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Graficos\"/>
    </mc:Choice>
  </mc:AlternateContent>
  <xr:revisionPtr revIDLastSave="0" documentId="13_ncr:1_{82D9EA5B-22CE-46A2-9BCB-D5CBCFBB8CC3}" xr6:coauthVersionLast="45" xr6:coauthVersionMax="45" xr10:uidLastSave="{00000000-0000-0000-0000-000000000000}"/>
  <bookViews>
    <workbookView xWindow="-108" yWindow="-108" windowWidth="23256" windowHeight="12576" tabRatio="700" xr2:uid="{00000000-000D-0000-FFFF-FFFF00000000}"/>
  </bookViews>
  <sheets>
    <sheet name="Central" sheetId="21" r:id="rId1"/>
    <sheet name="South" sheetId="20" r:id="rId2"/>
    <sheet name="Southeast" sheetId="19" r:id="rId3"/>
    <sheet name="Northeast" sheetId="18" r:id="rId4"/>
    <sheet name="North" sheetId="6" r:id="rId5"/>
    <sheet name="Mapa Regiao" sheetId="15" r:id="rId6"/>
    <sheet name="forecasts (2)" sheetId="10" r:id="rId7"/>
    <sheet name="conditional forecasts_8" sheetId="5" r:id="rId8"/>
    <sheet name="conditional forecasts_6" sheetId="4" r:id="rId9"/>
    <sheet name="conditional forecasts_4" sheetId="3" r:id="rId10"/>
    <sheet name="conditional forecasts_2" sheetId="2" r:id="rId11"/>
    <sheet name="conditional forecasts_0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21" l="1"/>
  <c r="E18" i="21" l="1"/>
  <c r="F18" i="21" s="1"/>
  <c r="H18" i="21" s="1"/>
  <c r="I18" i="21" s="1"/>
  <c r="J18" i="21" s="1"/>
  <c r="K18" i="21" s="1"/>
  <c r="L18" i="21" s="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AG18" i="21" s="1"/>
  <c r="AH18" i="21" s="1"/>
  <c r="AI18" i="21" s="1"/>
  <c r="AJ18" i="21" s="1"/>
  <c r="AK18" i="21" s="1"/>
  <c r="AL18" i="21" s="1"/>
  <c r="D18" i="21"/>
  <c r="C18" i="21"/>
  <c r="E18" i="20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AH18" i="20" s="1"/>
  <c r="AI18" i="20" s="1"/>
  <c r="AJ18" i="20" s="1"/>
  <c r="AK18" i="20" s="1"/>
  <c r="AL18" i="20" s="1"/>
  <c r="C18" i="20"/>
  <c r="D18" i="20" s="1"/>
  <c r="E18" i="19"/>
  <c r="F18" i="19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V18" i="19" s="1"/>
  <c r="W18" i="19" s="1"/>
  <c r="X18" i="19" s="1"/>
  <c r="Y18" i="19" s="1"/>
  <c r="Z18" i="19" s="1"/>
  <c r="AA18" i="19" s="1"/>
  <c r="AB18" i="19" s="1"/>
  <c r="AC18" i="19" s="1"/>
  <c r="AD18" i="19" s="1"/>
  <c r="AE18" i="19" s="1"/>
  <c r="AF18" i="19" s="1"/>
  <c r="AG18" i="19" s="1"/>
  <c r="AH18" i="19" s="1"/>
  <c r="AI18" i="19" s="1"/>
  <c r="AJ18" i="19" s="1"/>
  <c r="AK18" i="19" s="1"/>
  <c r="AL18" i="19" s="1"/>
  <c r="C18" i="19"/>
  <c r="D18" i="19" s="1"/>
  <c r="E18" i="18"/>
  <c r="F18" i="18" s="1"/>
  <c r="G18" i="18" s="1"/>
  <c r="H18" i="18" s="1"/>
  <c r="I18" i="18" s="1"/>
  <c r="J18" i="18" s="1"/>
  <c r="K18" i="18" s="1"/>
  <c r="L18" i="18" s="1"/>
  <c r="M18" i="18" s="1"/>
  <c r="N18" i="18" s="1"/>
  <c r="O18" i="18" s="1"/>
  <c r="P18" i="18" s="1"/>
  <c r="Q18" i="18" s="1"/>
  <c r="R18" i="18" s="1"/>
  <c r="S18" i="18" s="1"/>
  <c r="T18" i="18" s="1"/>
  <c r="U18" i="18" s="1"/>
  <c r="V18" i="18" s="1"/>
  <c r="W18" i="18" s="1"/>
  <c r="X18" i="18" s="1"/>
  <c r="Y18" i="18" s="1"/>
  <c r="Z18" i="18" s="1"/>
  <c r="AA18" i="18" s="1"/>
  <c r="AB18" i="18" s="1"/>
  <c r="AC18" i="18" s="1"/>
  <c r="AD18" i="18" s="1"/>
  <c r="AE18" i="18" s="1"/>
  <c r="AF18" i="18" s="1"/>
  <c r="AG18" i="18" s="1"/>
  <c r="AH18" i="18" s="1"/>
  <c r="AI18" i="18" s="1"/>
  <c r="AJ18" i="18" s="1"/>
  <c r="AK18" i="18" s="1"/>
  <c r="AL18" i="18" s="1"/>
  <c r="C18" i="18"/>
  <c r="D18" i="18" s="1"/>
  <c r="E18" i="6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D5" i="21" l="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BG5" i="21"/>
  <c r="BH5" i="21"/>
  <c r="BI5" i="21"/>
  <c r="BJ5" i="21"/>
  <c r="BK5" i="21"/>
  <c r="BL5" i="21"/>
  <c r="BM5" i="21"/>
  <c r="BN5" i="21"/>
  <c r="BO5" i="21"/>
  <c r="BP5" i="21"/>
  <c r="BQ5" i="21"/>
  <c r="BR5" i="21"/>
  <c r="BS5" i="21"/>
  <c r="BT5" i="21"/>
  <c r="BU5" i="21"/>
  <c r="BV5" i="21"/>
  <c r="BW5" i="21"/>
  <c r="BX5" i="21"/>
  <c r="BY5" i="21"/>
  <c r="BZ5" i="21"/>
  <c r="CA5" i="21"/>
  <c r="CB5" i="21"/>
  <c r="CC5" i="21"/>
  <c r="CD5" i="21"/>
  <c r="CE5" i="21"/>
  <c r="CF5" i="21"/>
  <c r="CG5" i="21"/>
  <c r="CH5" i="21"/>
  <c r="CI5" i="21"/>
  <c r="CJ5" i="21"/>
  <c r="CK5" i="21"/>
  <c r="CL5" i="21"/>
  <c r="CM5" i="21"/>
  <c r="CN5" i="21"/>
  <c r="CO5" i="21"/>
  <c r="CP5" i="21"/>
  <c r="CQ5" i="21"/>
  <c r="CR5" i="21"/>
  <c r="CS5" i="21"/>
  <c r="CT5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BE6" i="21"/>
  <c r="BF6" i="21"/>
  <c r="BG6" i="21"/>
  <c r="BH6" i="21"/>
  <c r="BI6" i="21"/>
  <c r="BJ6" i="21"/>
  <c r="BK6" i="21"/>
  <c r="BL6" i="21"/>
  <c r="BM6" i="21"/>
  <c r="BN6" i="21"/>
  <c r="BO6" i="21"/>
  <c r="BP6" i="21"/>
  <c r="BQ6" i="21"/>
  <c r="BR6" i="21"/>
  <c r="BS6" i="21"/>
  <c r="BT6" i="21"/>
  <c r="BU6" i="21"/>
  <c r="BV6" i="21"/>
  <c r="BW6" i="21"/>
  <c r="BX6" i="21"/>
  <c r="BY6" i="21"/>
  <c r="BZ6" i="21"/>
  <c r="CA6" i="21"/>
  <c r="CB6" i="21"/>
  <c r="CC6" i="21"/>
  <c r="CD6" i="21"/>
  <c r="CE6" i="21"/>
  <c r="CF6" i="21"/>
  <c r="CG6" i="21"/>
  <c r="CH6" i="21"/>
  <c r="CI6" i="21"/>
  <c r="CJ6" i="21"/>
  <c r="CK6" i="21"/>
  <c r="CL6" i="21"/>
  <c r="CM6" i="21"/>
  <c r="CN6" i="21"/>
  <c r="CO6" i="21"/>
  <c r="CP6" i="21"/>
  <c r="CQ6" i="21"/>
  <c r="CR6" i="21"/>
  <c r="CS6" i="21"/>
  <c r="CT6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D7" i="21"/>
  <c r="BE7" i="21"/>
  <c r="BF7" i="21"/>
  <c r="BG7" i="21"/>
  <c r="BH7" i="21"/>
  <c r="BI7" i="21"/>
  <c r="BJ7" i="21"/>
  <c r="BK7" i="21"/>
  <c r="BL7" i="21"/>
  <c r="BM7" i="21"/>
  <c r="BN7" i="21"/>
  <c r="BO7" i="21"/>
  <c r="BP7" i="21"/>
  <c r="BQ7" i="21"/>
  <c r="BR7" i="21"/>
  <c r="BS7" i="21"/>
  <c r="BT7" i="21"/>
  <c r="BU7" i="21"/>
  <c r="BV7" i="21"/>
  <c r="BW7" i="21"/>
  <c r="BX7" i="21"/>
  <c r="BY7" i="21"/>
  <c r="BZ7" i="21"/>
  <c r="CA7" i="21"/>
  <c r="CB7" i="21"/>
  <c r="CC7" i="21"/>
  <c r="CD7" i="21"/>
  <c r="CE7" i="21"/>
  <c r="CF7" i="21"/>
  <c r="CG7" i="21"/>
  <c r="CH7" i="21"/>
  <c r="CI7" i="21"/>
  <c r="CJ7" i="21"/>
  <c r="CK7" i="21"/>
  <c r="CL7" i="21"/>
  <c r="CM7" i="21"/>
  <c r="CN7" i="21"/>
  <c r="CO7" i="21"/>
  <c r="CP7" i="21"/>
  <c r="CQ7" i="21"/>
  <c r="CR7" i="21"/>
  <c r="CS7" i="21"/>
  <c r="CT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D8" i="21"/>
  <c r="BE8" i="21"/>
  <c r="BF8" i="21"/>
  <c r="BG8" i="21"/>
  <c r="BH8" i="21"/>
  <c r="BI8" i="21"/>
  <c r="BJ8" i="21"/>
  <c r="BK8" i="21"/>
  <c r="BL8" i="21"/>
  <c r="BM8" i="21"/>
  <c r="BN8" i="21"/>
  <c r="BO8" i="21"/>
  <c r="BP8" i="21"/>
  <c r="BQ8" i="21"/>
  <c r="BR8" i="21"/>
  <c r="BS8" i="21"/>
  <c r="BT8" i="21"/>
  <c r="BU8" i="21"/>
  <c r="BV8" i="21"/>
  <c r="BW8" i="21"/>
  <c r="BX8" i="21"/>
  <c r="BY8" i="21"/>
  <c r="BZ8" i="21"/>
  <c r="CA8" i="21"/>
  <c r="CB8" i="21"/>
  <c r="CC8" i="21"/>
  <c r="CD8" i="21"/>
  <c r="CE8" i="21"/>
  <c r="CF8" i="21"/>
  <c r="CG8" i="21"/>
  <c r="CH8" i="21"/>
  <c r="CI8" i="21"/>
  <c r="CJ8" i="21"/>
  <c r="CK8" i="21"/>
  <c r="CL8" i="21"/>
  <c r="CM8" i="21"/>
  <c r="CN8" i="21"/>
  <c r="CO8" i="21"/>
  <c r="CP8" i="21"/>
  <c r="CQ8" i="21"/>
  <c r="CR8" i="21"/>
  <c r="CS8" i="21"/>
  <c r="CT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BG9" i="21"/>
  <c r="BH9" i="21"/>
  <c r="BI9" i="21"/>
  <c r="BJ9" i="21"/>
  <c r="BK9" i="21"/>
  <c r="BL9" i="21"/>
  <c r="BM9" i="21"/>
  <c r="BN9" i="21"/>
  <c r="BO9" i="21"/>
  <c r="BP9" i="21"/>
  <c r="BQ9" i="21"/>
  <c r="BR9" i="21"/>
  <c r="BS9" i="21"/>
  <c r="BT9" i="21"/>
  <c r="BU9" i="21"/>
  <c r="BV9" i="21"/>
  <c r="BW9" i="21"/>
  <c r="BX9" i="21"/>
  <c r="BY9" i="21"/>
  <c r="BZ9" i="21"/>
  <c r="CA9" i="21"/>
  <c r="CB9" i="21"/>
  <c r="CC9" i="21"/>
  <c r="CD9" i="21"/>
  <c r="CE9" i="21"/>
  <c r="CF9" i="21"/>
  <c r="CG9" i="21"/>
  <c r="CH9" i="21"/>
  <c r="CI9" i="21"/>
  <c r="CJ9" i="21"/>
  <c r="CK9" i="21"/>
  <c r="CL9" i="21"/>
  <c r="CM9" i="21"/>
  <c r="CN9" i="21"/>
  <c r="CO9" i="21"/>
  <c r="CP9" i="21"/>
  <c r="CQ9" i="21"/>
  <c r="CR9" i="21"/>
  <c r="CS9" i="21"/>
  <c r="CT9" i="21"/>
  <c r="C9" i="21"/>
  <c r="C16" i="21" s="1"/>
  <c r="C8" i="21"/>
  <c r="C15" i="21" s="1"/>
  <c r="C7" i="21"/>
  <c r="C6" i="21"/>
  <c r="C5" i="21"/>
  <c r="C12" i="21" s="1"/>
  <c r="B16" i="21"/>
  <c r="B15" i="21"/>
  <c r="B14" i="21"/>
  <c r="B13" i="21"/>
  <c r="B12" i="21"/>
  <c r="C14" i="21"/>
  <c r="C13" i="21"/>
  <c r="CT3" i="21"/>
  <c r="CS3" i="21"/>
  <c r="CR3" i="21"/>
  <c r="CQ3" i="21"/>
  <c r="CP3" i="21"/>
  <c r="CO3" i="21"/>
  <c r="CN3" i="21"/>
  <c r="CM3" i="21"/>
  <c r="CL3" i="21"/>
  <c r="CK3" i="21"/>
  <c r="CJ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BF5" i="20"/>
  <c r="BG5" i="20"/>
  <c r="BH5" i="20"/>
  <c r="BI5" i="20"/>
  <c r="BJ5" i="20"/>
  <c r="BK5" i="20"/>
  <c r="BL5" i="20"/>
  <c r="BM5" i="20"/>
  <c r="BN5" i="20"/>
  <c r="BO5" i="20"/>
  <c r="BP5" i="20"/>
  <c r="BQ5" i="20"/>
  <c r="BR5" i="20"/>
  <c r="BS5" i="20"/>
  <c r="BT5" i="20"/>
  <c r="BU5" i="20"/>
  <c r="BV5" i="20"/>
  <c r="BW5" i="20"/>
  <c r="BX5" i="20"/>
  <c r="BY5" i="20"/>
  <c r="BZ5" i="20"/>
  <c r="CA5" i="20"/>
  <c r="CB5" i="20"/>
  <c r="CC5" i="20"/>
  <c r="CD5" i="20"/>
  <c r="CE5" i="20"/>
  <c r="CF5" i="20"/>
  <c r="CG5" i="20"/>
  <c r="CH5" i="20"/>
  <c r="CI5" i="20"/>
  <c r="CJ5" i="20"/>
  <c r="CK5" i="20"/>
  <c r="CL5" i="20"/>
  <c r="CM5" i="20"/>
  <c r="CN5" i="20"/>
  <c r="CO5" i="20"/>
  <c r="CP5" i="20"/>
  <c r="CQ5" i="20"/>
  <c r="CR5" i="20"/>
  <c r="CS5" i="20"/>
  <c r="CT5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BN6" i="20"/>
  <c r="BO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BJ7" i="20"/>
  <c r="BK7" i="20"/>
  <c r="BL7" i="20"/>
  <c r="BM7" i="20"/>
  <c r="BN7" i="20"/>
  <c r="BO7" i="20"/>
  <c r="BP7" i="20"/>
  <c r="BQ7" i="20"/>
  <c r="BR7" i="20"/>
  <c r="BS7" i="20"/>
  <c r="BT7" i="20"/>
  <c r="BU7" i="20"/>
  <c r="BV7" i="20"/>
  <c r="BW7" i="20"/>
  <c r="BX7" i="20"/>
  <c r="BY7" i="20"/>
  <c r="BZ7" i="20"/>
  <c r="CA7" i="20"/>
  <c r="CB7" i="20"/>
  <c r="CC7" i="20"/>
  <c r="CD7" i="20"/>
  <c r="CE7" i="20"/>
  <c r="CF7" i="20"/>
  <c r="CG7" i="20"/>
  <c r="CH7" i="20"/>
  <c r="CI7" i="20"/>
  <c r="CJ7" i="20"/>
  <c r="CK7" i="20"/>
  <c r="CL7" i="20"/>
  <c r="CM7" i="20"/>
  <c r="CN7" i="20"/>
  <c r="CO7" i="20"/>
  <c r="CP7" i="20"/>
  <c r="CQ7" i="20"/>
  <c r="CR7" i="20"/>
  <c r="CS7" i="20"/>
  <c r="CT7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BJ8" i="20"/>
  <c r="BK8" i="20"/>
  <c r="BL8" i="20"/>
  <c r="BM8" i="20"/>
  <c r="BN8" i="20"/>
  <c r="BO8" i="20"/>
  <c r="BP8" i="20"/>
  <c r="BQ8" i="20"/>
  <c r="BR8" i="20"/>
  <c r="BS8" i="20"/>
  <c r="BT8" i="20"/>
  <c r="BU8" i="20"/>
  <c r="BV8" i="20"/>
  <c r="BW8" i="20"/>
  <c r="BX8" i="20"/>
  <c r="BY8" i="20"/>
  <c r="BZ8" i="20"/>
  <c r="CA8" i="20"/>
  <c r="CB8" i="20"/>
  <c r="CC8" i="20"/>
  <c r="CD8" i="20"/>
  <c r="CE8" i="20"/>
  <c r="CF8" i="20"/>
  <c r="CG8" i="20"/>
  <c r="CH8" i="20"/>
  <c r="CI8" i="20"/>
  <c r="CJ8" i="20"/>
  <c r="CK8" i="20"/>
  <c r="CL8" i="20"/>
  <c r="CM8" i="20"/>
  <c r="CN8" i="20"/>
  <c r="CO8" i="20"/>
  <c r="CP8" i="20"/>
  <c r="CQ8" i="20"/>
  <c r="CR8" i="20"/>
  <c r="CS8" i="20"/>
  <c r="CT8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BJ9" i="20"/>
  <c r="BK9" i="20"/>
  <c r="BL9" i="20"/>
  <c r="BM9" i="20"/>
  <c r="BN9" i="20"/>
  <c r="BO9" i="20"/>
  <c r="BP9" i="20"/>
  <c r="BQ9" i="20"/>
  <c r="BR9" i="20"/>
  <c r="BS9" i="20"/>
  <c r="BT9" i="20"/>
  <c r="BU9" i="20"/>
  <c r="BV9" i="20"/>
  <c r="BW9" i="20"/>
  <c r="BX9" i="20"/>
  <c r="BY9" i="20"/>
  <c r="BZ9" i="20"/>
  <c r="CA9" i="20"/>
  <c r="CB9" i="20"/>
  <c r="CC9" i="20"/>
  <c r="CD9" i="20"/>
  <c r="CE9" i="20"/>
  <c r="CF9" i="20"/>
  <c r="CG9" i="20"/>
  <c r="CH9" i="20"/>
  <c r="CI9" i="20"/>
  <c r="CJ9" i="20"/>
  <c r="CK9" i="20"/>
  <c r="CL9" i="20"/>
  <c r="CM9" i="20"/>
  <c r="CN9" i="20"/>
  <c r="CO9" i="20"/>
  <c r="CP9" i="20"/>
  <c r="CQ9" i="20"/>
  <c r="CR9" i="20"/>
  <c r="CS9" i="20"/>
  <c r="CT9" i="20"/>
  <c r="C9" i="20"/>
  <c r="C16" i="20" s="1"/>
  <c r="D16" i="20" s="1"/>
  <c r="C8" i="20"/>
  <c r="C15" i="20" s="1"/>
  <c r="C7" i="20"/>
  <c r="C6" i="20"/>
  <c r="C13" i="20" s="1"/>
  <c r="C5" i="20"/>
  <c r="C12" i="20" s="1"/>
  <c r="B16" i="20"/>
  <c r="B15" i="20"/>
  <c r="B14" i="20"/>
  <c r="B13" i="20"/>
  <c r="B12" i="20"/>
  <c r="C14" i="20"/>
  <c r="CT3" i="20"/>
  <c r="CS3" i="20"/>
  <c r="CR3" i="20"/>
  <c r="CQ3" i="20"/>
  <c r="CP3" i="20"/>
  <c r="CO3" i="20"/>
  <c r="CN3" i="20"/>
  <c r="CM3" i="20"/>
  <c r="CL3" i="20"/>
  <c r="CK3" i="20"/>
  <c r="CJ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V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U5" i="19"/>
  <c r="AV5" i="19"/>
  <c r="AW5" i="19"/>
  <c r="AX5" i="19"/>
  <c r="AY5" i="19"/>
  <c r="AZ5" i="19"/>
  <c r="BA5" i="19"/>
  <c r="BB5" i="19"/>
  <c r="BC5" i="19"/>
  <c r="BD5" i="19"/>
  <c r="BE5" i="19"/>
  <c r="BF5" i="19"/>
  <c r="BG5" i="19"/>
  <c r="BH5" i="19"/>
  <c r="BI5" i="19"/>
  <c r="BJ5" i="19"/>
  <c r="BK5" i="19"/>
  <c r="BL5" i="19"/>
  <c r="BM5" i="19"/>
  <c r="BN5" i="19"/>
  <c r="BO5" i="19"/>
  <c r="BP5" i="19"/>
  <c r="BQ5" i="19"/>
  <c r="BR5" i="19"/>
  <c r="BS5" i="19"/>
  <c r="BT5" i="19"/>
  <c r="BU5" i="19"/>
  <c r="BV5" i="19"/>
  <c r="BW5" i="19"/>
  <c r="BX5" i="19"/>
  <c r="BY5" i="19"/>
  <c r="BZ5" i="19"/>
  <c r="CA5" i="19"/>
  <c r="CB5" i="19"/>
  <c r="CC5" i="19"/>
  <c r="CD5" i="19"/>
  <c r="CE5" i="19"/>
  <c r="CF5" i="19"/>
  <c r="CG5" i="19"/>
  <c r="CH5" i="19"/>
  <c r="CI5" i="19"/>
  <c r="CJ5" i="19"/>
  <c r="CK5" i="19"/>
  <c r="CL5" i="19"/>
  <c r="CM5" i="19"/>
  <c r="CN5" i="19"/>
  <c r="CO5" i="19"/>
  <c r="CP5" i="19"/>
  <c r="CQ5" i="19"/>
  <c r="CR5" i="19"/>
  <c r="CS5" i="19"/>
  <c r="CT5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AY6" i="19"/>
  <c r="AZ6" i="19"/>
  <c r="BA6" i="19"/>
  <c r="BB6" i="19"/>
  <c r="BC6" i="19"/>
  <c r="BD6" i="19"/>
  <c r="BE6" i="19"/>
  <c r="BF6" i="19"/>
  <c r="BG6" i="19"/>
  <c r="BH6" i="19"/>
  <c r="BI6" i="19"/>
  <c r="BJ6" i="19"/>
  <c r="BK6" i="19"/>
  <c r="BL6" i="19"/>
  <c r="BM6" i="19"/>
  <c r="BN6" i="19"/>
  <c r="BO6" i="19"/>
  <c r="BP6" i="19"/>
  <c r="BQ6" i="19"/>
  <c r="BR6" i="19"/>
  <c r="BS6" i="19"/>
  <c r="BT6" i="19"/>
  <c r="BU6" i="19"/>
  <c r="BV6" i="19"/>
  <c r="BW6" i="19"/>
  <c r="BX6" i="19"/>
  <c r="BY6" i="19"/>
  <c r="BZ6" i="19"/>
  <c r="CA6" i="19"/>
  <c r="CB6" i="19"/>
  <c r="CC6" i="19"/>
  <c r="CD6" i="19"/>
  <c r="CE6" i="19"/>
  <c r="CF6" i="19"/>
  <c r="CG6" i="19"/>
  <c r="CH6" i="19"/>
  <c r="CI6" i="19"/>
  <c r="CJ6" i="19"/>
  <c r="CK6" i="19"/>
  <c r="CL6" i="19"/>
  <c r="CM6" i="19"/>
  <c r="CN6" i="19"/>
  <c r="CO6" i="19"/>
  <c r="CP6" i="19"/>
  <c r="CQ6" i="19"/>
  <c r="CR6" i="19"/>
  <c r="CS6" i="19"/>
  <c r="CT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AY7" i="19"/>
  <c r="AZ7" i="19"/>
  <c r="BA7" i="19"/>
  <c r="BB7" i="19"/>
  <c r="BC7" i="19"/>
  <c r="BD7" i="19"/>
  <c r="BE7" i="19"/>
  <c r="BF7" i="19"/>
  <c r="BG7" i="19"/>
  <c r="BH7" i="19"/>
  <c r="BI7" i="19"/>
  <c r="BJ7" i="19"/>
  <c r="BK7" i="19"/>
  <c r="BL7" i="19"/>
  <c r="BM7" i="19"/>
  <c r="BN7" i="19"/>
  <c r="BO7" i="19"/>
  <c r="BP7" i="19"/>
  <c r="BQ7" i="19"/>
  <c r="BR7" i="19"/>
  <c r="BS7" i="19"/>
  <c r="BT7" i="19"/>
  <c r="BU7" i="19"/>
  <c r="BV7" i="19"/>
  <c r="BW7" i="19"/>
  <c r="BX7" i="19"/>
  <c r="BY7" i="19"/>
  <c r="BZ7" i="19"/>
  <c r="CA7" i="19"/>
  <c r="CB7" i="19"/>
  <c r="CC7" i="19"/>
  <c r="CD7" i="19"/>
  <c r="CE7" i="19"/>
  <c r="CF7" i="19"/>
  <c r="CG7" i="19"/>
  <c r="CH7" i="19"/>
  <c r="CI7" i="19"/>
  <c r="CJ7" i="19"/>
  <c r="CK7" i="19"/>
  <c r="CL7" i="19"/>
  <c r="CM7" i="19"/>
  <c r="CN7" i="19"/>
  <c r="CO7" i="19"/>
  <c r="CP7" i="19"/>
  <c r="CQ7" i="19"/>
  <c r="CR7" i="19"/>
  <c r="CS7" i="19"/>
  <c r="CT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AY8" i="19"/>
  <c r="AZ8" i="19"/>
  <c r="BA8" i="19"/>
  <c r="BB8" i="19"/>
  <c r="BC8" i="19"/>
  <c r="BD8" i="19"/>
  <c r="BE8" i="19"/>
  <c r="BF8" i="19"/>
  <c r="BG8" i="19"/>
  <c r="BH8" i="19"/>
  <c r="BI8" i="19"/>
  <c r="BJ8" i="19"/>
  <c r="BK8" i="19"/>
  <c r="BL8" i="19"/>
  <c r="BM8" i="19"/>
  <c r="BN8" i="19"/>
  <c r="BO8" i="19"/>
  <c r="BP8" i="19"/>
  <c r="BQ8" i="19"/>
  <c r="BR8" i="19"/>
  <c r="BS8" i="19"/>
  <c r="BT8" i="19"/>
  <c r="BU8" i="19"/>
  <c r="BV8" i="19"/>
  <c r="BW8" i="19"/>
  <c r="BX8" i="19"/>
  <c r="BY8" i="19"/>
  <c r="BZ8" i="19"/>
  <c r="CA8" i="19"/>
  <c r="CB8" i="19"/>
  <c r="CC8" i="19"/>
  <c r="CD8" i="19"/>
  <c r="CE8" i="19"/>
  <c r="CF8" i="19"/>
  <c r="CG8" i="19"/>
  <c r="CH8" i="19"/>
  <c r="CI8" i="19"/>
  <c r="CJ8" i="19"/>
  <c r="CK8" i="19"/>
  <c r="CL8" i="19"/>
  <c r="CM8" i="19"/>
  <c r="CN8" i="19"/>
  <c r="CO8" i="19"/>
  <c r="CP8" i="19"/>
  <c r="CQ8" i="19"/>
  <c r="CR8" i="19"/>
  <c r="CS8" i="19"/>
  <c r="CT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AY9" i="19"/>
  <c r="AZ9" i="19"/>
  <c r="BA9" i="19"/>
  <c r="BB9" i="19"/>
  <c r="BC9" i="19"/>
  <c r="BD9" i="19"/>
  <c r="BE9" i="19"/>
  <c r="BF9" i="19"/>
  <c r="BG9" i="19"/>
  <c r="BH9" i="19"/>
  <c r="BI9" i="19"/>
  <c r="BJ9" i="19"/>
  <c r="BK9" i="19"/>
  <c r="BL9" i="19"/>
  <c r="BM9" i="19"/>
  <c r="BN9" i="19"/>
  <c r="BO9" i="19"/>
  <c r="BP9" i="19"/>
  <c r="BQ9" i="19"/>
  <c r="BR9" i="19"/>
  <c r="BS9" i="19"/>
  <c r="BT9" i="19"/>
  <c r="BU9" i="19"/>
  <c r="BV9" i="19"/>
  <c r="BW9" i="19"/>
  <c r="BX9" i="19"/>
  <c r="BY9" i="19"/>
  <c r="BZ9" i="19"/>
  <c r="CA9" i="19"/>
  <c r="CB9" i="19"/>
  <c r="CC9" i="19"/>
  <c r="CD9" i="19"/>
  <c r="CE9" i="19"/>
  <c r="CF9" i="19"/>
  <c r="CG9" i="19"/>
  <c r="CH9" i="19"/>
  <c r="CI9" i="19"/>
  <c r="CJ9" i="19"/>
  <c r="CK9" i="19"/>
  <c r="CL9" i="19"/>
  <c r="CM9" i="19"/>
  <c r="CN9" i="19"/>
  <c r="CO9" i="19"/>
  <c r="CP9" i="19"/>
  <c r="CQ9" i="19"/>
  <c r="CR9" i="19"/>
  <c r="CS9" i="19"/>
  <c r="CT9" i="19"/>
  <c r="C9" i="19"/>
  <c r="C16" i="19" s="1"/>
  <c r="D16" i="19" s="1"/>
  <c r="C8" i="19"/>
  <c r="C15" i="19" s="1"/>
  <c r="C7" i="19"/>
  <c r="C6" i="19"/>
  <c r="C13" i="19" s="1"/>
  <c r="C5" i="19"/>
  <c r="C12" i="19" s="1"/>
  <c r="D12" i="19" s="1"/>
  <c r="B16" i="19"/>
  <c r="B15" i="19"/>
  <c r="B14" i="19"/>
  <c r="B13" i="19"/>
  <c r="B12" i="19"/>
  <c r="C14" i="19"/>
  <c r="CT3" i="19"/>
  <c r="CS3" i="19"/>
  <c r="CR3" i="19"/>
  <c r="CQ3" i="19"/>
  <c r="CP3" i="19"/>
  <c r="CO3" i="19"/>
  <c r="CN3" i="19"/>
  <c r="CM3" i="19"/>
  <c r="CL3" i="19"/>
  <c r="CK3" i="19"/>
  <c r="CJ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V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Z5" i="18"/>
  <c r="BA5" i="18"/>
  <c r="BB5" i="18"/>
  <c r="BC5" i="18"/>
  <c r="BD5" i="18"/>
  <c r="BE5" i="18"/>
  <c r="BF5" i="18"/>
  <c r="BG5" i="18"/>
  <c r="BH5" i="18"/>
  <c r="BI5" i="18"/>
  <c r="BJ5" i="18"/>
  <c r="BK5" i="18"/>
  <c r="BL5" i="18"/>
  <c r="BM5" i="18"/>
  <c r="BN5" i="18"/>
  <c r="BO5" i="18"/>
  <c r="BP5" i="18"/>
  <c r="BQ5" i="18"/>
  <c r="BR5" i="18"/>
  <c r="BS5" i="18"/>
  <c r="BT5" i="18"/>
  <c r="BU5" i="18"/>
  <c r="BV5" i="18"/>
  <c r="BW5" i="18"/>
  <c r="BX5" i="18"/>
  <c r="BY5" i="18"/>
  <c r="BZ5" i="18"/>
  <c r="CA5" i="18"/>
  <c r="CB5" i="18"/>
  <c r="CC5" i="18"/>
  <c r="CD5" i="18"/>
  <c r="CE5" i="18"/>
  <c r="CF5" i="18"/>
  <c r="CG5" i="18"/>
  <c r="CH5" i="18"/>
  <c r="CI5" i="18"/>
  <c r="CJ5" i="18"/>
  <c r="CK5" i="18"/>
  <c r="CL5" i="18"/>
  <c r="CM5" i="18"/>
  <c r="CN5" i="18"/>
  <c r="CO5" i="18"/>
  <c r="CP5" i="18"/>
  <c r="CQ5" i="18"/>
  <c r="CR5" i="18"/>
  <c r="CS5" i="18"/>
  <c r="CT5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Z6" i="18"/>
  <c r="BA6" i="18"/>
  <c r="BB6" i="18"/>
  <c r="BC6" i="18"/>
  <c r="BD6" i="18"/>
  <c r="BE6" i="18"/>
  <c r="BF6" i="18"/>
  <c r="BG6" i="18"/>
  <c r="BH6" i="18"/>
  <c r="BI6" i="18"/>
  <c r="BJ6" i="18"/>
  <c r="BK6" i="18"/>
  <c r="BL6" i="18"/>
  <c r="BM6" i="18"/>
  <c r="BN6" i="18"/>
  <c r="BO6" i="18"/>
  <c r="BP6" i="18"/>
  <c r="BQ6" i="18"/>
  <c r="BR6" i="18"/>
  <c r="BS6" i="18"/>
  <c r="BT6" i="18"/>
  <c r="BU6" i="18"/>
  <c r="BV6" i="18"/>
  <c r="BW6" i="18"/>
  <c r="BX6" i="18"/>
  <c r="BY6" i="18"/>
  <c r="BZ6" i="18"/>
  <c r="CA6" i="18"/>
  <c r="CB6" i="18"/>
  <c r="CC6" i="18"/>
  <c r="CD6" i="18"/>
  <c r="CE6" i="18"/>
  <c r="CF6" i="18"/>
  <c r="CG6" i="18"/>
  <c r="CH6" i="18"/>
  <c r="CI6" i="18"/>
  <c r="CJ6" i="18"/>
  <c r="CK6" i="18"/>
  <c r="CL6" i="18"/>
  <c r="CM6" i="18"/>
  <c r="CN6" i="18"/>
  <c r="CO6" i="18"/>
  <c r="CP6" i="18"/>
  <c r="CQ6" i="18"/>
  <c r="CR6" i="18"/>
  <c r="CS6" i="18"/>
  <c r="CT6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BF7" i="18"/>
  <c r="BG7" i="18"/>
  <c r="BH7" i="18"/>
  <c r="BI7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E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AY8" i="18"/>
  <c r="AZ8" i="18"/>
  <c r="BA8" i="18"/>
  <c r="BB8" i="18"/>
  <c r="BC8" i="18"/>
  <c r="BD8" i="18"/>
  <c r="BE8" i="18"/>
  <c r="BF8" i="18"/>
  <c r="BG8" i="18"/>
  <c r="BH8" i="18"/>
  <c r="BI8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E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8" i="18"/>
  <c r="C9" i="18"/>
  <c r="C7" i="18"/>
  <c r="C14" i="18" s="1"/>
  <c r="D14" i="18" s="1"/>
  <c r="C6" i="18"/>
  <c r="C5" i="18"/>
  <c r="B16" i="18"/>
  <c r="B15" i="18"/>
  <c r="B14" i="18"/>
  <c r="B13" i="18"/>
  <c r="B12" i="18"/>
  <c r="C16" i="18"/>
  <c r="C15" i="18"/>
  <c r="C13" i="18"/>
  <c r="C12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D15" i="21" l="1"/>
  <c r="E15" i="21" s="1"/>
  <c r="F15" i="21" s="1"/>
  <c r="G15" i="21" s="1"/>
  <c r="H15" i="21" s="1"/>
  <c r="I15" i="21" s="1"/>
  <c r="J15" i="21" s="1"/>
  <c r="K15" i="21" s="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AG15" i="21" s="1"/>
  <c r="AH15" i="21" s="1"/>
  <c r="AI15" i="21" s="1"/>
  <c r="AJ15" i="21" s="1"/>
  <c r="AK15" i="21" s="1"/>
  <c r="AL15" i="21" s="1"/>
  <c r="AM15" i="21" s="1"/>
  <c r="AN15" i="21" s="1"/>
  <c r="AO15" i="21" s="1"/>
  <c r="AP15" i="21" s="1"/>
  <c r="AQ15" i="21" s="1"/>
  <c r="AR15" i="21" s="1"/>
  <c r="AS15" i="21" s="1"/>
  <c r="AT15" i="21" s="1"/>
  <c r="AU15" i="21" s="1"/>
  <c r="AV15" i="21" s="1"/>
  <c r="AW15" i="21" s="1"/>
  <c r="AX15" i="21" s="1"/>
  <c r="AY15" i="21" s="1"/>
  <c r="AZ15" i="21" s="1"/>
  <c r="BA15" i="21" s="1"/>
  <c r="BB15" i="21" s="1"/>
  <c r="BC15" i="21" s="1"/>
  <c r="BD15" i="21" s="1"/>
  <c r="BE15" i="21" s="1"/>
  <c r="BF15" i="21" s="1"/>
  <c r="BG15" i="21" s="1"/>
  <c r="BH15" i="21" s="1"/>
  <c r="BI15" i="21" s="1"/>
  <c r="BJ15" i="21" s="1"/>
  <c r="BK15" i="21" s="1"/>
  <c r="BL15" i="21" s="1"/>
  <c r="BM15" i="21" s="1"/>
  <c r="BN15" i="21" s="1"/>
  <c r="BO15" i="21" s="1"/>
  <c r="BP15" i="21" s="1"/>
  <c r="BQ15" i="21" s="1"/>
  <c r="BR15" i="21" s="1"/>
  <c r="BS15" i="21" s="1"/>
  <c r="BT15" i="21" s="1"/>
  <c r="BU15" i="21" s="1"/>
  <c r="BV15" i="21" s="1"/>
  <c r="BW15" i="21" s="1"/>
  <c r="BX15" i="21" s="1"/>
  <c r="BY15" i="21" s="1"/>
  <c r="BZ15" i="21" s="1"/>
  <c r="CA15" i="21" s="1"/>
  <c r="CB15" i="21" s="1"/>
  <c r="CC15" i="21" s="1"/>
  <c r="CD15" i="21" s="1"/>
  <c r="CE15" i="21" s="1"/>
  <c r="CF15" i="21" s="1"/>
  <c r="CG15" i="21" s="1"/>
  <c r="CH15" i="21" s="1"/>
  <c r="CI15" i="21" s="1"/>
  <c r="CJ15" i="21" s="1"/>
  <c r="CK15" i="21" s="1"/>
  <c r="CL15" i="21" s="1"/>
  <c r="CM15" i="21" s="1"/>
  <c r="CN15" i="21" s="1"/>
  <c r="CO15" i="21" s="1"/>
  <c r="CP15" i="21" s="1"/>
  <c r="CQ15" i="21" s="1"/>
  <c r="CR15" i="21" s="1"/>
  <c r="CS15" i="21" s="1"/>
  <c r="CT15" i="21" s="1"/>
  <c r="D13" i="21"/>
  <c r="D12" i="21"/>
  <c r="E12" i="21" s="1"/>
  <c r="F12" i="21" s="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AR12" i="21" s="1"/>
  <c r="AS12" i="21" s="1"/>
  <c r="AT12" i="21" s="1"/>
  <c r="AU12" i="21" s="1"/>
  <c r="AV12" i="21" s="1"/>
  <c r="AW12" i="21" s="1"/>
  <c r="AX12" i="21" s="1"/>
  <c r="AY12" i="21" s="1"/>
  <c r="AZ12" i="21" s="1"/>
  <c r="BA12" i="21" s="1"/>
  <c r="BB12" i="21" s="1"/>
  <c r="BC12" i="21" s="1"/>
  <c r="BD12" i="21" s="1"/>
  <c r="BE12" i="21" s="1"/>
  <c r="BF12" i="21" s="1"/>
  <c r="BG12" i="21" s="1"/>
  <c r="BH12" i="21" s="1"/>
  <c r="BI12" i="21" s="1"/>
  <c r="BJ12" i="21" s="1"/>
  <c r="BK12" i="21" s="1"/>
  <c r="BL12" i="21" s="1"/>
  <c r="BM12" i="21" s="1"/>
  <c r="BN12" i="21" s="1"/>
  <c r="BO12" i="21" s="1"/>
  <c r="BP12" i="21" s="1"/>
  <c r="BQ12" i="21" s="1"/>
  <c r="BR12" i="21" s="1"/>
  <c r="BS12" i="21" s="1"/>
  <c r="BT12" i="21" s="1"/>
  <c r="BU12" i="21" s="1"/>
  <c r="BV12" i="21" s="1"/>
  <c r="BW12" i="21" s="1"/>
  <c r="BX12" i="21" s="1"/>
  <c r="BY12" i="21" s="1"/>
  <c r="BZ12" i="21" s="1"/>
  <c r="CA12" i="21" s="1"/>
  <c r="CB12" i="21" s="1"/>
  <c r="CC12" i="21" s="1"/>
  <c r="CD12" i="21" s="1"/>
  <c r="CE12" i="21" s="1"/>
  <c r="CF12" i="21" s="1"/>
  <c r="CG12" i="21" s="1"/>
  <c r="CH12" i="21" s="1"/>
  <c r="CI12" i="21" s="1"/>
  <c r="CJ12" i="21" s="1"/>
  <c r="CK12" i="21" s="1"/>
  <c r="CL12" i="21" s="1"/>
  <c r="CM12" i="21" s="1"/>
  <c r="CN12" i="21" s="1"/>
  <c r="CO12" i="21" s="1"/>
  <c r="CP12" i="21" s="1"/>
  <c r="CQ12" i="21" s="1"/>
  <c r="CR12" i="21" s="1"/>
  <c r="CS12" i="21" s="1"/>
  <c r="CT12" i="21" s="1"/>
  <c r="D14" i="2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AG14" i="21" s="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AR14" i="21" s="1"/>
  <c r="AS14" i="21" s="1"/>
  <c r="AT14" i="21" s="1"/>
  <c r="AU14" i="21" s="1"/>
  <c r="AV14" i="21" s="1"/>
  <c r="AW14" i="21" s="1"/>
  <c r="AX14" i="21" s="1"/>
  <c r="AY14" i="21" s="1"/>
  <c r="AZ14" i="21" s="1"/>
  <c r="BA14" i="21" s="1"/>
  <c r="BB14" i="21" s="1"/>
  <c r="BC14" i="21" s="1"/>
  <c r="BD14" i="21" s="1"/>
  <c r="BE14" i="21" s="1"/>
  <c r="BF14" i="21" s="1"/>
  <c r="BG14" i="21" s="1"/>
  <c r="BH14" i="21" s="1"/>
  <c r="BI14" i="21" s="1"/>
  <c r="BJ14" i="21" s="1"/>
  <c r="BK14" i="21" s="1"/>
  <c r="BL14" i="21" s="1"/>
  <c r="BM14" i="21" s="1"/>
  <c r="BN14" i="21" s="1"/>
  <c r="BO14" i="21" s="1"/>
  <c r="BP14" i="21" s="1"/>
  <c r="BQ14" i="21" s="1"/>
  <c r="BR14" i="21" s="1"/>
  <c r="BS14" i="21" s="1"/>
  <c r="BT14" i="21" s="1"/>
  <c r="BU14" i="21" s="1"/>
  <c r="BV14" i="21" s="1"/>
  <c r="BW14" i="21" s="1"/>
  <c r="BX14" i="21" s="1"/>
  <c r="BY14" i="21" s="1"/>
  <c r="BZ14" i="21" s="1"/>
  <c r="CA14" i="21" s="1"/>
  <c r="CB14" i="21" s="1"/>
  <c r="CC14" i="21" s="1"/>
  <c r="CD14" i="21" s="1"/>
  <c r="CE14" i="21" s="1"/>
  <c r="CF14" i="21" s="1"/>
  <c r="CG14" i="21" s="1"/>
  <c r="CH14" i="21" s="1"/>
  <c r="CI14" i="21" s="1"/>
  <c r="CJ14" i="21" s="1"/>
  <c r="CK14" i="21" s="1"/>
  <c r="CL14" i="21" s="1"/>
  <c r="CM14" i="21" s="1"/>
  <c r="CN14" i="21" s="1"/>
  <c r="CO14" i="21" s="1"/>
  <c r="CP14" i="21" s="1"/>
  <c r="CQ14" i="21" s="1"/>
  <c r="CR14" i="21" s="1"/>
  <c r="CS14" i="21" s="1"/>
  <c r="CT14" i="21" s="1"/>
  <c r="E13" i="21"/>
  <c r="F13" i="21" s="1"/>
  <c r="G13" i="21" s="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AG13" i="21" s="1"/>
  <c r="AH13" i="21" s="1"/>
  <c r="AI13" i="21" s="1"/>
  <c r="AJ13" i="21" s="1"/>
  <c r="AK13" i="21" s="1"/>
  <c r="AL13" i="21" s="1"/>
  <c r="AM13" i="21" s="1"/>
  <c r="AN13" i="21" s="1"/>
  <c r="AO13" i="21" s="1"/>
  <c r="AP13" i="21" s="1"/>
  <c r="AQ13" i="21" s="1"/>
  <c r="AR13" i="21" s="1"/>
  <c r="AS13" i="21" s="1"/>
  <c r="AT13" i="21" s="1"/>
  <c r="AU13" i="21" s="1"/>
  <c r="AV13" i="21" s="1"/>
  <c r="AW13" i="21" s="1"/>
  <c r="AX13" i="21" s="1"/>
  <c r="AY13" i="21" s="1"/>
  <c r="AZ13" i="21" s="1"/>
  <c r="BA13" i="21" s="1"/>
  <c r="BB13" i="21" s="1"/>
  <c r="BC13" i="21" s="1"/>
  <c r="BD13" i="21" s="1"/>
  <c r="BE13" i="21" s="1"/>
  <c r="BF13" i="21" s="1"/>
  <c r="BG13" i="21" s="1"/>
  <c r="BH13" i="21" s="1"/>
  <c r="BI13" i="21" s="1"/>
  <c r="BJ13" i="21" s="1"/>
  <c r="BK13" i="21" s="1"/>
  <c r="BL13" i="21" s="1"/>
  <c r="BM13" i="21" s="1"/>
  <c r="BN13" i="21" s="1"/>
  <c r="BO13" i="21" s="1"/>
  <c r="BP13" i="21" s="1"/>
  <c r="BQ13" i="21" s="1"/>
  <c r="BR13" i="21" s="1"/>
  <c r="BS13" i="21" s="1"/>
  <c r="BT13" i="21" s="1"/>
  <c r="BU13" i="21" s="1"/>
  <c r="BV13" i="21" s="1"/>
  <c r="BW13" i="21" s="1"/>
  <c r="BX13" i="21" s="1"/>
  <c r="BY13" i="21" s="1"/>
  <c r="BZ13" i="21" s="1"/>
  <c r="CA13" i="21" s="1"/>
  <c r="CB13" i="21" s="1"/>
  <c r="CC13" i="21" s="1"/>
  <c r="CD13" i="21" s="1"/>
  <c r="CE13" i="21" s="1"/>
  <c r="CF13" i="21" s="1"/>
  <c r="CG13" i="21" s="1"/>
  <c r="CH13" i="21" s="1"/>
  <c r="CI13" i="21" s="1"/>
  <c r="CJ13" i="21" s="1"/>
  <c r="CK13" i="21" s="1"/>
  <c r="CL13" i="21" s="1"/>
  <c r="CM13" i="21" s="1"/>
  <c r="CN13" i="21" s="1"/>
  <c r="CO13" i="21" s="1"/>
  <c r="CP13" i="21" s="1"/>
  <c r="CQ13" i="21" s="1"/>
  <c r="CR13" i="21" s="1"/>
  <c r="CS13" i="21" s="1"/>
  <c r="CT13" i="21" s="1"/>
  <c r="D16" i="21"/>
  <c r="E16" i="21" s="1"/>
  <c r="F16" i="21" s="1"/>
  <c r="G16" i="21" s="1"/>
  <c r="H16" i="21" s="1"/>
  <c r="I16" i="21" s="1"/>
  <c r="J16" i="21" s="1"/>
  <c r="K16" i="21" s="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AG16" i="21" s="1"/>
  <c r="AH16" i="21" s="1"/>
  <c r="AI16" i="21" s="1"/>
  <c r="AJ16" i="21" s="1"/>
  <c r="AK16" i="21" s="1"/>
  <c r="AL16" i="21" s="1"/>
  <c r="AM16" i="21" s="1"/>
  <c r="AN16" i="21" s="1"/>
  <c r="AO16" i="21" s="1"/>
  <c r="AP16" i="21" s="1"/>
  <c r="AQ16" i="21" s="1"/>
  <c r="AR16" i="21" s="1"/>
  <c r="AS16" i="21" s="1"/>
  <c r="AT16" i="21" s="1"/>
  <c r="AU16" i="21" s="1"/>
  <c r="AV16" i="21" s="1"/>
  <c r="AW16" i="21" s="1"/>
  <c r="AX16" i="21" s="1"/>
  <c r="AY16" i="21" s="1"/>
  <c r="AZ16" i="21" s="1"/>
  <c r="BA16" i="21" s="1"/>
  <c r="BB16" i="21" s="1"/>
  <c r="BC16" i="21" s="1"/>
  <c r="BD16" i="21" s="1"/>
  <c r="BE16" i="21" s="1"/>
  <c r="BF16" i="21" s="1"/>
  <c r="BG16" i="21" s="1"/>
  <c r="BH16" i="21" s="1"/>
  <c r="BI16" i="21" s="1"/>
  <c r="BJ16" i="21" s="1"/>
  <c r="BK16" i="21" s="1"/>
  <c r="BL16" i="21" s="1"/>
  <c r="BM16" i="21" s="1"/>
  <c r="BN16" i="21" s="1"/>
  <c r="BO16" i="21" s="1"/>
  <c r="BP16" i="21" s="1"/>
  <c r="BQ16" i="21" s="1"/>
  <c r="BR16" i="21" s="1"/>
  <c r="BS16" i="21" s="1"/>
  <c r="BT16" i="21" s="1"/>
  <c r="BU16" i="21" s="1"/>
  <c r="BV16" i="21" s="1"/>
  <c r="BW16" i="21" s="1"/>
  <c r="BX16" i="21" s="1"/>
  <c r="BY16" i="21" s="1"/>
  <c r="BZ16" i="21" s="1"/>
  <c r="CA16" i="21" s="1"/>
  <c r="CB16" i="21" s="1"/>
  <c r="CC16" i="21" s="1"/>
  <c r="CD16" i="21" s="1"/>
  <c r="CE16" i="21" s="1"/>
  <c r="CF16" i="21" s="1"/>
  <c r="CG16" i="21" s="1"/>
  <c r="CH16" i="21" s="1"/>
  <c r="CI16" i="21" s="1"/>
  <c r="CJ16" i="21" s="1"/>
  <c r="CK16" i="21" s="1"/>
  <c r="CL16" i="21" s="1"/>
  <c r="CM16" i="21" s="1"/>
  <c r="CN16" i="21" s="1"/>
  <c r="CO16" i="21" s="1"/>
  <c r="CP16" i="21" s="1"/>
  <c r="CQ16" i="21" s="1"/>
  <c r="CR16" i="21" s="1"/>
  <c r="CS16" i="21" s="1"/>
  <c r="CT16" i="21" s="1"/>
  <c r="D13" i="20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AH13" i="20" s="1"/>
  <c r="AI13" i="20" s="1"/>
  <c r="AJ13" i="20" s="1"/>
  <c r="AK13" i="20" s="1"/>
  <c r="AL13" i="20" s="1"/>
  <c r="AM13" i="20" s="1"/>
  <c r="AN13" i="20" s="1"/>
  <c r="AO13" i="20" s="1"/>
  <c r="AP13" i="20" s="1"/>
  <c r="AQ13" i="20" s="1"/>
  <c r="AR13" i="20" s="1"/>
  <c r="AS13" i="20" s="1"/>
  <c r="AT13" i="20" s="1"/>
  <c r="AU13" i="20" s="1"/>
  <c r="AV13" i="20" s="1"/>
  <c r="AW13" i="20" s="1"/>
  <c r="AX13" i="20" s="1"/>
  <c r="AY13" i="20" s="1"/>
  <c r="AZ13" i="20" s="1"/>
  <c r="BA13" i="20" s="1"/>
  <c r="BB13" i="20" s="1"/>
  <c r="BC13" i="20" s="1"/>
  <c r="BD13" i="20" s="1"/>
  <c r="BE13" i="20" s="1"/>
  <c r="BF13" i="20" s="1"/>
  <c r="BG13" i="20" s="1"/>
  <c r="BH13" i="20" s="1"/>
  <c r="BI13" i="20" s="1"/>
  <c r="BJ13" i="20" s="1"/>
  <c r="BK13" i="20" s="1"/>
  <c r="BL13" i="20" s="1"/>
  <c r="BM13" i="20" s="1"/>
  <c r="BN13" i="20" s="1"/>
  <c r="BO13" i="20" s="1"/>
  <c r="BP13" i="20" s="1"/>
  <c r="BQ13" i="20" s="1"/>
  <c r="BR13" i="20" s="1"/>
  <c r="BS13" i="20" s="1"/>
  <c r="BT13" i="20" s="1"/>
  <c r="BU13" i="20" s="1"/>
  <c r="BV13" i="20" s="1"/>
  <c r="BW13" i="20" s="1"/>
  <c r="BX13" i="20" s="1"/>
  <c r="BY13" i="20" s="1"/>
  <c r="BZ13" i="20" s="1"/>
  <c r="CA13" i="20" s="1"/>
  <c r="CB13" i="20" s="1"/>
  <c r="CC13" i="20" s="1"/>
  <c r="CD13" i="20" s="1"/>
  <c r="CE13" i="20" s="1"/>
  <c r="CF13" i="20" s="1"/>
  <c r="CG13" i="20" s="1"/>
  <c r="CH13" i="20" s="1"/>
  <c r="CI13" i="20" s="1"/>
  <c r="CJ13" i="20" s="1"/>
  <c r="CK13" i="20" s="1"/>
  <c r="CL13" i="20" s="1"/>
  <c r="CM13" i="20" s="1"/>
  <c r="CN13" i="20" s="1"/>
  <c r="CO13" i="20" s="1"/>
  <c r="CP13" i="20" s="1"/>
  <c r="CQ13" i="20" s="1"/>
  <c r="CR13" i="20" s="1"/>
  <c r="CS13" i="20" s="1"/>
  <c r="CT13" i="20" s="1"/>
  <c r="E16" i="20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AH16" i="20" s="1"/>
  <c r="AI16" i="20" s="1"/>
  <c r="AJ16" i="20" s="1"/>
  <c r="AK16" i="20" s="1"/>
  <c r="AL16" i="20" s="1"/>
  <c r="AM16" i="20" s="1"/>
  <c r="AN16" i="20" s="1"/>
  <c r="AO16" i="20" s="1"/>
  <c r="AP16" i="20" s="1"/>
  <c r="AQ16" i="20" s="1"/>
  <c r="AR16" i="20" s="1"/>
  <c r="AS16" i="20" s="1"/>
  <c r="AT16" i="20" s="1"/>
  <c r="AU16" i="20" s="1"/>
  <c r="AV16" i="20" s="1"/>
  <c r="AW16" i="20" s="1"/>
  <c r="AX16" i="20" s="1"/>
  <c r="AY16" i="20" s="1"/>
  <c r="AZ16" i="20" s="1"/>
  <c r="BA16" i="20" s="1"/>
  <c r="BB16" i="20" s="1"/>
  <c r="BC16" i="20" s="1"/>
  <c r="BD16" i="20" s="1"/>
  <c r="BE16" i="20" s="1"/>
  <c r="BF16" i="20" s="1"/>
  <c r="BG16" i="20" s="1"/>
  <c r="BH16" i="20" s="1"/>
  <c r="BI16" i="20" s="1"/>
  <c r="BJ16" i="20" s="1"/>
  <c r="BK16" i="20" s="1"/>
  <c r="BL16" i="20" s="1"/>
  <c r="BM16" i="20" s="1"/>
  <c r="BN16" i="20" s="1"/>
  <c r="BO16" i="20" s="1"/>
  <c r="BP16" i="20" s="1"/>
  <c r="BQ16" i="20" s="1"/>
  <c r="BR16" i="20" s="1"/>
  <c r="BS16" i="20" s="1"/>
  <c r="BT16" i="20" s="1"/>
  <c r="BU16" i="20" s="1"/>
  <c r="BV16" i="20" s="1"/>
  <c r="BW16" i="20" s="1"/>
  <c r="BX16" i="20" s="1"/>
  <c r="BY16" i="20" s="1"/>
  <c r="BZ16" i="20" s="1"/>
  <c r="CA16" i="20" s="1"/>
  <c r="CB16" i="20" s="1"/>
  <c r="CC16" i="20" s="1"/>
  <c r="CD16" i="20" s="1"/>
  <c r="CE16" i="20" s="1"/>
  <c r="CF16" i="20" s="1"/>
  <c r="CG16" i="20" s="1"/>
  <c r="CH16" i="20" s="1"/>
  <c r="CI16" i="20" s="1"/>
  <c r="CJ16" i="20" s="1"/>
  <c r="CK16" i="20" s="1"/>
  <c r="CL16" i="20" s="1"/>
  <c r="CM16" i="20" s="1"/>
  <c r="CN16" i="20" s="1"/>
  <c r="CO16" i="20" s="1"/>
  <c r="CP16" i="20" s="1"/>
  <c r="CQ16" i="20" s="1"/>
  <c r="CR16" i="20" s="1"/>
  <c r="CS16" i="20" s="1"/>
  <c r="CT16" i="20" s="1"/>
  <c r="D15" i="20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AH15" i="20" s="1"/>
  <c r="AI15" i="20" s="1"/>
  <c r="AJ15" i="20" s="1"/>
  <c r="AK15" i="20" s="1"/>
  <c r="AL15" i="20" s="1"/>
  <c r="AM15" i="20" s="1"/>
  <c r="AN15" i="20" s="1"/>
  <c r="AO15" i="20" s="1"/>
  <c r="AP15" i="20" s="1"/>
  <c r="AQ15" i="20" s="1"/>
  <c r="AR15" i="20" s="1"/>
  <c r="AS15" i="20" s="1"/>
  <c r="AT15" i="20" s="1"/>
  <c r="AU15" i="20" s="1"/>
  <c r="AV15" i="20" s="1"/>
  <c r="AW15" i="20" s="1"/>
  <c r="AX15" i="20" s="1"/>
  <c r="AY15" i="20" s="1"/>
  <c r="AZ15" i="20" s="1"/>
  <c r="BA15" i="20" s="1"/>
  <c r="BB15" i="20" s="1"/>
  <c r="BC15" i="20" s="1"/>
  <c r="BD15" i="20" s="1"/>
  <c r="BE15" i="20" s="1"/>
  <c r="BF15" i="20" s="1"/>
  <c r="BG15" i="20" s="1"/>
  <c r="BH15" i="20" s="1"/>
  <c r="BI15" i="20" s="1"/>
  <c r="BJ15" i="20" s="1"/>
  <c r="BK15" i="20" s="1"/>
  <c r="BL15" i="20" s="1"/>
  <c r="BM15" i="20" s="1"/>
  <c r="BN15" i="20" s="1"/>
  <c r="BO15" i="20" s="1"/>
  <c r="BP15" i="20" s="1"/>
  <c r="BQ15" i="20" s="1"/>
  <c r="BR15" i="20" s="1"/>
  <c r="BS15" i="20" s="1"/>
  <c r="BT15" i="20" s="1"/>
  <c r="BU15" i="20" s="1"/>
  <c r="BV15" i="20" s="1"/>
  <c r="BW15" i="20" s="1"/>
  <c r="BX15" i="20" s="1"/>
  <c r="BY15" i="20" s="1"/>
  <c r="BZ15" i="20" s="1"/>
  <c r="CA15" i="20" s="1"/>
  <c r="CB15" i="20" s="1"/>
  <c r="CC15" i="20" s="1"/>
  <c r="CD15" i="20" s="1"/>
  <c r="CE15" i="20" s="1"/>
  <c r="CF15" i="20" s="1"/>
  <c r="CG15" i="20" s="1"/>
  <c r="CH15" i="20" s="1"/>
  <c r="CI15" i="20" s="1"/>
  <c r="CJ15" i="20" s="1"/>
  <c r="CK15" i="20" s="1"/>
  <c r="CL15" i="20" s="1"/>
  <c r="CM15" i="20" s="1"/>
  <c r="CN15" i="20" s="1"/>
  <c r="CO15" i="20" s="1"/>
  <c r="CP15" i="20" s="1"/>
  <c r="CQ15" i="20" s="1"/>
  <c r="CR15" i="20" s="1"/>
  <c r="CS15" i="20" s="1"/>
  <c r="CT15" i="20" s="1"/>
  <c r="D14" i="20"/>
  <c r="E14" i="20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AH14" i="20" s="1"/>
  <c r="AI14" i="20" s="1"/>
  <c r="AJ14" i="20" s="1"/>
  <c r="AK14" i="20" s="1"/>
  <c r="AL14" i="20" s="1"/>
  <c r="AM14" i="20" s="1"/>
  <c r="AN14" i="20" s="1"/>
  <c r="AO14" i="20" s="1"/>
  <c r="AP14" i="20" s="1"/>
  <c r="AQ14" i="20" s="1"/>
  <c r="AR14" i="20" s="1"/>
  <c r="AS14" i="20" s="1"/>
  <c r="AT14" i="20" s="1"/>
  <c r="AU14" i="20" s="1"/>
  <c r="AV14" i="20" s="1"/>
  <c r="AW14" i="20" s="1"/>
  <c r="AX14" i="20" s="1"/>
  <c r="AY14" i="20" s="1"/>
  <c r="AZ14" i="20" s="1"/>
  <c r="BA14" i="20" s="1"/>
  <c r="BB14" i="20" s="1"/>
  <c r="BC14" i="20" s="1"/>
  <c r="BD14" i="20" s="1"/>
  <c r="BE14" i="20" s="1"/>
  <c r="BF14" i="20" s="1"/>
  <c r="BG14" i="20" s="1"/>
  <c r="BH14" i="20" s="1"/>
  <c r="BI14" i="20" s="1"/>
  <c r="BJ14" i="20" s="1"/>
  <c r="BK14" i="20" s="1"/>
  <c r="BL14" i="20" s="1"/>
  <c r="BM14" i="20" s="1"/>
  <c r="BN14" i="20" s="1"/>
  <c r="BO14" i="20" s="1"/>
  <c r="BP14" i="20" s="1"/>
  <c r="BQ14" i="20" s="1"/>
  <c r="BR14" i="20" s="1"/>
  <c r="BS14" i="20" s="1"/>
  <c r="BT14" i="20" s="1"/>
  <c r="BU14" i="20" s="1"/>
  <c r="BV14" i="20" s="1"/>
  <c r="BW14" i="20" s="1"/>
  <c r="BX14" i="20" s="1"/>
  <c r="BY14" i="20" s="1"/>
  <c r="BZ14" i="20" s="1"/>
  <c r="CA14" i="20" s="1"/>
  <c r="CB14" i="20" s="1"/>
  <c r="CC14" i="20" s="1"/>
  <c r="CD14" i="20" s="1"/>
  <c r="CE14" i="20" s="1"/>
  <c r="CF14" i="20" s="1"/>
  <c r="CG14" i="20" s="1"/>
  <c r="CH14" i="20" s="1"/>
  <c r="CI14" i="20" s="1"/>
  <c r="CJ14" i="20" s="1"/>
  <c r="CK14" i="20" s="1"/>
  <c r="CL14" i="20" s="1"/>
  <c r="CM14" i="20" s="1"/>
  <c r="CN14" i="20" s="1"/>
  <c r="CO14" i="20" s="1"/>
  <c r="CP14" i="20" s="1"/>
  <c r="CQ14" i="20" s="1"/>
  <c r="CR14" i="20" s="1"/>
  <c r="CS14" i="20" s="1"/>
  <c r="CT14" i="20" s="1"/>
  <c r="D12" i="20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AH12" i="20" s="1"/>
  <c r="AI12" i="20" s="1"/>
  <c r="AJ12" i="20" s="1"/>
  <c r="AK12" i="20" s="1"/>
  <c r="AL12" i="20" s="1"/>
  <c r="AM12" i="20" s="1"/>
  <c r="AN12" i="20" s="1"/>
  <c r="AO12" i="20" s="1"/>
  <c r="AP12" i="20" s="1"/>
  <c r="AQ12" i="20" s="1"/>
  <c r="AR12" i="20" s="1"/>
  <c r="AS12" i="20" s="1"/>
  <c r="AT12" i="20" s="1"/>
  <c r="AU12" i="20" s="1"/>
  <c r="AV12" i="20" s="1"/>
  <c r="AW12" i="20" s="1"/>
  <c r="AX12" i="20" s="1"/>
  <c r="AY12" i="20" s="1"/>
  <c r="AZ12" i="20" s="1"/>
  <c r="BA12" i="20" s="1"/>
  <c r="BB12" i="20" s="1"/>
  <c r="BC12" i="20" s="1"/>
  <c r="BD12" i="20" s="1"/>
  <c r="BE12" i="20" s="1"/>
  <c r="BF12" i="20" s="1"/>
  <c r="BG12" i="20" s="1"/>
  <c r="BH12" i="20" s="1"/>
  <c r="BI12" i="20" s="1"/>
  <c r="BJ12" i="20" s="1"/>
  <c r="BK12" i="20" s="1"/>
  <c r="BL12" i="20" s="1"/>
  <c r="BM12" i="20" s="1"/>
  <c r="BN12" i="20" s="1"/>
  <c r="BO12" i="20" s="1"/>
  <c r="BP12" i="20" s="1"/>
  <c r="BQ12" i="20" s="1"/>
  <c r="BR12" i="20" s="1"/>
  <c r="BS12" i="20" s="1"/>
  <c r="BT12" i="20" s="1"/>
  <c r="BU12" i="20" s="1"/>
  <c r="BV12" i="20" s="1"/>
  <c r="BW12" i="20" s="1"/>
  <c r="BX12" i="20" s="1"/>
  <c r="BY12" i="20" s="1"/>
  <c r="BZ12" i="20" s="1"/>
  <c r="CA12" i="20" s="1"/>
  <c r="CB12" i="20" s="1"/>
  <c r="CC12" i="20" s="1"/>
  <c r="CD12" i="20" s="1"/>
  <c r="CE12" i="20" s="1"/>
  <c r="CF12" i="20" s="1"/>
  <c r="CG12" i="20" s="1"/>
  <c r="CH12" i="20" s="1"/>
  <c r="CI12" i="20" s="1"/>
  <c r="CJ12" i="20" s="1"/>
  <c r="CK12" i="20" s="1"/>
  <c r="CL12" i="20" s="1"/>
  <c r="CM12" i="20" s="1"/>
  <c r="CN12" i="20" s="1"/>
  <c r="CO12" i="20" s="1"/>
  <c r="CP12" i="20" s="1"/>
  <c r="CQ12" i="20" s="1"/>
  <c r="CR12" i="20" s="1"/>
  <c r="CS12" i="20" s="1"/>
  <c r="CT12" i="20" s="1"/>
  <c r="E16" i="19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Z16" i="19" s="1"/>
  <c r="AA16" i="19" s="1"/>
  <c r="AB16" i="19" s="1"/>
  <c r="AC16" i="19" s="1"/>
  <c r="AD16" i="19" s="1"/>
  <c r="AE16" i="19" s="1"/>
  <c r="AF16" i="19" s="1"/>
  <c r="AG16" i="19" s="1"/>
  <c r="AH16" i="19" s="1"/>
  <c r="AI16" i="19" s="1"/>
  <c r="AJ16" i="19" s="1"/>
  <c r="AK16" i="19" s="1"/>
  <c r="AL16" i="19" s="1"/>
  <c r="AM16" i="19" s="1"/>
  <c r="AN16" i="19" s="1"/>
  <c r="AO16" i="19" s="1"/>
  <c r="AP16" i="19" s="1"/>
  <c r="AQ16" i="19" s="1"/>
  <c r="AR16" i="19" s="1"/>
  <c r="AS16" i="19" s="1"/>
  <c r="AT16" i="19" s="1"/>
  <c r="AU16" i="19" s="1"/>
  <c r="AV16" i="19" s="1"/>
  <c r="AW16" i="19" s="1"/>
  <c r="AX16" i="19" s="1"/>
  <c r="AY16" i="19" s="1"/>
  <c r="AZ16" i="19" s="1"/>
  <c r="BA16" i="19" s="1"/>
  <c r="BB16" i="19" s="1"/>
  <c r="BC16" i="19" s="1"/>
  <c r="BD16" i="19" s="1"/>
  <c r="BE16" i="19" s="1"/>
  <c r="BF16" i="19" s="1"/>
  <c r="BG16" i="19" s="1"/>
  <c r="BH16" i="19" s="1"/>
  <c r="BI16" i="19" s="1"/>
  <c r="BJ16" i="19" s="1"/>
  <c r="BK16" i="19" s="1"/>
  <c r="BL16" i="19" s="1"/>
  <c r="BM16" i="19" s="1"/>
  <c r="BN16" i="19" s="1"/>
  <c r="BO16" i="19" s="1"/>
  <c r="BP16" i="19" s="1"/>
  <c r="BQ16" i="19" s="1"/>
  <c r="BR16" i="19" s="1"/>
  <c r="BS16" i="19" s="1"/>
  <c r="BT16" i="19" s="1"/>
  <c r="BU16" i="19" s="1"/>
  <c r="BV16" i="19" s="1"/>
  <c r="BW16" i="19" s="1"/>
  <c r="BX16" i="19" s="1"/>
  <c r="BY16" i="19" s="1"/>
  <c r="BZ16" i="19" s="1"/>
  <c r="CA16" i="19" s="1"/>
  <c r="CB16" i="19" s="1"/>
  <c r="CC16" i="19" s="1"/>
  <c r="CD16" i="19" s="1"/>
  <c r="CE16" i="19" s="1"/>
  <c r="CF16" i="19" s="1"/>
  <c r="CG16" i="19" s="1"/>
  <c r="CH16" i="19" s="1"/>
  <c r="CI16" i="19" s="1"/>
  <c r="CJ16" i="19" s="1"/>
  <c r="CK16" i="19" s="1"/>
  <c r="CL16" i="19" s="1"/>
  <c r="CM16" i="19" s="1"/>
  <c r="CN16" i="19" s="1"/>
  <c r="CO16" i="19" s="1"/>
  <c r="CP16" i="19" s="1"/>
  <c r="CQ16" i="19" s="1"/>
  <c r="CR16" i="19" s="1"/>
  <c r="CS16" i="19" s="1"/>
  <c r="CT16" i="19" s="1"/>
  <c r="G12" i="19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AF12" i="19" s="1"/>
  <c r="AG12" i="19" s="1"/>
  <c r="AH12" i="19" s="1"/>
  <c r="AI12" i="19" s="1"/>
  <c r="AJ12" i="19" s="1"/>
  <c r="AK12" i="19" s="1"/>
  <c r="AL12" i="19" s="1"/>
  <c r="AM12" i="19" s="1"/>
  <c r="AN12" i="19" s="1"/>
  <c r="AO12" i="19" s="1"/>
  <c r="AP12" i="19" s="1"/>
  <c r="AQ12" i="19" s="1"/>
  <c r="AR12" i="19" s="1"/>
  <c r="AS12" i="19" s="1"/>
  <c r="AT12" i="19" s="1"/>
  <c r="AU12" i="19" s="1"/>
  <c r="AV12" i="19" s="1"/>
  <c r="AW12" i="19" s="1"/>
  <c r="AX12" i="19" s="1"/>
  <c r="AY12" i="19" s="1"/>
  <c r="AZ12" i="19" s="1"/>
  <c r="BA12" i="19" s="1"/>
  <c r="BB12" i="19" s="1"/>
  <c r="BC12" i="19" s="1"/>
  <c r="BD12" i="19" s="1"/>
  <c r="BE12" i="19" s="1"/>
  <c r="BF12" i="19" s="1"/>
  <c r="BG12" i="19" s="1"/>
  <c r="BH12" i="19" s="1"/>
  <c r="BI12" i="19" s="1"/>
  <c r="BJ12" i="19" s="1"/>
  <c r="BK12" i="19" s="1"/>
  <c r="BL12" i="19" s="1"/>
  <c r="BM12" i="19" s="1"/>
  <c r="BN12" i="19" s="1"/>
  <c r="BO12" i="19" s="1"/>
  <c r="BP12" i="19" s="1"/>
  <c r="BQ12" i="19" s="1"/>
  <c r="BR12" i="19" s="1"/>
  <c r="BS12" i="19" s="1"/>
  <c r="BT12" i="19" s="1"/>
  <c r="BU12" i="19" s="1"/>
  <c r="BV12" i="19" s="1"/>
  <c r="BW12" i="19" s="1"/>
  <c r="BX12" i="19" s="1"/>
  <c r="BY12" i="19" s="1"/>
  <c r="BZ12" i="19" s="1"/>
  <c r="CA12" i="19" s="1"/>
  <c r="CB12" i="19" s="1"/>
  <c r="CC12" i="19" s="1"/>
  <c r="CD12" i="19" s="1"/>
  <c r="CE12" i="19" s="1"/>
  <c r="CF12" i="19" s="1"/>
  <c r="CG12" i="19" s="1"/>
  <c r="CH12" i="19" s="1"/>
  <c r="CI12" i="19" s="1"/>
  <c r="CJ12" i="19" s="1"/>
  <c r="CK12" i="19" s="1"/>
  <c r="CL12" i="19" s="1"/>
  <c r="CM12" i="19" s="1"/>
  <c r="CN12" i="19" s="1"/>
  <c r="CO12" i="19" s="1"/>
  <c r="CP12" i="19" s="1"/>
  <c r="CQ12" i="19" s="1"/>
  <c r="CR12" i="19" s="1"/>
  <c r="CS12" i="19" s="1"/>
  <c r="CT12" i="19" s="1"/>
  <c r="E12" i="19"/>
  <c r="F12" i="19" s="1"/>
  <c r="D13" i="19"/>
  <c r="E13" i="19" s="1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V13" i="19" s="1"/>
  <c r="W13" i="19" s="1"/>
  <c r="X13" i="19" s="1"/>
  <c r="Y13" i="19" s="1"/>
  <c r="Z13" i="19" s="1"/>
  <c r="AA13" i="19" s="1"/>
  <c r="AB13" i="19" s="1"/>
  <c r="AC13" i="19" s="1"/>
  <c r="AD13" i="19" s="1"/>
  <c r="AE13" i="19" s="1"/>
  <c r="AF13" i="19" s="1"/>
  <c r="AG13" i="19" s="1"/>
  <c r="AH13" i="19" s="1"/>
  <c r="AI13" i="19" s="1"/>
  <c r="AJ13" i="19" s="1"/>
  <c r="AK13" i="19" s="1"/>
  <c r="AL13" i="19" s="1"/>
  <c r="AM13" i="19" s="1"/>
  <c r="AN13" i="19" s="1"/>
  <c r="AO13" i="19" s="1"/>
  <c r="AP13" i="19" s="1"/>
  <c r="AQ13" i="19" s="1"/>
  <c r="AR13" i="19" s="1"/>
  <c r="AS13" i="19" s="1"/>
  <c r="AT13" i="19" s="1"/>
  <c r="AU13" i="19" s="1"/>
  <c r="AV13" i="19" s="1"/>
  <c r="AW13" i="19" s="1"/>
  <c r="AX13" i="19" s="1"/>
  <c r="AY13" i="19" s="1"/>
  <c r="AZ13" i="19" s="1"/>
  <c r="BA13" i="19" s="1"/>
  <c r="BB13" i="19" s="1"/>
  <c r="BC13" i="19" s="1"/>
  <c r="BD13" i="19" s="1"/>
  <c r="BE13" i="19" s="1"/>
  <c r="BF13" i="19" s="1"/>
  <c r="BG13" i="19" s="1"/>
  <c r="BH13" i="19" s="1"/>
  <c r="BI13" i="19" s="1"/>
  <c r="BJ13" i="19" s="1"/>
  <c r="BK13" i="19" s="1"/>
  <c r="BL13" i="19" s="1"/>
  <c r="BM13" i="19" s="1"/>
  <c r="BN13" i="19" s="1"/>
  <c r="BO13" i="19" s="1"/>
  <c r="BP13" i="19" s="1"/>
  <c r="BQ13" i="19" s="1"/>
  <c r="BR13" i="19" s="1"/>
  <c r="BS13" i="19" s="1"/>
  <c r="BT13" i="19" s="1"/>
  <c r="BU13" i="19" s="1"/>
  <c r="BV13" i="19" s="1"/>
  <c r="BW13" i="19" s="1"/>
  <c r="BX13" i="19" s="1"/>
  <c r="BY13" i="19" s="1"/>
  <c r="BZ13" i="19" s="1"/>
  <c r="CA13" i="19" s="1"/>
  <c r="CB13" i="19" s="1"/>
  <c r="CC13" i="19" s="1"/>
  <c r="CD13" i="19" s="1"/>
  <c r="CE13" i="19" s="1"/>
  <c r="CF13" i="19" s="1"/>
  <c r="CG13" i="19" s="1"/>
  <c r="CH13" i="19" s="1"/>
  <c r="CI13" i="19" s="1"/>
  <c r="CJ13" i="19" s="1"/>
  <c r="CK13" i="19" s="1"/>
  <c r="CL13" i="19" s="1"/>
  <c r="CM13" i="19" s="1"/>
  <c r="CN13" i="19" s="1"/>
  <c r="CO13" i="19" s="1"/>
  <c r="CP13" i="19" s="1"/>
  <c r="CQ13" i="19" s="1"/>
  <c r="CR13" i="19" s="1"/>
  <c r="CS13" i="19" s="1"/>
  <c r="CT13" i="19" s="1"/>
  <c r="D14" i="19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D14" i="19" s="1"/>
  <c r="AE14" i="19" s="1"/>
  <c r="AF14" i="19" s="1"/>
  <c r="AG14" i="19" s="1"/>
  <c r="AH14" i="19" s="1"/>
  <c r="AI14" i="19" s="1"/>
  <c r="AJ14" i="19" s="1"/>
  <c r="AK14" i="19" s="1"/>
  <c r="AL14" i="19" s="1"/>
  <c r="AM14" i="19" s="1"/>
  <c r="AN14" i="19" s="1"/>
  <c r="AO14" i="19" s="1"/>
  <c r="AP14" i="19" s="1"/>
  <c r="AQ14" i="19" s="1"/>
  <c r="AR14" i="19" s="1"/>
  <c r="AS14" i="19" s="1"/>
  <c r="AT14" i="19" s="1"/>
  <c r="AU14" i="19" s="1"/>
  <c r="AV14" i="19" s="1"/>
  <c r="AW14" i="19" s="1"/>
  <c r="AX14" i="19" s="1"/>
  <c r="AY14" i="19" s="1"/>
  <c r="AZ14" i="19" s="1"/>
  <c r="BA14" i="19" s="1"/>
  <c r="BB14" i="19" s="1"/>
  <c r="BC14" i="19" s="1"/>
  <c r="BD14" i="19" s="1"/>
  <c r="BE14" i="19" s="1"/>
  <c r="BF14" i="19" s="1"/>
  <c r="BG14" i="19" s="1"/>
  <c r="BH14" i="19" s="1"/>
  <c r="BI14" i="19" s="1"/>
  <c r="BJ14" i="19" s="1"/>
  <c r="BK14" i="19" s="1"/>
  <c r="BL14" i="19" s="1"/>
  <c r="BM14" i="19" s="1"/>
  <c r="BN14" i="19" s="1"/>
  <c r="BO14" i="19" s="1"/>
  <c r="BP14" i="19" s="1"/>
  <c r="BQ14" i="19" s="1"/>
  <c r="BR14" i="19" s="1"/>
  <c r="BS14" i="19" s="1"/>
  <c r="BT14" i="19" s="1"/>
  <c r="BU14" i="19" s="1"/>
  <c r="BV14" i="19" s="1"/>
  <c r="BW14" i="19" s="1"/>
  <c r="BX14" i="19" s="1"/>
  <c r="BY14" i="19" s="1"/>
  <c r="BZ14" i="19" s="1"/>
  <c r="CA14" i="19" s="1"/>
  <c r="CB14" i="19" s="1"/>
  <c r="CC14" i="19" s="1"/>
  <c r="CD14" i="19" s="1"/>
  <c r="CE14" i="19" s="1"/>
  <c r="CF14" i="19" s="1"/>
  <c r="CG14" i="19" s="1"/>
  <c r="CH14" i="19" s="1"/>
  <c r="CI14" i="19" s="1"/>
  <c r="CJ14" i="19" s="1"/>
  <c r="CK14" i="19" s="1"/>
  <c r="CL14" i="19" s="1"/>
  <c r="CM14" i="19" s="1"/>
  <c r="CN14" i="19" s="1"/>
  <c r="CO14" i="19" s="1"/>
  <c r="CP14" i="19" s="1"/>
  <c r="CQ14" i="19" s="1"/>
  <c r="CR14" i="19" s="1"/>
  <c r="CS14" i="19" s="1"/>
  <c r="CT14" i="19" s="1"/>
  <c r="D15" i="19"/>
  <c r="E15" i="19" s="1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AF15" i="19" s="1"/>
  <c r="AG15" i="19" s="1"/>
  <c r="AH15" i="19" s="1"/>
  <c r="AI15" i="19" s="1"/>
  <c r="AJ15" i="19" s="1"/>
  <c r="AK15" i="19" s="1"/>
  <c r="AL15" i="19" s="1"/>
  <c r="AM15" i="19" s="1"/>
  <c r="AN15" i="19" s="1"/>
  <c r="AO15" i="19" s="1"/>
  <c r="AP15" i="19" s="1"/>
  <c r="AQ15" i="19" s="1"/>
  <c r="AR15" i="19" s="1"/>
  <c r="AS15" i="19" s="1"/>
  <c r="AT15" i="19" s="1"/>
  <c r="AU15" i="19" s="1"/>
  <c r="AV15" i="19" s="1"/>
  <c r="AW15" i="19" s="1"/>
  <c r="AX15" i="19" s="1"/>
  <c r="AY15" i="19" s="1"/>
  <c r="AZ15" i="19" s="1"/>
  <c r="BA15" i="19" s="1"/>
  <c r="BB15" i="19" s="1"/>
  <c r="BC15" i="19" s="1"/>
  <c r="BD15" i="19" s="1"/>
  <c r="BE15" i="19" s="1"/>
  <c r="BF15" i="19" s="1"/>
  <c r="BG15" i="19" s="1"/>
  <c r="BH15" i="19" s="1"/>
  <c r="BI15" i="19" s="1"/>
  <c r="BJ15" i="19" s="1"/>
  <c r="BK15" i="19" s="1"/>
  <c r="BL15" i="19" s="1"/>
  <c r="BM15" i="19" s="1"/>
  <c r="BN15" i="19" s="1"/>
  <c r="BO15" i="19" s="1"/>
  <c r="BP15" i="19" s="1"/>
  <c r="BQ15" i="19" s="1"/>
  <c r="BR15" i="19" s="1"/>
  <c r="BS15" i="19" s="1"/>
  <c r="BT15" i="19" s="1"/>
  <c r="BU15" i="19" s="1"/>
  <c r="BV15" i="19" s="1"/>
  <c r="BW15" i="19" s="1"/>
  <c r="BX15" i="19" s="1"/>
  <c r="BY15" i="19" s="1"/>
  <c r="BZ15" i="19" s="1"/>
  <c r="CA15" i="19" s="1"/>
  <c r="CB15" i="19" s="1"/>
  <c r="CC15" i="19" s="1"/>
  <c r="CD15" i="19" s="1"/>
  <c r="CE15" i="19" s="1"/>
  <c r="CF15" i="19" s="1"/>
  <c r="CG15" i="19" s="1"/>
  <c r="CH15" i="19" s="1"/>
  <c r="CI15" i="19" s="1"/>
  <c r="CJ15" i="19" s="1"/>
  <c r="CK15" i="19" s="1"/>
  <c r="CL15" i="19" s="1"/>
  <c r="CM15" i="19" s="1"/>
  <c r="CN15" i="19" s="1"/>
  <c r="CO15" i="19" s="1"/>
  <c r="CP15" i="19" s="1"/>
  <c r="CQ15" i="19" s="1"/>
  <c r="CR15" i="19" s="1"/>
  <c r="CS15" i="19" s="1"/>
  <c r="CT15" i="19" s="1"/>
  <c r="D13" i="18"/>
  <c r="E13" i="18" s="1"/>
  <c r="D12" i="18"/>
  <c r="E12" i="18" s="1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Q12" i="18" s="1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AC12" i="18" s="1"/>
  <c r="AD12" i="18" s="1"/>
  <c r="AE12" i="18" s="1"/>
  <c r="AF12" i="18" s="1"/>
  <c r="AG12" i="18" s="1"/>
  <c r="AH12" i="18" s="1"/>
  <c r="AI12" i="18" s="1"/>
  <c r="AJ12" i="18" s="1"/>
  <c r="AK12" i="18" s="1"/>
  <c r="AL12" i="18" s="1"/>
  <c r="AM12" i="18" s="1"/>
  <c r="AN12" i="18" s="1"/>
  <c r="AO12" i="18" s="1"/>
  <c r="AP12" i="18" s="1"/>
  <c r="AQ12" i="18" s="1"/>
  <c r="AR12" i="18" s="1"/>
  <c r="AS12" i="18" s="1"/>
  <c r="AT12" i="18" s="1"/>
  <c r="AU12" i="18" s="1"/>
  <c r="AV12" i="18" s="1"/>
  <c r="AW12" i="18" s="1"/>
  <c r="AX12" i="18" s="1"/>
  <c r="AY12" i="18" s="1"/>
  <c r="AZ12" i="18" s="1"/>
  <c r="BA12" i="18" s="1"/>
  <c r="BB12" i="18" s="1"/>
  <c r="BC12" i="18" s="1"/>
  <c r="BD12" i="18" s="1"/>
  <c r="BE12" i="18" s="1"/>
  <c r="BF12" i="18" s="1"/>
  <c r="BG12" i="18" s="1"/>
  <c r="BH12" i="18" s="1"/>
  <c r="BI12" i="18" s="1"/>
  <c r="BJ12" i="18" s="1"/>
  <c r="BK12" i="18" s="1"/>
  <c r="BL12" i="18" s="1"/>
  <c r="BM12" i="18" s="1"/>
  <c r="BN12" i="18" s="1"/>
  <c r="BO12" i="18" s="1"/>
  <c r="BP12" i="18" s="1"/>
  <c r="BQ12" i="18" s="1"/>
  <c r="BR12" i="18" s="1"/>
  <c r="BS12" i="18" s="1"/>
  <c r="BT12" i="18" s="1"/>
  <c r="BU12" i="18" s="1"/>
  <c r="BV12" i="18" s="1"/>
  <c r="BW12" i="18" s="1"/>
  <c r="BX12" i="18" s="1"/>
  <c r="BY12" i="18" s="1"/>
  <c r="BZ12" i="18" s="1"/>
  <c r="CA12" i="18" s="1"/>
  <c r="CB12" i="18" s="1"/>
  <c r="CC12" i="18" s="1"/>
  <c r="CD12" i="18" s="1"/>
  <c r="CE12" i="18" s="1"/>
  <c r="CF12" i="18" s="1"/>
  <c r="CG12" i="18" s="1"/>
  <c r="CH12" i="18" s="1"/>
  <c r="CI12" i="18" s="1"/>
  <c r="CJ12" i="18" s="1"/>
  <c r="CK12" i="18" s="1"/>
  <c r="CL12" i="18" s="1"/>
  <c r="CM12" i="18" s="1"/>
  <c r="CN12" i="18" s="1"/>
  <c r="CO12" i="18" s="1"/>
  <c r="CP12" i="18" s="1"/>
  <c r="CQ12" i="18" s="1"/>
  <c r="CR12" i="18" s="1"/>
  <c r="CS12" i="18" s="1"/>
  <c r="CT12" i="18" s="1"/>
  <c r="F13" i="18"/>
  <c r="G13" i="18" s="1"/>
  <c r="H13" i="18" s="1"/>
  <c r="I13" i="18" s="1"/>
  <c r="J13" i="18" s="1"/>
  <c r="K13" i="18" s="1"/>
  <c r="L13" i="18" s="1"/>
  <c r="M13" i="18" s="1"/>
  <c r="N13" i="18" s="1"/>
  <c r="O13" i="18" s="1"/>
  <c r="P13" i="18" s="1"/>
  <c r="Q13" i="18" s="1"/>
  <c r="R13" i="18" s="1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AC13" i="18" s="1"/>
  <c r="AD13" i="18" s="1"/>
  <c r="AE13" i="18" s="1"/>
  <c r="AF13" i="18" s="1"/>
  <c r="AG13" i="18" s="1"/>
  <c r="AH13" i="18" s="1"/>
  <c r="AI13" i="18" s="1"/>
  <c r="AJ13" i="18" s="1"/>
  <c r="AK13" i="18" s="1"/>
  <c r="AL13" i="18" s="1"/>
  <c r="AM13" i="18" s="1"/>
  <c r="AN13" i="18" s="1"/>
  <c r="AO13" i="18" s="1"/>
  <c r="AP13" i="18" s="1"/>
  <c r="AQ13" i="18" s="1"/>
  <c r="AR13" i="18" s="1"/>
  <c r="AS13" i="18" s="1"/>
  <c r="AT13" i="18" s="1"/>
  <c r="AU13" i="18" s="1"/>
  <c r="AV13" i="18" s="1"/>
  <c r="AW13" i="18" s="1"/>
  <c r="AX13" i="18" s="1"/>
  <c r="AY13" i="18" s="1"/>
  <c r="AZ13" i="18" s="1"/>
  <c r="BA13" i="18" s="1"/>
  <c r="BB13" i="18" s="1"/>
  <c r="BC13" i="18" s="1"/>
  <c r="BD13" i="18" s="1"/>
  <c r="BE13" i="18" s="1"/>
  <c r="BF13" i="18" s="1"/>
  <c r="BG13" i="18" s="1"/>
  <c r="BH13" i="18" s="1"/>
  <c r="BI13" i="18" s="1"/>
  <c r="BJ13" i="18" s="1"/>
  <c r="BK13" i="18" s="1"/>
  <c r="BL13" i="18" s="1"/>
  <c r="BM13" i="18" s="1"/>
  <c r="BN13" i="18" s="1"/>
  <c r="BO13" i="18" s="1"/>
  <c r="BP13" i="18" s="1"/>
  <c r="BQ13" i="18" s="1"/>
  <c r="BR13" i="18" s="1"/>
  <c r="BS13" i="18" s="1"/>
  <c r="BT13" i="18" s="1"/>
  <c r="BU13" i="18" s="1"/>
  <c r="BV13" i="18" s="1"/>
  <c r="BW13" i="18" s="1"/>
  <c r="BX13" i="18" s="1"/>
  <c r="BY13" i="18" s="1"/>
  <c r="BZ13" i="18" s="1"/>
  <c r="CA13" i="18" s="1"/>
  <c r="CB13" i="18" s="1"/>
  <c r="CC13" i="18" s="1"/>
  <c r="CD13" i="18" s="1"/>
  <c r="CE13" i="18" s="1"/>
  <c r="CF13" i="18" s="1"/>
  <c r="CG13" i="18" s="1"/>
  <c r="CH13" i="18" s="1"/>
  <c r="CI13" i="18" s="1"/>
  <c r="CJ13" i="18" s="1"/>
  <c r="CK13" i="18" s="1"/>
  <c r="CL13" i="18" s="1"/>
  <c r="CM13" i="18" s="1"/>
  <c r="CN13" i="18" s="1"/>
  <c r="CO13" i="18" s="1"/>
  <c r="CP13" i="18" s="1"/>
  <c r="CQ13" i="18" s="1"/>
  <c r="CR13" i="18" s="1"/>
  <c r="CS13" i="18" s="1"/>
  <c r="CT13" i="18" s="1"/>
  <c r="D15" i="18"/>
  <c r="E15" i="18" s="1"/>
  <c r="F15" i="18" s="1"/>
  <c r="G15" i="18" s="1"/>
  <c r="H15" i="18" s="1"/>
  <c r="I15" i="18" s="1"/>
  <c r="J15" i="18" s="1"/>
  <c r="K15" i="18" s="1"/>
  <c r="L15" i="18" s="1"/>
  <c r="M15" i="18" s="1"/>
  <c r="N15" i="18" s="1"/>
  <c r="O15" i="18" s="1"/>
  <c r="P15" i="18" s="1"/>
  <c r="Q15" i="18" s="1"/>
  <c r="R15" i="18" s="1"/>
  <c r="S15" i="18" s="1"/>
  <c r="T15" i="18" s="1"/>
  <c r="U15" i="18" s="1"/>
  <c r="V15" i="18" s="1"/>
  <c r="W15" i="18" s="1"/>
  <c r="X15" i="18" s="1"/>
  <c r="Y15" i="18" s="1"/>
  <c r="Z15" i="18" s="1"/>
  <c r="AA15" i="18" s="1"/>
  <c r="AB15" i="18" s="1"/>
  <c r="AC15" i="18" s="1"/>
  <c r="AD15" i="18" s="1"/>
  <c r="AE15" i="18" s="1"/>
  <c r="AF15" i="18" s="1"/>
  <c r="AG15" i="18" s="1"/>
  <c r="AH15" i="18" s="1"/>
  <c r="AI15" i="18" s="1"/>
  <c r="AJ15" i="18" s="1"/>
  <c r="AK15" i="18" s="1"/>
  <c r="AL15" i="18" s="1"/>
  <c r="AM15" i="18" s="1"/>
  <c r="AN15" i="18" s="1"/>
  <c r="AO15" i="18" s="1"/>
  <c r="AP15" i="18" s="1"/>
  <c r="AQ15" i="18" s="1"/>
  <c r="AR15" i="18" s="1"/>
  <c r="AS15" i="18" s="1"/>
  <c r="AT15" i="18" s="1"/>
  <c r="AU15" i="18" s="1"/>
  <c r="AV15" i="18" s="1"/>
  <c r="AW15" i="18" s="1"/>
  <c r="AX15" i="18" s="1"/>
  <c r="AY15" i="18" s="1"/>
  <c r="AZ15" i="18" s="1"/>
  <c r="BA15" i="18" s="1"/>
  <c r="BB15" i="18" s="1"/>
  <c r="BC15" i="18" s="1"/>
  <c r="BD15" i="18" s="1"/>
  <c r="BE15" i="18" s="1"/>
  <c r="BF15" i="18" s="1"/>
  <c r="BG15" i="18" s="1"/>
  <c r="BH15" i="18" s="1"/>
  <c r="BI15" i="18" s="1"/>
  <c r="BJ15" i="18" s="1"/>
  <c r="BK15" i="18" s="1"/>
  <c r="BL15" i="18" s="1"/>
  <c r="BM15" i="18" s="1"/>
  <c r="BN15" i="18" s="1"/>
  <c r="BO15" i="18" s="1"/>
  <c r="BP15" i="18" s="1"/>
  <c r="BQ15" i="18" s="1"/>
  <c r="BR15" i="18" s="1"/>
  <c r="BS15" i="18" s="1"/>
  <c r="BT15" i="18" s="1"/>
  <c r="BU15" i="18" s="1"/>
  <c r="BV15" i="18" s="1"/>
  <c r="BW15" i="18" s="1"/>
  <c r="BX15" i="18" s="1"/>
  <c r="BY15" i="18" s="1"/>
  <c r="BZ15" i="18" s="1"/>
  <c r="CA15" i="18" s="1"/>
  <c r="CB15" i="18" s="1"/>
  <c r="CC15" i="18" s="1"/>
  <c r="CD15" i="18" s="1"/>
  <c r="CE15" i="18" s="1"/>
  <c r="CF15" i="18" s="1"/>
  <c r="CG15" i="18" s="1"/>
  <c r="CH15" i="18" s="1"/>
  <c r="CI15" i="18" s="1"/>
  <c r="CJ15" i="18" s="1"/>
  <c r="CK15" i="18" s="1"/>
  <c r="CL15" i="18" s="1"/>
  <c r="CM15" i="18" s="1"/>
  <c r="CN15" i="18" s="1"/>
  <c r="CO15" i="18" s="1"/>
  <c r="CP15" i="18" s="1"/>
  <c r="CQ15" i="18" s="1"/>
  <c r="CR15" i="18" s="1"/>
  <c r="CS15" i="18" s="1"/>
  <c r="CT15" i="18" s="1"/>
  <c r="D16" i="18"/>
  <c r="E16" i="18" s="1"/>
  <c r="F16" i="18" s="1"/>
  <c r="G16" i="18" s="1"/>
  <c r="H16" i="18" s="1"/>
  <c r="I16" i="18" s="1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T16" i="18" s="1"/>
  <c r="U16" i="18" s="1"/>
  <c r="V16" i="18" s="1"/>
  <c r="W16" i="18" s="1"/>
  <c r="X16" i="18" s="1"/>
  <c r="Y16" i="18" s="1"/>
  <c r="Z16" i="18" s="1"/>
  <c r="AA16" i="18" s="1"/>
  <c r="AB16" i="18" s="1"/>
  <c r="AC16" i="18" s="1"/>
  <c r="AD16" i="18" s="1"/>
  <c r="AE16" i="18" s="1"/>
  <c r="AF16" i="18" s="1"/>
  <c r="AG16" i="18" s="1"/>
  <c r="AH16" i="18" s="1"/>
  <c r="AI16" i="18" s="1"/>
  <c r="AJ16" i="18" s="1"/>
  <c r="AK16" i="18" s="1"/>
  <c r="AL16" i="18" s="1"/>
  <c r="AM16" i="18" s="1"/>
  <c r="AN16" i="18" s="1"/>
  <c r="AO16" i="18" s="1"/>
  <c r="AP16" i="18" s="1"/>
  <c r="AQ16" i="18" s="1"/>
  <c r="AR16" i="18" s="1"/>
  <c r="AS16" i="18" s="1"/>
  <c r="AT16" i="18" s="1"/>
  <c r="AU16" i="18" s="1"/>
  <c r="AV16" i="18" s="1"/>
  <c r="AW16" i="18" s="1"/>
  <c r="AX16" i="18" s="1"/>
  <c r="AY16" i="18" s="1"/>
  <c r="AZ16" i="18" s="1"/>
  <c r="BA16" i="18" s="1"/>
  <c r="BB16" i="18" s="1"/>
  <c r="BC16" i="18" s="1"/>
  <c r="BD16" i="18" s="1"/>
  <c r="BE16" i="18" s="1"/>
  <c r="BF16" i="18" s="1"/>
  <c r="BG16" i="18" s="1"/>
  <c r="BH16" i="18" s="1"/>
  <c r="BI16" i="18" s="1"/>
  <c r="BJ16" i="18" s="1"/>
  <c r="BK16" i="18" s="1"/>
  <c r="BL16" i="18" s="1"/>
  <c r="BM16" i="18" s="1"/>
  <c r="BN16" i="18" s="1"/>
  <c r="BO16" i="18" s="1"/>
  <c r="BP16" i="18" s="1"/>
  <c r="BQ16" i="18" s="1"/>
  <c r="BR16" i="18" s="1"/>
  <c r="BS16" i="18" s="1"/>
  <c r="BT16" i="18" s="1"/>
  <c r="BU16" i="18" s="1"/>
  <c r="BV16" i="18" s="1"/>
  <c r="BW16" i="18" s="1"/>
  <c r="BX16" i="18" s="1"/>
  <c r="BY16" i="18" s="1"/>
  <c r="BZ16" i="18" s="1"/>
  <c r="CA16" i="18" s="1"/>
  <c r="CB16" i="18" s="1"/>
  <c r="CC16" i="18" s="1"/>
  <c r="CD16" i="18" s="1"/>
  <c r="CE16" i="18" s="1"/>
  <c r="CF16" i="18" s="1"/>
  <c r="CG16" i="18" s="1"/>
  <c r="CH16" i="18" s="1"/>
  <c r="CI16" i="18" s="1"/>
  <c r="CJ16" i="18" s="1"/>
  <c r="CK16" i="18" s="1"/>
  <c r="CL16" i="18" s="1"/>
  <c r="CM16" i="18" s="1"/>
  <c r="CN16" i="18" s="1"/>
  <c r="CO16" i="18" s="1"/>
  <c r="CP16" i="18" s="1"/>
  <c r="CQ16" i="18" s="1"/>
  <c r="CR16" i="18" s="1"/>
  <c r="CS16" i="18" s="1"/>
  <c r="CT16" i="18" s="1"/>
  <c r="E14" i="18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F14" i="18" s="1"/>
  <c r="AG14" i="18" s="1"/>
  <c r="AH14" i="18" s="1"/>
  <c r="AI14" i="18" s="1"/>
  <c r="AJ14" i="18" s="1"/>
  <c r="AK14" i="18" s="1"/>
  <c r="AL14" i="18" s="1"/>
  <c r="AM14" i="18" s="1"/>
  <c r="AN14" i="18" s="1"/>
  <c r="AO14" i="18" s="1"/>
  <c r="AP14" i="18" s="1"/>
  <c r="AQ14" i="18" s="1"/>
  <c r="AR14" i="18" s="1"/>
  <c r="AS14" i="18" s="1"/>
  <c r="AT14" i="18" s="1"/>
  <c r="AU14" i="18" s="1"/>
  <c r="AV14" i="18" s="1"/>
  <c r="AW14" i="18" s="1"/>
  <c r="AX14" i="18" s="1"/>
  <c r="AY14" i="18" s="1"/>
  <c r="AZ14" i="18" s="1"/>
  <c r="BA14" i="18" s="1"/>
  <c r="BB14" i="18" s="1"/>
  <c r="BC14" i="18" s="1"/>
  <c r="BD14" i="18" s="1"/>
  <c r="BE14" i="18" s="1"/>
  <c r="BF14" i="18" s="1"/>
  <c r="BG14" i="18" s="1"/>
  <c r="BH14" i="18" s="1"/>
  <c r="BI14" i="18" s="1"/>
  <c r="BJ14" i="18" s="1"/>
  <c r="BK14" i="18" s="1"/>
  <c r="BL14" i="18" s="1"/>
  <c r="BM14" i="18" s="1"/>
  <c r="BN14" i="18" s="1"/>
  <c r="BO14" i="18" s="1"/>
  <c r="BP14" i="18" s="1"/>
  <c r="BQ14" i="18" s="1"/>
  <c r="BR14" i="18" s="1"/>
  <c r="BS14" i="18" s="1"/>
  <c r="BT14" i="18" s="1"/>
  <c r="BU14" i="18" s="1"/>
  <c r="BV14" i="18" s="1"/>
  <c r="BW14" i="18" s="1"/>
  <c r="BX14" i="18" s="1"/>
  <c r="BY14" i="18" s="1"/>
  <c r="BZ14" i="18" s="1"/>
  <c r="CA14" i="18" s="1"/>
  <c r="CB14" i="18" s="1"/>
  <c r="CC14" i="18" s="1"/>
  <c r="CD14" i="18" s="1"/>
  <c r="CE14" i="18" s="1"/>
  <c r="CF14" i="18" s="1"/>
  <c r="CG14" i="18" s="1"/>
  <c r="CH14" i="18" s="1"/>
  <c r="CI14" i="18" s="1"/>
  <c r="CJ14" i="18" s="1"/>
  <c r="CK14" i="18" s="1"/>
  <c r="CL14" i="18" s="1"/>
  <c r="CM14" i="18" s="1"/>
  <c r="CN14" i="18" s="1"/>
  <c r="CO14" i="18" s="1"/>
  <c r="CP14" i="18" s="1"/>
  <c r="CQ14" i="18" s="1"/>
  <c r="CR14" i="18" s="1"/>
  <c r="CS14" i="18" s="1"/>
  <c r="CT14" i="18" s="1"/>
  <c r="D5" i="6" l="1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B576" i="10"/>
  <c r="B575" i="10"/>
  <c r="B574" i="10"/>
  <c r="B573" i="10"/>
  <c r="B572" i="10"/>
  <c r="B570" i="10"/>
  <c r="B569" i="10"/>
  <c r="B568" i="10"/>
  <c r="B567" i="10"/>
  <c r="B566" i="10"/>
  <c r="B561" i="10"/>
  <c r="B562" i="10"/>
  <c r="B563" i="10"/>
  <c r="B564" i="10"/>
  <c r="B560" i="10"/>
  <c r="C9" i="6"/>
  <c r="C8" i="6"/>
  <c r="C7" i="6"/>
  <c r="C6" i="6"/>
  <c r="C5" i="6"/>
  <c r="B576" i="5"/>
  <c r="B575" i="5"/>
  <c r="B574" i="5"/>
  <c r="B573" i="5"/>
  <c r="B572" i="5"/>
  <c r="B570" i="5"/>
  <c r="B569" i="5"/>
  <c r="B568" i="5"/>
  <c r="B567" i="5"/>
  <c r="B566" i="5"/>
  <c r="B561" i="5"/>
  <c r="B562" i="5"/>
  <c r="B563" i="5"/>
  <c r="B564" i="5"/>
  <c r="B560" i="5"/>
  <c r="B576" i="4"/>
  <c r="B575" i="4"/>
  <c r="B574" i="4"/>
  <c r="B573" i="4"/>
  <c r="B572" i="4"/>
  <c r="B570" i="4"/>
  <c r="B569" i="4"/>
  <c r="B568" i="4"/>
  <c r="B567" i="4"/>
  <c r="B566" i="4"/>
  <c r="B561" i="4"/>
  <c r="B562" i="4"/>
  <c r="B563" i="4"/>
  <c r="B564" i="4"/>
  <c r="B560" i="4"/>
  <c r="B576" i="3"/>
  <c r="B575" i="3"/>
  <c r="B574" i="3"/>
  <c r="B573" i="3"/>
  <c r="B572" i="3"/>
  <c r="B570" i="3"/>
  <c r="B569" i="3"/>
  <c r="B568" i="3"/>
  <c r="B567" i="3"/>
  <c r="B566" i="3"/>
  <c r="B561" i="3"/>
  <c r="B562" i="3"/>
  <c r="B563" i="3"/>
  <c r="B564" i="3"/>
  <c r="B560" i="3"/>
  <c r="B576" i="2"/>
  <c r="B575" i="2"/>
  <c r="B574" i="2"/>
  <c r="B573" i="2"/>
  <c r="B572" i="2"/>
  <c r="B570" i="2"/>
  <c r="B569" i="2"/>
  <c r="B568" i="2"/>
  <c r="B567" i="2"/>
  <c r="B566" i="2"/>
  <c r="B564" i="2"/>
  <c r="B563" i="2"/>
  <c r="B562" i="2"/>
  <c r="B561" i="2"/>
  <c r="B560" i="2"/>
  <c r="B576" i="1" l="1"/>
  <c r="B575" i="1"/>
  <c r="B574" i="1"/>
  <c r="B573" i="1"/>
  <c r="B572" i="1"/>
  <c r="B570" i="1"/>
  <c r="B569" i="1"/>
  <c r="B568" i="1"/>
  <c r="B567" i="1"/>
  <c r="B566" i="1"/>
  <c r="B561" i="1"/>
  <c r="B562" i="1"/>
  <c r="B563" i="1"/>
  <c r="B564" i="1"/>
  <c r="B560" i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0" i="1" l="1"/>
  <c r="CT570" i="1"/>
  <c r="CS570" i="1"/>
  <c r="CR570" i="1"/>
  <c r="CQ570" i="1"/>
  <c r="CP570" i="1"/>
  <c r="CO570" i="1"/>
  <c r="CN570" i="1"/>
  <c r="CM570" i="1"/>
  <c r="CL570" i="1"/>
  <c r="CK570" i="1"/>
  <c r="CJ570" i="1"/>
  <c r="CW570" i="1" s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U577" i="1" s="1"/>
  <c r="CT560" i="1"/>
  <c r="CT572" i="1" s="1"/>
  <c r="CT577" i="1" s="1"/>
  <c r="CS560" i="1"/>
  <c r="CS572" i="1" s="1"/>
  <c r="CS577" i="1" s="1"/>
  <c r="CR560" i="1"/>
  <c r="CR572" i="1" s="1"/>
  <c r="CR577" i="1" s="1"/>
  <c r="CQ560" i="1"/>
  <c r="CQ572" i="1" s="1"/>
  <c r="CP560" i="1"/>
  <c r="CP572" i="1" s="1"/>
  <c r="CP577" i="1" s="1"/>
  <c r="CO560" i="1"/>
  <c r="CO572" i="1" s="1"/>
  <c r="CO577" i="1" s="1"/>
  <c r="CN560" i="1"/>
  <c r="CN572" i="1" s="1"/>
  <c r="CN577" i="1" s="1"/>
  <c r="CM560" i="1"/>
  <c r="CM572" i="1" s="1"/>
  <c r="CM577" i="1" s="1"/>
  <c r="CL560" i="1"/>
  <c r="CL572" i="1" s="1"/>
  <c r="CK560" i="1"/>
  <c r="CK572" i="1" s="1"/>
  <c r="CK577" i="1" s="1"/>
  <c r="CJ560" i="1"/>
  <c r="CI560" i="1"/>
  <c r="CI572" i="1" s="1"/>
  <c r="CI577" i="1" s="1"/>
  <c r="CH560" i="1"/>
  <c r="CH572" i="1" s="1"/>
  <c r="CH577" i="1" s="1"/>
  <c r="CG560" i="1"/>
  <c r="CG572" i="1" s="1"/>
  <c r="CG577" i="1" s="1"/>
  <c r="CF560" i="1"/>
  <c r="CF572" i="1" s="1"/>
  <c r="CF577" i="1" s="1"/>
  <c r="CE560" i="1"/>
  <c r="CE572" i="1" s="1"/>
  <c r="CE577" i="1" s="1"/>
  <c r="CD560" i="1"/>
  <c r="CD572" i="1" s="1"/>
  <c r="CD577" i="1" s="1"/>
  <c r="CC560" i="1"/>
  <c r="CC572" i="1" s="1"/>
  <c r="CC577" i="1" s="1"/>
  <c r="CB560" i="1"/>
  <c r="CB572" i="1" s="1"/>
  <c r="CB577" i="1" s="1"/>
  <c r="CA560" i="1"/>
  <c r="CA572" i="1" s="1"/>
  <c r="BZ560" i="1"/>
  <c r="BZ572" i="1" s="1"/>
  <c r="BZ577" i="1" s="1"/>
  <c r="BY560" i="1"/>
  <c r="BY572" i="1" s="1"/>
  <c r="BY577" i="1" s="1"/>
  <c r="BX560" i="1"/>
  <c r="BX572" i="1" s="1"/>
  <c r="BX577" i="1" s="1"/>
  <c r="BW560" i="1"/>
  <c r="BW572" i="1" s="1"/>
  <c r="BW577" i="1" s="1"/>
  <c r="BV560" i="1"/>
  <c r="BV572" i="1" s="1"/>
  <c r="BV577" i="1" s="1"/>
  <c r="BU560" i="1"/>
  <c r="BU572" i="1" s="1"/>
  <c r="BU577" i="1" s="1"/>
  <c r="BT560" i="1"/>
  <c r="BT572" i="1" s="1"/>
  <c r="BT577" i="1" s="1"/>
  <c r="BS560" i="1"/>
  <c r="BS572" i="1" s="1"/>
  <c r="BS577" i="1" s="1"/>
  <c r="BR560" i="1"/>
  <c r="BR572" i="1" s="1"/>
  <c r="BR577" i="1" s="1"/>
  <c r="BQ560" i="1"/>
  <c r="BQ572" i="1" s="1"/>
  <c r="BQ577" i="1" s="1"/>
  <c r="BP560" i="1"/>
  <c r="BP572" i="1" s="1"/>
  <c r="BP577" i="1" s="1"/>
  <c r="BO560" i="1"/>
  <c r="BO572" i="1" s="1"/>
  <c r="BO577" i="1" s="1"/>
  <c r="BN560" i="1"/>
  <c r="BN572" i="1" s="1"/>
  <c r="BN577" i="1" s="1"/>
  <c r="BM560" i="1"/>
  <c r="BM572" i="1" s="1"/>
  <c r="BM577" i="1" s="1"/>
  <c r="BL560" i="1"/>
  <c r="BL572" i="1" s="1"/>
  <c r="BL577" i="1" s="1"/>
  <c r="BK560" i="1"/>
  <c r="BK572" i="1" s="1"/>
  <c r="BJ560" i="1"/>
  <c r="BJ572" i="1" s="1"/>
  <c r="BJ577" i="1" s="1"/>
  <c r="BI560" i="1"/>
  <c r="BI572" i="1" s="1"/>
  <c r="BI577" i="1" s="1"/>
  <c r="BH560" i="1"/>
  <c r="BH572" i="1" s="1"/>
  <c r="BH577" i="1" s="1"/>
  <c r="BG560" i="1"/>
  <c r="BG572" i="1" s="1"/>
  <c r="BG577" i="1" s="1"/>
  <c r="BF560" i="1"/>
  <c r="BF572" i="1" s="1"/>
  <c r="BE560" i="1"/>
  <c r="BE572" i="1" s="1"/>
  <c r="BE577" i="1" s="1"/>
  <c r="BD560" i="1"/>
  <c r="BD572" i="1" s="1"/>
  <c r="BD577" i="1" s="1"/>
  <c r="BC560" i="1"/>
  <c r="BC572" i="1" s="1"/>
  <c r="BC577" i="1" s="1"/>
  <c r="BB560" i="1"/>
  <c r="BB572" i="1" s="1"/>
  <c r="BB577" i="1" s="1"/>
  <c r="BA560" i="1"/>
  <c r="BA572" i="1" s="1"/>
  <c r="BA577" i="1" s="1"/>
  <c r="AZ560" i="1"/>
  <c r="AZ572" i="1" s="1"/>
  <c r="AZ577" i="1" s="1"/>
  <c r="AY560" i="1"/>
  <c r="AY572" i="1" s="1"/>
  <c r="AY577" i="1" s="1"/>
  <c r="AX560" i="1"/>
  <c r="AX572" i="1" s="1"/>
  <c r="AX577" i="1" s="1"/>
  <c r="AW560" i="1"/>
  <c r="AW572" i="1" s="1"/>
  <c r="AW577" i="1" s="1"/>
  <c r="AV560" i="1"/>
  <c r="AV572" i="1" s="1"/>
  <c r="AV577" i="1" s="1"/>
  <c r="AU560" i="1"/>
  <c r="AU572" i="1" s="1"/>
  <c r="AT560" i="1"/>
  <c r="AT572" i="1" s="1"/>
  <c r="AT577" i="1" s="1"/>
  <c r="AS560" i="1"/>
  <c r="AS572" i="1" s="1"/>
  <c r="AS577" i="1" s="1"/>
  <c r="AR560" i="1"/>
  <c r="AR572" i="1" s="1"/>
  <c r="AR577" i="1" s="1"/>
  <c r="AQ560" i="1"/>
  <c r="AQ572" i="1" s="1"/>
  <c r="AQ577" i="1" s="1"/>
  <c r="AP560" i="1"/>
  <c r="AP572" i="1" s="1"/>
  <c r="AP577" i="1" s="1"/>
  <c r="AO560" i="1"/>
  <c r="AO572" i="1" s="1"/>
  <c r="AO577" i="1" s="1"/>
  <c r="AN560" i="1"/>
  <c r="AN572" i="1" s="1"/>
  <c r="AN577" i="1" s="1"/>
  <c r="AM560" i="1"/>
  <c r="AM572" i="1" s="1"/>
  <c r="AM577" i="1" s="1"/>
  <c r="AL560" i="1"/>
  <c r="AL572" i="1" s="1"/>
  <c r="AL577" i="1" s="1"/>
  <c r="AK560" i="1"/>
  <c r="AK572" i="1" s="1"/>
  <c r="AK577" i="1" s="1"/>
  <c r="AJ560" i="1"/>
  <c r="AJ572" i="1" s="1"/>
  <c r="AJ577" i="1" s="1"/>
  <c r="AI560" i="1"/>
  <c r="AI572" i="1" s="1"/>
  <c r="AI577" i="1" s="1"/>
  <c r="AH560" i="1"/>
  <c r="AH572" i="1" s="1"/>
  <c r="AH577" i="1" s="1"/>
  <c r="AG560" i="1"/>
  <c r="AG572" i="1" s="1"/>
  <c r="AG577" i="1" s="1"/>
  <c r="AF560" i="1"/>
  <c r="AF572" i="1" s="1"/>
  <c r="AF577" i="1" s="1"/>
  <c r="AE560" i="1"/>
  <c r="AE572" i="1" s="1"/>
  <c r="AD560" i="1"/>
  <c r="AD572" i="1" s="1"/>
  <c r="AD577" i="1" s="1"/>
  <c r="AC560" i="1"/>
  <c r="AC572" i="1" s="1"/>
  <c r="AC577" i="1" s="1"/>
  <c r="AB560" i="1"/>
  <c r="AB572" i="1" s="1"/>
  <c r="AB577" i="1" s="1"/>
  <c r="AA560" i="1"/>
  <c r="AA572" i="1" s="1"/>
  <c r="AA577" i="1" s="1"/>
  <c r="Z560" i="1"/>
  <c r="Z572" i="1" s="1"/>
  <c r="Y560" i="1"/>
  <c r="Y572" i="1" s="1"/>
  <c r="Y577" i="1" s="1"/>
  <c r="X560" i="1"/>
  <c r="X572" i="1" s="1"/>
  <c r="X577" i="1" s="1"/>
  <c r="W560" i="1"/>
  <c r="W572" i="1" s="1"/>
  <c r="W577" i="1" s="1"/>
  <c r="V560" i="1"/>
  <c r="V572" i="1" s="1"/>
  <c r="V577" i="1" s="1"/>
  <c r="U560" i="1"/>
  <c r="U572" i="1" s="1"/>
  <c r="U577" i="1" s="1"/>
  <c r="T560" i="1"/>
  <c r="T572" i="1" s="1"/>
  <c r="T577" i="1" s="1"/>
  <c r="S560" i="1"/>
  <c r="S572" i="1" s="1"/>
  <c r="S577" i="1" s="1"/>
  <c r="R560" i="1"/>
  <c r="R572" i="1" s="1"/>
  <c r="R577" i="1" s="1"/>
  <c r="Q560" i="1"/>
  <c r="Q572" i="1" s="1"/>
  <c r="Q577" i="1" s="1"/>
  <c r="P560" i="1"/>
  <c r="P572" i="1" s="1"/>
  <c r="P577" i="1" s="1"/>
  <c r="O560" i="1"/>
  <c r="O572" i="1" s="1"/>
  <c r="O577" i="1" s="1"/>
  <c r="N560" i="1"/>
  <c r="N572" i="1" s="1"/>
  <c r="N577" i="1" s="1"/>
  <c r="M560" i="1"/>
  <c r="M572" i="1" s="1"/>
  <c r="M577" i="1" s="1"/>
  <c r="L560" i="1"/>
  <c r="L572" i="1" s="1"/>
  <c r="L577" i="1" s="1"/>
  <c r="K560" i="1"/>
  <c r="K572" i="1" s="1"/>
  <c r="K577" i="1" s="1"/>
  <c r="J560" i="1"/>
  <c r="J572" i="1" s="1"/>
  <c r="J577" i="1" s="1"/>
  <c r="I560" i="1"/>
  <c r="I572" i="1" s="1"/>
  <c r="I577" i="1" s="1"/>
  <c r="H560" i="1"/>
  <c r="H572" i="1" s="1"/>
  <c r="H577" i="1" s="1"/>
  <c r="G560" i="1"/>
  <c r="G572" i="1" s="1"/>
  <c r="G577" i="1" s="1"/>
  <c r="F560" i="1"/>
  <c r="F572" i="1" s="1"/>
  <c r="F577" i="1" s="1"/>
  <c r="E560" i="1"/>
  <c r="E572" i="1" s="1"/>
  <c r="E577" i="1" s="1"/>
  <c r="D560" i="1"/>
  <c r="D572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W570" i="4" s="1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Q576" i="4" s="1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B576" i="4" s="1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J576" i="4" s="1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I563" i="4"/>
  <c r="CI575" i="4" s="1"/>
  <c r="CH563" i="4"/>
  <c r="CH575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K575" i="4" s="1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I575" i="4" s="1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M575" i="4" s="1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O574" i="4" s="1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S574" i="4" s="1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U573" i="4" s="1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Y573" i="4" s="1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G573" i="4" s="1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Q573" i="4" s="1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AA573" i="4" s="1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K573" i="4" s="1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U577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Q577" i="4" s="1"/>
  <c r="CP560" i="4"/>
  <c r="CP572" i="4" s="1"/>
  <c r="CP577" i="4" s="1"/>
  <c r="CO560" i="4"/>
  <c r="CO572" i="4" s="1"/>
  <c r="CN560" i="4"/>
  <c r="CN572" i="4" s="1"/>
  <c r="CN577" i="4" s="1"/>
  <c r="CM560" i="4"/>
  <c r="CM572" i="4" s="1"/>
  <c r="CM577" i="4" s="1"/>
  <c r="CL560" i="4"/>
  <c r="CL572" i="4" s="1"/>
  <c r="CL577" i="4" s="1"/>
  <c r="CK560" i="4"/>
  <c r="CK572" i="4" s="1"/>
  <c r="CK577" i="4" s="1"/>
  <c r="CJ560" i="4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Z572" i="4" s="1"/>
  <c r="BZ577" i="4" s="1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R572" i="4" s="1"/>
  <c r="BR577" i="4" s="1"/>
  <c r="BQ560" i="4"/>
  <c r="BQ572" i="4" s="1"/>
  <c r="BQ577" i="4" s="1"/>
  <c r="BP560" i="4"/>
  <c r="BP572" i="4" s="1"/>
  <c r="BP577" i="4" s="1"/>
  <c r="BO560" i="4"/>
  <c r="BO572" i="4" s="1"/>
  <c r="BO577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K577" i="4" s="1"/>
  <c r="BJ560" i="4"/>
  <c r="BJ572" i="4" s="1"/>
  <c r="BJ577" i="4" s="1"/>
  <c r="BI560" i="4"/>
  <c r="BI572" i="4" s="1"/>
  <c r="BH560" i="4"/>
  <c r="BH572" i="4" s="1"/>
  <c r="BH577" i="4" s="1"/>
  <c r="BG560" i="4"/>
  <c r="BG572" i="4" s="1"/>
  <c r="BG577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B572" i="4" s="1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T572" i="4" s="1"/>
  <c r="AT577" i="4" s="1"/>
  <c r="AS560" i="4"/>
  <c r="AS572" i="4" s="1"/>
  <c r="AR560" i="4"/>
  <c r="AR572" i="4" s="1"/>
  <c r="AR577" i="4" s="1"/>
  <c r="AQ560" i="4"/>
  <c r="AQ572" i="4" s="1"/>
  <c r="AQ577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L572" i="4" s="1"/>
  <c r="AL577" i="4" s="1"/>
  <c r="AK560" i="4"/>
  <c r="AK572" i="4" s="1"/>
  <c r="AK577" i="4" s="1"/>
  <c r="AJ560" i="4"/>
  <c r="AJ572" i="4" s="1"/>
  <c r="AJ577" i="4" s="1"/>
  <c r="AI560" i="4"/>
  <c r="AI572" i="4" s="1"/>
  <c r="AI577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D572" i="4" s="1"/>
  <c r="AD577" i="4" s="1"/>
  <c r="AC560" i="4"/>
  <c r="AC572" i="4" s="1"/>
  <c r="AB560" i="4"/>
  <c r="AB572" i="4" s="1"/>
  <c r="AB577" i="4" s="1"/>
  <c r="AA560" i="4"/>
  <c r="AA572" i="4" s="1"/>
  <c r="AA577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V572" i="4" s="1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N572" i="4" s="1"/>
  <c r="N577" i="4" s="1"/>
  <c r="M560" i="4"/>
  <c r="M572" i="4" s="1"/>
  <c r="L560" i="4"/>
  <c r="L572" i="4" s="1"/>
  <c r="L577" i="4" s="1"/>
  <c r="K560" i="4"/>
  <c r="K572" i="4" s="1"/>
  <c r="J560" i="4"/>
  <c r="J572" i="4" s="1"/>
  <c r="J577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S576" i="5" s="1"/>
  <c r="CR564" i="5"/>
  <c r="CR576" i="5" s="1"/>
  <c r="CQ564" i="5"/>
  <c r="CQ576" i="5" s="1"/>
  <c r="CP564" i="5"/>
  <c r="CP576" i="5" s="1"/>
  <c r="CO564" i="5"/>
  <c r="CO576" i="5" s="1"/>
  <c r="CN564" i="5"/>
  <c r="CN576" i="5" s="1"/>
  <c r="CM564" i="5"/>
  <c r="CM576" i="5" s="1"/>
  <c r="CL564" i="5"/>
  <c r="CL576" i="5" s="1"/>
  <c r="CK564" i="5"/>
  <c r="CK576" i="5" s="1"/>
  <c r="CJ564" i="5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C576" i="5" s="1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Q576" i="5" s="1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H576" i="5" s="1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W576" i="5" s="1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K576" i="5" s="1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B576" i="5" s="1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Q576" i="5" s="1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E576" i="5" s="1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N575" i="5" s="1"/>
  <c r="CM563" i="5"/>
  <c r="CM575" i="5" s="1"/>
  <c r="CL563" i="5"/>
  <c r="CL575" i="5" s="1"/>
  <c r="CK563" i="5"/>
  <c r="CK575" i="5" s="1"/>
  <c r="CJ563" i="5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C575" i="5" s="1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Q575" i="5" s="1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H575" i="5" s="1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W575" i="5" s="1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K575" i="5" s="1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B575" i="5" s="1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Q575" i="5" s="1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E575" i="5" s="1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N574" i="5" s="1"/>
  <c r="CM562" i="5"/>
  <c r="CM574" i="5" s="1"/>
  <c r="CL562" i="5"/>
  <c r="CL574" i="5" s="1"/>
  <c r="CK562" i="5"/>
  <c r="CK574" i="5" s="1"/>
  <c r="CJ562" i="5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C574" i="5" s="1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Q574" i="5" s="1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H574" i="5" s="1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W574" i="5" s="1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Q574" i="5" s="1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G574" i="5" s="1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AA574" i="5" s="1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Q574" i="5" s="1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K574" i="5" s="1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S573" i="5" s="1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M573" i="5" s="1"/>
  <c r="CL561" i="5"/>
  <c r="CL573" i="5" s="1"/>
  <c r="CK561" i="5"/>
  <c r="CK573" i="5" s="1"/>
  <c r="CJ561" i="5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C573" i="5" s="1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W573" i="5" s="1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M573" i="5" s="1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G573" i="5" s="1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W573" i="5" s="1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Q573" i="5" s="1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G573" i="5" s="1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AA573" i="5" s="1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Q573" i="5" s="1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K573" i="5" s="1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U577" i="5" s="1"/>
  <c r="CT560" i="5"/>
  <c r="CT572" i="5" s="1"/>
  <c r="CT577" i="5" s="1"/>
  <c r="CS560" i="5"/>
  <c r="CS572" i="5" s="1"/>
  <c r="CR560" i="5"/>
  <c r="CR572" i="5" s="1"/>
  <c r="CR577" i="5" s="1"/>
  <c r="CQ560" i="5"/>
  <c r="CQ572" i="5" s="1"/>
  <c r="CQ577" i="5" s="1"/>
  <c r="CP560" i="5"/>
  <c r="CP572" i="5" s="1"/>
  <c r="CP577" i="5" s="1"/>
  <c r="CO560" i="5"/>
  <c r="CO572" i="5" s="1"/>
  <c r="CO577" i="5" s="1"/>
  <c r="CN560" i="5"/>
  <c r="CN572" i="5" s="1"/>
  <c r="CM560" i="5"/>
  <c r="CM572" i="5" s="1"/>
  <c r="CM577" i="5" s="1"/>
  <c r="CL560" i="5"/>
  <c r="CL572" i="5" s="1"/>
  <c r="CL577" i="5" s="1"/>
  <c r="CK560" i="5"/>
  <c r="CK572" i="5" s="1"/>
  <c r="CK577" i="5" s="1"/>
  <c r="CJ560" i="5"/>
  <c r="CI560" i="5"/>
  <c r="CI572" i="5" s="1"/>
  <c r="CI577" i="5" s="1"/>
  <c r="CH560" i="5"/>
  <c r="CH572" i="5" s="1"/>
  <c r="CH577" i="5" s="1"/>
  <c r="CG560" i="5"/>
  <c r="CG572" i="5" s="1"/>
  <c r="CG577" i="5" s="1"/>
  <c r="CF560" i="5"/>
  <c r="CF572" i="5" s="1"/>
  <c r="CF577" i="5" s="1"/>
  <c r="CE560" i="5"/>
  <c r="CE572" i="5" s="1"/>
  <c r="CE577" i="5" s="1"/>
  <c r="CD560" i="5"/>
  <c r="CD572" i="5" s="1"/>
  <c r="CD577" i="5" s="1"/>
  <c r="CC560" i="5"/>
  <c r="CC572" i="5" s="1"/>
  <c r="CC577" i="5" s="1"/>
  <c r="CB560" i="5"/>
  <c r="CB572" i="5" s="1"/>
  <c r="CB577" i="5" s="1"/>
  <c r="CA560" i="5"/>
  <c r="CA572" i="5" s="1"/>
  <c r="CA577" i="5" s="1"/>
  <c r="BZ560" i="5"/>
  <c r="BZ572" i="5" s="1"/>
  <c r="BZ577" i="5" s="1"/>
  <c r="BY560" i="5"/>
  <c r="BY572" i="5" s="1"/>
  <c r="BY577" i="5" s="1"/>
  <c r="BX560" i="5"/>
  <c r="BX572" i="5" s="1"/>
  <c r="BX577" i="5" s="1"/>
  <c r="BW560" i="5"/>
  <c r="BW572" i="5" s="1"/>
  <c r="BW577" i="5" s="1"/>
  <c r="BV560" i="5"/>
  <c r="BV572" i="5" s="1"/>
  <c r="BV577" i="5" s="1"/>
  <c r="BU560" i="5"/>
  <c r="BU572" i="5" s="1"/>
  <c r="BU577" i="5" s="1"/>
  <c r="BT560" i="5"/>
  <c r="BT572" i="5" s="1"/>
  <c r="BT577" i="5" s="1"/>
  <c r="BS560" i="5"/>
  <c r="BS572" i="5" s="1"/>
  <c r="BS577" i="5" s="1"/>
  <c r="BR560" i="5"/>
  <c r="BR572" i="5" s="1"/>
  <c r="BR577" i="5" s="1"/>
  <c r="BQ560" i="5"/>
  <c r="BQ572" i="5" s="1"/>
  <c r="BP560" i="5"/>
  <c r="BP572" i="5" s="1"/>
  <c r="BP577" i="5" s="1"/>
  <c r="BO560" i="5"/>
  <c r="BO572" i="5" s="1"/>
  <c r="BO577" i="5" s="1"/>
  <c r="BN560" i="5"/>
  <c r="BN572" i="5" s="1"/>
  <c r="BN577" i="5" s="1"/>
  <c r="BM560" i="5"/>
  <c r="BM572" i="5" s="1"/>
  <c r="BL560" i="5"/>
  <c r="BL572" i="5" s="1"/>
  <c r="BL577" i="5" s="1"/>
  <c r="BK560" i="5"/>
  <c r="BK572" i="5" s="1"/>
  <c r="BK577" i="5" s="1"/>
  <c r="BJ560" i="5"/>
  <c r="BJ572" i="5" s="1"/>
  <c r="BJ577" i="5" s="1"/>
  <c r="BI560" i="5"/>
  <c r="BI572" i="5" s="1"/>
  <c r="BI577" i="5" s="1"/>
  <c r="BH560" i="5"/>
  <c r="BH572" i="5" s="1"/>
  <c r="BG560" i="5"/>
  <c r="BG572" i="5" s="1"/>
  <c r="BF560" i="5"/>
  <c r="BF572" i="5" s="1"/>
  <c r="BF577" i="5" s="1"/>
  <c r="BE560" i="5"/>
  <c r="BE572" i="5" s="1"/>
  <c r="BE577" i="5" s="1"/>
  <c r="BD560" i="5"/>
  <c r="BD572" i="5" s="1"/>
  <c r="BD577" i="5" s="1"/>
  <c r="BC560" i="5"/>
  <c r="BC572" i="5" s="1"/>
  <c r="BC577" i="5" s="1"/>
  <c r="BB560" i="5"/>
  <c r="BB572" i="5" s="1"/>
  <c r="BB577" i="5" s="1"/>
  <c r="BA560" i="5"/>
  <c r="BA572" i="5" s="1"/>
  <c r="BA577" i="5" s="1"/>
  <c r="AZ560" i="5"/>
  <c r="AZ572" i="5" s="1"/>
  <c r="AZ577" i="5" s="1"/>
  <c r="AY560" i="5"/>
  <c r="AY572" i="5" s="1"/>
  <c r="AY577" i="5" s="1"/>
  <c r="AX560" i="5"/>
  <c r="AX572" i="5" s="1"/>
  <c r="AX577" i="5" s="1"/>
  <c r="AW560" i="5"/>
  <c r="AW572" i="5" s="1"/>
  <c r="AV560" i="5"/>
  <c r="AV572" i="5" s="1"/>
  <c r="AV577" i="5" s="1"/>
  <c r="AU560" i="5"/>
  <c r="AU572" i="5" s="1"/>
  <c r="AU577" i="5" s="1"/>
  <c r="AT560" i="5"/>
  <c r="AT572" i="5" s="1"/>
  <c r="AT577" i="5" s="1"/>
  <c r="AS560" i="5"/>
  <c r="AS572" i="5" s="1"/>
  <c r="AS577" i="5" s="1"/>
  <c r="AR560" i="5"/>
  <c r="AR572" i="5" s="1"/>
  <c r="AR577" i="5" s="1"/>
  <c r="AQ560" i="5"/>
  <c r="AQ572" i="5" s="1"/>
  <c r="AP560" i="5"/>
  <c r="AP572" i="5" s="1"/>
  <c r="AP577" i="5" s="1"/>
  <c r="AO560" i="5"/>
  <c r="AO572" i="5" s="1"/>
  <c r="AO577" i="5" s="1"/>
  <c r="AN560" i="5"/>
  <c r="AN572" i="5" s="1"/>
  <c r="AN577" i="5" s="1"/>
  <c r="AM560" i="5"/>
  <c r="AM572" i="5" s="1"/>
  <c r="AM577" i="5" s="1"/>
  <c r="AL560" i="5"/>
  <c r="AL572" i="5" s="1"/>
  <c r="AL577" i="5" s="1"/>
  <c r="AK560" i="5"/>
  <c r="AK572" i="5" s="1"/>
  <c r="AJ560" i="5"/>
  <c r="AJ572" i="5" s="1"/>
  <c r="AJ577" i="5" s="1"/>
  <c r="AI560" i="5"/>
  <c r="AI572" i="5" s="1"/>
  <c r="AI577" i="5" s="1"/>
  <c r="AH560" i="5"/>
  <c r="AH572" i="5" s="1"/>
  <c r="AH577" i="5" s="1"/>
  <c r="AG560" i="5"/>
  <c r="AG572" i="5" s="1"/>
  <c r="AF560" i="5"/>
  <c r="AF572" i="5" s="1"/>
  <c r="AF577" i="5" s="1"/>
  <c r="AE560" i="5"/>
  <c r="AE572" i="5" s="1"/>
  <c r="AE577" i="5" s="1"/>
  <c r="AD560" i="5"/>
  <c r="AD572" i="5" s="1"/>
  <c r="AD577" i="5" s="1"/>
  <c r="AC560" i="5"/>
  <c r="AC572" i="5" s="1"/>
  <c r="AC577" i="5" s="1"/>
  <c r="AB560" i="5"/>
  <c r="AB572" i="5" s="1"/>
  <c r="AA560" i="5"/>
  <c r="AA572" i="5" s="1"/>
  <c r="Z560" i="5"/>
  <c r="Z572" i="5" s="1"/>
  <c r="Z577" i="5" s="1"/>
  <c r="Y560" i="5"/>
  <c r="Y572" i="5" s="1"/>
  <c r="Y577" i="5" s="1"/>
  <c r="X560" i="5"/>
  <c r="X572" i="5" s="1"/>
  <c r="X577" i="5" s="1"/>
  <c r="W560" i="5"/>
  <c r="W572" i="5" s="1"/>
  <c r="W577" i="5" s="1"/>
  <c r="V560" i="5"/>
  <c r="V572" i="5" s="1"/>
  <c r="V577" i="5" s="1"/>
  <c r="U560" i="5"/>
  <c r="U572" i="5" s="1"/>
  <c r="U577" i="5" s="1"/>
  <c r="T560" i="5"/>
  <c r="T572" i="5" s="1"/>
  <c r="T577" i="5" s="1"/>
  <c r="S560" i="5"/>
  <c r="S572" i="5" s="1"/>
  <c r="S577" i="5" s="1"/>
  <c r="R560" i="5"/>
  <c r="R572" i="5" s="1"/>
  <c r="R577" i="5" s="1"/>
  <c r="Q560" i="5"/>
  <c r="Q572" i="5" s="1"/>
  <c r="P560" i="5"/>
  <c r="P572" i="5" s="1"/>
  <c r="P577" i="5" s="1"/>
  <c r="O560" i="5"/>
  <c r="O572" i="5" s="1"/>
  <c r="O577" i="5" s="1"/>
  <c r="N560" i="5"/>
  <c r="N572" i="5" s="1"/>
  <c r="N577" i="5" s="1"/>
  <c r="M560" i="5"/>
  <c r="M572" i="5" s="1"/>
  <c r="M577" i="5" s="1"/>
  <c r="L560" i="5"/>
  <c r="L572" i="5" s="1"/>
  <c r="L577" i="5" s="1"/>
  <c r="K560" i="5"/>
  <c r="K572" i="5" s="1"/>
  <c r="J560" i="5"/>
  <c r="J572" i="5" s="1"/>
  <c r="J577" i="5" s="1"/>
  <c r="I560" i="5"/>
  <c r="I572" i="5" s="1"/>
  <c r="I577" i="5" s="1"/>
  <c r="H560" i="5"/>
  <c r="H572" i="5" s="1"/>
  <c r="H577" i="5" s="1"/>
  <c r="G560" i="5"/>
  <c r="G572" i="5" s="1"/>
  <c r="G577" i="5" s="1"/>
  <c r="F560" i="5"/>
  <c r="F572" i="5" s="1"/>
  <c r="F577" i="5" s="1"/>
  <c r="E560" i="5"/>
  <c r="E572" i="5" s="1"/>
  <c r="D560" i="5"/>
  <c r="D572" i="5" s="1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E572" i="10" s="1"/>
  <c r="F560" i="10"/>
  <c r="F572" i="10" s="1"/>
  <c r="G560" i="10"/>
  <c r="G572" i="10" s="1"/>
  <c r="H560" i="10"/>
  <c r="H572" i="10" s="1"/>
  <c r="I560" i="10"/>
  <c r="I572" i="10" s="1"/>
  <c r="J560" i="10"/>
  <c r="J572" i="10" s="1"/>
  <c r="K560" i="10"/>
  <c r="K572" i="10" s="1"/>
  <c r="L560" i="10"/>
  <c r="L572" i="10" s="1"/>
  <c r="M560" i="10"/>
  <c r="M572" i="10" s="1"/>
  <c r="N560" i="10"/>
  <c r="N572" i="10" s="1"/>
  <c r="O560" i="10"/>
  <c r="O572" i="10" s="1"/>
  <c r="P560" i="10"/>
  <c r="P572" i="10" s="1"/>
  <c r="Q560" i="10"/>
  <c r="Q572" i="10" s="1"/>
  <c r="R560" i="10"/>
  <c r="R572" i="10" s="1"/>
  <c r="S560" i="10"/>
  <c r="S572" i="10" s="1"/>
  <c r="T560" i="10"/>
  <c r="T572" i="10" s="1"/>
  <c r="U560" i="10"/>
  <c r="U572" i="10" s="1"/>
  <c r="V560" i="10"/>
  <c r="V572" i="10" s="1"/>
  <c r="W560" i="10"/>
  <c r="W572" i="10" s="1"/>
  <c r="X560" i="10"/>
  <c r="X572" i="10" s="1"/>
  <c r="Y560" i="10"/>
  <c r="Y572" i="10" s="1"/>
  <c r="Z560" i="10"/>
  <c r="Z572" i="10" s="1"/>
  <c r="AA560" i="10"/>
  <c r="AA572" i="10" s="1"/>
  <c r="AB560" i="10"/>
  <c r="AB572" i="10" s="1"/>
  <c r="AC560" i="10"/>
  <c r="AC572" i="10" s="1"/>
  <c r="AD560" i="10"/>
  <c r="AD572" i="10" s="1"/>
  <c r="AE560" i="10"/>
  <c r="AE572" i="10" s="1"/>
  <c r="AF560" i="10"/>
  <c r="AF572" i="10" s="1"/>
  <c r="AG560" i="10"/>
  <c r="AG572" i="10" s="1"/>
  <c r="AH560" i="10"/>
  <c r="AH572" i="10" s="1"/>
  <c r="AI560" i="10"/>
  <c r="AI572" i="10" s="1"/>
  <c r="AJ560" i="10"/>
  <c r="AJ572" i="10" s="1"/>
  <c r="AK560" i="10"/>
  <c r="AK572" i="10" s="1"/>
  <c r="AL560" i="10"/>
  <c r="AL572" i="10" s="1"/>
  <c r="AM560" i="10"/>
  <c r="AM572" i="10" s="1"/>
  <c r="AN560" i="10"/>
  <c r="AN572" i="10" s="1"/>
  <c r="AO560" i="10"/>
  <c r="AO572" i="10" s="1"/>
  <c r="AP560" i="10"/>
  <c r="AP572" i="10" s="1"/>
  <c r="AQ560" i="10"/>
  <c r="AQ572" i="10" s="1"/>
  <c r="AR560" i="10"/>
  <c r="AR572" i="10" s="1"/>
  <c r="AS560" i="10"/>
  <c r="AS572" i="10" s="1"/>
  <c r="AT560" i="10"/>
  <c r="AT572" i="10" s="1"/>
  <c r="AU560" i="10"/>
  <c r="AU572" i="10" s="1"/>
  <c r="AV560" i="10"/>
  <c r="AV572" i="10" s="1"/>
  <c r="AW560" i="10"/>
  <c r="AW572" i="10" s="1"/>
  <c r="AX560" i="10"/>
  <c r="AX572" i="10" s="1"/>
  <c r="AY560" i="10"/>
  <c r="AY572" i="10" s="1"/>
  <c r="AZ560" i="10"/>
  <c r="AZ572" i="10" s="1"/>
  <c r="BA560" i="10"/>
  <c r="BA572" i="10" s="1"/>
  <c r="BB560" i="10"/>
  <c r="BB572" i="10" s="1"/>
  <c r="BC560" i="10"/>
  <c r="BC572" i="10" s="1"/>
  <c r="BD560" i="10"/>
  <c r="BD572" i="10" s="1"/>
  <c r="BE560" i="10"/>
  <c r="BE572" i="10" s="1"/>
  <c r="BF560" i="10"/>
  <c r="BF572" i="10" s="1"/>
  <c r="BG560" i="10"/>
  <c r="BG572" i="10" s="1"/>
  <c r="BH560" i="10"/>
  <c r="BH572" i="10" s="1"/>
  <c r="BI560" i="10"/>
  <c r="BI572" i="10" s="1"/>
  <c r="BJ560" i="10"/>
  <c r="BJ572" i="10" s="1"/>
  <c r="BK560" i="10"/>
  <c r="BK572" i="10" s="1"/>
  <c r="BL560" i="10"/>
  <c r="BL572" i="10" s="1"/>
  <c r="BM560" i="10"/>
  <c r="BM572" i="10" s="1"/>
  <c r="BN560" i="10"/>
  <c r="BN572" i="10" s="1"/>
  <c r="BO560" i="10"/>
  <c r="BO572" i="10" s="1"/>
  <c r="BP560" i="10"/>
  <c r="BP572" i="10" s="1"/>
  <c r="BQ560" i="10"/>
  <c r="BQ572" i="10" s="1"/>
  <c r="BR560" i="10"/>
  <c r="BR572" i="10" s="1"/>
  <c r="BS560" i="10"/>
  <c r="BS572" i="10" s="1"/>
  <c r="BT560" i="10"/>
  <c r="BT572" i="10" s="1"/>
  <c r="BU560" i="10"/>
  <c r="BU572" i="10" s="1"/>
  <c r="BV560" i="10"/>
  <c r="BV572" i="10" s="1"/>
  <c r="BW560" i="10"/>
  <c r="BW572" i="10" s="1"/>
  <c r="BX560" i="10"/>
  <c r="BX572" i="10" s="1"/>
  <c r="BY560" i="10"/>
  <c r="BY572" i="10" s="1"/>
  <c r="BZ560" i="10"/>
  <c r="BZ572" i="10" s="1"/>
  <c r="CA560" i="10"/>
  <c r="CA572" i="10" s="1"/>
  <c r="CB560" i="10"/>
  <c r="CB572" i="10" s="1"/>
  <c r="CC560" i="10"/>
  <c r="CC572" i="10" s="1"/>
  <c r="CD560" i="10"/>
  <c r="CD572" i="10" s="1"/>
  <c r="CE560" i="10"/>
  <c r="CE572" i="10" s="1"/>
  <c r="CF560" i="10"/>
  <c r="CF572" i="10" s="1"/>
  <c r="CG560" i="10"/>
  <c r="CG572" i="10" s="1"/>
  <c r="CH560" i="10"/>
  <c r="CH572" i="10" s="1"/>
  <c r="CI560" i="10"/>
  <c r="CI572" i="10" s="1"/>
  <c r="CJ560" i="10"/>
  <c r="CJ572" i="10" s="1"/>
  <c r="CK560" i="10"/>
  <c r="CK572" i="10" s="1"/>
  <c r="CL560" i="10"/>
  <c r="CL572" i="10" s="1"/>
  <c r="CM560" i="10"/>
  <c r="CM572" i="10" s="1"/>
  <c r="CN560" i="10"/>
  <c r="CN572" i="10" s="1"/>
  <c r="CO560" i="10"/>
  <c r="CO572" i="10" s="1"/>
  <c r="CP560" i="10"/>
  <c r="CP572" i="10" s="1"/>
  <c r="CQ560" i="10"/>
  <c r="CQ572" i="10" s="1"/>
  <c r="CR560" i="10"/>
  <c r="CR572" i="10" s="1"/>
  <c r="CS560" i="10"/>
  <c r="CS572" i="10" s="1"/>
  <c r="CT560" i="10"/>
  <c r="CT572" i="10" s="1"/>
  <c r="CU560" i="10"/>
  <c r="CU572" i="10" s="1"/>
  <c r="E561" i="10"/>
  <c r="E573" i="10" s="1"/>
  <c r="F561" i="10"/>
  <c r="F573" i="10" s="1"/>
  <c r="G561" i="10"/>
  <c r="G573" i="10" s="1"/>
  <c r="H561" i="10"/>
  <c r="H573" i="10" s="1"/>
  <c r="I561" i="10"/>
  <c r="I573" i="10" s="1"/>
  <c r="J561" i="10"/>
  <c r="J573" i="10" s="1"/>
  <c r="K561" i="10"/>
  <c r="K573" i="10" s="1"/>
  <c r="L561" i="10"/>
  <c r="L573" i="10" s="1"/>
  <c r="M561" i="10"/>
  <c r="M573" i="10" s="1"/>
  <c r="N561" i="10"/>
  <c r="N573" i="10" s="1"/>
  <c r="O561" i="10"/>
  <c r="O573" i="10" s="1"/>
  <c r="P561" i="10"/>
  <c r="P573" i="10" s="1"/>
  <c r="Q561" i="10"/>
  <c r="Q573" i="10" s="1"/>
  <c r="R561" i="10"/>
  <c r="R573" i="10" s="1"/>
  <c r="S561" i="10"/>
  <c r="S573" i="10" s="1"/>
  <c r="T561" i="10"/>
  <c r="T573" i="10" s="1"/>
  <c r="U561" i="10"/>
  <c r="U573" i="10" s="1"/>
  <c r="V561" i="10"/>
  <c r="V573" i="10" s="1"/>
  <c r="W561" i="10"/>
  <c r="W573" i="10" s="1"/>
  <c r="X561" i="10"/>
  <c r="X573" i="10" s="1"/>
  <c r="Y561" i="10"/>
  <c r="Y573" i="10" s="1"/>
  <c r="Z561" i="10"/>
  <c r="Z573" i="10" s="1"/>
  <c r="AA561" i="10"/>
  <c r="AA573" i="10" s="1"/>
  <c r="AB561" i="10"/>
  <c r="AB573" i="10" s="1"/>
  <c r="AC561" i="10"/>
  <c r="AC573" i="10" s="1"/>
  <c r="AD561" i="10"/>
  <c r="AD573" i="10" s="1"/>
  <c r="AE561" i="10"/>
  <c r="AE573" i="10" s="1"/>
  <c r="AF561" i="10"/>
  <c r="AF573" i="10" s="1"/>
  <c r="AG561" i="10"/>
  <c r="AG573" i="10" s="1"/>
  <c r="AH561" i="10"/>
  <c r="AH573" i="10" s="1"/>
  <c r="AI561" i="10"/>
  <c r="AI573" i="10" s="1"/>
  <c r="AJ561" i="10"/>
  <c r="AJ573" i="10" s="1"/>
  <c r="AK561" i="10"/>
  <c r="AK573" i="10" s="1"/>
  <c r="AL561" i="10"/>
  <c r="AL573" i="10" s="1"/>
  <c r="AM561" i="10"/>
  <c r="AM573" i="10" s="1"/>
  <c r="AN561" i="10"/>
  <c r="AN573" i="10" s="1"/>
  <c r="AO561" i="10"/>
  <c r="AO573" i="10" s="1"/>
  <c r="AP561" i="10"/>
  <c r="AP573" i="10" s="1"/>
  <c r="AQ561" i="10"/>
  <c r="AQ573" i="10" s="1"/>
  <c r="AR561" i="10"/>
  <c r="AR573" i="10" s="1"/>
  <c r="AS561" i="10"/>
  <c r="AS573" i="10" s="1"/>
  <c r="AT561" i="10"/>
  <c r="AT573" i="10" s="1"/>
  <c r="AU561" i="10"/>
  <c r="AU573" i="10" s="1"/>
  <c r="AV561" i="10"/>
  <c r="AV573" i="10" s="1"/>
  <c r="AW561" i="10"/>
  <c r="AW573" i="10" s="1"/>
  <c r="AX561" i="10"/>
  <c r="AX573" i="10" s="1"/>
  <c r="AY561" i="10"/>
  <c r="AY573" i="10" s="1"/>
  <c r="AZ561" i="10"/>
  <c r="AZ573" i="10" s="1"/>
  <c r="BA561" i="10"/>
  <c r="BA573" i="10" s="1"/>
  <c r="BB561" i="10"/>
  <c r="BB573" i="10" s="1"/>
  <c r="BC561" i="10"/>
  <c r="BC573" i="10" s="1"/>
  <c r="BD561" i="10"/>
  <c r="BD573" i="10" s="1"/>
  <c r="BE561" i="10"/>
  <c r="BE573" i="10" s="1"/>
  <c r="BF561" i="10"/>
  <c r="BF573" i="10" s="1"/>
  <c r="BG561" i="10"/>
  <c r="BG573" i="10" s="1"/>
  <c r="BH561" i="10"/>
  <c r="BH573" i="10" s="1"/>
  <c r="BI561" i="10"/>
  <c r="BI573" i="10" s="1"/>
  <c r="BJ561" i="10"/>
  <c r="BJ573" i="10" s="1"/>
  <c r="BK561" i="10"/>
  <c r="BK573" i="10" s="1"/>
  <c r="BL561" i="10"/>
  <c r="BL573" i="10" s="1"/>
  <c r="BM561" i="10"/>
  <c r="BM573" i="10" s="1"/>
  <c r="BN561" i="10"/>
  <c r="BN573" i="10" s="1"/>
  <c r="BO561" i="10"/>
  <c r="BO573" i="10" s="1"/>
  <c r="BP561" i="10"/>
  <c r="BP573" i="10" s="1"/>
  <c r="BQ561" i="10"/>
  <c r="BQ573" i="10" s="1"/>
  <c r="BR561" i="10"/>
  <c r="BR573" i="10" s="1"/>
  <c r="BS561" i="10"/>
  <c r="BS573" i="10" s="1"/>
  <c r="BT561" i="10"/>
  <c r="BT573" i="10" s="1"/>
  <c r="BU561" i="10"/>
  <c r="BU573" i="10" s="1"/>
  <c r="BV561" i="10"/>
  <c r="BV573" i="10" s="1"/>
  <c r="BW561" i="10"/>
  <c r="BW573" i="10" s="1"/>
  <c r="BX561" i="10"/>
  <c r="BX573" i="10" s="1"/>
  <c r="BY561" i="10"/>
  <c r="BY573" i="10" s="1"/>
  <c r="BZ561" i="10"/>
  <c r="BZ573" i="10" s="1"/>
  <c r="CA561" i="10"/>
  <c r="CA573" i="10" s="1"/>
  <c r="CB561" i="10"/>
  <c r="CB573" i="10" s="1"/>
  <c r="CC561" i="10"/>
  <c r="CC573" i="10" s="1"/>
  <c r="CD561" i="10"/>
  <c r="CD573" i="10" s="1"/>
  <c r="CE561" i="10"/>
  <c r="CE573" i="10" s="1"/>
  <c r="CF561" i="10"/>
  <c r="CF573" i="10" s="1"/>
  <c r="CG561" i="10"/>
  <c r="CG573" i="10" s="1"/>
  <c r="CH561" i="10"/>
  <c r="CH573" i="10" s="1"/>
  <c r="CI561" i="10"/>
  <c r="CI573" i="10" s="1"/>
  <c r="CJ561" i="10"/>
  <c r="CJ573" i="10" s="1"/>
  <c r="CK561" i="10"/>
  <c r="CK573" i="10" s="1"/>
  <c r="CL561" i="10"/>
  <c r="CL573" i="10" s="1"/>
  <c r="CM561" i="10"/>
  <c r="CM573" i="10" s="1"/>
  <c r="CN561" i="10"/>
  <c r="CN573" i="10" s="1"/>
  <c r="CO561" i="10"/>
  <c r="CO573" i="10" s="1"/>
  <c r="CP561" i="10"/>
  <c r="CP573" i="10" s="1"/>
  <c r="CQ561" i="10"/>
  <c r="CQ573" i="10" s="1"/>
  <c r="CR561" i="10"/>
  <c r="CR573" i="10" s="1"/>
  <c r="CS561" i="10"/>
  <c r="CS573" i="10" s="1"/>
  <c r="CT561" i="10"/>
  <c r="CT573" i="10" s="1"/>
  <c r="CU561" i="10"/>
  <c r="CU573" i="10" s="1"/>
  <c r="E562" i="10"/>
  <c r="E574" i="10" s="1"/>
  <c r="F562" i="10"/>
  <c r="F574" i="10" s="1"/>
  <c r="G562" i="10"/>
  <c r="G574" i="10" s="1"/>
  <c r="H562" i="10"/>
  <c r="H574" i="10" s="1"/>
  <c r="I562" i="10"/>
  <c r="I574" i="10" s="1"/>
  <c r="J562" i="10"/>
  <c r="J574" i="10" s="1"/>
  <c r="K562" i="10"/>
  <c r="K574" i="10" s="1"/>
  <c r="L562" i="10"/>
  <c r="L574" i="10" s="1"/>
  <c r="M562" i="10"/>
  <c r="M574" i="10" s="1"/>
  <c r="N562" i="10"/>
  <c r="N574" i="10" s="1"/>
  <c r="O562" i="10"/>
  <c r="O574" i="10" s="1"/>
  <c r="P562" i="10"/>
  <c r="P574" i="10" s="1"/>
  <c r="Q562" i="10"/>
  <c r="Q574" i="10" s="1"/>
  <c r="R562" i="10"/>
  <c r="R574" i="10" s="1"/>
  <c r="S562" i="10"/>
  <c r="S574" i="10" s="1"/>
  <c r="T562" i="10"/>
  <c r="T574" i="10" s="1"/>
  <c r="U562" i="10"/>
  <c r="U574" i="10" s="1"/>
  <c r="V562" i="10"/>
  <c r="V574" i="10" s="1"/>
  <c r="W562" i="10"/>
  <c r="W574" i="10" s="1"/>
  <c r="X562" i="10"/>
  <c r="X574" i="10" s="1"/>
  <c r="Y562" i="10"/>
  <c r="Y574" i="10" s="1"/>
  <c r="Z562" i="10"/>
  <c r="Z574" i="10" s="1"/>
  <c r="AA562" i="10"/>
  <c r="AA574" i="10" s="1"/>
  <c r="AB562" i="10"/>
  <c r="AB574" i="10" s="1"/>
  <c r="AC562" i="10"/>
  <c r="AC574" i="10" s="1"/>
  <c r="AD562" i="10"/>
  <c r="AD574" i="10" s="1"/>
  <c r="AE562" i="10"/>
  <c r="AE574" i="10" s="1"/>
  <c r="AF562" i="10"/>
  <c r="AF574" i="10" s="1"/>
  <c r="AG562" i="10"/>
  <c r="AG574" i="10" s="1"/>
  <c r="AH562" i="10"/>
  <c r="AH574" i="10" s="1"/>
  <c r="AI562" i="10"/>
  <c r="AI574" i="10" s="1"/>
  <c r="AJ562" i="10"/>
  <c r="AJ574" i="10" s="1"/>
  <c r="AK562" i="10"/>
  <c r="AK574" i="10" s="1"/>
  <c r="AL562" i="10"/>
  <c r="AL574" i="10" s="1"/>
  <c r="AM562" i="10"/>
  <c r="AM574" i="10" s="1"/>
  <c r="AN562" i="10"/>
  <c r="AN574" i="10" s="1"/>
  <c r="AO562" i="10"/>
  <c r="AO574" i="10" s="1"/>
  <c r="AP562" i="10"/>
  <c r="AP574" i="10" s="1"/>
  <c r="AQ562" i="10"/>
  <c r="AQ574" i="10" s="1"/>
  <c r="AR562" i="10"/>
  <c r="AR574" i="10" s="1"/>
  <c r="AS562" i="10"/>
  <c r="AS574" i="10" s="1"/>
  <c r="AT562" i="10"/>
  <c r="AT574" i="10" s="1"/>
  <c r="AU562" i="10"/>
  <c r="AU574" i="10" s="1"/>
  <c r="AV562" i="10"/>
  <c r="AV574" i="10" s="1"/>
  <c r="AW562" i="10"/>
  <c r="AW574" i="10" s="1"/>
  <c r="AX562" i="10"/>
  <c r="AX574" i="10" s="1"/>
  <c r="AY562" i="10"/>
  <c r="AY574" i="10" s="1"/>
  <c r="AZ562" i="10"/>
  <c r="AZ574" i="10" s="1"/>
  <c r="BA562" i="10"/>
  <c r="BA574" i="10" s="1"/>
  <c r="BB562" i="10"/>
  <c r="BB574" i="10" s="1"/>
  <c r="BC562" i="10"/>
  <c r="BC574" i="10" s="1"/>
  <c r="BD562" i="10"/>
  <c r="BD574" i="10" s="1"/>
  <c r="BE562" i="10"/>
  <c r="BE574" i="10" s="1"/>
  <c r="BF562" i="10"/>
  <c r="BF574" i="10" s="1"/>
  <c r="BG562" i="10"/>
  <c r="BG574" i="10" s="1"/>
  <c r="BH562" i="10"/>
  <c r="BH574" i="10" s="1"/>
  <c r="BI562" i="10"/>
  <c r="BI574" i="10" s="1"/>
  <c r="BJ562" i="10"/>
  <c r="BJ574" i="10" s="1"/>
  <c r="BK562" i="10"/>
  <c r="BK574" i="10" s="1"/>
  <c r="BL562" i="10"/>
  <c r="BL574" i="10" s="1"/>
  <c r="BM562" i="10"/>
  <c r="BM574" i="10" s="1"/>
  <c r="BN562" i="10"/>
  <c r="BN574" i="10" s="1"/>
  <c r="BO562" i="10"/>
  <c r="BO574" i="10" s="1"/>
  <c r="BP562" i="10"/>
  <c r="BP574" i="10" s="1"/>
  <c r="BQ562" i="10"/>
  <c r="BQ574" i="10" s="1"/>
  <c r="BR562" i="10"/>
  <c r="BR574" i="10" s="1"/>
  <c r="BS562" i="10"/>
  <c r="BS574" i="10" s="1"/>
  <c r="BT562" i="10"/>
  <c r="BT574" i="10" s="1"/>
  <c r="BU562" i="10"/>
  <c r="BU574" i="10" s="1"/>
  <c r="BV562" i="10"/>
  <c r="BV574" i="10" s="1"/>
  <c r="BW562" i="10"/>
  <c r="BW574" i="10" s="1"/>
  <c r="BX562" i="10"/>
  <c r="BX574" i="10" s="1"/>
  <c r="BY562" i="10"/>
  <c r="BY574" i="10" s="1"/>
  <c r="BZ562" i="10"/>
  <c r="BZ574" i="10" s="1"/>
  <c r="CA562" i="10"/>
  <c r="CA574" i="10" s="1"/>
  <c r="CB562" i="10"/>
  <c r="CB574" i="10" s="1"/>
  <c r="CC562" i="10"/>
  <c r="CC574" i="10" s="1"/>
  <c r="CD562" i="10"/>
  <c r="CD574" i="10" s="1"/>
  <c r="CE562" i="10"/>
  <c r="CE574" i="10" s="1"/>
  <c r="CF562" i="10"/>
  <c r="CF574" i="10" s="1"/>
  <c r="CG562" i="10"/>
  <c r="CG574" i="10" s="1"/>
  <c r="CH562" i="10"/>
  <c r="CH574" i="10" s="1"/>
  <c r="CI562" i="10"/>
  <c r="CI574" i="10" s="1"/>
  <c r="CJ562" i="10"/>
  <c r="CJ574" i="10" s="1"/>
  <c r="CK562" i="10"/>
  <c r="CK574" i="10" s="1"/>
  <c r="CL562" i="10"/>
  <c r="CL574" i="10" s="1"/>
  <c r="CM562" i="10"/>
  <c r="CM574" i="10" s="1"/>
  <c r="CN562" i="10"/>
  <c r="CN574" i="10" s="1"/>
  <c r="CO562" i="10"/>
  <c r="CO574" i="10" s="1"/>
  <c r="CP562" i="10"/>
  <c r="CP574" i="10" s="1"/>
  <c r="CQ562" i="10"/>
  <c r="CQ574" i="10" s="1"/>
  <c r="CR562" i="10"/>
  <c r="CR574" i="10" s="1"/>
  <c r="CS562" i="10"/>
  <c r="CS574" i="10" s="1"/>
  <c r="CT562" i="10"/>
  <c r="CT574" i="10" s="1"/>
  <c r="CU562" i="10"/>
  <c r="CU574" i="10" s="1"/>
  <c r="E563" i="10"/>
  <c r="E575" i="10" s="1"/>
  <c r="F563" i="10"/>
  <c r="F575" i="10" s="1"/>
  <c r="G563" i="10"/>
  <c r="G575" i="10" s="1"/>
  <c r="H563" i="10"/>
  <c r="H575" i="10" s="1"/>
  <c r="I563" i="10"/>
  <c r="I575" i="10" s="1"/>
  <c r="J563" i="10"/>
  <c r="J575" i="10" s="1"/>
  <c r="K563" i="10"/>
  <c r="K575" i="10" s="1"/>
  <c r="L563" i="10"/>
  <c r="L575" i="10" s="1"/>
  <c r="M563" i="10"/>
  <c r="M575" i="10" s="1"/>
  <c r="N563" i="10"/>
  <c r="N575" i="10" s="1"/>
  <c r="O563" i="10"/>
  <c r="O575" i="10" s="1"/>
  <c r="P563" i="10"/>
  <c r="P575" i="10" s="1"/>
  <c r="Q563" i="10"/>
  <c r="Q575" i="10" s="1"/>
  <c r="R563" i="10"/>
  <c r="R575" i="10" s="1"/>
  <c r="S563" i="10"/>
  <c r="S575" i="10" s="1"/>
  <c r="T563" i="10"/>
  <c r="T575" i="10" s="1"/>
  <c r="U563" i="10"/>
  <c r="U575" i="10" s="1"/>
  <c r="V563" i="10"/>
  <c r="V575" i="10" s="1"/>
  <c r="W563" i="10"/>
  <c r="W575" i="10" s="1"/>
  <c r="X563" i="10"/>
  <c r="X575" i="10" s="1"/>
  <c r="Y563" i="10"/>
  <c r="Y575" i="10" s="1"/>
  <c r="Z563" i="10"/>
  <c r="Z575" i="10" s="1"/>
  <c r="AA563" i="10"/>
  <c r="AA575" i="10" s="1"/>
  <c r="AB563" i="10"/>
  <c r="AB575" i="10" s="1"/>
  <c r="AC563" i="10"/>
  <c r="AC575" i="10" s="1"/>
  <c r="AD563" i="10"/>
  <c r="AD575" i="10" s="1"/>
  <c r="AE563" i="10"/>
  <c r="AE575" i="10" s="1"/>
  <c r="AF563" i="10"/>
  <c r="AF575" i="10" s="1"/>
  <c r="AG563" i="10"/>
  <c r="AG575" i="10" s="1"/>
  <c r="AH563" i="10"/>
  <c r="AH575" i="10" s="1"/>
  <c r="AI563" i="10"/>
  <c r="AI575" i="10" s="1"/>
  <c r="AJ563" i="10"/>
  <c r="AJ575" i="10" s="1"/>
  <c r="AK563" i="10"/>
  <c r="AK575" i="10" s="1"/>
  <c r="AL563" i="10"/>
  <c r="AL575" i="10" s="1"/>
  <c r="AM563" i="10"/>
  <c r="AM575" i="10" s="1"/>
  <c r="AN563" i="10"/>
  <c r="AN575" i="10" s="1"/>
  <c r="AO563" i="10"/>
  <c r="AO575" i="10" s="1"/>
  <c r="AP563" i="10"/>
  <c r="AP575" i="10" s="1"/>
  <c r="AQ563" i="10"/>
  <c r="AQ575" i="10" s="1"/>
  <c r="AR563" i="10"/>
  <c r="AR575" i="10" s="1"/>
  <c r="AS563" i="10"/>
  <c r="AS575" i="10" s="1"/>
  <c r="AT563" i="10"/>
  <c r="AT575" i="10" s="1"/>
  <c r="AU563" i="10"/>
  <c r="AU575" i="10" s="1"/>
  <c r="AV563" i="10"/>
  <c r="AV575" i="10" s="1"/>
  <c r="AW563" i="10"/>
  <c r="AW575" i="10" s="1"/>
  <c r="AX563" i="10"/>
  <c r="AX575" i="10" s="1"/>
  <c r="AY563" i="10"/>
  <c r="AY575" i="10" s="1"/>
  <c r="AZ563" i="10"/>
  <c r="AZ575" i="10" s="1"/>
  <c r="BA563" i="10"/>
  <c r="BA575" i="10" s="1"/>
  <c r="BB563" i="10"/>
  <c r="BB575" i="10" s="1"/>
  <c r="BC563" i="10"/>
  <c r="BC575" i="10" s="1"/>
  <c r="BD563" i="10"/>
  <c r="BD575" i="10" s="1"/>
  <c r="BE563" i="10"/>
  <c r="BE575" i="10" s="1"/>
  <c r="BF563" i="10"/>
  <c r="BF575" i="10" s="1"/>
  <c r="BG563" i="10"/>
  <c r="BG575" i="10" s="1"/>
  <c r="BH563" i="10"/>
  <c r="BH575" i="10" s="1"/>
  <c r="BI563" i="10"/>
  <c r="BI575" i="10" s="1"/>
  <c r="BJ563" i="10"/>
  <c r="BJ575" i="10" s="1"/>
  <c r="BK563" i="10"/>
  <c r="BK575" i="10" s="1"/>
  <c r="BL563" i="10"/>
  <c r="BL575" i="10" s="1"/>
  <c r="BM563" i="10"/>
  <c r="BM575" i="10" s="1"/>
  <c r="BN563" i="10"/>
  <c r="BN575" i="10" s="1"/>
  <c r="BO563" i="10"/>
  <c r="BO575" i="10" s="1"/>
  <c r="BP563" i="10"/>
  <c r="BP575" i="10" s="1"/>
  <c r="BQ563" i="10"/>
  <c r="BQ575" i="10" s="1"/>
  <c r="BR563" i="10"/>
  <c r="BR575" i="10" s="1"/>
  <c r="BS563" i="10"/>
  <c r="BS575" i="10" s="1"/>
  <c r="BT563" i="10"/>
  <c r="BT575" i="10" s="1"/>
  <c r="BU563" i="10"/>
  <c r="BU575" i="10" s="1"/>
  <c r="BV563" i="10"/>
  <c r="BV575" i="10" s="1"/>
  <c r="BW563" i="10"/>
  <c r="BW575" i="10" s="1"/>
  <c r="BX563" i="10"/>
  <c r="BX575" i="10" s="1"/>
  <c r="BY563" i="10"/>
  <c r="BY575" i="10" s="1"/>
  <c r="BZ563" i="10"/>
  <c r="BZ575" i="10" s="1"/>
  <c r="CA563" i="10"/>
  <c r="CA575" i="10" s="1"/>
  <c r="CB563" i="10"/>
  <c r="CB575" i="10" s="1"/>
  <c r="CC563" i="10"/>
  <c r="CC575" i="10" s="1"/>
  <c r="CD563" i="10"/>
  <c r="CD575" i="10" s="1"/>
  <c r="CE563" i="10"/>
  <c r="CE575" i="10" s="1"/>
  <c r="CF563" i="10"/>
  <c r="CF575" i="10" s="1"/>
  <c r="CG563" i="10"/>
  <c r="CG575" i="10" s="1"/>
  <c r="CH563" i="10"/>
  <c r="CH575" i="10" s="1"/>
  <c r="CI563" i="10"/>
  <c r="CI575" i="10" s="1"/>
  <c r="CJ563" i="10"/>
  <c r="CJ575" i="10" s="1"/>
  <c r="CK563" i="10"/>
  <c r="CK575" i="10" s="1"/>
  <c r="CL563" i="10"/>
  <c r="CL575" i="10" s="1"/>
  <c r="CM563" i="10"/>
  <c r="CM575" i="10" s="1"/>
  <c r="CN563" i="10"/>
  <c r="CN575" i="10" s="1"/>
  <c r="CO563" i="10"/>
  <c r="CO575" i="10" s="1"/>
  <c r="CP563" i="10"/>
  <c r="CP575" i="10" s="1"/>
  <c r="CQ563" i="10"/>
  <c r="CQ575" i="10" s="1"/>
  <c r="CR563" i="10"/>
  <c r="CR575" i="10" s="1"/>
  <c r="CS563" i="10"/>
  <c r="CS575" i="10" s="1"/>
  <c r="CT563" i="10"/>
  <c r="CT575" i="10" s="1"/>
  <c r="CU563" i="10"/>
  <c r="CU575" i="10" s="1"/>
  <c r="E564" i="10"/>
  <c r="E576" i="10" s="1"/>
  <c r="F564" i="10"/>
  <c r="F576" i="10" s="1"/>
  <c r="G564" i="10"/>
  <c r="G576" i="10" s="1"/>
  <c r="H564" i="10"/>
  <c r="H576" i="10" s="1"/>
  <c r="I564" i="10"/>
  <c r="I576" i="10" s="1"/>
  <c r="J564" i="10"/>
  <c r="J576" i="10" s="1"/>
  <c r="K564" i="10"/>
  <c r="K576" i="10" s="1"/>
  <c r="L564" i="10"/>
  <c r="L576" i="10" s="1"/>
  <c r="M564" i="10"/>
  <c r="M576" i="10" s="1"/>
  <c r="N564" i="10"/>
  <c r="N576" i="10" s="1"/>
  <c r="O564" i="10"/>
  <c r="O576" i="10" s="1"/>
  <c r="P564" i="10"/>
  <c r="P576" i="10" s="1"/>
  <c r="Q564" i="10"/>
  <c r="Q576" i="10" s="1"/>
  <c r="R564" i="10"/>
  <c r="R576" i="10" s="1"/>
  <c r="S564" i="10"/>
  <c r="S576" i="10" s="1"/>
  <c r="T564" i="10"/>
  <c r="T576" i="10" s="1"/>
  <c r="U564" i="10"/>
  <c r="U576" i="10" s="1"/>
  <c r="V564" i="10"/>
  <c r="V576" i="10" s="1"/>
  <c r="W564" i="10"/>
  <c r="W576" i="10" s="1"/>
  <c r="X564" i="10"/>
  <c r="X576" i="10" s="1"/>
  <c r="Y564" i="10"/>
  <c r="Y576" i="10" s="1"/>
  <c r="Z564" i="10"/>
  <c r="Z576" i="10" s="1"/>
  <c r="AA564" i="10"/>
  <c r="AA576" i="10" s="1"/>
  <c r="AB564" i="10"/>
  <c r="AB576" i="10" s="1"/>
  <c r="AC564" i="10"/>
  <c r="AC576" i="10" s="1"/>
  <c r="AD564" i="10"/>
  <c r="AD576" i="10" s="1"/>
  <c r="AE564" i="10"/>
  <c r="AE576" i="10" s="1"/>
  <c r="AF564" i="10"/>
  <c r="AF576" i="10" s="1"/>
  <c r="AG564" i="10"/>
  <c r="AG576" i="10" s="1"/>
  <c r="AH564" i="10"/>
  <c r="AH576" i="10" s="1"/>
  <c r="AI564" i="10"/>
  <c r="AI576" i="10" s="1"/>
  <c r="AJ564" i="10"/>
  <c r="AJ576" i="10" s="1"/>
  <c r="AK564" i="10"/>
  <c r="AK576" i="10" s="1"/>
  <c r="AL564" i="10"/>
  <c r="AL576" i="10" s="1"/>
  <c r="AM564" i="10"/>
  <c r="AM576" i="10" s="1"/>
  <c r="AN564" i="10"/>
  <c r="AN576" i="10" s="1"/>
  <c r="AO564" i="10"/>
  <c r="AO576" i="10" s="1"/>
  <c r="AP564" i="10"/>
  <c r="AP576" i="10" s="1"/>
  <c r="AQ564" i="10"/>
  <c r="AQ576" i="10" s="1"/>
  <c r="AR564" i="10"/>
  <c r="AR576" i="10" s="1"/>
  <c r="AS564" i="10"/>
  <c r="AS576" i="10" s="1"/>
  <c r="AT564" i="10"/>
  <c r="AT576" i="10" s="1"/>
  <c r="AU564" i="10"/>
  <c r="AU576" i="10" s="1"/>
  <c r="AV564" i="10"/>
  <c r="AV576" i="10" s="1"/>
  <c r="AW564" i="10"/>
  <c r="AW576" i="10" s="1"/>
  <c r="AX564" i="10"/>
  <c r="AX576" i="10" s="1"/>
  <c r="AY564" i="10"/>
  <c r="AY576" i="10" s="1"/>
  <c r="AZ564" i="10"/>
  <c r="AZ576" i="10" s="1"/>
  <c r="BA564" i="10"/>
  <c r="BA576" i="10" s="1"/>
  <c r="BB564" i="10"/>
  <c r="BB576" i="10" s="1"/>
  <c r="BC564" i="10"/>
  <c r="BC576" i="10" s="1"/>
  <c r="BD564" i="10"/>
  <c r="BD576" i="10" s="1"/>
  <c r="BE564" i="10"/>
  <c r="BE576" i="10" s="1"/>
  <c r="BF564" i="10"/>
  <c r="BF576" i="10" s="1"/>
  <c r="BG564" i="10"/>
  <c r="BG576" i="10" s="1"/>
  <c r="BH564" i="10"/>
  <c r="BH576" i="10" s="1"/>
  <c r="BI564" i="10"/>
  <c r="BI576" i="10" s="1"/>
  <c r="BJ564" i="10"/>
  <c r="BJ576" i="10" s="1"/>
  <c r="BK564" i="10"/>
  <c r="BK576" i="10" s="1"/>
  <c r="BL564" i="10"/>
  <c r="BL576" i="10" s="1"/>
  <c r="BM564" i="10"/>
  <c r="BM576" i="10" s="1"/>
  <c r="BN564" i="10"/>
  <c r="BN576" i="10" s="1"/>
  <c r="BO564" i="10"/>
  <c r="BO576" i="10" s="1"/>
  <c r="BP564" i="10"/>
  <c r="BP576" i="10" s="1"/>
  <c r="BQ564" i="10"/>
  <c r="BQ576" i="10" s="1"/>
  <c r="BR564" i="10"/>
  <c r="BR576" i="10" s="1"/>
  <c r="BS564" i="10"/>
  <c r="BS576" i="10" s="1"/>
  <c r="BT564" i="10"/>
  <c r="BT576" i="10" s="1"/>
  <c r="BU564" i="10"/>
  <c r="BU576" i="10" s="1"/>
  <c r="BV564" i="10"/>
  <c r="BV576" i="10" s="1"/>
  <c r="BW564" i="10"/>
  <c r="BW576" i="10" s="1"/>
  <c r="BX564" i="10"/>
  <c r="BX576" i="10" s="1"/>
  <c r="BY564" i="10"/>
  <c r="BY576" i="10" s="1"/>
  <c r="BZ564" i="10"/>
  <c r="BZ576" i="10" s="1"/>
  <c r="CA564" i="10"/>
  <c r="CA576" i="10" s="1"/>
  <c r="CB564" i="10"/>
  <c r="CB576" i="10" s="1"/>
  <c r="CC564" i="10"/>
  <c r="CC576" i="10" s="1"/>
  <c r="CD564" i="10"/>
  <c r="CD576" i="10" s="1"/>
  <c r="CE564" i="10"/>
  <c r="CE576" i="10" s="1"/>
  <c r="CF564" i="10"/>
  <c r="CF576" i="10" s="1"/>
  <c r="CG564" i="10"/>
  <c r="CG576" i="10" s="1"/>
  <c r="CH564" i="10"/>
  <c r="CH576" i="10" s="1"/>
  <c r="CI564" i="10"/>
  <c r="CI576" i="10" s="1"/>
  <c r="CJ564" i="10"/>
  <c r="CJ576" i="10" s="1"/>
  <c r="CK564" i="10"/>
  <c r="CK576" i="10" s="1"/>
  <c r="CL564" i="10"/>
  <c r="CL576" i="10" s="1"/>
  <c r="CM564" i="10"/>
  <c r="CM576" i="10" s="1"/>
  <c r="CN564" i="10"/>
  <c r="CN576" i="10" s="1"/>
  <c r="CO564" i="10"/>
  <c r="CO576" i="10" s="1"/>
  <c r="CP564" i="10"/>
  <c r="CP576" i="10" s="1"/>
  <c r="CQ564" i="10"/>
  <c r="CQ576" i="10" s="1"/>
  <c r="CR564" i="10"/>
  <c r="CR576" i="10" s="1"/>
  <c r="CS564" i="10"/>
  <c r="CS576" i="10" s="1"/>
  <c r="CT564" i="10"/>
  <c r="CT576" i="10" s="1"/>
  <c r="CU564" i="10"/>
  <c r="CU576" i="10" s="1"/>
  <c r="D561" i="10"/>
  <c r="D573" i="10" s="1"/>
  <c r="D562" i="10"/>
  <c r="D574" i="10" s="1"/>
  <c r="D563" i="10"/>
  <c r="D575" i="10" s="1"/>
  <c r="D564" i="10"/>
  <c r="D576" i="10" s="1"/>
  <c r="D560" i="10"/>
  <c r="D572" i="10" s="1"/>
  <c r="D556" i="10"/>
  <c r="CN577" i="5" l="1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W560" i="5"/>
  <c r="CJ573" i="5"/>
  <c r="CW573" i="5" s="1"/>
  <c r="CW561" i="5"/>
  <c r="CJ574" i="5"/>
  <c r="CW574" i="5" s="1"/>
  <c r="CW562" i="5"/>
  <c r="CJ575" i="5"/>
  <c r="CW575" i="5" s="1"/>
  <c r="CW563" i="5"/>
  <c r="CJ576" i="5"/>
  <c r="CW576" i="5" s="1"/>
  <c r="CW564" i="5"/>
  <c r="CW566" i="5"/>
  <c r="CW567" i="5"/>
  <c r="CW568" i="5"/>
  <c r="CW569" i="5"/>
  <c r="CW570" i="5"/>
  <c r="D577" i="4"/>
  <c r="CJ572" i="4"/>
  <c r="CW572" i="4" s="1"/>
  <c r="CW560" i="4"/>
  <c r="CJ573" i="4"/>
  <c r="CW573" i="4" s="1"/>
  <c r="CW561" i="4"/>
  <c r="CJ574" i="4"/>
  <c r="CW574" i="4" s="1"/>
  <c r="CW562" i="4"/>
  <c r="CJ575" i="4"/>
  <c r="CW575" i="4" s="1"/>
  <c r="CW563" i="4"/>
  <c r="CJ576" i="4"/>
  <c r="CW576" i="4" s="1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D577" i="1"/>
  <c r="CJ572" i="1"/>
  <c r="CW560" i="1"/>
  <c r="CJ573" i="1"/>
  <c r="CW573" i="1" s="1"/>
  <c r="CW561" i="1"/>
  <c r="CJ574" i="1"/>
  <c r="CW574" i="1" s="1"/>
  <c r="CW562" i="1"/>
  <c r="CJ575" i="1"/>
  <c r="CW575" i="1" s="1"/>
  <c r="CW563" i="1"/>
  <c r="CJ576" i="1"/>
  <c r="CW576" i="1" s="1"/>
  <c r="CW564" i="1"/>
  <c r="D577" i="3"/>
  <c r="CJ572" i="3"/>
  <c r="CW572" i="3" s="1"/>
  <c r="CW560" i="3"/>
  <c r="CJ573" i="3"/>
  <c r="CW573" i="3" s="1"/>
  <c r="CW561" i="3"/>
  <c r="CJ574" i="3"/>
  <c r="CW574" i="3" s="1"/>
  <c r="CW562" i="3"/>
  <c r="CJ575" i="3"/>
  <c r="CW575" i="3" s="1"/>
  <c r="CW563" i="3"/>
  <c r="CJ576" i="3"/>
  <c r="CW576" i="3" s="1"/>
  <c r="CW564" i="3"/>
  <c r="CW566" i="3"/>
  <c r="CW567" i="3"/>
  <c r="CW568" i="3"/>
  <c r="CW569" i="3"/>
  <c r="CW570" i="3"/>
  <c r="D577" i="2"/>
  <c r="CJ572" i="2"/>
  <c r="CW572" i="2" s="1"/>
  <c r="CW560" i="2"/>
  <c r="CJ573" i="2"/>
  <c r="CW573" i="2" s="1"/>
  <c r="CW561" i="2"/>
  <c r="CJ574" i="2"/>
  <c r="CW574" i="2" s="1"/>
  <c r="CW562" i="2"/>
  <c r="CJ575" i="2"/>
  <c r="CW575" i="2" s="1"/>
  <c r="CW563" i="2"/>
  <c r="CJ576" i="2"/>
  <c r="CW576" i="2" s="1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J577" i="4" l="1"/>
  <c r="CJ577" i="2"/>
  <c r="CJ577" i="1"/>
  <c r="CW577" i="1" s="1"/>
  <c r="CW572" i="1"/>
  <c r="CW577" i="4"/>
  <c r="CJ577" i="5"/>
  <c r="CW577" i="5" s="1"/>
  <c r="CW572" i="5"/>
  <c r="CJ577" i="3"/>
  <c r="CW577" i="3" s="1"/>
  <c r="CW57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D13" i="6"/>
  <c r="D16" i="6"/>
  <c r="F15" i="6"/>
  <c r="D14" i="6"/>
  <c r="D12" i="6"/>
  <c r="E13" i="6" l="1"/>
  <c r="E14" i="6"/>
  <c r="E16" i="6"/>
  <c r="G15" i="6"/>
  <c r="F13" i="6"/>
  <c r="E12" i="6"/>
  <c r="F14" i="6" l="1"/>
  <c r="F16" i="6"/>
  <c r="H15" i="6"/>
  <c r="G14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<sst xmlns="http://schemas.openxmlformats.org/spreadsheetml/2006/main" count="11055" uniqueCount="263">
  <si>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</si>
  <si>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</si>
  <si>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</si>
  <si>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</si>
  <si>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</si>
  <si>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</si>
  <si>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</si>
  <si>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</si>
  <si>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</si>
  <si>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</si>
  <si>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</si>
  <si>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</si>
  <si>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</si>
  <si>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</si>
  <si>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</si>
  <si>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</si>
  <si>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</si>
  <si>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</si>
  <si>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</si>
  <si>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</si>
  <si>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</si>
  <si>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</si>
  <si>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</si>
  <si>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</si>
  <si>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</si>
  <si>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</si>
  <si>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</si>
  <si>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</si>
  <si>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</si>
  <si>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</si>
  <si>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</si>
  <si>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</si>
  <si>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</si>
  <si>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</si>
  <si>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</si>
  <si>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</si>
  <si>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</si>
  <si>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</si>
  <si>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</si>
  <si>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</si>
  <si>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</si>
  <si>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</si>
  <si>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</si>
  <si>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</si>
  <si>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</si>
  <si>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</si>
  <si>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</si>
  <si>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</si>
  <si>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</si>
  <si>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</si>
  <si>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</si>
  <si>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</si>
  <si>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</si>
  <si>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</si>
  <si>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</si>
  <si>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</si>
  <si>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</si>
  <si>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</si>
  <si>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</si>
  <si>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</si>
  <si>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</si>
  <si>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</si>
  <si>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</si>
  <si>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</si>
  <si>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</si>
  <si>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</si>
  <si>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</si>
  <si>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</si>
  <si>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</si>
  <si>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</si>
  <si>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</si>
  <si>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</si>
  <si>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</si>
  <si>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</si>
  <si>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</si>
  <si>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</si>
  <si>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</si>
  <si>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</si>
  <si>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</si>
  <si>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</si>
  <si>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</si>
  <si>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</si>
  <si>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</si>
  <si>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</si>
  <si>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</si>
  <si>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</si>
  <si>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</si>
  <si>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</si>
  <si>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</si>
  <si>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</si>
  <si>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</si>
  <si>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</si>
  <si>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</si>
  <si>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</si>
  <si>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</si>
  <si>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</si>
  <si>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</si>
  <si>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</si>
  <si>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</si>
  <si>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</si>
  <si>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</si>
  <si>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</si>
  <si>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</si>
  <si>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</si>
  <si>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</si>
  <si>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</si>
  <si>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</si>
  <si>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</si>
  <si>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</si>
  <si>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</si>
  <si>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</si>
  <si>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</si>
  <si>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</si>
  <si>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</si>
  <si>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</si>
  <si>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</si>
  <si>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</si>
  <si>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</si>
  <si>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</si>
  <si>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</si>
  <si>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</si>
  <si>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</si>
  <si>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</si>
  <si>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</si>
  <si>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</si>
  <si>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</si>
  <si>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</si>
  <si>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</si>
  <si>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</si>
  <si>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</si>
  <si>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</si>
  <si>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</si>
  <si>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</si>
  <si>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</si>
  <si>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</si>
  <si>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</si>
  <si>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</si>
  <si>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</si>
  <si>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</si>
  <si>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</si>
  <si>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</si>
  <si>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</si>
  <si>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</si>
  <si>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</si>
  <si>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</si>
  <si>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</si>
  <si>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</si>
  <si>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</si>
  <si>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</si>
  <si>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</si>
  <si>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</si>
  <si>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</si>
  <si>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</si>
  <si>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</si>
  <si>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</si>
  <si>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</si>
  <si>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</si>
  <si>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</si>
  <si>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</si>
  <si>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</si>
  <si>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</si>
  <si>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</si>
  <si>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</si>
  <si>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</si>
  <si>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</si>
  <si>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</si>
  <si>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</si>
  <si>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</si>
  <si>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</si>
  <si>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</si>
  <si>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</si>
  <si>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</si>
  <si>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</si>
  <si>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</si>
  <si>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</si>
  <si>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</si>
  <si>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</si>
  <si>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</si>
  <si>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</si>
  <si>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</si>
  <si>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</si>
  <si>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</si>
  <si>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</si>
  <si>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</si>
  <si>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</si>
  <si>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</si>
  <si>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</si>
  <si>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</si>
  <si>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</si>
  <si>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</si>
  <si>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</si>
  <si>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</si>
  <si>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</si>
  <si>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</si>
  <si>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</si>
  <si>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</si>
  <si>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</si>
  <si>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</si>
  <si>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</si>
  <si>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</si>
  <si>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</si>
  <si>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</si>
  <si>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</si>
  <si>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</si>
  <si>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</si>
  <si>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</si>
  <si>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</si>
  <si>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</si>
  <si>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</si>
  <si>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</si>
  <si>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</si>
  <si>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</si>
  <si>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</si>
  <si>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</si>
  <si>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</si>
  <si>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</si>
  <si>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</si>
  <si>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</si>
  <si>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</si>
  <si>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</si>
  <si>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</si>
  <si>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</si>
  <si>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</si>
  <si>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</si>
  <si>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</si>
  <si>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</si>
  <si>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</si>
  <si>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</si>
  <si>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</si>
  <si>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</si>
  <si>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</si>
  <si>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</si>
  <si>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</si>
  <si>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</si>
  <si>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</si>
  <si>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</si>
  <si>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</si>
  <si>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</si>
  <si>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</si>
  <si>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</si>
  <si>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</si>
  <si>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</si>
  <si>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</si>
  <si>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</si>
  <si>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</si>
  <si>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</si>
  <si>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</si>
  <si>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Name</t>
  </si>
  <si>
    <t>North</t>
  </si>
  <si>
    <t>Northeast</t>
  </si>
  <si>
    <t>Southeast</t>
  </si>
  <si>
    <t>South</t>
  </si>
  <si>
    <t>Central</t>
  </si>
  <si>
    <t>Emprego Acumulado</t>
  </si>
  <si>
    <t>Regiao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</si>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</sst>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164" fontId="0" fillId="0" borderId="0" xfId="1" applyFont="1"/>
    <xf numFmtId="166" fontId="0" fillId="0" borderId="0" xfId="0" applyNumberFormat="1"/>
    <xf numFmtId="0" fontId="0" fillId="2" borderId="0" xfId="0" applyFill="1"/>
    <xf numFmtId="0" fontId="0" fillId="3" borderId="0" xfId="0" applyFill="1"/>
    <xf numFmtId="165" fontId="0" fillId="3" borderId="0" xfId="1" applyNumberFormat="1" applyFont="1" applyFill="1"/>
    <xf numFmtId="0" fontId="2" fillId="0" borderId="0" xfId="0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Central!$B$12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Central!$C$12:$CT$12</c:f>
              <c:numCache>
                <c:formatCode>General</c:formatCode>
                <c:ptCount val="96"/>
                <c:pt idx="0">
                  <c:v>-3017.5794883965864</c:v>
                </c:pt>
                <c:pt idx="1">
                  <c:v>6184.4915703758597</c:v>
                </c:pt>
                <c:pt idx="2">
                  <c:v>17767.642661189384</c:v>
                </c:pt>
                <c:pt idx="3">
                  <c:v>32087.513002507127</c:v>
                </c:pt>
                <c:pt idx="4">
                  <c:v>37195.840178418803</c:v>
                </c:pt>
                <c:pt idx="5">
                  <c:v>56372.248781512651</c:v>
                </c:pt>
                <c:pt idx="6">
                  <c:v>60953.900231539388</c:v>
                </c:pt>
                <c:pt idx="7">
                  <c:v>59344.925152317621</c:v>
                </c:pt>
                <c:pt idx="8">
                  <c:v>60136.969401577691</c:v>
                </c:pt>
                <c:pt idx="9">
                  <c:v>38341.244108735424</c:v>
                </c:pt>
                <c:pt idx="10">
                  <c:v>15496.104038904086</c:v>
                </c:pt>
                <c:pt idx="11">
                  <c:v>-18050.047872349445</c:v>
                </c:pt>
                <c:pt idx="12">
                  <c:v>-21904.227399537005</c:v>
                </c:pt>
                <c:pt idx="13">
                  <c:v>-12650.387008226928</c:v>
                </c:pt>
                <c:pt idx="14">
                  <c:v>1153.8319544551632</c:v>
                </c:pt>
                <c:pt idx="15">
                  <c:v>19660.511503384085</c:v>
                </c:pt>
                <c:pt idx="16">
                  <c:v>27436.85653953474</c:v>
                </c:pt>
                <c:pt idx="17">
                  <c:v>47300.573257751559</c:v>
                </c:pt>
                <c:pt idx="18">
                  <c:v>51966.966455329646</c:v>
                </c:pt>
                <c:pt idx="19">
                  <c:v>50144.436345200971</c:v>
                </c:pt>
                <c:pt idx="20">
                  <c:v>50376.880701214366</c:v>
                </c:pt>
                <c:pt idx="21">
                  <c:v>28014.398228592472</c:v>
                </c:pt>
                <c:pt idx="22">
                  <c:v>5131.4776023668092</c:v>
                </c:pt>
                <c:pt idx="23">
                  <c:v>-27602.613436554297</c:v>
                </c:pt>
                <c:pt idx="24">
                  <c:v>-29897.881234725064</c:v>
                </c:pt>
                <c:pt idx="25">
                  <c:v>-18707.449577347492</c:v>
                </c:pt>
                <c:pt idx="26">
                  <c:v>-2945.3756664090761</c:v>
                </c:pt>
                <c:pt idx="27">
                  <c:v>17318.194110150158</c:v>
                </c:pt>
                <c:pt idx="28">
                  <c:v>26541.634079990166</c:v>
                </c:pt>
                <c:pt idx="29">
                  <c:v>47523.906128545161</c:v>
                </c:pt>
                <c:pt idx="30">
                  <c:v>53044.090720721593</c:v>
                </c:pt>
                <c:pt idx="31">
                  <c:v>51924.218936397097</c:v>
                </c:pt>
                <c:pt idx="32">
                  <c:v>52821.520025481906</c:v>
                </c:pt>
                <c:pt idx="33">
                  <c:v>31165.343327286304</c:v>
                </c:pt>
                <c:pt idx="34">
                  <c:v>9070.5419193929702</c:v>
                </c:pt>
                <c:pt idx="35">
                  <c:v>-22780.813521347867</c:v>
                </c:pt>
                <c:pt idx="36">
                  <c:v>-24103.920697776368</c:v>
                </c:pt>
                <c:pt idx="37">
                  <c:v>-11871.758471083405</c:v>
                </c:pt>
                <c:pt idx="38">
                  <c:v>4970.228508760847</c:v>
                </c:pt>
                <c:pt idx="39">
                  <c:v>26315.559022694928</c:v>
                </c:pt>
                <c:pt idx="40">
                  <c:v>36589.409828472169</c:v>
                </c:pt>
                <c:pt idx="41">
                  <c:v>58567.400623103589</c:v>
                </c:pt>
                <c:pt idx="42">
                  <c:v>65019.065832255743</c:v>
                </c:pt>
                <c:pt idx="43">
                  <c:v>64771.195711201741</c:v>
                </c:pt>
                <c:pt idx="44">
                  <c:v>66496.945083498431</c:v>
                </c:pt>
                <c:pt idx="45">
                  <c:v>45646.82004840007</c:v>
                </c:pt>
                <c:pt idx="46">
                  <c:v>24355.418340680844</c:v>
                </c:pt>
                <c:pt idx="47">
                  <c:v>-6681.8387606506294</c:v>
                </c:pt>
                <c:pt idx="48">
                  <c:v>-7175.1366472197697</c:v>
                </c:pt>
                <c:pt idx="49">
                  <c:v>5900.2238229192881</c:v>
                </c:pt>
                <c:pt idx="50">
                  <c:v>23591.986333277746</c:v>
                </c:pt>
                <c:pt idx="51">
                  <c:v>45785.655661301993</c:v>
                </c:pt>
                <c:pt idx="52">
                  <c:v>56899.77352519898</c:v>
                </c:pt>
                <c:pt idx="53">
                  <c:v>79705.961190255766</c:v>
                </c:pt>
                <c:pt idx="54">
                  <c:v>86972.302424780602</c:v>
                </c:pt>
                <c:pt idx="55">
                  <c:v>87525.689734419531</c:v>
                </c:pt>
                <c:pt idx="56">
                  <c:v>90039.674092355053</c:v>
                </c:pt>
                <c:pt idx="57">
                  <c:v>69964.502591284036</c:v>
                </c:pt>
                <c:pt idx="58">
                  <c:v>49433.557421470658</c:v>
                </c:pt>
                <c:pt idx="59">
                  <c:v>19140.495622553237</c:v>
                </c:pt>
                <c:pt idx="60">
                  <c:v>19373.769230269521</c:v>
                </c:pt>
                <c:pt idx="61">
                  <c:v>33158.294675567056</c:v>
                </c:pt>
                <c:pt idx="62">
                  <c:v>51544.636215238803</c:v>
                </c:pt>
                <c:pt idx="63">
                  <c:v>74424.212165116332</c:v>
                </c:pt>
                <c:pt idx="64">
                  <c:v>86224.212924248888</c:v>
                </c:pt>
                <c:pt idx="65">
                  <c:v>109726.24451062757</c:v>
                </c:pt>
                <c:pt idx="66">
                  <c:v>117707.27126798834</c:v>
                </c:pt>
                <c:pt idx="67">
                  <c:v>118998.78480311435</c:v>
                </c:pt>
                <c:pt idx="68">
                  <c:v>122271.4484794559</c:v>
                </c:pt>
                <c:pt idx="69">
                  <c:v>102963.01863591479</c:v>
                </c:pt>
                <c:pt idx="70">
                  <c:v>83185.063654399215</c:v>
                </c:pt>
                <c:pt idx="71">
                  <c:v>53603.737591508368</c:v>
                </c:pt>
                <c:pt idx="72">
                  <c:v>54481.290483717123</c:v>
                </c:pt>
                <c:pt idx="73">
                  <c:v>68826.857675031104</c:v>
                </c:pt>
                <c:pt idx="74">
                  <c:v>87694.369495191917</c:v>
                </c:pt>
                <c:pt idx="75">
                  <c:v>111002.58956934784</c:v>
                </c:pt>
                <c:pt idx="76">
                  <c:v>123227.75710847406</c:v>
                </c:pt>
                <c:pt idx="77">
                  <c:v>147211.635958684</c:v>
                </c:pt>
                <c:pt idx="78">
                  <c:v>155786.09657923115</c:v>
                </c:pt>
                <c:pt idx="79">
                  <c:v>157815.03171467988</c:v>
                </c:pt>
                <c:pt idx="80">
                  <c:v>161966.70297088989</c:v>
                </c:pt>
                <c:pt idx="81">
                  <c:v>143637.65904907524</c:v>
                </c:pt>
                <c:pt idx="82">
                  <c:v>124858.9681003657</c:v>
                </c:pt>
                <c:pt idx="83">
                  <c:v>96197.635157638142</c:v>
                </c:pt>
                <c:pt idx="84">
                  <c:v>97822.722720839476</c:v>
                </c:pt>
                <c:pt idx="85">
                  <c:v>112622.09612815731</c:v>
                </c:pt>
                <c:pt idx="86">
                  <c:v>131619.77546664316</c:v>
                </c:pt>
                <c:pt idx="87">
                  <c:v>154788.65266325063</c:v>
                </c:pt>
                <c:pt idx="88">
                  <c:v>166521.02468323268</c:v>
                </c:pt>
                <c:pt idx="89">
                  <c:v>190164.04784434743</c:v>
                </c:pt>
                <c:pt idx="90">
                  <c:v>198450.28669770522</c:v>
                </c:pt>
                <c:pt idx="91">
                  <c:v>200410.97592632734</c:v>
                </c:pt>
                <c:pt idx="92">
                  <c:v>208109.28903547401</c:v>
                </c:pt>
                <c:pt idx="93">
                  <c:v>187843.37767536094</c:v>
                </c:pt>
                <c:pt idx="94">
                  <c:v>169730.39930438381</c:v>
                </c:pt>
                <c:pt idx="95" formatCode="_(* #,##0.00_);_(* \(#,##0.00\);_(* &quot;-&quot;??_);_(@_)">
                  <c:v>159202.62019777292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5-4E12-B07F-16BCB4008308}"/>
            </c:ext>
          </c:extLst>
        </c:ser>
        <c:ser>
          <c:idx val="1"/>
          <c:order val="1"/>
          <c:tx>
            <c:strRef>
              <c:f>Central!$B$13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Central!$C$13:$CT$13</c:f>
              <c:numCache>
                <c:formatCode>General</c:formatCode>
                <c:ptCount val="96"/>
                <c:pt idx="0">
                  <c:v>276.14311405106855</c:v>
                </c:pt>
                <c:pt idx="1">
                  <c:v>10675.986938748087</c:v>
                </c:pt>
                <c:pt idx="2">
                  <c:v>21840.08695743623</c:v>
                </c:pt>
                <c:pt idx="3">
                  <c:v>36630.84490038699</c:v>
                </c:pt>
                <c:pt idx="4">
                  <c:v>41849.893370507678</c:v>
                </c:pt>
                <c:pt idx="5">
                  <c:v>61283.962845632064</c:v>
                </c:pt>
                <c:pt idx="6">
                  <c:v>65952.34459506163</c:v>
                </c:pt>
                <c:pt idx="7">
                  <c:v>64615.870613746622</c:v>
                </c:pt>
                <c:pt idx="8">
                  <c:v>66752.938793156238</c:v>
                </c:pt>
                <c:pt idx="9">
                  <c:v>43709.702604583916</c:v>
                </c:pt>
                <c:pt idx="10">
                  <c:v>22946.936355984624</c:v>
                </c:pt>
                <c:pt idx="11">
                  <c:v>-6983.1620159968152</c:v>
                </c:pt>
                <c:pt idx="12">
                  <c:v>-7882.9484884913982</c:v>
                </c:pt>
                <c:pt idx="13">
                  <c:v>3570.2762146494206</c:v>
                </c:pt>
                <c:pt idx="14">
                  <c:v>17824.374583941244</c:v>
                </c:pt>
                <c:pt idx="15">
                  <c:v>37115.451951426308</c:v>
                </c:pt>
                <c:pt idx="16">
                  <c:v>45117.825325758793</c:v>
                </c:pt>
                <c:pt idx="17">
                  <c:v>65295.970916133694</c:v>
                </c:pt>
                <c:pt idx="18">
                  <c:v>70229.998380579505</c:v>
                </c:pt>
                <c:pt idx="19">
                  <c:v>68996.353973072837</c:v>
                </c:pt>
                <c:pt idx="20">
                  <c:v>71008.455564259988</c:v>
                </c:pt>
                <c:pt idx="21">
                  <c:v>47964.290219542541</c:v>
                </c:pt>
                <c:pt idx="22">
                  <c:v>27820.329053117297</c:v>
                </c:pt>
                <c:pt idx="23">
                  <c:v>-617.72975903132465</c:v>
                </c:pt>
                <c:pt idx="24">
                  <c:v>678.56823370108032</c:v>
                </c:pt>
                <c:pt idx="25">
                  <c:v>14618.94373634916</c:v>
                </c:pt>
                <c:pt idx="26">
                  <c:v>31282.728696123828</c:v>
                </c:pt>
                <c:pt idx="27">
                  <c:v>52695.323013485977</c:v>
                </c:pt>
                <c:pt idx="28">
                  <c:v>62446.135881248614</c:v>
                </c:pt>
                <c:pt idx="29">
                  <c:v>84009.881782789074</c:v>
                </c:pt>
                <c:pt idx="30">
                  <c:v>90057.589779351925</c:v>
                </c:pt>
                <c:pt idx="31">
                  <c:v>89798.433439581931</c:v>
                </c:pt>
                <c:pt idx="32">
                  <c:v>92767.40264637841</c:v>
                </c:pt>
                <c:pt idx="33">
                  <c:v>70740.254390136717</c:v>
                </c:pt>
                <c:pt idx="34">
                  <c:v>51705.833497642103</c:v>
                </c:pt>
                <c:pt idx="35">
                  <c:v>24471.631290506077</c:v>
                </c:pt>
                <c:pt idx="36">
                  <c:v>27049.76433854783</c:v>
                </c:pt>
                <c:pt idx="37">
                  <c:v>42320.980500173915</c:v>
                </c:pt>
                <c:pt idx="38">
                  <c:v>60327.591071703282</c:v>
                </c:pt>
                <c:pt idx="39">
                  <c:v>83057.07091096144</c:v>
                </c:pt>
                <c:pt idx="40">
                  <c:v>94067.669373211189</c:v>
                </c:pt>
                <c:pt idx="41">
                  <c:v>116815.28787508135</c:v>
                </c:pt>
                <c:pt idx="42">
                  <c:v>123966.97528918732</c:v>
                </c:pt>
                <c:pt idx="43">
                  <c:v>124741.86616595228</c:v>
                </c:pt>
                <c:pt idx="44">
                  <c:v>128694.65740420176</c:v>
                </c:pt>
                <c:pt idx="45">
                  <c:v>107624.09757755682</c:v>
                </c:pt>
                <c:pt idx="46">
                  <c:v>89538.708910746602</c:v>
                </c:pt>
                <c:pt idx="47">
                  <c:v>63257.860602069748</c:v>
                </c:pt>
                <c:pt idx="48">
                  <c:v>66796.521472359876</c:v>
                </c:pt>
                <c:pt idx="49">
                  <c:v>83030.963527040134</c:v>
                </c:pt>
                <c:pt idx="50">
                  <c:v>101995.03253255119</c:v>
                </c:pt>
                <c:pt idx="51">
                  <c:v>125667.26081180344</c:v>
                </c:pt>
                <c:pt idx="52">
                  <c:v>137599.04323145148</c:v>
                </c:pt>
                <c:pt idx="53">
                  <c:v>161242.60184666835</c:v>
                </c:pt>
                <c:pt idx="54">
                  <c:v>169264.17249751763</c:v>
                </c:pt>
                <c:pt idx="55">
                  <c:v>170883.76392410437</c:v>
                </c:pt>
                <c:pt idx="56">
                  <c:v>175657.27088642644</c:v>
                </c:pt>
                <c:pt idx="57">
                  <c:v>155383.99052968784</c:v>
                </c:pt>
                <c:pt idx="58">
                  <c:v>138072.06952571557</c:v>
                </c:pt>
                <c:pt idx="59">
                  <c:v>112540.01676736711</c:v>
                </c:pt>
                <c:pt idx="60">
                  <c:v>116802.39523551516</c:v>
                </c:pt>
                <c:pt idx="61">
                  <c:v>133736.61097264884</c:v>
                </c:pt>
                <c:pt idx="62">
                  <c:v>153380.0144265483</c:v>
                </c:pt>
                <c:pt idx="63">
                  <c:v>177717.2274040624</c:v>
                </c:pt>
                <c:pt idx="64">
                  <c:v>190307.66889335483</c:v>
                </c:pt>
                <c:pt idx="65">
                  <c:v>214611.93189650713</c:v>
                </c:pt>
                <c:pt idx="66">
                  <c:v>223302.59763447649</c:v>
                </c:pt>
                <c:pt idx="67">
                  <c:v>225601.26983501459</c:v>
                </c:pt>
                <c:pt idx="68">
                  <c:v>231058.33763380404</c:v>
                </c:pt>
                <c:pt idx="69">
                  <c:v>211459.46718565701</c:v>
                </c:pt>
                <c:pt idx="70">
                  <c:v>194792.29506535182</c:v>
                </c:pt>
                <c:pt idx="71">
                  <c:v>169851.98326339771</c:v>
                </c:pt>
                <c:pt idx="72">
                  <c:v>174633.40988964678</c:v>
                </c:pt>
                <c:pt idx="73">
                  <c:v>192005.60032275727</c:v>
                </c:pt>
                <c:pt idx="74">
                  <c:v>212015.36860790645</c:v>
                </c:pt>
                <c:pt idx="75">
                  <c:v>236677.30339550017</c:v>
                </c:pt>
                <c:pt idx="76">
                  <c:v>249597.68075005058</c:v>
                </c:pt>
                <c:pt idx="77">
                  <c:v>274290.41972682119</c:v>
                </c:pt>
                <c:pt idx="78">
                  <c:v>283472.86958069168</c:v>
                </c:pt>
                <c:pt idx="79">
                  <c:v>286387.79792619211</c:v>
                </c:pt>
                <c:pt idx="80">
                  <c:v>292572.44299914467</c:v>
                </c:pt>
                <c:pt idx="81">
                  <c:v>273762.9622662795</c:v>
                </c:pt>
                <c:pt idx="82">
                  <c:v>257863.98838061863</c:v>
                </c:pt>
                <c:pt idx="83">
                  <c:v>233573.03786380155</c:v>
                </c:pt>
                <c:pt idx="84">
                  <c:v>238800.15817760435</c:v>
                </c:pt>
                <c:pt idx="85">
                  <c:v>256330.29515262617</c:v>
                </c:pt>
                <c:pt idx="86">
                  <c:v>276193.49565365084</c:v>
                </c:pt>
                <c:pt idx="87">
                  <c:v>300503.71454563236</c:v>
                </c:pt>
                <c:pt idx="88">
                  <c:v>312858.11029419594</c:v>
                </c:pt>
                <c:pt idx="89">
                  <c:v>337141.68037344061</c:v>
                </c:pt>
                <c:pt idx="90">
                  <c:v>346222.87114156201</c:v>
                </c:pt>
                <c:pt idx="91">
                  <c:v>349188.14203335467</c:v>
                </c:pt>
                <c:pt idx="92">
                  <c:v>357962.46779442253</c:v>
                </c:pt>
                <c:pt idx="93">
                  <c:v>339275.85346287221</c:v>
                </c:pt>
                <c:pt idx="94">
                  <c:v>322401.3939597609</c:v>
                </c:pt>
                <c:pt idx="95" formatCode="_(* #,##0.00_);_(* \(#,##0.00\);_(* &quot;-&quot;??_);_(@_)">
                  <c:v>312492.76420089911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5-4E12-B07F-16BCB4008308}"/>
            </c:ext>
          </c:extLst>
        </c:ser>
        <c:ser>
          <c:idx val="2"/>
          <c:order val="2"/>
          <c:tx>
            <c:strRef>
              <c:f>Central!$B$14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Central!$C$14:$CT$14</c:f>
              <c:numCache>
                <c:formatCode>General</c:formatCode>
                <c:ptCount val="96"/>
                <c:pt idx="0">
                  <c:v>3505.9058787193644</c:v>
                </c:pt>
                <c:pt idx="1">
                  <c:v>15080.263269629315</c:v>
                </c:pt>
                <c:pt idx="2">
                  <c:v>25833.449646640627</c:v>
                </c:pt>
                <c:pt idx="3">
                  <c:v>41085.951162340338</c:v>
                </c:pt>
                <c:pt idx="4">
                  <c:v>46413.570862177367</c:v>
                </c:pt>
                <c:pt idx="5">
                  <c:v>66100.297768069577</c:v>
                </c:pt>
                <c:pt idx="6">
                  <c:v>70853.725626534477</c:v>
                </c:pt>
                <c:pt idx="7">
                  <c:v>69784.461123848974</c:v>
                </c:pt>
                <c:pt idx="8">
                  <c:v>73240.434606321054</c:v>
                </c:pt>
                <c:pt idx="9">
                  <c:v>48973.912571954454</c:v>
                </c:pt>
                <c:pt idx="10">
                  <c:v>30253.08313519755</c:v>
                </c:pt>
                <c:pt idx="11">
                  <c:v>3868.8192143350752</c:v>
                </c:pt>
                <c:pt idx="12">
                  <c:v>5866.055300191656</c:v>
                </c:pt>
                <c:pt idx="13">
                  <c:v>19475.955113212025</c:v>
                </c:pt>
                <c:pt idx="14">
                  <c:v>34171.19681223642</c:v>
                </c:pt>
                <c:pt idx="15">
                  <c:v>54231.440006004879</c:v>
                </c:pt>
                <c:pt idx="16">
                  <c:v>62455.452540197759</c:v>
                </c:pt>
                <c:pt idx="17">
                  <c:v>82941.921200244062</c:v>
                </c:pt>
                <c:pt idx="18">
                  <c:v>88138.385819851726</c:v>
                </c:pt>
                <c:pt idx="19">
                  <c:v>87482.191715403562</c:v>
                </c:pt>
                <c:pt idx="20">
                  <c:v>91239.391897396505</c:v>
                </c:pt>
                <c:pt idx="21">
                  <c:v>67526.781081293477</c:v>
                </c:pt>
                <c:pt idx="22">
                  <c:v>50068.592320420954</c:v>
                </c:pt>
                <c:pt idx="23">
                  <c:v>25843.142339244878</c:v>
                </c:pt>
                <c:pt idx="24">
                  <c:v>30661.262555164896</c:v>
                </c:pt>
                <c:pt idx="25">
                  <c:v>47298.181546260777</c:v>
                </c:pt>
                <c:pt idx="26">
                  <c:v>64846.167491223867</c:v>
                </c:pt>
                <c:pt idx="27">
                  <c:v>87385.473777231338</c:v>
                </c:pt>
                <c:pt idx="28">
                  <c:v>97653.418642552017</c:v>
                </c:pt>
                <c:pt idx="29">
                  <c:v>119787.34692605909</c:v>
                </c:pt>
                <c:pt idx="30">
                  <c:v>126352.33450400268</c:v>
                </c:pt>
                <c:pt idx="31">
                  <c:v>126937.17962681223</c:v>
                </c:pt>
                <c:pt idx="32">
                  <c:v>131937.58783286239</c:v>
                </c:pt>
                <c:pt idx="33">
                  <c:v>109546.6718069737</c:v>
                </c:pt>
                <c:pt idx="34">
                  <c:v>93513.202793974313</c:v>
                </c:pt>
                <c:pt idx="35">
                  <c:v>70806.49466954665</c:v>
                </c:pt>
                <c:pt idx="36">
                  <c:v>77210.110896911618</c:v>
                </c:pt>
                <c:pt idx="37">
                  <c:v>95461.366492208181</c:v>
                </c:pt>
                <c:pt idx="38">
                  <c:v>114609.98516984933</c:v>
                </c:pt>
                <c:pt idx="39">
                  <c:v>138696.7359427163</c:v>
                </c:pt>
                <c:pt idx="40">
                  <c:v>150429.77537375412</c:v>
                </c:pt>
                <c:pt idx="41">
                  <c:v>173932.07640707053</c:v>
                </c:pt>
                <c:pt idx="42">
                  <c:v>181770.1924992688</c:v>
                </c:pt>
                <c:pt idx="43">
                  <c:v>183547.98367658001</c:v>
                </c:pt>
                <c:pt idx="44">
                  <c:v>189684.57050486084</c:v>
                </c:pt>
                <c:pt idx="45">
                  <c:v>168397.85644554146</c:v>
                </c:pt>
                <c:pt idx="46">
                  <c:v>153456.22418823402</c:v>
                </c:pt>
                <c:pt idx="47">
                  <c:v>131839.42135826289</c:v>
                </c:pt>
                <c:pt idx="48">
                  <c:v>139331.74555524153</c:v>
                </c:pt>
                <c:pt idx="49">
                  <c:v>158663.92391130867</c:v>
                </c:pt>
                <c:pt idx="50">
                  <c:v>178875.59286352916</c:v>
                </c:pt>
                <c:pt idx="51">
                  <c:v>203997.66838932678</c:v>
                </c:pt>
                <c:pt idx="52">
                  <c:v>216731.23737539392</c:v>
                </c:pt>
                <c:pt idx="53">
                  <c:v>241195.9062787182</c:v>
                </c:pt>
                <c:pt idx="54">
                  <c:v>249958.04076630776</c:v>
                </c:pt>
                <c:pt idx="55">
                  <c:v>252623.13200332021</c:v>
                </c:pt>
                <c:pt idx="56">
                  <c:v>259612.2845601289</c:v>
                </c:pt>
                <c:pt idx="57">
                  <c:v>239144.74236576297</c:v>
                </c:pt>
                <c:pt idx="58">
                  <c:v>224989.33623698849</c:v>
                </c:pt>
                <c:pt idx="59">
                  <c:v>204125.83987438859</c:v>
                </c:pt>
                <c:pt idx="60">
                  <c:v>212339.08319177927</c:v>
                </c:pt>
                <c:pt idx="61">
                  <c:v>232361.82630436643</c:v>
                </c:pt>
                <c:pt idx="62">
                  <c:v>253237.88115411755</c:v>
                </c:pt>
                <c:pt idx="63">
                  <c:v>279004.42573131283</c:v>
                </c:pt>
                <c:pt idx="64">
                  <c:v>292369.95861295576</c:v>
                </c:pt>
                <c:pt idx="65">
                  <c:v>317460.87473517063</c:v>
                </c:pt>
                <c:pt idx="66">
                  <c:v>326847.39918152778</c:v>
                </c:pt>
                <c:pt idx="67">
                  <c:v>330133.67232734396</c:v>
                </c:pt>
                <c:pt idx="68">
                  <c:v>337732.725942555</c:v>
                </c:pt>
                <c:pt idx="69">
                  <c:v>317849.05487112328</c:v>
                </c:pt>
                <c:pt idx="70">
                  <c:v>304232.25822768413</c:v>
                </c:pt>
                <c:pt idx="71">
                  <c:v>283842.83818544558</c:v>
                </c:pt>
                <c:pt idx="72">
                  <c:v>292452.33036123426</c:v>
                </c:pt>
                <c:pt idx="73">
                  <c:v>312792.37092288013</c:v>
                </c:pt>
                <c:pt idx="74">
                  <c:v>333922.21452814876</c:v>
                </c:pt>
                <c:pt idx="75">
                  <c:v>359911.5766383094</c:v>
                </c:pt>
                <c:pt idx="76">
                  <c:v>373513.66373181005</c:v>
                </c:pt>
                <c:pt idx="77">
                  <c:v>398901.49768725998</c:v>
                </c:pt>
                <c:pt idx="78">
                  <c:v>408680.13040900405</c:v>
                </c:pt>
                <c:pt idx="79">
                  <c:v>412463.84712103161</c:v>
                </c:pt>
                <c:pt idx="80">
                  <c:v>420641.9882856044</c:v>
                </c:pt>
                <c:pt idx="81">
                  <c:v>401361.40020388312</c:v>
                </c:pt>
                <c:pt idx="82">
                  <c:v>388286.22299621289</c:v>
                </c:pt>
                <c:pt idx="83">
                  <c:v>368280.78772469214</c:v>
                </c:pt>
                <c:pt idx="84">
                  <c:v>377039.99396654579</c:v>
                </c:pt>
                <c:pt idx="85">
                  <c:v>397247.8666086602</c:v>
                </c:pt>
                <c:pt idx="86">
                  <c:v>417959.78096941387</c:v>
                </c:pt>
                <c:pt idx="87">
                  <c:v>443389.1781755446</c:v>
                </c:pt>
                <c:pt idx="88">
                  <c:v>456353.51875547314</c:v>
                </c:pt>
                <c:pt idx="89">
                  <c:v>481265.19715922023</c:v>
                </c:pt>
                <c:pt idx="90">
                  <c:v>491125.90290291904</c:v>
                </c:pt>
                <c:pt idx="91">
                  <c:v>495076.24777980248</c:v>
                </c:pt>
                <c:pt idx="92">
                  <c:v>504905.69141719188</c:v>
                </c:pt>
                <c:pt idx="93">
                  <c:v>487767.7062062035</c:v>
                </c:pt>
                <c:pt idx="94">
                  <c:v>472107.71513458667</c:v>
                </c:pt>
                <c:pt idx="95" formatCode="_(* #,##0.00_);_(* \(#,##0.00\);_(* &quot;-&quot;??_);_(@_)">
                  <c:v>462806.21164301969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5-4E12-B07F-16BCB4008308}"/>
            </c:ext>
          </c:extLst>
        </c:ser>
        <c:ser>
          <c:idx val="3"/>
          <c:order val="3"/>
          <c:tx>
            <c:strRef>
              <c:f>Central!$B$15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Central!$C$15:$CT$15</c:f>
              <c:numCache>
                <c:formatCode>General</c:formatCode>
                <c:ptCount val="96"/>
                <c:pt idx="0">
                  <c:v>6674.1455962294713</c:v>
                </c:pt>
                <c:pt idx="1">
                  <c:v>19400.643500349033</c:v>
                </c:pt>
                <c:pt idx="2">
                  <c:v>29750.743640108252</c:v>
                </c:pt>
                <c:pt idx="3">
                  <c:v>45456.193075850795</c:v>
                </c:pt>
                <c:pt idx="4">
                  <c:v>50890.315855706285</c:v>
                </c:pt>
                <c:pt idx="5">
                  <c:v>70824.887376020124</c:v>
                </c:pt>
                <c:pt idx="6">
                  <c:v>75661.741318720349</c:v>
                </c:pt>
                <c:pt idx="7">
                  <c:v>74854.596279529316</c:v>
                </c:pt>
                <c:pt idx="8">
                  <c:v>79604.351525327336</c:v>
                </c:pt>
                <c:pt idx="9">
                  <c:v>54137.84575069636</c:v>
                </c:pt>
                <c:pt idx="10">
                  <c:v>37420.05671637888</c:v>
                </c:pt>
                <c:pt idx="11">
                  <c:v>14514.083418792041</c:v>
                </c:pt>
                <c:pt idx="12">
                  <c:v>19353.157311529634</c:v>
                </c:pt>
                <c:pt idx="13">
                  <c:v>35078.650200188</c:v>
                </c:pt>
                <c:pt idx="14">
                  <c:v>50206.631985779371</c:v>
                </c:pt>
                <c:pt idx="15">
                  <c:v>71021.3893336029</c:v>
                </c:pt>
                <c:pt idx="16">
                  <c:v>79462.819071593767</c:v>
                </c:pt>
                <c:pt idx="17">
                  <c:v>100251.73762233909</c:v>
                </c:pt>
                <c:pt idx="18">
                  <c:v>105705.64028892339</c:v>
                </c:pt>
                <c:pt idx="19">
                  <c:v>105615.89676253377</c:v>
                </c:pt>
                <c:pt idx="20">
                  <c:v>111084.95353252279</c:v>
                </c:pt>
                <c:pt idx="21">
                  <c:v>86716.630317168383</c:v>
                </c:pt>
                <c:pt idx="22">
                  <c:v>71893.053268508957</c:v>
                </c:pt>
                <c:pt idx="23">
                  <c:v>51799.967050586434</c:v>
                </c:pt>
                <c:pt idx="24">
                  <c:v>60072.823065548539</c:v>
                </c:pt>
                <c:pt idx="25">
                  <c:v>79354.919675741374</c:v>
                </c:pt>
                <c:pt idx="26">
                  <c:v>97770.263653988019</c:v>
                </c:pt>
                <c:pt idx="27">
                  <c:v>121414.81941785384</c:v>
                </c:pt>
                <c:pt idx="28">
                  <c:v>132190.04554599102</c:v>
                </c:pt>
                <c:pt idx="29">
                  <c:v>154883.29493150988</c:v>
                </c:pt>
                <c:pt idx="30">
                  <c:v>161955.70854480058</c:v>
                </c:pt>
                <c:pt idx="31">
                  <c:v>163368.47793023189</c:v>
                </c:pt>
                <c:pt idx="32">
                  <c:v>170361.62869667739</c:v>
                </c:pt>
                <c:pt idx="33">
                  <c:v>147613.87423412292</c:v>
                </c:pt>
                <c:pt idx="34">
                  <c:v>134524.19262215571</c:v>
                </c:pt>
                <c:pt idx="35">
                  <c:v>116258.7353321687</c:v>
                </c:pt>
                <c:pt idx="36">
                  <c:v>126414.96394332385</c:v>
                </c:pt>
                <c:pt idx="37">
                  <c:v>147589.49285045156</c:v>
                </c:pt>
                <c:pt idx="38">
                  <c:v>167858.36577062792</c:v>
                </c:pt>
                <c:pt idx="39">
                  <c:v>193276.53311883059</c:v>
                </c:pt>
                <c:pt idx="40">
                  <c:v>205718.25189805761</c:v>
                </c:pt>
                <c:pt idx="41">
                  <c:v>229960.85967971952</c:v>
                </c:pt>
                <c:pt idx="42">
                  <c:v>238472.32881968981</c:v>
                </c:pt>
                <c:pt idx="43">
                  <c:v>241233.91626824805</c:v>
                </c:pt>
                <c:pt idx="44">
                  <c:v>249512.70004020163</c:v>
                </c:pt>
                <c:pt idx="45">
                  <c:v>228013.94922308731</c:v>
                </c:pt>
                <c:pt idx="46">
                  <c:v>216156.1886444437</c:v>
                </c:pt>
                <c:pt idx="47">
                  <c:v>199114.58690712199</c:v>
                </c:pt>
                <c:pt idx="48">
                  <c:v>210485.26195955859</c:v>
                </c:pt>
                <c:pt idx="49">
                  <c:v>232856.16851318566</c:v>
                </c:pt>
                <c:pt idx="50">
                  <c:v>254291.67215257531</c:v>
                </c:pt>
                <c:pt idx="51">
                  <c:v>280835.97710063192</c:v>
                </c:pt>
                <c:pt idx="52">
                  <c:v>294356.05959551898</c:v>
                </c:pt>
                <c:pt idx="53">
                  <c:v>319626.19763598754</c:v>
                </c:pt>
                <c:pt idx="54">
                  <c:v>329114.78912115574</c:v>
                </c:pt>
                <c:pt idx="55">
                  <c:v>332805.46467051317</c:v>
                </c:pt>
                <c:pt idx="56">
                  <c:v>341968.05747165496</c:v>
                </c:pt>
                <c:pt idx="57">
                  <c:v>321309.95389107818</c:v>
                </c:pt>
                <c:pt idx="58">
                  <c:v>310250.93487342953</c:v>
                </c:pt>
                <c:pt idx="59">
                  <c:v>293967.06459304609</c:v>
                </c:pt>
                <c:pt idx="60">
                  <c:v>306055.91359603591</c:v>
                </c:pt>
                <c:pt idx="61">
                  <c:v>329108.35139907314</c:v>
                </c:pt>
                <c:pt idx="62">
                  <c:v>351193.57713682362</c:v>
                </c:pt>
                <c:pt idx="63">
                  <c:v>378362.22628750047</c:v>
                </c:pt>
                <c:pt idx="64">
                  <c:v>392488.08601444884</c:v>
                </c:pt>
                <c:pt idx="65">
                  <c:v>418350.6704718683</c:v>
                </c:pt>
                <c:pt idx="66">
                  <c:v>428419.79836570058</c:v>
                </c:pt>
                <c:pt idx="67">
                  <c:v>432674.85986158054</c:v>
                </c:pt>
                <c:pt idx="68">
                  <c:v>442375.09707212204</c:v>
                </c:pt>
                <c:pt idx="69">
                  <c:v>422212.05048242223</c:v>
                </c:pt>
                <c:pt idx="70">
                  <c:v>411587.52337804879</c:v>
                </c:pt>
                <c:pt idx="71">
                  <c:v>395662.30615000706</c:v>
                </c:pt>
                <c:pt idx="72">
                  <c:v>408026.94388879481</c:v>
                </c:pt>
                <c:pt idx="73">
                  <c:v>431278.30064855434</c:v>
                </c:pt>
                <c:pt idx="74">
                  <c:v>453506.88350322709</c:v>
                </c:pt>
                <c:pt idx="75">
                  <c:v>480798.38706212543</c:v>
                </c:pt>
                <c:pt idx="76">
                  <c:v>495069.19815429946</c:v>
                </c:pt>
                <c:pt idx="77">
                  <c:v>521138.88637563679</c:v>
                </c:pt>
                <c:pt idx="78">
                  <c:v>531502.34540770901</c:v>
                </c:pt>
                <c:pt idx="79">
                  <c:v>536138.30112597346</c:v>
                </c:pt>
                <c:pt idx="80">
                  <c:v>546271.96470948809</c:v>
                </c:pt>
                <c:pt idx="81">
                  <c:v>526529.24330014759</c:v>
                </c:pt>
                <c:pt idx="82">
                  <c:v>516224.07288283738</c:v>
                </c:pt>
                <c:pt idx="83">
                  <c:v>500422.51901049342</c:v>
                </c:pt>
                <c:pt idx="84">
                  <c:v>512646.52924517484</c:v>
                </c:pt>
                <c:pt idx="85">
                  <c:v>535481.12995112198</c:v>
                </c:pt>
                <c:pt idx="86">
                  <c:v>557025.59120622044</c:v>
                </c:pt>
                <c:pt idx="87">
                  <c:v>583552.84774265636</c:v>
                </c:pt>
                <c:pt idx="88">
                  <c:v>597115.51444776042</c:v>
                </c:pt>
                <c:pt idx="89">
                  <c:v>622643.33647739748</c:v>
                </c:pt>
                <c:pt idx="90">
                  <c:v>633268.70838575554</c:v>
                </c:pt>
                <c:pt idx="91">
                  <c:v>638185.36278802948</c:v>
                </c:pt>
                <c:pt idx="92">
                  <c:v>649049.82559121831</c:v>
                </c:pt>
                <c:pt idx="93">
                  <c:v>633430.97000211116</c:v>
                </c:pt>
                <c:pt idx="94">
                  <c:v>618962.31321746251</c:v>
                </c:pt>
                <c:pt idx="95" formatCode="_(* #,##0.00_);_(* \(#,##0.00\);_(* &quot;-&quot;??_);_(@_)">
                  <c:v>610256.37097721384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5-4E12-B07F-16BCB4008308}"/>
            </c:ext>
          </c:extLst>
        </c:ser>
        <c:ser>
          <c:idx val="4"/>
          <c:order val="4"/>
          <c:tx>
            <c:strRef>
              <c:f>Central!$B$16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Central!$C$16:$CT$16</c:f>
              <c:numCache>
                <c:formatCode>General</c:formatCode>
                <c:ptCount val="96"/>
                <c:pt idx="0">
                  <c:v>9783.1623983565805</c:v>
                </c:pt>
                <c:pt idx="1">
                  <c:v>23640.264212964059</c:v>
                </c:pt>
                <c:pt idx="2">
                  <c:v>33594.812880592901</c:v>
                </c:pt>
                <c:pt idx="3">
                  <c:v>49744.743422395346</c:v>
                </c:pt>
                <c:pt idx="4">
                  <c:v>55283.378453462676</c:v>
                </c:pt>
                <c:pt idx="5">
                  <c:v>75461.16170623948</c:v>
                </c:pt>
                <c:pt idx="6">
                  <c:v>80379.882275442025</c:v>
                </c:pt>
                <c:pt idx="7">
                  <c:v>79829.956982492105</c:v>
                </c:pt>
                <c:pt idx="8">
                  <c:v>85849.309733250149</c:v>
                </c:pt>
                <c:pt idx="9">
                  <c:v>59205.251139575121</c:v>
                </c:pt>
                <c:pt idx="10">
                  <c:v>44453.060299139775</c:v>
                </c:pt>
                <c:pt idx="11">
                  <c:v>24960.359024714082</c:v>
                </c:pt>
                <c:pt idx="12">
                  <c:v>32588.149137907618</c:v>
                </c:pt>
                <c:pt idx="13">
                  <c:v>50389.688981684507</c:v>
                </c:pt>
                <c:pt idx="14">
                  <c:v>65942.3217785788</c:v>
                </c:pt>
                <c:pt idx="15">
                  <c:v>87497.489383061707</c:v>
                </c:pt>
                <c:pt idx="16">
                  <c:v>96152.272212974174</c:v>
                </c:pt>
                <c:pt idx="17">
                  <c:v>117237.98705308733</c:v>
                </c:pt>
                <c:pt idx="18">
                  <c:v>122944.51555765151</c:v>
                </c:pt>
                <c:pt idx="19">
                  <c:v>123410.63412560573</c:v>
                </c:pt>
                <c:pt idx="20">
                  <c:v>130559.54828312049</c:v>
                </c:pt>
                <c:pt idx="21">
                  <c:v>105547.76969557036</c:v>
                </c:pt>
                <c:pt idx="22">
                  <c:v>93309.556385355783</c:v>
                </c:pt>
                <c:pt idx="23">
                  <c:v>77271.588945678159</c:v>
                </c:pt>
                <c:pt idx="24">
                  <c:v>88934.602462539406</c:v>
                </c:pt>
                <c:pt idx="25">
                  <c:v>110812.4312128641</c:v>
                </c:pt>
                <c:pt idx="26">
                  <c:v>130078.919971613</c:v>
                </c:pt>
                <c:pt idx="27">
                  <c:v>154808.06513009209</c:v>
                </c:pt>
                <c:pt idx="28">
                  <c:v>166081.09007085825</c:v>
                </c:pt>
                <c:pt idx="29">
                  <c:v>189323.20534374303</c:v>
                </c:pt>
                <c:pt idx="30">
                  <c:v>196893.5598360057</c:v>
                </c:pt>
                <c:pt idx="31">
                  <c:v>199118.77735443454</c:v>
                </c:pt>
                <c:pt idx="32">
                  <c:v>208067.42096706267</c:v>
                </c:pt>
                <c:pt idx="33">
                  <c:v>184969.49833727407</c:v>
                </c:pt>
                <c:pt idx="34">
                  <c:v>174768.57682799629</c:v>
                </c:pt>
                <c:pt idx="35">
                  <c:v>160861.35145790604</c:v>
                </c:pt>
                <c:pt idx="36">
                  <c:v>174700.04604175684</c:v>
                </c:pt>
                <c:pt idx="37">
                  <c:v>198743.20442583444</c:v>
                </c:pt>
                <c:pt idx="38">
                  <c:v>220111.39102592171</c:v>
                </c:pt>
                <c:pt idx="39">
                  <c:v>246836.08719530902</c:v>
                </c:pt>
                <c:pt idx="40">
                  <c:v>259973.23820103818</c:v>
                </c:pt>
                <c:pt idx="41">
                  <c:v>284942.31440824684</c:v>
                </c:pt>
                <c:pt idx="42">
                  <c:v>294114.54981780099</c:v>
                </c:pt>
                <c:pt idx="43">
                  <c:v>297841.54374121432</c:v>
                </c:pt>
                <c:pt idx="44">
                  <c:v>308222.48103852617</c:v>
                </c:pt>
                <c:pt idx="45">
                  <c:v>286515.65700049687</c:v>
                </c:pt>
                <c:pt idx="46">
                  <c:v>277684.1222505304</c:v>
                </c:pt>
                <c:pt idx="47">
                  <c:v>265132.19880097918</c:v>
                </c:pt>
                <c:pt idx="48">
                  <c:v>280308.72790780501</c:v>
                </c:pt>
                <c:pt idx="49">
                  <c:v>305661.56066199619</c:v>
                </c:pt>
                <c:pt idx="50">
                  <c:v>328298.02222903445</c:v>
                </c:pt>
                <c:pt idx="51">
                  <c:v>356237.97130901855</c:v>
                </c:pt>
                <c:pt idx="52">
                  <c:v>370529.86526138673</c:v>
                </c:pt>
                <c:pt idx="53">
                  <c:v>396590.4160560217</c:v>
                </c:pt>
                <c:pt idx="54">
                  <c:v>406791.88510503463</c:v>
                </c:pt>
                <c:pt idx="55">
                  <c:v>411488.9740395461</c:v>
                </c:pt>
                <c:pt idx="56">
                  <c:v>422784.37964544666</c:v>
                </c:pt>
                <c:pt idx="57">
                  <c:v>401939.27678312617</c:v>
                </c:pt>
                <c:pt idx="58">
                  <c:v>393918.76507954701</c:v>
                </c:pt>
                <c:pt idx="59">
                  <c:v>382128.91536155331</c:v>
                </c:pt>
                <c:pt idx="60">
                  <c:v>398020.92456367629</c:v>
                </c:pt>
                <c:pt idx="61">
                  <c:v>424046.42392069451</c:v>
                </c:pt>
                <c:pt idx="62">
                  <c:v>447318.21789274132</c:v>
                </c:pt>
                <c:pt idx="63">
                  <c:v>475862.76251408027</c:v>
                </c:pt>
                <c:pt idx="64">
                  <c:v>490734.73653411632</c:v>
                </c:pt>
                <c:pt idx="65">
                  <c:v>517354.56477159483</c:v>
                </c:pt>
                <c:pt idx="66">
                  <c:v>528093.53641988209</c:v>
                </c:pt>
                <c:pt idx="67">
                  <c:v>533299.27700781648</c:v>
                </c:pt>
                <c:pt idx="68">
                  <c:v>545061.42104508332</c:v>
                </c:pt>
                <c:pt idx="69">
                  <c:v>524624.22121641051</c:v>
                </c:pt>
                <c:pt idx="70">
                  <c:v>516936.03009129816</c:v>
                </c:pt>
                <c:pt idx="71">
                  <c:v>505391.56772872119</c:v>
                </c:pt>
                <c:pt idx="72">
                  <c:v>521441.15726748575</c:v>
                </c:pt>
                <c:pt idx="73">
                  <c:v>547549.40990106936</c:v>
                </c:pt>
                <c:pt idx="74">
                  <c:v>570856.19361556799</c:v>
                </c:pt>
                <c:pt idx="75">
                  <c:v>599425.49809985003</c:v>
                </c:pt>
                <c:pt idx="76">
                  <c:v>614352.53294187819</c:v>
                </c:pt>
                <c:pt idx="77">
                  <c:v>641091.32974030008</c:v>
                </c:pt>
                <c:pt idx="78">
                  <c:v>652028.68310716236</c:v>
                </c:pt>
                <c:pt idx="79">
                  <c:v>657500.94719413237</c:v>
                </c:pt>
                <c:pt idx="80">
                  <c:v>669553.57922685402</c:v>
                </c:pt>
                <c:pt idx="81">
                  <c:v>649357.36300383171</c:v>
                </c:pt>
                <c:pt idx="82">
                  <c:v>641770.42050521052</c:v>
                </c:pt>
                <c:pt idx="83">
                  <c:v>630094.16619020607</c:v>
                </c:pt>
                <c:pt idx="84">
                  <c:v>645718.2139189709</c:v>
                </c:pt>
                <c:pt idx="85">
                  <c:v>671130.4420815591</c:v>
                </c:pt>
                <c:pt idx="86">
                  <c:v>693491.88769196719</c:v>
                </c:pt>
                <c:pt idx="87">
                  <c:v>721096.48161718296</c:v>
                </c:pt>
                <c:pt idx="88">
                  <c:v>735246.29012410273</c:v>
                </c:pt>
                <c:pt idx="89">
                  <c:v>761378.73839929444</c:v>
                </c:pt>
                <c:pt idx="90">
                  <c:v>772754.4828065529</c:v>
                </c:pt>
                <c:pt idx="91">
                  <c:v>778619.38381210342</c:v>
                </c:pt>
                <c:pt idx="92">
                  <c:v>790499.51849113218</c:v>
                </c:pt>
                <c:pt idx="93">
                  <c:v>776371.39590841183</c:v>
                </c:pt>
                <c:pt idx="94">
                  <c:v>763071.80417103972</c:v>
                </c:pt>
                <c:pt idx="95" formatCode="_(* #,##0.00_);_(* \(#,##0.00\);_(* &quot;-&quot;??_);_(@_)">
                  <c:v>754950.29054167273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85-4E12-B07F-16BCB4008308}"/>
            </c:ext>
          </c:extLst>
        </c:ser>
        <c:ser>
          <c:idx val="5"/>
          <c:order val="5"/>
          <c:tx>
            <c:strRef>
              <c:f>Central!$B$17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Central!$C$17:$CT$17</c:f>
              <c:numCache>
                <c:formatCode>General</c:formatCode>
                <c:ptCount val="96"/>
                <c:pt idx="0">
                  <c:v>171019</c:v>
                </c:pt>
                <c:pt idx="1">
                  <c:v>171019</c:v>
                </c:pt>
                <c:pt idx="2">
                  <c:v>171019</c:v>
                </c:pt>
                <c:pt idx="3">
                  <c:v>171019</c:v>
                </c:pt>
                <c:pt idx="4">
                  <c:v>171019</c:v>
                </c:pt>
                <c:pt idx="5">
                  <c:v>171019</c:v>
                </c:pt>
                <c:pt idx="6">
                  <c:v>171019</c:v>
                </c:pt>
                <c:pt idx="7">
                  <c:v>171019</c:v>
                </c:pt>
                <c:pt idx="8">
                  <c:v>171019</c:v>
                </c:pt>
                <c:pt idx="9">
                  <c:v>171019</c:v>
                </c:pt>
                <c:pt idx="10">
                  <c:v>171019</c:v>
                </c:pt>
                <c:pt idx="11">
                  <c:v>171019</c:v>
                </c:pt>
                <c:pt idx="12">
                  <c:v>171019</c:v>
                </c:pt>
                <c:pt idx="13">
                  <c:v>171019</c:v>
                </c:pt>
                <c:pt idx="14">
                  <c:v>171019</c:v>
                </c:pt>
                <c:pt idx="15">
                  <c:v>171019</c:v>
                </c:pt>
                <c:pt idx="16">
                  <c:v>171019</c:v>
                </c:pt>
                <c:pt idx="17">
                  <c:v>171019</c:v>
                </c:pt>
                <c:pt idx="18">
                  <c:v>171019</c:v>
                </c:pt>
                <c:pt idx="19">
                  <c:v>171019</c:v>
                </c:pt>
                <c:pt idx="20">
                  <c:v>171019</c:v>
                </c:pt>
                <c:pt idx="21">
                  <c:v>171019</c:v>
                </c:pt>
                <c:pt idx="22">
                  <c:v>171019</c:v>
                </c:pt>
                <c:pt idx="23">
                  <c:v>171019</c:v>
                </c:pt>
                <c:pt idx="24">
                  <c:v>171019</c:v>
                </c:pt>
                <c:pt idx="25">
                  <c:v>171019</c:v>
                </c:pt>
                <c:pt idx="26">
                  <c:v>171019</c:v>
                </c:pt>
                <c:pt idx="27">
                  <c:v>171019</c:v>
                </c:pt>
                <c:pt idx="28">
                  <c:v>171019</c:v>
                </c:pt>
                <c:pt idx="29">
                  <c:v>171019</c:v>
                </c:pt>
                <c:pt idx="30">
                  <c:v>171019</c:v>
                </c:pt>
                <c:pt idx="31">
                  <c:v>171019</c:v>
                </c:pt>
                <c:pt idx="32">
                  <c:v>171019</c:v>
                </c:pt>
                <c:pt idx="33">
                  <c:v>171019</c:v>
                </c:pt>
                <c:pt idx="34">
                  <c:v>171019</c:v>
                </c:pt>
                <c:pt idx="35">
                  <c:v>171019</c:v>
                </c:pt>
                <c:pt idx="36">
                  <c:v>171019</c:v>
                </c:pt>
                <c:pt idx="37">
                  <c:v>171019</c:v>
                </c:pt>
                <c:pt idx="38">
                  <c:v>171019</c:v>
                </c:pt>
                <c:pt idx="39">
                  <c:v>171019</c:v>
                </c:pt>
                <c:pt idx="40">
                  <c:v>171019</c:v>
                </c:pt>
                <c:pt idx="41">
                  <c:v>171019</c:v>
                </c:pt>
                <c:pt idx="42">
                  <c:v>171019</c:v>
                </c:pt>
                <c:pt idx="43">
                  <c:v>171019</c:v>
                </c:pt>
                <c:pt idx="44">
                  <c:v>171019</c:v>
                </c:pt>
                <c:pt idx="45">
                  <c:v>171019</c:v>
                </c:pt>
                <c:pt idx="46">
                  <c:v>171019</c:v>
                </c:pt>
                <c:pt idx="47">
                  <c:v>171019</c:v>
                </c:pt>
                <c:pt idx="48">
                  <c:v>171019</c:v>
                </c:pt>
                <c:pt idx="49">
                  <c:v>171019</c:v>
                </c:pt>
                <c:pt idx="50">
                  <c:v>171019</c:v>
                </c:pt>
                <c:pt idx="51">
                  <c:v>171019</c:v>
                </c:pt>
                <c:pt idx="52">
                  <c:v>171019</c:v>
                </c:pt>
                <c:pt idx="53">
                  <c:v>171019</c:v>
                </c:pt>
                <c:pt idx="54">
                  <c:v>171019</c:v>
                </c:pt>
                <c:pt idx="55">
                  <c:v>171019</c:v>
                </c:pt>
                <c:pt idx="56">
                  <c:v>171019</c:v>
                </c:pt>
                <c:pt idx="57">
                  <c:v>171019</c:v>
                </c:pt>
                <c:pt idx="58">
                  <c:v>171019</c:v>
                </c:pt>
                <c:pt idx="59">
                  <c:v>171019</c:v>
                </c:pt>
                <c:pt idx="60">
                  <c:v>171019</c:v>
                </c:pt>
                <c:pt idx="61">
                  <c:v>171019</c:v>
                </c:pt>
                <c:pt idx="62">
                  <c:v>171019</c:v>
                </c:pt>
                <c:pt idx="63">
                  <c:v>171019</c:v>
                </c:pt>
                <c:pt idx="64">
                  <c:v>171019</c:v>
                </c:pt>
                <c:pt idx="65">
                  <c:v>171019</c:v>
                </c:pt>
                <c:pt idx="66">
                  <c:v>171019</c:v>
                </c:pt>
                <c:pt idx="67">
                  <c:v>171019</c:v>
                </c:pt>
                <c:pt idx="68">
                  <c:v>171019</c:v>
                </c:pt>
                <c:pt idx="69">
                  <c:v>171019</c:v>
                </c:pt>
                <c:pt idx="70">
                  <c:v>171019</c:v>
                </c:pt>
                <c:pt idx="71">
                  <c:v>171019</c:v>
                </c:pt>
                <c:pt idx="72">
                  <c:v>171019</c:v>
                </c:pt>
                <c:pt idx="73">
                  <c:v>171019</c:v>
                </c:pt>
                <c:pt idx="74">
                  <c:v>171019</c:v>
                </c:pt>
                <c:pt idx="75">
                  <c:v>171019</c:v>
                </c:pt>
                <c:pt idx="76">
                  <c:v>171019</c:v>
                </c:pt>
                <c:pt idx="77">
                  <c:v>171019</c:v>
                </c:pt>
                <c:pt idx="78">
                  <c:v>171019</c:v>
                </c:pt>
                <c:pt idx="79">
                  <c:v>171019</c:v>
                </c:pt>
                <c:pt idx="80">
                  <c:v>171019</c:v>
                </c:pt>
                <c:pt idx="81">
                  <c:v>171019</c:v>
                </c:pt>
                <c:pt idx="82">
                  <c:v>171019</c:v>
                </c:pt>
                <c:pt idx="83">
                  <c:v>171019</c:v>
                </c:pt>
                <c:pt idx="84">
                  <c:v>171019</c:v>
                </c:pt>
                <c:pt idx="85">
                  <c:v>171019</c:v>
                </c:pt>
                <c:pt idx="86">
                  <c:v>171019</c:v>
                </c:pt>
                <c:pt idx="87">
                  <c:v>171019</c:v>
                </c:pt>
                <c:pt idx="88">
                  <c:v>171019</c:v>
                </c:pt>
                <c:pt idx="89">
                  <c:v>171019</c:v>
                </c:pt>
                <c:pt idx="90">
                  <c:v>171019</c:v>
                </c:pt>
                <c:pt idx="91">
                  <c:v>171019</c:v>
                </c:pt>
                <c:pt idx="92">
                  <c:v>171019</c:v>
                </c:pt>
                <c:pt idx="93">
                  <c:v>171019</c:v>
                </c:pt>
                <c:pt idx="94">
                  <c:v>171019</c:v>
                </c:pt>
                <c:pt idx="95">
                  <c:v>171019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85-4E12-B07F-16BCB4008308}"/>
            </c:ext>
          </c:extLst>
        </c:ser>
        <c:ser>
          <c:idx val="6"/>
          <c:order val="6"/>
          <c:tx>
            <c:strRef>
              <c:f>Central!$B$18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Central!$C$18:$CT$18</c:f>
              <c:numCache>
                <c:formatCode>0</c:formatCode>
                <c:ptCount val="96"/>
                <c:pt idx="0">
                  <c:v>12771</c:v>
                </c:pt>
                <c:pt idx="1">
                  <c:v>28511</c:v>
                </c:pt>
                <c:pt idx="2">
                  <c:v>27657</c:v>
                </c:pt>
                <c:pt idx="3">
                  <c:v>38195</c:v>
                </c:pt>
                <c:pt idx="4">
                  <c:v>45004</c:v>
                </c:pt>
                <c:pt idx="5">
                  <c:v>53344</c:v>
                </c:pt>
                <c:pt idx="6">
                  <c:v>65555</c:v>
                </c:pt>
                <c:pt idx="7">
                  <c:v>70210</c:v>
                </c:pt>
                <c:pt idx="8">
                  <c:v>68062</c:v>
                </c:pt>
                <c:pt idx="9">
                  <c:v>67654</c:v>
                </c:pt>
                <c:pt idx="10">
                  <c:v>53242</c:v>
                </c:pt>
                <c:pt idx="11">
                  <c:v>18434</c:v>
                </c:pt>
                <c:pt idx="12">
                  <c:v>38855</c:v>
                </c:pt>
                <c:pt idx="13">
                  <c:v>53262</c:v>
                </c:pt>
                <c:pt idx="14">
                  <c:v>55526</c:v>
                </c:pt>
                <c:pt idx="15">
                  <c:v>71295</c:v>
                </c:pt>
                <c:pt idx="16">
                  <c:v>75257</c:v>
                </c:pt>
                <c:pt idx="17">
                  <c:v>83623</c:v>
                </c:pt>
                <c:pt idx="18">
                  <c:v>93534</c:v>
                </c:pt>
                <c:pt idx="19">
                  <c:v>106651</c:v>
                </c:pt>
                <c:pt idx="20">
                  <c:v>114552</c:v>
                </c:pt>
                <c:pt idx="21">
                  <c:v>114493</c:v>
                </c:pt>
                <c:pt idx="22">
                  <c:v>106956</c:v>
                </c:pt>
                <c:pt idx="23">
                  <c:v>67681</c:v>
                </c:pt>
                <c:pt idx="24">
                  <c:v>90483</c:v>
                </c:pt>
                <c:pt idx="25">
                  <c:v>104799</c:v>
                </c:pt>
                <c:pt idx="26">
                  <c:v>103093</c:v>
                </c:pt>
                <c:pt idx="27">
                  <c:v>118333</c:v>
                </c:pt>
                <c:pt idx="28">
                  <c:v>124481</c:v>
                </c:pt>
                <c:pt idx="29">
                  <c:v>135433</c:v>
                </c:pt>
                <c:pt idx="30">
                  <c:v>145373</c:v>
                </c:pt>
                <c:pt idx="31">
                  <c:v>156804</c:v>
                </c:pt>
                <c:pt idx="32">
                  <c:v>166877</c:v>
                </c:pt>
                <c:pt idx="33">
                  <c:v>168354</c:v>
                </c:pt>
                <c:pt idx="34">
                  <c:v>163216</c:v>
                </c:pt>
                <c:pt idx="35">
                  <c:v>126250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85-4E12-B07F-16BCB400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South!$B$12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South!$C$12:$CT$12</c:f>
              <c:numCache>
                <c:formatCode>General</c:formatCode>
                <c:ptCount val="96"/>
                <c:pt idx="0">
                  <c:v>-13884.1056235297</c:v>
                </c:pt>
                <c:pt idx="1">
                  <c:v>-10879.471809662762</c:v>
                </c:pt>
                <c:pt idx="2">
                  <c:v>-5149.0025423674379</c:v>
                </c:pt>
                <c:pt idx="3">
                  <c:v>7554.2111280519748</c:v>
                </c:pt>
                <c:pt idx="4">
                  <c:v>-1015.3553067239118</c:v>
                </c:pt>
                <c:pt idx="5">
                  <c:v>17192.222067195224</c:v>
                </c:pt>
                <c:pt idx="6">
                  <c:v>12296.776212035533</c:v>
                </c:pt>
                <c:pt idx="7">
                  <c:v>3508.5992679590709</c:v>
                </c:pt>
                <c:pt idx="8">
                  <c:v>5140.0478398681444</c:v>
                </c:pt>
                <c:pt idx="9">
                  <c:v>-34129.852165941644</c:v>
                </c:pt>
                <c:pt idx="10">
                  <c:v>-72948.661206128105</c:v>
                </c:pt>
                <c:pt idx="11">
                  <c:v>-136277.70264016991</c:v>
                </c:pt>
                <c:pt idx="12">
                  <c:v>-148493.82927554217</c:v>
                </c:pt>
                <c:pt idx="13">
                  <c:v>-143659.74058921944</c:v>
                </c:pt>
                <c:pt idx="14">
                  <c:v>-133316.45203226455</c:v>
                </c:pt>
                <c:pt idx="15">
                  <c:v>-115260.18596523447</c:v>
                </c:pt>
                <c:pt idx="16">
                  <c:v>-119735.01990702766</c:v>
                </c:pt>
                <c:pt idx="17">
                  <c:v>-98645.499615190667</c:v>
                </c:pt>
                <c:pt idx="18">
                  <c:v>-102889.48521187287</c:v>
                </c:pt>
                <c:pt idx="19">
                  <c:v>-112124.66408369856</c:v>
                </c:pt>
                <c:pt idx="20">
                  <c:v>-110274.92037934499</c:v>
                </c:pt>
                <c:pt idx="21">
                  <c:v>-147818.74071884411</c:v>
                </c:pt>
                <c:pt idx="22">
                  <c:v>-183089.39026250876</c:v>
                </c:pt>
                <c:pt idx="23">
                  <c:v>-241269.88286075008</c:v>
                </c:pt>
                <c:pt idx="24">
                  <c:v>-247558.64382449817</c:v>
                </c:pt>
                <c:pt idx="25">
                  <c:v>-236868.8244564163</c:v>
                </c:pt>
                <c:pt idx="26">
                  <c:v>-221311.38329115487</c:v>
                </c:pt>
                <c:pt idx="27">
                  <c:v>-198914.93081675877</c:v>
                </c:pt>
                <c:pt idx="28">
                  <c:v>-199827.22343277931</c:v>
                </c:pt>
                <c:pt idx="29">
                  <c:v>-175663.98640881531</c:v>
                </c:pt>
                <c:pt idx="30">
                  <c:v>-177027.54547561903</c:v>
                </c:pt>
                <c:pt idx="31">
                  <c:v>-183362.7331377026</c:v>
                </c:pt>
                <c:pt idx="32">
                  <c:v>-178478.6629201684</c:v>
                </c:pt>
                <c:pt idx="33">
                  <c:v>-212819.04282568599</c:v>
                </c:pt>
                <c:pt idx="34">
                  <c:v>-244727.1185870062</c:v>
                </c:pt>
                <c:pt idx="35">
                  <c:v>-299413.70549535262</c:v>
                </c:pt>
                <c:pt idx="36">
                  <c:v>-302115.95536962186</c:v>
                </c:pt>
                <c:pt idx="37">
                  <c:v>-287797.626584902</c:v>
                </c:pt>
                <c:pt idx="38">
                  <c:v>-268630.25735478068</c:v>
                </c:pt>
                <c:pt idx="39">
                  <c:v>-242704.12860958642</c:v>
                </c:pt>
                <c:pt idx="40">
                  <c:v>-240215.00466991626</c:v>
                </c:pt>
                <c:pt idx="41">
                  <c:v>-212799.35880361375</c:v>
                </c:pt>
                <c:pt idx="42">
                  <c:v>-211048.25941416572</c:v>
                </c:pt>
                <c:pt idx="43">
                  <c:v>-214369.66630673627</c:v>
                </c:pt>
                <c:pt idx="44">
                  <c:v>-206524.51071614953</c:v>
                </c:pt>
                <c:pt idx="45">
                  <c:v>-237913.05792789444</c:v>
                </c:pt>
                <c:pt idx="46">
                  <c:v>-266851.53082782775</c:v>
                </c:pt>
                <c:pt idx="47">
                  <c:v>-318544.10062813666</c:v>
                </c:pt>
                <c:pt idx="48">
                  <c:v>-318238.21373384516</c:v>
                </c:pt>
                <c:pt idx="49">
                  <c:v>-300916.98997609748</c:v>
                </c:pt>
                <c:pt idx="50">
                  <c:v>-278771.91022702353</c:v>
                </c:pt>
                <c:pt idx="51">
                  <c:v>-249907.69993862108</c:v>
                </c:pt>
                <c:pt idx="52">
                  <c:v>-244526.70516205474</c:v>
                </c:pt>
                <c:pt idx="53">
                  <c:v>-214265.10070148009</c:v>
                </c:pt>
                <c:pt idx="54">
                  <c:v>-209709.7316886558</c:v>
                </c:pt>
                <c:pt idx="55">
                  <c:v>-210263.74878436056</c:v>
                </c:pt>
                <c:pt idx="56">
                  <c:v>-199685.18551056928</c:v>
                </c:pt>
                <c:pt idx="57">
                  <c:v>-228374.36050325586</c:v>
                </c:pt>
                <c:pt idx="58">
                  <c:v>-254650.04064931755</c:v>
                </c:pt>
                <c:pt idx="59">
                  <c:v>-303719.82860005682</c:v>
                </c:pt>
                <c:pt idx="60">
                  <c:v>-300833.31164141308</c:v>
                </c:pt>
                <c:pt idx="61">
                  <c:v>-280972.3449294098</c:v>
                </c:pt>
                <c:pt idx="62">
                  <c:v>-256322.30859505743</c:v>
                </c:pt>
                <c:pt idx="63">
                  <c:v>-224976.78360043161</c:v>
                </c:pt>
                <c:pt idx="64">
                  <c:v>-217123.31676685988</c:v>
                </c:pt>
                <c:pt idx="65">
                  <c:v>-184382.72728816903</c:v>
                </c:pt>
                <c:pt idx="66">
                  <c:v>-177330.4858075465</c:v>
                </c:pt>
                <c:pt idx="67">
                  <c:v>-175367.53335335109</c:v>
                </c:pt>
                <c:pt idx="68">
                  <c:v>-162263.30639677387</c:v>
                </c:pt>
                <c:pt idx="69">
                  <c:v>-188444.97648678819</c:v>
                </c:pt>
                <c:pt idx="70">
                  <c:v>-212270.87796831742</c:v>
                </c:pt>
                <c:pt idx="71">
                  <c:v>-258992.51865807301</c:v>
                </c:pt>
                <c:pt idx="72">
                  <c:v>-253894.60581979438</c:v>
                </c:pt>
                <c:pt idx="73">
                  <c:v>-231970.48060205177</c:v>
                </c:pt>
                <c:pt idx="74">
                  <c:v>-205381.53763321493</c:v>
                </c:pt>
                <c:pt idx="75">
                  <c:v>-172158.6764940008</c:v>
                </c:pt>
                <c:pt idx="76">
                  <c:v>-162397.62264071798</c:v>
                </c:pt>
                <c:pt idx="77">
                  <c:v>-127620.86140071455</c:v>
                </c:pt>
                <c:pt idx="78">
                  <c:v>-118328.99933643604</c:v>
                </c:pt>
                <c:pt idx="79">
                  <c:v>-113899.50121209308</c:v>
                </c:pt>
                <c:pt idx="80">
                  <c:v>-98143.810624322025</c:v>
                </c:pt>
                <c:pt idx="81">
                  <c:v>-121592.21703477301</c:v>
                </c:pt>
                <c:pt idx="82">
                  <c:v>-142760.28169304377</c:v>
                </c:pt>
                <c:pt idx="83">
                  <c:v>-187067.20288447314</c:v>
                </c:pt>
                <c:pt idx="84">
                  <c:v>-179927.1140572484</c:v>
                </c:pt>
                <c:pt idx="85">
                  <c:v>-156508.47129265321</c:v>
                </c:pt>
                <c:pt idx="86">
                  <c:v>-128960.40326830428</c:v>
                </c:pt>
                <c:pt idx="87">
                  <c:v>-95097.165161590121</c:v>
                </c:pt>
                <c:pt idx="88">
                  <c:v>-85127.289345018886</c:v>
                </c:pt>
                <c:pt idx="89">
                  <c:v>-49606.173077306943</c:v>
                </c:pt>
                <c:pt idx="90">
                  <c:v>-39319.311458522367</c:v>
                </c:pt>
                <c:pt idx="91">
                  <c:v>-33651.674714001681</c:v>
                </c:pt>
                <c:pt idx="92">
                  <c:v>-9503.4585330514237</c:v>
                </c:pt>
                <c:pt idx="93">
                  <c:v>-35775.038720964178</c:v>
                </c:pt>
                <c:pt idx="94">
                  <c:v>-55881.870596750683</c:v>
                </c:pt>
                <c:pt idx="95" formatCode="_(* #,##0.00_);_(* \(#,##0.00\);_(* &quot;-&quot;??_);_(@_)">
                  <c:v>-65094.232589157342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40B9-A5E3-52A9798EDBFB}"/>
            </c:ext>
          </c:extLst>
        </c:ser>
        <c:ser>
          <c:idx val="1"/>
          <c:order val="1"/>
          <c:tx>
            <c:strRef>
              <c:f>South!$B$13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South!$C$13:$CT$13</c:f>
              <c:numCache>
                <c:formatCode>General</c:formatCode>
                <c:ptCount val="96"/>
                <c:pt idx="0">
                  <c:v>-7422.1642447770282</c:v>
                </c:pt>
                <c:pt idx="1">
                  <c:v>-1030.7493495729577</c:v>
                </c:pt>
                <c:pt idx="2">
                  <c:v>6256.7681963460927</c:v>
                </c:pt>
                <c:pt idx="3">
                  <c:v>22088.603341478476</c:v>
                </c:pt>
                <c:pt idx="4">
                  <c:v>15941.301559762011</c:v>
                </c:pt>
                <c:pt idx="5">
                  <c:v>37084.316256136663</c:v>
                </c:pt>
                <c:pt idx="6">
                  <c:v>34907.055882459332</c:v>
                </c:pt>
                <c:pt idx="7">
                  <c:v>29030.072927505476</c:v>
                </c:pt>
                <c:pt idx="8">
                  <c:v>35465.74842115413</c:v>
                </c:pt>
                <c:pt idx="9">
                  <c:v>-4408.6710836670536</c:v>
                </c:pt>
                <c:pt idx="10">
                  <c:v>-37464.599705607776</c:v>
                </c:pt>
                <c:pt idx="11">
                  <c:v>-92363.229704688827</c:v>
                </c:pt>
                <c:pt idx="12">
                  <c:v>-97110.648383675667</c:v>
                </c:pt>
                <c:pt idx="13">
                  <c:v>-85350.22192748409</c:v>
                </c:pt>
                <c:pt idx="14">
                  <c:v>-70811.306124155934</c:v>
                </c:pt>
                <c:pt idx="15">
                  <c:v>-47577.951090848015</c:v>
                </c:pt>
                <c:pt idx="16">
                  <c:v>-47576.855965644994</c:v>
                </c:pt>
                <c:pt idx="17">
                  <c:v>-21363.275099440332</c:v>
                </c:pt>
                <c:pt idx="18">
                  <c:v>-20531.620814714988</c:v>
                </c:pt>
                <c:pt idx="19">
                  <c:v>-24206.388711276639</c:v>
                </c:pt>
                <c:pt idx="20">
                  <c:v>-14638.133006422431</c:v>
                </c:pt>
                <c:pt idx="21">
                  <c:v>-49741.324684204796</c:v>
                </c:pt>
                <c:pt idx="22">
                  <c:v>-76220.609109544312</c:v>
                </c:pt>
                <c:pt idx="23">
                  <c:v>-123076.47849945386</c:v>
                </c:pt>
                <c:pt idx="24">
                  <c:v>-119223.59653443447</c:v>
                </c:pt>
                <c:pt idx="25">
                  <c:v>-99173.569685974624</c:v>
                </c:pt>
                <c:pt idx="26">
                  <c:v>-77190.16846719844</c:v>
                </c:pt>
                <c:pt idx="27">
                  <c:v>-47527.792770068336</c:v>
                </c:pt>
                <c:pt idx="28">
                  <c:v>-41948.47803582187</c:v>
                </c:pt>
                <c:pt idx="29">
                  <c:v>-10663.242362421355</c:v>
                </c:pt>
                <c:pt idx="30">
                  <c:v>-4939.9065241100907</c:v>
                </c:pt>
                <c:pt idx="31">
                  <c:v>-3681.7391608600155</c:v>
                </c:pt>
                <c:pt idx="32">
                  <c:v>10966.64699961993</c:v>
                </c:pt>
                <c:pt idx="33">
                  <c:v>-18893.809553607862</c:v>
                </c:pt>
                <c:pt idx="34">
                  <c:v>-40000.655562682427</c:v>
                </c:pt>
                <c:pt idx="35">
                  <c:v>-81403.249130326789</c:v>
                </c:pt>
                <c:pt idx="36">
                  <c:v>-72070.860976694035</c:v>
                </c:pt>
                <c:pt idx="37">
                  <c:v>-46574.450382639829</c:v>
                </c:pt>
                <c:pt idx="38">
                  <c:v>-19239.488206190697</c:v>
                </c:pt>
                <c:pt idx="39">
                  <c:v>15623.486800167826</c:v>
                </c:pt>
                <c:pt idx="40">
                  <c:v>26214.503943124553</c:v>
                </c:pt>
                <c:pt idx="41">
                  <c:v>62313.600762220973</c:v>
                </c:pt>
                <c:pt idx="42">
                  <c:v>72674.880535826756</c:v>
                </c:pt>
                <c:pt idx="43">
                  <c:v>78439.309437533375</c:v>
                </c:pt>
                <c:pt idx="44">
                  <c:v>97513.538022751047</c:v>
                </c:pt>
                <c:pt idx="45">
                  <c:v>72041.037323227938</c:v>
                </c:pt>
                <c:pt idx="46">
                  <c:v>55307.638125761267</c:v>
                </c:pt>
                <c:pt idx="47">
                  <c:v>18265.92642273847</c:v>
                </c:pt>
                <c:pt idx="48">
                  <c:v>31932.119711439766</c:v>
                </c:pt>
                <c:pt idx="49">
                  <c:v>61713.162719936285</c:v>
                </c:pt>
                <c:pt idx="50">
                  <c:v>93262.716347966285</c:v>
                </c:pt>
                <c:pt idx="51">
                  <c:v>132256.4358291619</c:v>
                </c:pt>
                <c:pt idx="52">
                  <c:v>146889.40334405337</c:v>
                </c:pt>
                <c:pt idx="53">
                  <c:v>186943.96786030944</c:v>
                </c:pt>
                <c:pt idx="54">
                  <c:v>201180.38305861247</c:v>
                </c:pt>
                <c:pt idx="55">
                  <c:v>210746.04524860048</c:v>
                </c:pt>
                <c:pt idx="56">
                  <c:v>233551.82501280218</c:v>
                </c:pt>
                <c:pt idx="57">
                  <c:v>211742.31372239473</c:v>
                </c:pt>
                <c:pt idx="58">
                  <c:v>198602.00652881598</c:v>
                </c:pt>
                <c:pt idx="59">
                  <c:v>165081.41774347192</c:v>
                </c:pt>
                <c:pt idx="60">
                  <c:v>182196.11182656966</c:v>
                </c:pt>
                <c:pt idx="61">
                  <c:v>215355.71231566725</c:v>
                </c:pt>
                <c:pt idx="62">
                  <c:v>250220.94871083897</c:v>
                </c:pt>
                <c:pt idx="63">
                  <c:v>292478.66905084607</c:v>
                </c:pt>
                <c:pt idx="64">
                  <c:v>310337.45434718381</c:v>
                </c:pt>
                <c:pt idx="65">
                  <c:v>353592.18972582906</c:v>
                </c:pt>
                <c:pt idx="66">
                  <c:v>371010.48684227798</c:v>
                </c:pt>
                <c:pt idx="67">
                  <c:v>383737.70341672731</c:v>
                </c:pt>
                <c:pt idx="68">
                  <c:v>409670.37469152396</c:v>
                </c:pt>
                <c:pt idx="69">
                  <c:v>390926.37878242187</c:v>
                </c:pt>
                <c:pt idx="70">
                  <c:v>380755.13601906376</c:v>
                </c:pt>
                <c:pt idx="71">
                  <c:v>350072.19147539139</c:v>
                </c:pt>
                <c:pt idx="72">
                  <c:v>369869.84596943122</c:v>
                </c:pt>
                <c:pt idx="73">
                  <c:v>405557.9924814587</c:v>
                </c:pt>
                <c:pt idx="74">
                  <c:v>442829.19092435949</c:v>
                </c:pt>
                <c:pt idx="75">
                  <c:v>487433.6727888796</c:v>
                </c:pt>
                <c:pt idx="76">
                  <c:v>507664.01950143906</c:v>
                </c:pt>
                <c:pt idx="77">
                  <c:v>553398.54342821916</c:v>
                </c:pt>
                <c:pt idx="78">
                  <c:v>573461.14754777635</c:v>
                </c:pt>
                <c:pt idx="79">
                  <c:v>589003.17205422395</c:v>
                </c:pt>
                <c:pt idx="80">
                  <c:v>617865.27779802773</c:v>
                </c:pt>
                <c:pt idx="81">
                  <c:v>602054.50706587615</c:v>
                </c:pt>
                <c:pt idx="82">
                  <c:v>594667.01661243965</c:v>
                </c:pt>
                <c:pt idx="83">
                  <c:v>566461.16233261675</c:v>
                </c:pt>
                <c:pt idx="84">
                  <c:v>588319.92742445297</c:v>
                </c:pt>
                <c:pt idx="85">
                  <c:v>625553.64225067967</c:v>
                </c:pt>
                <c:pt idx="86">
                  <c:v>663884.98066247511</c:v>
                </c:pt>
                <c:pt idx="87">
                  <c:v>709338.11926982971</c:v>
                </c:pt>
                <c:pt idx="88">
                  <c:v>730216.50616838632</c:v>
                </c:pt>
                <c:pt idx="89">
                  <c:v>777067.1573576415</c:v>
                </c:pt>
                <c:pt idx="90">
                  <c:v>798920.79570555012</c:v>
                </c:pt>
                <c:pt idx="91">
                  <c:v>816346.56183535536</c:v>
                </c:pt>
                <c:pt idx="92">
                  <c:v>851938.81649548269</c:v>
                </c:pt>
                <c:pt idx="93">
                  <c:v>837708.61465957924</c:v>
                </c:pt>
                <c:pt idx="94">
                  <c:v>828582.36836799781</c:v>
                </c:pt>
                <c:pt idx="95" formatCode="_(* #,##0.00_);_(* \(#,##0.00\);_(* &quot;-&quot;??_);_(@_)">
                  <c:v>828782.1904102444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9-40B9-A5E3-52A9798EDBFB}"/>
            </c:ext>
          </c:extLst>
        </c:ser>
        <c:ser>
          <c:idx val="2"/>
          <c:order val="2"/>
          <c:tx>
            <c:strRef>
              <c:f>South!$B$14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South!$C$14:$CT$14</c:f>
              <c:numCache>
                <c:formatCode>General</c:formatCode>
                <c:ptCount val="96"/>
                <c:pt idx="0">
                  <c:v>-1085.7054194177617</c:v>
                </c:pt>
                <c:pt idx="1">
                  <c:v>8626.7236439062981</c:v>
                </c:pt>
                <c:pt idx="2">
                  <c:v>17441.053602428874</c:v>
                </c:pt>
                <c:pt idx="3">
                  <c:v>36340.756435101386</c:v>
                </c:pt>
                <c:pt idx="4">
                  <c:v>32568.682056205638</c:v>
                </c:pt>
                <c:pt idx="5">
                  <c:v>56590.131674525037</c:v>
                </c:pt>
                <c:pt idx="6">
                  <c:v>57078.273131903494</c:v>
                </c:pt>
                <c:pt idx="7">
                  <c:v>54055.952539774851</c:v>
                </c:pt>
                <c:pt idx="8">
                  <c:v>65202.563074923499</c:v>
                </c:pt>
                <c:pt idx="9">
                  <c:v>24735.363058782968</c:v>
                </c:pt>
                <c:pt idx="10">
                  <c:v>-2669.5928375691001</c:v>
                </c:pt>
                <c:pt idx="11">
                  <c:v>-49301.519100507925</c:v>
                </c:pt>
                <c:pt idx="12">
                  <c:v>-46725.262482798513</c:v>
                </c:pt>
                <c:pt idx="13">
                  <c:v>-28172.998788093246</c:v>
                </c:pt>
                <c:pt idx="14">
                  <c:v>-9519.9293991854938</c:v>
                </c:pt>
                <c:pt idx="15">
                  <c:v>18789.982220956445</c:v>
                </c:pt>
                <c:pt idx="16">
                  <c:v>23180.08965312739</c:v>
                </c:pt>
                <c:pt idx="17">
                  <c:v>54418.228457119403</c:v>
                </c:pt>
                <c:pt idx="18">
                  <c:v>60226.960253974306</c:v>
                </c:pt>
                <c:pt idx="19">
                  <c:v>62004.627335032012</c:v>
                </c:pt>
                <c:pt idx="20">
                  <c:v>79141.511508882482</c:v>
                </c:pt>
                <c:pt idx="21">
                  <c:v>46431.554637254303</c:v>
                </c:pt>
                <c:pt idx="22">
                  <c:v>28572.918377206573</c:v>
                </c:pt>
                <c:pt idx="23">
                  <c:v>-7178.2373567963368</c:v>
                </c:pt>
                <c:pt idx="24">
                  <c:v>6619.3499333020882</c:v>
                </c:pt>
                <c:pt idx="25">
                  <c:v>35847.821125322836</c:v>
                </c:pt>
                <c:pt idx="26">
                  <c:v>64132.398555072199</c:v>
                </c:pt>
                <c:pt idx="27">
                  <c:v>100919.60263279692</c:v>
                </c:pt>
                <c:pt idx="28">
                  <c:v>112864.46608907543</c:v>
                </c:pt>
                <c:pt idx="29">
                  <c:v>151133.40039905033</c:v>
                </c:pt>
                <c:pt idx="30">
                  <c:v>163806.01279897874</c:v>
                </c:pt>
                <c:pt idx="31">
                  <c:v>172510.08204282558</c:v>
                </c:pt>
                <c:pt idx="32">
                  <c:v>196733.17374515886</c:v>
                </c:pt>
                <c:pt idx="33">
                  <c:v>171265.64622033222</c:v>
                </c:pt>
                <c:pt idx="34">
                  <c:v>160750.28403582305</c:v>
                </c:pt>
                <c:pt idx="35">
                  <c:v>132373.72581979496</c:v>
                </c:pt>
                <c:pt idx="36">
                  <c:v>153507.05487837669</c:v>
                </c:pt>
                <c:pt idx="37">
                  <c:v>189964.48337399165</c:v>
                </c:pt>
                <c:pt idx="38">
                  <c:v>225308.43439346415</c:v>
                </c:pt>
                <c:pt idx="39">
                  <c:v>268934.71365210658</c:v>
                </c:pt>
                <c:pt idx="40">
                  <c:v>287470.29569917772</c:v>
                </c:pt>
                <c:pt idx="41">
                  <c:v>332084.22207171487</c:v>
                </c:pt>
                <c:pt idx="42">
                  <c:v>350888.48364990985</c:v>
                </c:pt>
                <c:pt idx="43">
                  <c:v>365562.31315275969</c:v>
                </c:pt>
                <c:pt idx="44">
                  <c:v>395647.56064189185</c:v>
                </c:pt>
                <c:pt idx="45">
                  <c:v>375976.22447426332</c:v>
                </c:pt>
                <c:pt idx="46">
                  <c:v>371210.89221569576</c:v>
                </c:pt>
                <c:pt idx="47">
                  <c:v>348535.53787315293</c:v>
                </c:pt>
                <c:pt idx="48">
                  <c:v>375302.59766626405</c:v>
                </c:pt>
                <c:pt idx="49">
                  <c:v>417301.50633250008</c:v>
                </c:pt>
                <c:pt idx="50">
                  <c:v>458072.91110639647</c:v>
                </c:pt>
                <c:pt idx="51">
                  <c:v>506999.43779817387</c:v>
                </c:pt>
                <c:pt idx="52">
                  <c:v>530704.71669343556</c:v>
                </c:pt>
                <c:pt idx="53">
                  <c:v>580362.07463261671</c:v>
                </c:pt>
                <c:pt idx="54">
                  <c:v>604091.54260641988</c:v>
                </c:pt>
                <c:pt idx="55">
                  <c:v>623580.37298398605</c:v>
                </c:pt>
                <c:pt idx="56">
                  <c:v>658375.93249069504</c:v>
                </c:pt>
                <c:pt idx="57">
                  <c:v>643312.49072130583</c:v>
                </c:pt>
                <c:pt idx="58">
                  <c:v>643052.48450706084</c:v>
                </c:pt>
                <c:pt idx="59">
                  <c:v>624779.14952733018</c:v>
                </c:pt>
                <c:pt idx="60">
                  <c:v>655845.72791650705</c:v>
                </c:pt>
                <c:pt idx="61">
                  <c:v>702045.71989525226</c:v>
                </c:pt>
                <c:pt idx="62">
                  <c:v>746927.79036307894</c:v>
                </c:pt>
                <c:pt idx="63">
                  <c:v>799885.80531232478</c:v>
                </c:pt>
                <c:pt idx="64">
                  <c:v>827555.61871275236</c:v>
                </c:pt>
                <c:pt idx="65">
                  <c:v>881120.32886119979</c:v>
                </c:pt>
                <c:pt idx="66">
                  <c:v>908703.38620493456</c:v>
                </c:pt>
                <c:pt idx="67">
                  <c:v>931985.83879677509</c:v>
                </c:pt>
                <c:pt idx="68">
                  <c:v>970497.84257419826</c:v>
                </c:pt>
                <c:pt idx="69">
                  <c:v>959047.09082214616</c:v>
                </c:pt>
                <c:pt idx="70">
                  <c:v>962265.35094510578</c:v>
                </c:pt>
                <c:pt idx="71">
                  <c:v>947309.65178875101</c:v>
                </c:pt>
                <c:pt idx="72">
                  <c:v>981521.59794619284</c:v>
                </c:pt>
                <c:pt idx="73">
                  <c:v>1030706.4862407089</c:v>
                </c:pt>
                <c:pt idx="74">
                  <c:v>1078452.504556773</c:v>
                </c:pt>
                <c:pt idx="75">
                  <c:v>1134217.5907760293</c:v>
                </c:pt>
                <c:pt idx="76">
                  <c:v>1164713.9302058176</c:v>
                </c:pt>
                <c:pt idx="77">
                  <c:v>1221193.4312243303</c:v>
                </c:pt>
                <c:pt idx="78">
                  <c:v>1251817.6235031739</c:v>
                </c:pt>
                <c:pt idx="79">
                  <c:v>1278256.3834856586</c:v>
                </c:pt>
                <c:pt idx="80">
                  <c:v>1319970.3947353426</c:v>
                </c:pt>
                <c:pt idx="81">
                  <c:v>1311648.9466636793</c:v>
                </c:pt>
                <c:pt idx="82">
                  <c:v>1317774.4294671428</c:v>
                </c:pt>
                <c:pt idx="83">
                  <c:v>1305356.980180471</c:v>
                </c:pt>
                <c:pt idx="84">
                  <c:v>1341648.6038589175</c:v>
                </c:pt>
                <c:pt idx="85">
                  <c:v>1392429.11989503</c:v>
                </c:pt>
                <c:pt idx="86">
                  <c:v>1441334.3315142547</c:v>
                </c:pt>
                <c:pt idx="87">
                  <c:v>1498152.3097275195</c:v>
                </c:pt>
                <c:pt idx="88">
                  <c:v>1529727.3785155546</c:v>
                </c:pt>
                <c:pt idx="89">
                  <c:v>1587687.5596948024</c:v>
                </c:pt>
                <c:pt idx="90">
                  <c:v>1620883.3629108744</c:v>
                </c:pt>
                <c:pt idx="91">
                  <c:v>1649838.9307436291</c:v>
                </c:pt>
                <c:pt idx="92">
                  <c:v>1696652.9954402209</c:v>
                </c:pt>
                <c:pt idx="93">
                  <c:v>1694230.3439449873</c:v>
                </c:pt>
                <c:pt idx="94">
                  <c:v>1695871.454451384</c:v>
                </c:pt>
                <c:pt idx="95" formatCode="_(* #,##0.00_);_(* \(#,##0.00\);_(* &quot;-&quot;??_);_(@_)">
                  <c:v>1705300.688073931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D9-40B9-A5E3-52A9798EDBFB}"/>
            </c:ext>
          </c:extLst>
        </c:ser>
        <c:ser>
          <c:idx val="3"/>
          <c:order val="3"/>
          <c:tx>
            <c:strRef>
              <c:f>South!$B$15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South!$C$15:$CT$15</c:f>
              <c:numCache>
                <c:formatCode>General</c:formatCode>
                <c:ptCount val="96"/>
                <c:pt idx="0">
                  <c:v>5130.051582453656</c:v>
                </c:pt>
                <c:pt idx="1">
                  <c:v>18100.233538638335</c:v>
                </c:pt>
                <c:pt idx="2">
                  <c:v>28412.291992799786</c:v>
                </c:pt>
                <c:pt idx="3">
                  <c:v>50321.423369902477</c:v>
                </c:pt>
                <c:pt idx="4">
                  <c:v>48879.331204578979</c:v>
                </c:pt>
                <c:pt idx="5">
                  <c:v>75724.385065208771</c:v>
                </c:pt>
                <c:pt idx="6">
                  <c:v>78827.155694938265</c:v>
                </c:pt>
                <c:pt idx="7">
                  <c:v>78605.119624299405</c:v>
                </c:pt>
                <c:pt idx="8">
                  <c:v>94372.927625827142</c:v>
                </c:pt>
                <c:pt idx="9">
                  <c:v>53324.238845164131</c:v>
                </c:pt>
                <c:pt idx="10">
                  <c:v>31462.611526263965</c:v>
                </c:pt>
                <c:pt idx="11">
                  <c:v>-7060.0816387371742</c:v>
                </c:pt>
                <c:pt idx="12">
                  <c:v>2700.3431807264569</c:v>
                </c:pt>
                <c:pt idx="13">
                  <c:v>27915.067886289384</c:v>
                </c:pt>
                <c:pt idx="14">
                  <c:v>50603.921245574078</c:v>
                </c:pt>
                <c:pt idx="15">
                  <c:v>83893.687232278462</c:v>
                </c:pt>
                <c:pt idx="16">
                  <c:v>92589.201632321288</c:v>
                </c:pt>
                <c:pt idx="17">
                  <c:v>128756.18666476465</c:v>
                </c:pt>
                <c:pt idx="18">
                  <c:v>139447.18870869622</c:v>
                </c:pt>
                <c:pt idx="19">
                  <c:v>146573.42852153763</c:v>
                </c:pt>
                <c:pt idx="20">
                  <c:v>171134.76800983728</c:v>
                </c:pt>
                <c:pt idx="21">
                  <c:v>140772.45773601244</c:v>
                </c:pt>
                <c:pt idx="22">
                  <c:v>131370.2567927432</c:v>
                </c:pt>
                <c:pt idx="23">
                  <c:v>106512.28344386598</c:v>
                </c:pt>
                <c:pt idx="24">
                  <c:v>130065.14153419764</c:v>
                </c:pt>
                <c:pt idx="25">
                  <c:v>168297.21888340698</c:v>
                </c:pt>
                <c:pt idx="26">
                  <c:v>202762.94279147542</c:v>
                </c:pt>
                <c:pt idx="27">
                  <c:v>246539.25594643029</c:v>
                </c:pt>
                <c:pt idx="28">
                  <c:v>264728.41217415</c:v>
                </c:pt>
                <c:pt idx="29">
                  <c:v>309848.01416707737</c:v>
                </c:pt>
                <c:pt idx="30">
                  <c:v>329337.52787360636</c:v>
                </c:pt>
                <c:pt idx="31">
                  <c:v>345345.66363554413</c:v>
                </c:pt>
                <c:pt idx="32">
                  <c:v>378961.07440013485</c:v>
                </c:pt>
                <c:pt idx="33">
                  <c:v>357802.79595584027</c:v>
                </c:pt>
                <c:pt idx="34">
                  <c:v>357677.16272834339</c:v>
                </c:pt>
                <c:pt idx="35">
                  <c:v>342078.50975481392</c:v>
                </c:pt>
                <c:pt idx="36">
                  <c:v>374787.98616640037</c:v>
                </c:pt>
                <c:pt idx="37">
                  <c:v>421997.63852190936</c:v>
                </c:pt>
                <c:pt idx="38">
                  <c:v>465198.01690104505</c:v>
                </c:pt>
                <c:pt idx="39">
                  <c:v>517420.6701387408</c:v>
                </c:pt>
                <c:pt idx="40">
                  <c:v>543749.48280414101</c:v>
                </c:pt>
                <c:pt idx="41">
                  <c:v>596716.04159728589</c:v>
                </c:pt>
                <c:pt idx="42">
                  <c:v>623802.45645934949</c:v>
                </c:pt>
                <c:pt idx="43">
                  <c:v>647215.97333259671</c:v>
                </c:pt>
                <c:pt idx="44">
                  <c:v>688102.49322577752</c:v>
                </c:pt>
                <c:pt idx="45">
                  <c:v>674121.81647091475</c:v>
                </c:pt>
                <c:pt idx="46">
                  <c:v>681096.57405189727</c:v>
                </c:pt>
                <c:pt idx="47">
                  <c:v>672513.91545881797</c:v>
                </c:pt>
                <c:pt idx="48">
                  <c:v>712132.28620489687</c:v>
                </c:pt>
                <c:pt idx="49">
                  <c:v>766116.32506815798</c:v>
                </c:pt>
                <c:pt idx="50">
                  <c:v>815933.91595482919</c:v>
                </c:pt>
                <c:pt idx="51">
                  <c:v>874604.04197693313</c:v>
                </c:pt>
                <c:pt idx="52">
                  <c:v>907208.81576988264</c:v>
                </c:pt>
                <c:pt idx="53">
                  <c:v>966286.04561246664</c:v>
                </c:pt>
                <c:pt idx="54">
                  <c:v>999327.73526792903</c:v>
                </c:pt>
                <c:pt idx="55">
                  <c:v>1028550.7095644671</c:v>
                </c:pt>
                <c:pt idx="56">
                  <c:v>1075107.6581118696</c:v>
                </c:pt>
                <c:pt idx="57">
                  <c:v>1066661.781455121</c:v>
                </c:pt>
                <c:pt idx="58">
                  <c:v>1079036.7221733946</c:v>
                </c:pt>
                <c:pt idx="59">
                  <c:v>1075720.1993838195</c:v>
                </c:pt>
                <c:pt idx="60">
                  <c:v>1120472.8956749609</c:v>
                </c:pt>
                <c:pt idx="61">
                  <c:v>1179464.8755672912</c:v>
                </c:pt>
                <c:pt idx="62">
                  <c:v>1234172.9716181308</c:v>
                </c:pt>
                <c:pt idx="63">
                  <c:v>1297627.4535961342</c:v>
                </c:pt>
                <c:pt idx="64">
                  <c:v>1334921.4069640611</c:v>
                </c:pt>
                <c:pt idx="65">
                  <c:v>1398599.6994194025</c:v>
                </c:pt>
                <c:pt idx="66">
                  <c:v>1436153.8906876938</c:v>
                </c:pt>
                <c:pt idx="67">
                  <c:v>1469790.5149059528</c:v>
                </c:pt>
                <c:pt idx="68">
                  <c:v>1520642.2302221213</c:v>
                </c:pt>
                <c:pt idx="69">
                  <c:v>1516345.7952083256</c:v>
                </c:pt>
                <c:pt idx="70">
                  <c:v>1532698.5044946137</c:v>
                </c:pt>
                <c:pt idx="71">
                  <c:v>1533170.4658550662</c:v>
                </c:pt>
                <c:pt idx="72">
                  <c:v>1581522.1289748021</c:v>
                </c:pt>
                <c:pt idx="73">
                  <c:v>1643946.6625584513</c:v>
                </c:pt>
                <c:pt idx="74">
                  <c:v>1701967.9681863154</c:v>
                </c:pt>
                <c:pt idx="75">
                  <c:v>1768681.0628397835</c:v>
                </c:pt>
                <c:pt idx="76">
                  <c:v>1809247.8403284284</c:v>
                </c:pt>
                <c:pt idx="77">
                  <c:v>1876267.6397113199</c:v>
                </c:pt>
                <c:pt idx="78">
                  <c:v>1917252.2347579105</c:v>
                </c:pt>
                <c:pt idx="79">
                  <c:v>1954380.1606766824</c:v>
                </c:pt>
                <c:pt idx="80">
                  <c:v>2008701.2642846182</c:v>
                </c:pt>
                <c:pt idx="81">
                  <c:v>2007726.4763979618</c:v>
                </c:pt>
                <c:pt idx="82">
                  <c:v>2027107.5267751503</c:v>
                </c:pt>
                <c:pt idx="83">
                  <c:v>2030177.732595114</c:v>
                </c:pt>
                <c:pt idx="84">
                  <c:v>2080627.2864817879</c:v>
                </c:pt>
                <c:pt idx="85">
                  <c:v>2144696.5536633064</c:v>
                </c:pt>
                <c:pt idx="86">
                  <c:v>2203974.2190832156</c:v>
                </c:pt>
                <c:pt idx="87">
                  <c:v>2271940.550549068</c:v>
                </c:pt>
                <c:pt idx="88">
                  <c:v>2314008.5424640123</c:v>
                </c:pt>
                <c:pt idx="89">
                  <c:v>2382866.6306171734</c:v>
                </c:pt>
                <c:pt idx="90">
                  <c:v>2427188.5442742244</c:v>
                </c:pt>
                <c:pt idx="91">
                  <c:v>2467454.2851295639</c:v>
                </c:pt>
                <c:pt idx="92">
                  <c:v>2525276.3980484009</c:v>
                </c:pt>
                <c:pt idx="93">
                  <c:v>2534436.3774401923</c:v>
                </c:pt>
                <c:pt idx="94">
                  <c:v>2546639.7397110653</c:v>
                </c:pt>
                <c:pt idx="95" formatCode="_(* #,##0.00_);_(* \(#,##0.00\);_(* &quot;-&quot;??_);_(@_)">
                  <c:v>2565122.5758637534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D9-40B9-A5E3-52A9798EDBFB}"/>
            </c:ext>
          </c:extLst>
        </c:ser>
        <c:ser>
          <c:idx val="4"/>
          <c:order val="4"/>
          <c:tx>
            <c:strRef>
              <c:f>South!$B$16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South!$C$16:$CT$16</c:f>
              <c:numCache>
                <c:formatCode>General</c:formatCode>
                <c:ptCount val="96"/>
                <c:pt idx="0">
                  <c:v>11229.619380292017</c:v>
                </c:pt>
                <c:pt idx="1">
                  <c:v>27396.658072128601</c:v>
                </c:pt>
                <c:pt idx="2">
                  <c:v>39178.448451002419</c:v>
                </c:pt>
                <c:pt idx="3">
                  <c:v>64040.754064803245</c:v>
                </c:pt>
                <c:pt idx="4">
                  <c:v>64885.090483345208</c:v>
                </c:pt>
                <c:pt idx="5">
                  <c:v>94500.967834187322</c:v>
                </c:pt>
                <c:pt idx="6">
                  <c:v>100169.49318987527</c:v>
                </c:pt>
                <c:pt idx="7">
                  <c:v>102695.39679688477</c:v>
                </c:pt>
                <c:pt idx="8">
                  <c:v>122998.01966406632</c:v>
                </c:pt>
                <c:pt idx="9">
                  <c:v>81378.711706717557</c:v>
                </c:pt>
                <c:pt idx="10">
                  <c:v>64956.793255728961</c:v>
                </c:pt>
                <c:pt idx="11">
                  <c:v>34391.749827429972</c:v>
                </c:pt>
                <c:pt idx="12">
                  <c:v>51202.051436556008</c:v>
                </c:pt>
                <c:pt idx="13">
                  <c:v>82954.697850439727</c:v>
                </c:pt>
                <c:pt idx="14">
                  <c:v>109603.89553099274</c:v>
                </c:pt>
                <c:pt idx="15">
                  <c:v>147780.42902213216</c:v>
                </c:pt>
                <c:pt idx="16">
                  <c:v>160700.87076246753</c:v>
                </c:pt>
                <c:pt idx="17">
                  <c:v>201704.56864042723</c:v>
                </c:pt>
                <c:pt idx="18">
                  <c:v>217186.5781787711</c:v>
                </c:pt>
                <c:pt idx="19">
                  <c:v>229561.41152404327</c:v>
                </c:pt>
                <c:pt idx="20">
                  <c:v>261408.42330276078</c:v>
                </c:pt>
                <c:pt idx="21">
                  <c:v>233349.87580221609</c:v>
                </c:pt>
                <c:pt idx="22">
                  <c:v>232246.03667186821</c:v>
                </c:pt>
                <c:pt idx="23">
                  <c:v>218077.62285247227</c:v>
                </c:pt>
                <c:pt idx="24">
                  <c:v>251203.39951320199</c:v>
                </c:pt>
                <c:pt idx="25">
                  <c:v>298270.78142214112</c:v>
                </c:pt>
                <c:pt idx="26">
                  <c:v>338802.10956820095</c:v>
                </c:pt>
                <c:pt idx="27">
                  <c:v>389436.88656757865</c:v>
                </c:pt>
                <c:pt idx="28">
                  <c:v>413753.61295247969</c:v>
                </c:pt>
                <c:pt idx="29">
                  <c:v>465595.8252372907</c:v>
                </c:pt>
                <c:pt idx="30">
                  <c:v>491774.8140436773</c:v>
                </c:pt>
                <c:pt idx="31">
                  <c:v>514950.48368983902</c:v>
                </c:pt>
                <c:pt idx="32">
                  <c:v>557782.64583031565</c:v>
                </c:pt>
                <c:pt idx="33">
                  <c:v>540853.06501956191</c:v>
                </c:pt>
                <c:pt idx="34">
                  <c:v>550922.94879110157</c:v>
                </c:pt>
                <c:pt idx="35">
                  <c:v>547863.3476687799</c:v>
                </c:pt>
                <c:pt idx="36">
                  <c:v>591932.58212691825</c:v>
                </c:pt>
                <c:pt idx="37">
                  <c:v>649693.47038035793</c:v>
                </c:pt>
                <c:pt idx="38">
                  <c:v>700603.41837661841</c:v>
                </c:pt>
                <c:pt idx="39">
                  <c:v>761261.75625980878</c:v>
                </c:pt>
                <c:pt idx="40">
                  <c:v>795238.12311794469</c:v>
                </c:pt>
                <c:pt idx="41">
                  <c:v>856401.18118295306</c:v>
                </c:pt>
                <c:pt idx="42">
                  <c:v>891614.93362462893</c:v>
                </c:pt>
                <c:pt idx="43">
                  <c:v>923604.76962225628</c:v>
                </c:pt>
                <c:pt idx="44">
                  <c:v>975090.65710840793</c:v>
                </c:pt>
                <c:pt idx="45">
                  <c:v>966694.26604748727</c:v>
                </c:pt>
                <c:pt idx="46">
                  <c:v>985189.65963587677</c:v>
                </c:pt>
                <c:pt idx="47">
                  <c:v>990436.26643272222</c:v>
                </c:pt>
                <c:pt idx="48">
                  <c:v>1042665.7225904622</c:v>
                </c:pt>
                <c:pt idx="49">
                  <c:v>1108410.8573557455</c:v>
                </c:pt>
                <c:pt idx="50">
                  <c:v>1167105.5368239237</c:v>
                </c:pt>
                <c:pt idx="51">
                  <c:v>1235337.1281176605</c:v>
                </c:pt>
                <c:pt idx="52">
                  <c:v>1276675.0413300921</c:v>
                </c:pt>
                <c:pt idx="53">
                  <c:v>1344996.0603530544</c:v>
                </c:pt>
                <c:pt idx="54">
                  <c:v>1387175.9012391197</c:v>
                </c:pt>
                <c:pt idx="55">
                  <c:v>1425951.0621429863</c:v>
                </c:pt>
                <c:pt idx="56">
                  <c:v>1484049.5477596251</c:v>
                </c:pt>
                <c:pt idx="57">
                  <c:v>1482097.5361379813</c:v>
                </c:pt>
                <c:pt idx="58">
                  <c:v>1506871.2426725163</c:v>
                </c:pt>
                <c:pt idx="59">
                  <c:v>1518231.9490548542</c:v>
                </c:pt>
                <c:pt idx="60">
                  <c:v>1576414.9329211225</c:v>
                </c:pt>
                <c:pt idx="61">
                  <c:v>1647959.7840927753</c:v>
                </c:pt>
                <c:pt idx="62">
                  <c:v>1712310.23089974</c:v>
                </c:pt>
                <c:pt idx="63">
                  <c:v>1786064.9727270915</c:v>
                </c:pt>
                <c:pt idx="64">
                  <c:v>1832803.1650203774</c:v>
                </c:pt>
                <c:pt idx="65">
                  <c:v>1906405.9897477084</c:v>
                </c:pt>
                <c:pt idx="66">
                  <c:v>1953744.9276487669</c:v>
                </c:pt>
                <c:pt idx="67">
                  <c:v>1997542.1761975428</c:v>
                </c:pt>
                <c:pt idx="68">
                  <c:v>2060502.9406791925</c:v>
                </c:pt>
                <c:pt idx="69">
                  <c:v>2063227.0889956444</c:v>
                </c:pt>
                <c:pt idx="70">
                  <c:v>2092468.7292898314</c:v>
                </c:pt>
                <c:pt idx="71">
                  <c:v>2108079.9667281564</c:v>
                </c:pt>
                <c:pt idx="72">
                  <c:v>2170307.037497804</c:v>
                </c:pt>
                <c:pt idx="73">
                  <c:v>2245723.7318168366</c:v>
                </c:pt>
                <c:pt idx="74">
                  <c:v>2313828.2520204512</c:v>
                </c:pt>
                <c:pt idx="75">
                  <c:v>2391284.7074062768</c:v>
                </c:pt>
                <c:pt idx="76">
                  <c:v>2441733.6794008259</c:v>
                </c:pt>
                <c:pt idx="77">
                  <c:v>2519096.7506432217</c:v>
                </c:pt>
                <c:pt idx="78">
                  <c:v>2570248.0846848795</c:v>
                </c:pt>
                <c:pt idx="79">
                  <c:v>2617865.3673000438</c:v>
                </c:pt>
                <c:pt idx="80">
                  <c:v>2684557.9028268293</c:v>
                </c:pt>
                <c:pt idx="81">
                  <c:v>2690792.4463012028</c:v>
                </c:pt>
                <c:pt idx="82">
                  <c:v>2723181.2820680747</c:v>
                </c:pt>
                <c:pt idx="83">
                  <c:v>2741449.6370956115</c:v>
                </c:pt>
                <c:pt idx="84">
                  <c:v>2805792.4714236138</c:v>
                </c:pt>
                <c:pt idx="85">
                  <c:v>2882902.0872763563</c:v>
                </c:pt>
                <c:pt idx="86">
                  <c:v>2952358.3174580755</c:v>
                </c:pt>
                <c:pt idx="87">
                  <c:v>3031264.6094915527</c:v>
                </c:pt>
                <c:pt idx="88">
                  <c:v>3083629.3835990466</c:v>
                </c:pt>
                <c:pt idx="89">
                  <c:v>3163181.6675552144</c:v>
                </c:pt>
                <c:pt idx="90">
                  <c:v>3218421.7147462117</c:v>
                </c:pt>
                <c:pt idx="91">
                  <c:v>3269786.2110927594</c:v>
                </c:pt>
                <c:pt idx="92">
                  <c:v>3338410.6022269842</c:v>
                </c:pt>
                <c:pt idx="93">
                  <c:v>3358936.7020046711</c:v>
                </c:pt>
                <c:pt idx="94">
                  <c:v>3381504.8791670953</c:v>
                </c:pt>
                <c:pt idx="95" formatCode="_(* #,##0.00_);_(* \(#,##0.00\);_(* &quot;-&quot;??_);_(@_)">
                  <c:v>3408872.081685883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D9-40B9-A5E3-52A9798EDBFB}"/>
            </c:ext>
          </c:extLst>
        </c:ser>
        <c:ser>
          <c:idx val="5"/>
          <c:order val="5"/>
          <c:tx>
            <c:strRef>
              <c:f>South!$B$17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South!$C$17:$CT$17</c:f>
              <c:numCache>
                <c:formatCode>General</c:formatCode>
                <c:ptCount val="96"/>
                <c:pt idx="0">
                  <c:v>384194</c:v>
                </c:pt>
                <c:pt idx="1">
                  <c:v>384194</c:v>
                </c:pt>
                <c:pt idx="2">
                  <c:v>384194</c:v>
                </c:pt>
                <c:pt idx="3">
                  <c:v>384194</c:v>
                </c:pt>
                <c:pt idx="4">
                  <c:v>384194</c:v>
                </c:pt>
                <c:pt idx="5">
                  <c:v>384194</c:v>
                </c:pt>
                <c:pt idx="6">
                  <c:v>384194</c:v>
                </c:pt>
                <c:pt idx="7">
                  <c:v>384194</c:v>
                </c:pt>
                <c:pt idx="8">
                  <c:v>384194</c:v>
                </c:pt>
                <c:pt idx="9">
                  <c:v>384194</c:v>
                </c:pt>
                <c:pt idx="10">
                  <c:v>384194</c:v>
                </c:pt>
                <c:pt idx="11">
                  <c:v>384194</c:v>
                </c:pt>
                <c:pt idx="12">
                  <c:v>384194</c:v>
                </c:pt>
                <c:pt idx="13">
                  <c:v>384194</c:v>
                </c:pt>
                <c:pt idx="14">
                  <c:v>384194</c:v>
                </c:pt>
                <c:pt idx="15">
                  <c:v>384194</c:v>
                </c:pt>
                <c:pt idx="16">
                  <c:v>384194</c:v>
                </c:pt>
                <c:pt idx="17">
                  <c:v>384194</c:v>
                </c:pt>
                <c:pt idx="18">
                  <c:v>384194</c:v>
                </c:pt>
                <c:pt idx="19">
                  <c:v>384194</c:v>
                </c:pt>
                <c:pt idx="20">
                  <c:v>384194</c:v>
                </c:pt>
                <c:pt idx="21">
                  <c:v>384194</c:v>
                </c:pt>
                <c:pt idx="22">
                  <c:v>384194</c:v>
                </c:pt>
                <c:pt idx="23">
                  <c:v>384194</c:v>
                </c:pt>
                <c:pt idx="24">
                  <c:v>384194</c:v>
                </c:pt>
                <c:pt idx="25">
                  <c:v>384194</c:v>
                </c:pt>
                <c:pt idx="26">
                  <c:v>384194</c:v>
                </c:pt>
                <c:pt idx="27">
                  <c:v>384194</c:v>
                </c:pt>
                <c:pt idx="28">
                  <c:v>384194</c:v>
                </c:pt>
                <c:pt idx="29">
                  <c:v>384194</c:v>
                </c:pt>
                <c:pt idx="30">
                  <c:v>384194</c:v>
                </c:pt>
                <c:pt idx="31">
                  <c:v>384194</c:v>
                </c:pt>
                <c:pt idx="32">
                  <c:v>384194</c:v>
                </c:pt>
                <c:pt idx="33">
                  <c:v>384194</c:v>
                </c:pt>
                <c:pt idx="34">
                  <c:v>384194</c:v>
                </c:pt>
                <c:pt idx="35">
                  <c:v>384194</c:v>
                </c:pt>
                <c:pt idx="36">
                  <c:v>384194</c:v>
                </c:pt>
                <c:pt idx="37">
                  <c:v>384194</c:v>
                </c:pt>
                <c:pt idx="38">
                  <c:v>384194</c:v>
                </c:pt>
                <c:pt idx="39">
                  <c:v>384194</c:v>
                </c:pt>
                <c:pt idx="40">
                  <c:v>384194</c:v>
                </c:pt>
                <c:pt idx="41">
                  <c:v>384194</c:v>
                </c:pt>
                <c:pt idx="42">
                  <c:v>384194</c:v>
                </c:pt>
                <c:pt idx="43">
                  <c:v>384194</c:v>
                </c:pt>
                <c:pt idx="44">
                  <c:v>384194</c:v>
                </c:pt>
                <c:pt idx="45">
                  <c:v>384194</c:v>
                </c:pt>
                <c:pt idx="46">
                  <c:v>384194</c:v>
                </c:pt>
                <c:pt idx="47">
                  <c:v>384194</c:v>
                </c:pt>
                <c:pt idx="48">
                  <c:v>384194</c:v>
                </c:pt>
                <c:pt idx="49">
                  <c:v>384194</c:v>
                </c:pt>
                <c:pt idx="50">
                  <c:v>384194</c:v>
                </c:pt>
                <c:pt idx="51">
                  <c:v>384194</c:v>
                </c:pt>
                <c:pt idx="52">
                  <c:v>384194</c:v>
                </c:pt>
                <c:pt idx="53">
                  <c:v>384194</c:v>
                </c:pt>
                <c:pt idx="54">
                  <c:v>384194</c:v>
                </c:pt>
                <c:pt idx="55">
                  <c:v>384194</c:v>
                </c:pt>
                <c:pt idx="56">
                  <c:v>384194</c:v>
                </c:pt>
                <c:pt idx="57">
                  <c:v>384194</c:v>
                </c:pt>
                <c:pt idx="58">
                  <c:v>384194</c:v>
                </c:pt>
                <c:pt idx="59">
                  <c:v>384194</c:v>
                </c:pt>
                <c:pt idx="60">
                  <c:v>384194</c:v>
                </c:pt>
                <c:pt idx="61">
                  <c:v>384194</c:v>
                </c:pt>
                <c:pt idx="62">
                  <c:v>384194</c:v>
                </c:pt>
                <c:pt idx="63">
                  <c:v>384194</c:v>
                </c:pt>
                <c:pt idx="64">
                  <c:v>384194</c:v>
                </c:pt>
                <c:pt idx="65">
                  <c:v>384194</c:v>
                </c:pt>
                <c:pt idx="66">
                  <c:v>384194</c:v>
                </c:pt>
                <c:pt idx="67">
                  <c:v>384194</c:v>
                </c:pt>
                <c:pt idx="68">
                  <c:v>384194</c:v>
                </c:pt>
                <c:pt idx="69">
                  <c:v>384194</c:v>
                </c:pt>
                <c:pt idx="70">
                  <c:v>384194</c:v>
                </c:pt>
                <c:pt idx="71">
                  <c:v>384194</c:v>
                </c:pt>
                <c:pt idx="72">
                  <c:v>384194</c:v>
                </c:pt>
                <c:pt idx="73">
                  <c:v>384194</c:v>
                </c:pt>
                <c:pt idx="74">
                  <c:v>384194</c:v>
                </c:pt>
                <c:pt idx="75">
                  <c:v>384194</c:v>
                </c:pt>
                <c:pt idx="76">
                  <c:v>384194</c:v>
                </c:pt>
                <c:pt idx="77">
                  <c:v>384194</c:v>
                </c:pt>
                <c:pt idx="78">
                  <c:v>384194</c:v>
                </c:pt>
                <c:pt idx="79">
                  <c:v>384194</c:v>
                </c:pt>
                <c:pt idx="80">
                  <c:v>384194</c:v>
                </c:pt>
                <c:pt idx="81">
                  <c:v>384194</c:v>
                </c:pt>
                <c:pt idx="82">
                  <c:v>384194</c:v>
                </c:pt>
                <c:pt idx="83">
                  <c:v>384194</c:v>
                </c:pt>
                <c:pt idx="84">
                  <c:v>384194</c:v>
                </c:pt>
                <c:pt idx="85">
                  <c:v>384194</c:v>
                </c:pt>
                <c:pt idx="86">
                  <c:v>384194</c:v>
                </c:pt>
                <c:pt idx="87">
                  <c:v>384194</c:v>
                </c:pt>
                <c:pt idx="88">
                  <c:v>384194</c:v>
                </c:pt>
                <c:pt idx="89">
                  <c:v>384194</c:v>
                </c:pt>
                <c:pt idx="90">
                  <c:v>384194</c:v>
                </c:pt>
                <c:pt idx="91">
                  <c:v>384194</c:v>
                </c:pt>
                <c:pt idx="92">
                  <c:v>384194</c:v>
                </c:pt>
                <c:pt idx="93">
                  <c:v>384194</c:v>
                </c:pt>
                <c:pt idx="94">
                  <c:v>384194</c:v>
                </c:pt>
                <c:pt idx="95">
                  <c:v>384194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D9-40B9-A5E3-52A9798EDBFB}"/>
            </c:ext>
          </c:extLst>
        </c:ser>
        <c:ser>
          <c:idx val="6"/>
          <c:order val="6"/>
          <c:tx>
            <c:strRef>
              <c:f>South!$B$18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South!$C$18:$CT$18</c:f>
              <c:numCache>
                <c:formatCode>0</c:formatCode>
                <c:ptCount val="96"/>
                <c:pt idx="0">
                  <c:v>24391</c:v>
                </c:pt>
                <c:pt idx="1">
                  <c:v>59813</c:v>
                </c:pt>
                <c:pt idx="2">
                  <c:v>61537</c:v>
                </c:pt>
                <c:pt idx="3">
                  <c:v>67074</c:v>
                </c:pt>
                <c:pt idx="4">
                  <c:v>56479</c:v>
                </c:pt>
                <c:pt idx="5">
                  <c:v>41859</c:v>
                </c:pt>
                <c:pt idx="6">
                  <c:v>41797</c:v>
                </c:pt>
                <c:pt idx="7">
                  <c:v>47732</c:v>
                </c:pt>
                <c:pt idx="8">
                  <c:v>58266</c:v>
                </c:pt>
                <c:pt idx="9">
                  <c:v>79710</c:v>
                </c:pt>
                <c:pt idx="10">
                  <c:v>94891</c:v>
                </c:pt>
                <c:pt idx="11">
                  <c:v>22151</c:v>
                </c:pt>
                <c:pt idx="12">
                  <c:v>68905</c:v>
                </c:pt>
                <c:pt idx="13">
                  <c:v>105976</c:v>
                </c:pt>
                <c:pt idx="14">
                  <c:v>127067</c:v>
                </c:pt>
                <c:pt idx="15">
                  <c:v>140365</c:v>
                </c:pt>
                <c:pt idx="16">
                  <c:v>126952</c:v>
                </c:pt>
                <c:pt idx="17">
                  <c:v>109802</c:v>
                </c:pt>
                <c:pt idx="18">
                  <c:v>109389</c:v>
                </c:pt>
                <c:pt idx="19">
                  <c:v>119632</c:v>
                </c:pt>
                <c:pt idx="20">
                  <c:v>137695</c:v>
                </c:pt>
                <c:pt idx="21">
                  <c:v>163694</c:v>
                </c:pt>
                <c:pt idx="22">
                  <c:v>188457</c:v>
                </c:pt>
                <c:pt idx="23">
                  <c:v>116737</c:v>
                </c:pt>
                <c:pt idx="24">
                  <c:v>158470</c:v>
                </c:pt>
                <c:pt idx="25">
                  <c:v>224491</c:v>
                </c:pt>
                <c:pt idx="26">
                  <c:v>222743</c:v>
                </c:pt>
                <c:pt idx="27">
                  <c:v>237313</c:v>
                </c:pt>
                <c:pt idx="28">
                  <c:v>226378</c:v>
                </c:pt>
                <c:pt idx="29">
                  <c:v>223664</c:v>
                </c:pt>
                <c:pt idx="30">
                  <c:v>224020</c:v>
                </c:pt>
                <c:pt idx="31">
                  <c:v>237287</c:v>
                </c:pt>
                <c:pt idx="32">
                  <c:v>261157</c:v>
                </c:pt>
                <c:pt idx="33">
                  <c:v>288461</c:v>
                </c:pt>
                <c:pt idx="34">
                  <c:v>317456</c:v>
                </c:pt>
                <c:pt idx="35">
                  <c:v>251695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D9-40B9-A5E3-52A9798ED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majorUnit val="1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Southeast!$B$12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Southeast!$C$12:$CT$12</c:f>
              <c:numCache>
                <c:formatCode>General</c:formatCode>
                <c:ptCount val="96"/>
                <c:pt idx="0">
                  <c:v>-135434.94472676748</c:v>
                </c:pt>
                <c:pt idx="1">
                  <c:v>-190380.7875854423</c:v>
                </c:pt>
                <c:pt idx="2">
                  <c:v>-202744.01600805682</c:v>
                </c:pt>
                <c:pt idx="3">
                  <c:v>-165318.20143440214</c:v>
                </c:pt>
                <c:pt idx="4">
                  <c:v>-162698.5673073529</c:v>
                </c:pt>
                <c:pt idx="5">
                  <c:v>-72932.576650235103</c:v>
                </c:pt>
                <c:pt idx="6">
                  <c:v>-37306.59163569822</c:v>
                </c:pt>
                <c:pt idx="7">
                  <c:v>-41476.77212912112</c:v>
                </c:pt>
                <c:pt idx="8">
                  <c:v>-27396.910384852323</c:v>
                </c:pt>
                <c:pt idx="9">
                  <c:v>-156821.21901453054</c:v>
                </c:pt>
                <c:pt idx="10">
                  <c:v>-337856.64031747857</c:v>
                </c:pt>
                <c:pt idx="11">
                  <c:v>-605332.85642843891</c:v>
                </c:pt>
                <c:pt idx="12">
                  <c:v>-722481.15272684442</c:v>
                </c:pt>
                <c:pt idx="13">
                  <c:v>-744317.34062395117</c:v>
                </c:pt>
                <c:pt idx="14">
                  <c:v>-723787.74203299149</c:v>
                </c:pt>
                <c:pt idx="15">
                  <c:v>-650050.49632741162</c:v>
                </c:pt>
                <c:pt idx="16">
                  <c:v>-617316.58113784785</c:v>
                </c:pt>
                <c:pt idx="17">
                  <c:v>-508148.49817723071</c:v>
                </c:pt>
                <c:pt idx="18">
                  <c:v>-460567.10426866252</c:v>
                </c:pt>
                <c:pt idx="19">
                  <c:v>-458234.27169600013</c:v>
                </c:pt>
                <c:pt idx="20">
                  <c:v>-439657.25109523116</c:v>
                </c:pt>
                <c:pt idx="21">
                  <c:v>-562856.19792104815</c:v>
                </c:pt>
                <c:pt idx="22">
                  <c:v>-734075.14711985597</c:v>
                </c:pt>
                <c:pt idx="23">
                  <c:v>-987763.59584701713</c:v>
                </c:pt>
                <c:pt idx="24">
                  <c:v>-1087695.4921660668</c:v>
                </c:pt>
                <c:pt idx="25">
                  <c:v>-1090101.4572768845</c:v>
                </c:pt>
                <c:pt idx="26">
                  <c:v>-1049383.2027506824</c:v>
                </c:pt>
                <c:pt idx="27">
                  <c:v>-955954.91966582055</c:v>
                </c:pt>
                <c:pt idx="28">
                  <c:v>-904875.38853897434</c:v>
                </c:pt>
                <c:pt idx="29">
                  <c:v>-779089.71007989976</c:v>
                </c:pt>
                <c:pt idx="30">
                  <c:v>-716581.86491611076</c:v>
                </c:pt>
                <c:pt idx="31">
                  <c:v>-700679.31278071948</c:v>
                </c:pt>
                <c:pt idx="32">
                  <c:v>-669387.33502854477</c:v>
                </c:pt>
                <c:pt idx="33">
                  <c:v>-780178.51256596763</c:v>
                </c:pt>
                <c:pt idx="34">
                  <c:v>-938822.34578850702</c:v>
                </c:pt>
                <c:pt idx="35">
                  <c:v>-1179454.950505299</c:v>
                </c:pt>
                <c:pt idx="36">
                  <c:v>-1265736.2756414795</c:v>
                </c:pt>
                <c:pt idx="37">
                  <c:v>-1253971.8927217969</c:v>
                </c:pt>
                <c:pt idx="38">
                  <c:v>-1198776.2936559215</c:v>
                </c:pt>
                <c:pt idx="39">
                  <c:v>-1090838.4757755932</c:v>
                </c:pt>
                <c:pt idx="40">
                  <c:v>-1025476.3561494851</c:v>
                </c:pt>
                <c:pt idx="41">
                  <c:v>-885819.10131755786</c:v>
                </c:pt>
                <c:pt idx="42">
                  <c:v>-809930.78485291766</c:v>
                </c:pt>
                <c:pt idx="43">
                  <c:v>-781118.5904360204</c:v>
                </c:pt>
                <c:pt idx="44">
                  <c:v>-737295.38031195058</c:v>
                </c:pt>
                <c:pt idx="45">
                  <c:v>-835808.74587173411</c:v>
                </c:pt>
                <c:pt idx="46">
                  <c:v>-982308.48173162807</c:v>
                </c:pt>
                <c:pt idx="47">
                  <c:v>-1210843.1218701671</c:v>
                </c:pt>
                <c:pt idx="48">
                  <c:v>-1285028.9346227669</c:v>
                </c:pt>
                <c:pt idx="49">
                  <c:v>-1261169.3724544886</c:v>
                </c:pt>
                <c:pt idx="50">
                  <c:v>-1193906.2628060351</c:v>
                </c:pt>
                <c:pt idx="51">
                  <c:v>-1073969.2348056477</c:v>
                </c:pt>
                <c:pt idx="52">
                  <c:v>-996715.24215988896</c:v>
                </c:pt>
                <c:pt idx="53">
                  <c:v>-845300.9965508231</c:v>
                </c:pt>
                <c:pt idx="54">
                  <c:v>-757803.32112522493</c:v>
                </c:pt>
                <c:pt idx="55">
                  <c:v>-717530.12826114381</c:v>
                </c:pt>
                <c:pt idx="56">
                  <c:v>-662389.65287532145</c:v>
                </c:pt>
                <c:pt idx="57">
                  <c:v>-749726.94829412608</c:v>
                </c:pt>
                <c:pt idx="58">
                  <c:v>-885196.50520911312</c:v>
                </c:pt>
                <c:pt idx="59">
                  <c:v>-1102859.5058619077</c:v>
                </c:pt>
                <c:pt idx="60">
                  <c:v>-1166348.5739604195</c:v>
                </c:pt>
                <c:pt idx="61">
                  <c:v>-1131979.2202446307</c:v>
                </c:pt>
                <c:pt idx="62">
                  <c:v>-1054391.8394808071</c:v>
                </c:pt>
                <c:pt idx="63">
                  <c:v>-924293.9178281388</c:v>
                </c:pt>
                <c:pt idx="64">
                  <c:v>-836997.1787560645</c:v>
                </c:pt>
                <c:pt idx="65">
                  <c:v>-675594.36836914974</c:v>
                </c:pt>
                <c:pt idx="66">
                  <c:v>-578091.24258241151</c:v>
                </c:pt>
                <c:pt idx="67">
                  <c:v>-527735.50902145018</c:v>
                </c:pt>
                <c:pt idx="68">
                  <c:v>-462407.69755933381</c:v>
                </c:pt>
                <c:pt idx="69">
                  <c:v>-539478.23936004424</c:v>
                </c:pt>
                <c:pt idx="70">
                  <c:v>-664692.65770072758</c:v>
                </c:pt>
                <c:pt idx="71">
                  <c:v>-872265.51773677964</c:v>
                </c:pt>
                <c:pt idx="72">
                  <c:v>-926020.11542646331</c:v>
                </c:pt>
                <c:pt idx="73">
                  <c:v>-882452.10251828749</c:v>
                </c:pt>
                <c:pt idx="74">
                  <c:v>-796307.79614291969</c:v>
                </c:pt>
                <c:pt idx="75">
                  <c:v>-658263.98194732715</c:v>
                </c:pt>
                <c:pt idx="76">
                  <c:v>-563429.09352151211</c:v>
                </c:pt>
                <c:pt idx="77">
                  <c:v>-394535.59237748652</c:v>
                </c:pt>
                <c:pt idx="78">
                  <c:v>-289147.83724869858</c:v>
                </c:pt>
                <c:pt idx="79">
                  <c:v>-230114.96933590324</c:v>
                </c:pt>
                <c:pt idx="80">
                  <c:v>-155095.41043153079</c:v>
                </c:pt>
                <c:pt idx="81">
                  <c:v>-221509.63236311771</c:v>
                </c:pt>
                <c:pt idx="82">
                  <c:v>-335488.52073395532</c:v>
                </c:pt>
                <c:pt idx="83">
                  <c:v>-531878.71343755256</c:v>
                </c:pt>
                <c:pt idx="84">
                  <c:v>-575177.71223257424</c:v>
                </c:pt>
                <c:pt idx="85">
                  <c:v>-522761.2607894828</c:v>
                </c:pt>
                <c:pt idx="86">
                  <c:v>-429815.27278775972</c:v>
                </c:pt>
                <c:pt idx="87">
                  <c:v>-286844.63558995974</c:v>
                </c:pt>
                <c:pt idx="88">
                  <c:v>-189717.25486120227</c:v>
                </c:pt>
                <c:pt idx="89">
                  <c:v>-18807.697241663176</c:v>
                </c:pt>
                <c:pt idx="90">
                  <c:v>87473.322966565669</c:v>
                </c:pt>
                <c:pt idx="91">
                  <c:v>145191.71567225648</c:v>
                </c:pt>
                <c:pt idx="92">
                  <c:v>240355.59855662938</c:v>
                </c:pt>
                <c:pt idx="93">
                  <c:v>165333.3257889013</c:v>
                </c:pt>
                <c:pt idx="94">
                  <c:v>50372.56762417499</c:v>
                </c:pt>
                <c:pt idx="95" formatCode="_(* #,##0.00_);_(* \(#,##0.00\);_(* &quot;-&quot;??_);_(@_)">
                  <c:v>-27093.846877881209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5-48D2-8726-72C853AE8A2E}"/>
            </c:ext>
          </c:extLst>
        </c:ser>
        <c:ser>
          <c:idx val="1"/>
          <c:order val="1"/>
          <c:tx>
            <c:strRef>
              <c:f>Southeast!$B$13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Southeast!$C$13:$CT$13</c:f>
              <c:numCache>
                <c:formatCode>General</c:formatCode>
                <c:ptCount val="96"/>
                <c:pt idx="0">
                  <c:v>-117464.71503151488</c:v>
                </c:pt>
                <c:pt idx="1">
                  <c:v>-162742.56880607957</c:v>
                </c:pt>
                <c:pt idx="2">
                  <c:v>-170965.02862165868</c:v>
                </c:pt>
                <c:pt idx="3">
                  <c:v>-125903.27466049721</c:v>
                </c:pt>
                <c:pt idx="4">
                  <c:v>-119021.29183680972</c:v>
                </c:pt>
                <c:pt idx="5">
                  <c:v>-24080.142629133305</c:v>
                </c:pt>
                <c:pt idx="6">
                  <c:v>15831.042574566673</c:v>
                </c:pt>
                <c:pt idx="7">
                  <c:v>15546.847187543404</c:v>
                </c:pt>
                <c:pt idx="8">
                  <c:v>39959.390321924584</c:v>
                </c:pt>
                <c:pt idx="9">
                  <c:v>-95006.520341062569</c:v>
                </c:pt>
                <c:pt idx="10">
                  <c:v>-264219.38526928495</c:v>
                </c:pt>
                <c:pt idx="11">
                  <c:v>-505010.69602434587</c:v>
                </c:pt>
                <c:pt idx="12">
                  <c:v>-597034.7293085882</c:v>
                </c:pt>
                <c:pt idx="13">
                  <c:v>-597220.70137489017</c:v>
                </c:pt>
                <c:pt idx="14">
                  <c:v>-563218.83853043406</c:v>
                </c:pt>
                <c:pt idx="15">
                  <c:v>-476042.04580809409</c:v>
                </c:pt>
                <c:pt idx="16">
                  <c:v>-434251.76764873869</c:v>
                </c:pt>
                <c:pt idx="17">
                  <c:v>-316138.59415039094</c:v>
                </c:pt>
                <c:pt idx="18">
                  <c:v>-260440.26144010737</c:v>
                </c:pt>
                <c:pt idx="19">
                  <c:v>-249759.05060511082</c:v>
                </c:pt>
                <c:pt idx="20">
                  <c:v>-215608.06812915439</c:v>
                </c:pt>
                <c:pt idx="21">
                  <c:v>-338297.36883043125</c:v>
                </c:pt>
                <c:pt idx="22">
                  <c:v>-491167.82859864307</c:v>
                </c:pt>
                <c:pt idx="23">
                  <c:v>-711561.99312688666</c:v>
                </c:pt>
                <c:pt idx="24">
                  <c:v>-780020.17363226134</c:v>
                </c:pt>
                <c:pt idx="25">
                  <c:v>-754957.78249074239</c:v>
                </c:pt>
                <c:pt idx="26">
                  <c:v>-695619.81872432318</c:v>
                </c:pt>
                <c:pt idx="27">
                  <c:v>-584276.91494618426</c:v>
                </c:pt>
                <c:pt idx="28">
                  <c:v>-520239.4673198004</c:v>
                </c:pt>
                <c:pt idx="29">
                  <c:v>-382025.66612088319</c:v>
                </c:pt>
                <c:pt idx="30">
                  <c:v>-308170.80446159351</c:v>
                </c:pt>
                <c:pt idx="31">
                  <c:v>-280804.25642806583</c:v>
                </c:pt>
                <c:pt idx="32">
                  <c:v>-230848.62611278484</c:v>
                </c:pt>
                <c:pt idx="33">
                  <c:v>-338035.23944485607</c:v>
                </c:pt>
                <c:pt idx="34">
                  <c:v>-475251.01930034207</c:v>
                </c:pt>
                <c:pt idx="35">
                  <c:v>-679581.55161208066</c:v>
                </c:pt>
                <c:pt idx="36">
                  <c:v>-731524.72085894679</c:v>
                </c:pt>
                <c:pt idx="37">
                  <c:v>-689637.94652905164</c:v>
                </c:pt>
                <c:pt idx="38">
                  <c:v>-613426.90457850648</c:v>
                </c:pt>
                <c:pt idx="39">
                  <c:v>-485458.40292362496</c:v>
                </c:pt>
                <c:pt idx="40">
                  <c:v>-405297.08543846163</c:v>
                </c:pt>
                <c:pt idx="41">
                  <c:v>-251620.3471950636</c:v>
                </c:pt>
                <c:pt idx="42">
                  <c:v>-163008.29809226585</c:v>
                </c:pt>
                <c:pt idx="43">
                  <c:v>-121534.21464686631</c:v>
                </c:pt>
                <c:pt idx="44">
                  <c:v>-57999.651391975465</c:v>
                </c:pt>
                <c:pt idx="45">
                  <c:v>-151993.72880662803</c:v>
                </c:pt>
                <c:pt idx="46">
                  <c:v>-276278.40073428839</c:v>
                </c:pt>
                <c:pt idx="47">
                  <c:v>-467855.99236936634</c:v>
                </c:pt>
                <c:pt idx="48">
                  <c:v>-507190.64741363411</c:v>
                </c:pt>
                <c:pt idx="49">
                  <c:v>-452849.04918907548</c:v>
                </c:pt>
                <c:pt idx="50">
                  <c:v>-364373.73489936383</c:v>
                </c:pt>
                <c:pt idx="51">
                  <c:v>-224377.95868201507</c:v>
                </c:pt>
                <c:pt idx="52">
                  <c:v>-132467.12658854818</c:v>
                </c:pt>
                <c:pt idx="53">
                  <c:v>32655.471608654829</c:v>
                </c:pt>
                <c:pt idx="54">
                  <c:v>132400.78851903044</c:v>
                </c:pt>
                <c:pt idx="55">
                  <c:v>184699.64254926727</c:v>
                </c:pt>
                <c:pt idx="56">
                  <c:v>258760.22795709257</c:v>
                </c:pt>
                <c:pt idx="57">
                  <c:v>175001.20918305626</c:v>
                </c:pt>
                <c:pt idx="58">
                  <c:v>60661.541086960933</c:v>
                </c:pt>
                <c:pt idx="59">
                  <c:v>-121267.43164766533</c:v>
                </c:pt>
                <c:pt idx="60">
                  <c:v>-151259.01301503286</c:v>
                </c:pt>
                <c:pt idx="61">
                  <c:v>-87884.157650627079</c:v>
                </c:pt>
                <c:pt idx="62">
                  <c:v>9323.5306074323598</c:v>
                </c:pt>
                <c:pt idx="63">
                  <c:v>157778.68269522488</c:v>
                </c:pt>
                <c:pt idx="64">
                  <c:v>257923.21757271572</c:v>
                </c:pt>
                <c:pt idx="65">
                  <c:v>431114.37711920496</c:v>
                </c:pt>
                <c:pt idx="66">
                  <c:v>538824.05861657159</c:v>
                </c:pt>
                <c:pt idx="67">
                  <c:v>599026.97001008515</c:v>
                </c:pt>
                <c:pt idx="68">
                  <c:v>680939.50716713991</c:v>
                </c:pt>
                <c:pt idx="69">
                  <c:v>604938.01701652212</c:v>
                </c:pt>
                <c:pt idx="70">
                  <c:v>498163.55517132895</c:v>
                </c:pt>
                <c:pt idx="71">
                  <c:v>323464.3039422842</c:v>
                </c:pt>
                <c:pt idx="72">
                  <c:v>300207.04950191185</c:v>
                </c:pt>
                <c:pt idx="73">
                  <c:v>369689.06451493234</c:v>
                </c:pt>
                <c:pt idx="74">
                  <c:v>472326.10463810049</c:v>
                </c:pt>
                <c:pt idx="75">
                  <c:v>625609.19311761123</c:v>
                </c:pt>
                <c:pt idx="76">
                  <c:v>730202.3010719415</c:v>
                </c:pt>
                <c:pt idx="77">
                  <c:v>907804.27860764461</c:v>
                </c:pt>
                <c:pt idx="78">
                  <c:v>1020272.3287486904</c:v>
                </c:pt>
                <c:pt idx="79">
                  <c:v>1085899.8503822694</c:v>
                </c:pt>
                <c:pt idx="80">
                  <c:v>1174039.2502440671</c:v>
                </c:pt>
                <c:pt idx="81">
                  <c:v>1104944.9220757945</c:v>
                </c:pt>
                <c:pt idx="82">
                  <c:v>1005340.761960358</c:v>
                </c:pt>
                <c:pt idx="83">
                  <c:v>837440.71102402115</c:v>
                </c:pt>
                <c:pt idx="84">
                  <c:v>819954.09630909876</c:v>
                </c:pt>
                <c:pt idx="85">
                  <c:v>893472.60278510721</c:v>
                </c:pt>
                <c:pt idx="86">
                  <c:v>998014.60110037355</c:v>
                </c:pt>
                <c:pt idx="87">
                  <c:v>1151437.9344509444</c:v>
                </c:pt>
                <c:pt idx="88">
                  <c:v>1254150.6840990721</c:v>
                </c:pt>
                <c:pt idx="89">
                  <c:v>1429602.7528030891</c:v>
                </c:pt>
                <c:pt idx="90">
                  <c:v>1540502.1868413091</c:v>
                </c:pt>
                <c:pt idx="91">
                  <c:v>1603341.4544175379</c:v>
                </c:pt>
                <c:pt idx="92">
                  <c:v>1703383.2835809633</c:v>
                </c:pt>
                <c:pt idx="93">
                  <c:v>1635806.2833516165</c:v>
                </c:pt>
                <c:pt idx="94">
                  <c:v>1526273.8064401082</c:v>
                </c:pt>
                <c:pt idx="95" formatCode="_(* #,##0.00_);_(* \(#,##0.00\);_(* &quot;-&quot;??_);_(@_)">
                  <c:v>1449247.0262866805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5-48D2-8726-72C853AE8A2E}"/>
            </c:ext>
          </c:extLst>
        </c:ser>
        <c:ser>
          <c:idx val="2"/>
          <c:order val="2"/>
          <c:tx>
            <c:strRef>
              <c:f>Southeast!$B$14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Southeast!$C$14:$CT$14</c:f>
              <c:numCache>
                <c:formatCode>General</c:formatCode>
                <c:ptCount val="96"/>
                <c:pt idx="0">
                  <c:v>-99843.443981204648</c:v>
                </c:pt>
                <c:pt idx="1">
                  <c:v>-135641.04852959793</c:v>
                </c:pt>
                <c:pt idx="2">
                  <c:v>-139803.14811503189</c:v>
                </c:pt>
                <c:pt idx="3">
                  <c:v>-87253.734844398918</c:v>
                </c:pt>
                <c:pt idx="4">
                  <c:v>-76192.172629233799</c:v>
                </c:pt>
                <c:pt idx="5">
                  <c:v>23823.640235736268</c:v>
                </c:pt>
                <c:pt idx="6">
                  <c:v>67936.812576976139</c:v>
                </c:pt>
                <c:pt idx="7">
                  <c:v>71463.14148589049</c:v>
                </c:pt>
                <c:pt idx="8">
                  <c:v>106007.71868657903</c:v>
                </c:pt>
                <c:pt idx="9">
                  <c:v>-34392.183257426019</c:v>
                </c:pt>
                <c:pt idx="10">
                  <c:v>-192012.07058215968</c:v>
                </c:pt>
                <c:pt idx="11">
                  <c:v>-406636.66236910387</c:v>
                </c:pt>
                <c:pt idx="12">
                  <c:v>-474024.31336888287</c:v>
                </c:pt>
                <c:pt idx="13">
                  <c:v>-452980.48882590118</c:v>
                </c:pt>
                <c:pt idx="14">
                  <c:v>-405767.97569493391</c:v>
                </c:pt>
                <c:pt idx="15">
                  <c:v>-305412.61459634826</c:v>
                </c:pt>
                <c:pt idx="16">
                  <c:v>-254741.8363361595</c:v>
                </c:pt>
                <c:pt idx="17">
                  <c:v>-127857.27440216159</c:v>
                </c:pt>
                <c:pt idx="18">
                  <c:v>-64199.623355419142</c:v>
                </c:pt>
                <c:pt idx="19">
                  <c:v>-45332.14897867362</c:v>
                </c:pt>
                <c:pt idx="20">
                  <c:v>4090.3691528548952</c:v>
                </c:pt>
                <c:pt idx="21">
                  <c:v>-118099.18209320889</c:v>
                </c:pt>
                <c:pt idx="22">
                  <c:v>-252977.45639115421</c:v>
                </c:pt>
                <c:pt idx="23">
                  <c:v>-440723.86870673788</c:v>
                </c:pt>
                <c:pt idx="24">
                  <c:v>-478319.51229864592</c:v>
                </c:pt>
                <c:pt idx="25">
                  <c:v>-426322.16489684209</c:v>
                </c:pt>
                <c:pt idx="26">
                  <c:v>-348726.06258884887</c:v>
                </c:pt>
                <c:pt idx="27">
                  <c:v>-219816.41690739803</c:v>
                </c:pt>
                <c:pt idx="28">
                  <c:v>-143072.6787795655</c:v>
                </c:pt>
                <c:pt idx="29">
                  <c:v>7327.907071478432</c:v>
                </c:pt>
                <c:pt idx="30">
                  <c:v>92309.440825136262</c:v>
                </c:pt>
                <c:pt idx="31">
                  <c:v>130917.36876679491</c:v>
                </c:pt>
                <c:pt idx="32">
                  <c:v>199174.22762397898</c:v>
                </c:pt>
                <c:pt idx="33">
                  <c:v>95522.182517128065</c:v>
                </c:pt>
                <c:pt idx="34">
                  <c:v>-20681.649084790843</c:v>
                </c:pt>
                <c:pt idx="35">
                  <c:v>-189415.04833893548</c:v>
                </c:pt>
                <c:pt idx="36">
                  <c:v>-207686.86432239471</c:v>
                </c:pt>
                <c:pt idx="37">
                  <c:v>-136262.63650835596</c:v>
                </c:pt>
                <c:pt idx="38">
                  <c:v>-39444.244424110744</c:v>
                </c:pt>
                <c:pt idx="39">
                  <c:v>108165.9710040621</c:v>
                </c:pt>
                <c:pt idx="40">
                  <c:v>202839.10504494165</c:v>
                </c:pt>
                <c:pt idx="41">
                  <c:v>370263.08644373016</c:v>
                </c:pt>
                <c:pt idx="42">
                  <c:v>471351.78973464237</c:v>
                </c:pt>
                <c:pt idx="43">
                  <c:v>525241.8846815048</c:v>
                </c:pt>
                <c:pt idx="44">
                  <c:v>608105.03205451253</c:v>
                </c:pt>
                <c:pt idx="45">
                  <c:v>518542.48404768086</c:v>
                </c:pt>
                <c:pt idx="46">
                  <c:v>416041.48821033118</c:v>
                </c:pt>
                <c:pt idx="47">
                  <c:v>260703.28694158723</c:v>
                </c:pt>
                <c:pt idx="48">
                  <c:v>255543.0251471654</c:v>
                </c:pt>
                <c:pt idx="49">
                  <c:v>339774.7376675331</c:v>
                </c:pt>
                <c:pt idx="50">
                  <c:v>449050.34298841644</c:v>
                </c:pt>
                <c:pt idx="51">
                  <c:v>608715.35244624957</c:v>
                </c:pt>
                <c:pt idx="52">
                  <c:v>714998.40710052091</c:v>
                </c:pt>
                <c:pt idx="53">
                  <c:v>893563.15938841994</c:v>
                </c:pt>
                <c:pt idx="54">
                  <c:v>1005318.2844086661</c:v>
                </c:pt>
                <c:pt idx="55">
                  <c:v>1069409.2768011636</c:v>
                </c:pt>
                <c:pt idx="56">
                  <c:v>1162022.5681372541</c:v>
                </c:pt>
                <c:pt idx="57">
                  <c:v>1081772.3404983203</c:v>
                </c:pt>
                <c:pt idx="58">
                  <c:v>988152.24607795698</c:v>
                </c:pt>
                <c:pt idx="59">
                  <c:v>841263.39260411798</c:v>
                </c:pt>
                <c:pt idx="60">
                  <c:v>844118.82005097822</c:v>
                </c:pt>
                <c:pt idx="61">
                  <c:v>935935.92769419204</c:v>
                </c:pt>
                <c:pt idx="62">
                  <c:v>1052382.922422424</c:v>
                </c:pt>
                <c:pt idx="63">
                  <c:v>1218838.8312459968</c:v>
                </c:pt>
                <c:pt idx="64">
                  <c:v>1331581.6743324297</c:v>
                </c:pt>
                <c:pt idx="65">
                  <c:v>1516332.2685271821</c:v>
                </c:pt>
                <c:pt idx="66">
                  <c:v>1634050.307609126</c:v>
                </c:pt>
                <c:pt idx="67">
                  <c:v>1703909.1773632523</c:v>
                </c:pt>
                <c:pt idx="68">
                  <c:v>1802084.3862680567</c:v>
                </c:pt>
                <c:pt idx="69">
                  <c:v>1727131.1881655944</c:v>
                </c:pt>
                <c:pt idx="70">
                  <c:v>1638438.6026833288</c:v>
                </c:pt>
                <c:pt idx="71">
                  <c:v>1495974.5972476737</c:v>
                </c:pt>
                <c:pt idx="72">
                  <c:v>1502622.4670502283</c:v>
                </c:pt>
                <c:pt idx="73">
                  <c:v>1597515.2677255161</c:v>
                </c:pt>
                <c:pt idx="74">
                  <c:v>1716324.7740140641</c:v>
                </c:pt>
                <c:pt idx="75">
                  <c:v>1884551.2097585178</c:v>
                </c:pt>
                <c:pt idx="76">
                  <c:v>1998713.0452247642</c:v>
                </c:pt>
                <c:pt idx="77">
                  <c:v>2184854.3917910988</c:v>
                </c:pt>
                <c:pt idx="78">
                  <c:v>2304265.2467622971</c:v>
                </c:pt>
                <c:pt idx="79">
                  <c:v>2376359.3624610351</c:v>
                </c:pt>
                <c:pt idx="80">
                  <c:v>2477363.8329183874</c:v>
                </c:pt>
                <c:pt idx="81">
                  <c:v>2405641.4427141165</c:v>
                </c:pt>
                <c:pt idx="82">
                  <c:v>2320132.8722020723</c:v>
                </c:pt>
                <c:pt idx="83">
                  <c:v>2180169.7212862889</c:v>
                </c:pt>
                <c:pt idx="84">
                  <c:v>2187994.2474996494</c:v>
                </c:pt>
                <c:pt idx="85">
                  <c:v>2282205.0343615804</c:v>
                </c:pt>
                <c:pt idx="86">
                  <c:v>2398117.8634509868</c:v>
                </c:pt>
                <c:pt idx="87">
                  <c:v>2561790.91509888</c:v>
                </c:pt>
                <c:pt idx="88">
                  <c:v>2669980.573017701</c:v>
                </c:pt>
                <c:pt idx="89">
                  <c:v>2849886.9431094052</c:v>
                </c:pt>
                <c:pt idx="90">
                  <c:v>2965315.1073475666</c:v>
                </c:pt>
                <c:pt idx="91">
                  <c:v>3033175.8090200061</c:v>
                </c:pt>
                <c:pt idx="92">
                  <c:v>3138000.8610475636</c:v>
                </c:pt>
                <c:pt idx="93">
                  <c:v>3077724.5557824504</c:v>
                </c:pt>
                <c:pt idx="94">
                  <c:v>2973514.9499150189</c:v>
                </c:pt>
                <c:pt idx="95" formatCode="_(* #,##0.00_);_(* \(#,##0.00\);_(* &quot;-&quot;??_);_(@_)">
                  <c:v>2896919.2669791328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5-48D2-8726-72C853AE8A2E}"/>
            </c:ext>
          </c:extLst>
        </c:ser>
        <c:ser>
          <c:idx val="3"/>
          <c:order val="3"/>
          <c:tx>
            <c:strRef>
              <c:f>Southeast!$B$15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Southeast!$C$15:$CT$15</c:f>
              <c:numCache>
                <c:formatCode>General</c:formatCode>
                <c:ptCount val="96"/>
                <c:pt idx="0">
                  <c:v>-82557.836683562258</c:v>
                </c:pt>
                <c:pt idx="1">
                  <c:v>-109055.77920760354</c:v>
                </c:pt>
                <c:pt idx="2">
                  <c:v>-109234.86348018784</c:v>
                </c:pt>
                <c:pt idx="3">
                  <c:v>-49340.421690753195</c:v>
                </c:pt>
                <c:pt idx="4">
                  <c:v>-34178.895981233334</c:v>
                </c:pt>
                <c:pt idx="5">
                  <c:v>70814.914378761547</c:v>
                </c:pt>
                <c:pt idx="6">
                  <c:v>119050.03112014604</c:v>
                </c:pt>
                <c:pt idx="7">
                  <c:v>126314.29847797484</c:v>
                </c:pt>
                <c:pt idx="8">
                  <c:v>170797.90683575126</c:v>
                </c:pt>
                <c:pt idx="9">
                  <c:v>25067.52452660643</c:v>
                </c:pt>
                <c:pt idx="10">
                  <c:v>-121180.2172989666</c:v>
                </c:pt>
                <c:pt idx="11">
                  <c:v>-310136.53424584691</c:v>
                </c:pt>
                <c:pt idx="12">
                  <c:v>-353357.09603917936</c:v>
                </c:pt>
                <c:pt idx="13">
                  <c:v>-311487.87665667851</c:v>
                </c:pt>
                <c:pt idx="14">
                  <c:v>-251316.36003798619</c:v>
                </c:pt>
                <c:pt idx="15">
                  <c:v>-138033.46624062327</c:v>
                </c:pt>
                <c:pt idx="16">
                  <c:v>-78651.350591014256</c:v>
                </c:pt>
                <c:pt idx="17">
                  <c:v>56837.515511556063</c:v>
                </c:pt>
                <c:pt idx="18">
                  <c:v>128302.86957405403</c:v>
                </c:pt>
                <c:pt idx="19">
                  <c:v>155200.66914207954</c:v>
                </c:pt>
                <c:pt idx="20">
                  <c:v>219603.81877405348</c:v>
                </c:pt>
                <c:pt idx="21">
                  <c:v>97904.497364723124</c:v>
                </c:pt>
                <c:pt idx="22">
                  <c:v>-19324.320683588856</c:v>
                </c:pt>
                <c:pt idx="23">
                  <c:v>-175044.88070466183</c:v>
                </c:pt>
                <c:pt idx="24">
                  <c:v>-182365.88112400624</c:v>
                </c:pt>
                <c:pt idx="25">
                  <c:v>-103946.65557475388</c:v>
                </c:pt>
                <c:pt idx="26">
                  <c:v>-8440.2100279260194</c:v>
                </c:pt>
                <c:pt idx="27">
                  <c:v>137701.55251800851</c:v>
                </c:pt>
                <c:pt idx="28">
                  <c:v>226909.54178815195</c:v>
                </c:pt>
                <c:pt idx="29">
                  <c:v>389264.76888591144</c:v>
                </c:pt>
                <c:pt idx="30">
                  <c:v>485161.02518164692</c:v>
                </c:pt>
                <c:pt idx="31">
                  <c:v>534796.19843499572</c:v>
                </c:pt>
                <c:pt idx="32">
                  <c:v>621005.66971931641</c:v>
                </c:pt>
                <c:pt idx="33">
                  <c:v>520820.86361772451</c:v>
                </c:pt>
                <c:pt idx="34">
                  <c:v>425228.72824546811</c:v>
                </c:pt>
                <c:pt idx="35">
                  <c:v>291414.38001770561</c:v>
                </c:pt>
                <c:pt idx="36">
                  <c:v>306172.5190261245</c:v>
                </c:pt>
                <c:pt idx="37">
                  <c:v>406571.54780892085</c:v>
                </c:pt>
                <c:pt idx="38">
                  <c:v>523604.74510438729</c:v>
                </c:pt>
                <c:pt idx="39">
                  <c:v>690482.52357999596</c:v>
                </c:pt>
                <c:pt idx="40">
                  <c:v>799391.04174505873</c:v>
                </c:pt>
                <c:pt idx="41">
                  <c:v>980300.39805981261</c:v>
                </c:pt>
                <c:pt idx="42">
                  <c:v>1093628.0904717981</c:v>
                </c:pt>
                <c:pt idx="43">
                  <c:v>1159697.6870224061</c:v>
                </c:pt>
                <c:pt idx="44">
                  <c:v>1261521.2325262472</c:v>
                </c:pt>
                <c:pt idx="45">
                  <c:v>1176305.7986891503</c:v>
                </c:pt>
                <c:pt idx="46">
                  <c:v>1095173.5264427993</c:v>
                </c:pt>
                <c:pt idx="47">
                  <c:v>975384.39928964677</c:v>
                </c:pt>
                <c:pt idx="48">
                  <c:v>1003747.5501744505</c:v>
                </c:pt>
                <c:pt idx="49">
                  <c:v>1117300.006716284</c:v>
                </c:pt>
                <c:pt idx="50">
                  <c:v>1246979.6828567446</c:v>
                </c:pt>
                <c:pt idx="51">
                  <c:v>1425939.2506168727</c:v>
                </c:pt>
                <c:pt idx="52">
                  <c:v>1546320.7544960086</c:v>
                </c:pt>
                <c:pt idx="53">
                  <c:v>1738071.6042102948</c:v>
                </c:pt>
                <c:pt idx="54">
                  <c:v>1861607.765122592</c:v>
                </c:pt>
                <c:pt idx="55">
                  <c:v>1937266.2700031237</c:v>
                </c:pt>
                <c:pt idx="56">
                  <c:v>2048078.8608147749</c:v>
                </c:pt>
                <c:pt idx="57">
                  <c:v>1971270.5861131554</c:v>
                </c:pt>
                <c:pt idx="58">
                  <c:v>1897975.3827242462</c:v>
                </c:pt>
                <c:pt idx="59">
                  <c:v>1785459.1769144281</c:v>
                </c:pt>
                <c:pt idx="60">
                  <c:v>1820535.9176617812</c:v>
                </c:pt>
                <c:pt idx="61">
                  <c:v>1940253.4873175405</c:v>
                </c:pt>
                <c:pt idx="62">
                  <c:v>2075573.3031591245</c:v>
                </c:pt>
                <c:pt idx="63">
                  <c:v>2259687.0762256747</c:v>
                </c:pt>
                <c:pt idx="64">
                  <c:v>2384788.2450930737</c:v>
                </c:pt>
                <c:pt idx="65">
                  <c:v>2580878.0807842063</c:v>
                </c:pt>
                <c:pt idx="66">
                  <c:v>2708413.8304278599</c:v>
                </c:pt>
                <c:pt idx="67">
                  <c:v>2787744.7242957633</c:v>
                </c:pt>
                <c:pt idx="68">
                  <c:v>2901872.8208577326</c:v>
                </c:pt>
                <c:pt idx="69">
                  <c:v>2827947.9461166169</c:v>
                </c:pt>
                <c:pt idx="70">
                  <c:v>2756992.7992743738</c:v>
                </c:pt>
                <c:pt idx="71">
                  <c:v>2646149.9974588575</c:v>
                </c:pt>
                <c:pt idx="72">
                  <c:v>2682133.3353087832</c:v>
                </c:pt>
                <c:pt idx="73">
                  <c:v>2801952.8771271161</c:v>
                </c:pt>
                <c:pt idx="74">
                  <c:v>2936626.7837969437</c:v>
                </c:pt>
                <c:pt idx="75">
                  <c:v>3119511.9142403556</c:v>
                </c:pt>
                <c:pt idx="76">
                  <c:v>3243060.204613111</c:v>
                </c:pt>
                <c:pt idx="77">
                  <c:v>3437578.2556300899</c:v>
                </c:pt>
                <c:pt idx="78">
                  <c:v>3563799.6634550272</c:v>
                </c:pt>
                <c:pt idx="79">
                  <c:v>3642237.1924776095</c:v>
                </c:pt>
                <c:pt idx="80">
                  <c:v>3755861.6696039629</c:v>
                </c:pt>
                <c:pt idx="81">
                  <c:v>3681561.2787447786</c:v>
                </c:pt>
                <c:pt idx="82">
                  <c:v>3609879.7940211161</c:v>
                </c:pt>
                <c:pt idx="83">
                  <c:v>3497321.3792046774</c:v>
                </c:pt>
                <c:pt idx="84">
                  <c:v>3529974.8999379235</c:v>
                </c:pt>
                <c:pt idx="85">
                  <c:v>3644483.8044454288</c:v>
                </c:pt>
                <c:pt idx="86">
                  <c:v>3771550.8638311941</c:v>
                </c:pt>
                <c:pt idx="87">
                  <c:v>3945278.3891259152</c:v>
                </c:pt>
                <c:pt idx="88">
                  <c:v>4058840.6268831678</c:v>
                </c:pt>
                <c:pt idx="89">
                  <c:v>4243116.449345991</c:v>
                </c:pt>
                <c:pt idx="90">
                  <c:v>4362987.0769892987</c:v>
                </c:pt>
                <c:pt idx="91">
                  <c:v>4435773.5605539894</c:v>
                </c:pt>
                <c:pt idx="92">
                  <c:v>4545290.7208755752</c:v>
                </c:pt>
                <c:pt idx="93">
                  <c:v>4492176.0412270986</c:v>
                </c:pt>
                <c:pt idx="94">
                  <c:v>4393187.9121930469</c:v>
                </c:pt>
                <c:pt idx="95" formatCode="_(* #,##0.00_);_(* \(#,##0.00\);_(* &quot;-&quot;??_);_(@_)">
                  <c:v>4317015.1145977387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5-48D2-8726-72C853AE8A2E}"/>
            </c:ext>
          </c:extLst>
        </c:ser>
        <c:ser>
          <c:idx val="4"/>
          <c:order val="4"/>
          <c:tx>
            <c:strRef>
              <c:f>Southeast!$B$16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Southeast!$C$16:$CT$16</c:f>
              <c:numCache>
                <c:formatCode>General</c:formatCode>
                <c:ptCount val="96"/>
                <c:pt idx="0">
                  <c:v>-65595.343843666022</c:v>
                </c:pt>
                <c:pt idx="1">
                  <c:v>-82967.460020660656</c:v>
                </c:pt>
                <c:pt idx="2">
                  <c:v>-79237.982241472462</c:v>
                </c:pt>
                <c:pt idx="3">
                  <c:v>-12135.810256987228</c:v>
                </c:pt>
                <c:pt idx="4">
                  <c:v>7049.0396099846112</c:v>
                </c:pt>
                <c:pt idx="5">
                  <c:v>116927.7953127966</c:v>
                </c:pt>
                <c:pt idx="6">
                  <c:v>169207.80623521702</c:v>
                </c:pt>
                <c:pt idx="7">
                  <c:v>180140.13992614718</c:v>
                </c:pt>
                <c:pt idx="8">
                  <c:v>234376.99223622633</c:v>
                </c:pt>
                <c:pt idx="9">
                  <c:v>83415.770566336461</c:v>
                </c:pt>
                <c:pt idx="10">
                  <c:v>-51672.401723598829</c:v>
                </c:pt>
                <c:pt idx="11">
                  <c:v>-215440.25287405471</c:v>
                </c:pt>
                <c:pt idx="12">
                  <c:v>-234945.47331045347</c:v>
                </c:pt>
                <c:pt idx="13">
                  <c:v>-172640.14168898342</c:v>
                </c:pt>
                <c:pt idx="14">
                  <c:v>-99751.860186785692</c:v>
                </c:pt>
                <c:pt idx="15">
                  <c:v>26216.91597876302</c:v>
                </c:pt>
                <c:pt idx="16">
                  <c:v>94147.530709114391</c:v>
                </c:pt>
                <c:pt idx="17">
                  <c:v>238079.86341014248</c:v>
                </c:pt>
                <c:pt idx="18">
                  <c:v>317206.97353479837</c:v>
                </c:pt>
                <c:pt idx="19">
                  <c:v>351984.98993371939</c:v>
                </c:pt>
                <c:pt idx="20">
                  <c:v>431088.74280096963</c:v>
                </c:pt>
                <c:pt idx="21">
                  <c:v>309870.48751516698</c:v>
                </c:pt>
                <c:pt idx="22">
                  <c:v>209961.20994393772</c:v>
                </c:pt>
                <c:pt idx="23">
                  <c:v>85667.852964282734</c:v>
                </c:pt>
                <c:pt idx="24">
                  <c:v>108055.58126950462</c:v>
                </c:pt>
                <c:pt idx="25">
                  <c:v>212402.78905134194</c:v>
                </c:pt>
                <c:pt idx="26">
                  <c:v>325484.78538545722</c:v>
                </c:pt>
                <c:pt idx="27">
                  <c:v>488536.55021808762</c:v>
                </c:pt>
                <c:pt idx="28">
                  <c:v>589975.80027737143</c:v>
                </c:pt>
                <c:pt idx="29">
                  <c:v>764062.20424726757</c:v>
                </c:pt>
                <c:pt idx="30">
                  <c:v>870669.15758601076</c:v>
                </c:pt>
                <c:pt idx="31">
                  <c:v>931125.44729899545</c:v>
                </c:pt>
                <c:pt idx="32">
                  <c:v>1034951.9484341724</c:v>
                </c:pt>
                <c:pt idx="33">
                  <c:v>938169.56932216848</c:v>
                </c:pt>
                <c:pt idx="34">
                  <c:v>862803.84218038584</c:v>
                </c:pt>
                <c:pt idx="35">
                  <c:v>763255.81406576023</c:v>
                </c:pt>
                <c:pt idx="36">
                  <c:v>810426.48943489243</c:v>
                </c:pt>
                <c:pt idx="37">
                  <c:v>939258.70228273573</c:v>
                </c:pt>
                <c:pt idx="38">
                  <c:v>1076128.8357500667</c:v>
                </c:pt>
                <c:pt idx="39">
                  <c:v>1261914.0147356335</c:v>
                </c:pt>
                <c:pt idx="40">
                  <c:v>1384791.8194361243</c:v>
                </c:pt>
                <c:pt idx="41">
                  <c:v>1578934.472765937</c:v>
                </c:pt>
                <c:pt idx="42">
                  <c:v>1704272.3746984231</c:v>
                </c:pt>
                <c:pt idx="43">
                  <c:v>1782293.8052337845</c:v>
                </c:pt>
                <c:pt idx="44">
                  <c:v>1902723.3280688198</c:v>
                </c:pt>
                <c:pt idx="45">
                  <c:v>1821773.7491541822</c:v>
                </c:pt>
                <c:pt idx="46">
                  <c:v>1761610.7616236473</c:v>
                </c:pt>
                <c:pt idx="47">
                  <c:v>1676706.2008480341</c:v>
                </c:pt>
                <c:pt idx="48">
                  <c:v>1737966.121730488</c:v>
                </c:pt>
                <c:pt idx="49">
                  <c:v>1880291.2387846529</c:v>
                </c:pt>
                <c:pt idx="50">
                  <c:v>2029993.5788224381</c:v>
                </c:pt>
                <c:pt idx="51">
                  <c:v>2227887.0377335167</c:v>
                </c:pt>
                <c:pt idx="52">
                  <c:v>2362103.4529300593</c:v>
                </c:pt>
                <c:pt idx="53">
                  <c:v>2566793.916470455</c:v>
                </c:pt>
                <c:pt idx="54">
                  <c:v>2701890.894050891</c:v>
                </c:pt>
                <c:pt idx="55">
                  <c:v>2788900.6835218375</c:v>
                </c:pt>
                <c:pt idx="56">
                  <c:v>2917572.3799888305</c:v>
                </c:pt>
                <c:pt idx="57">
                  <c:v>2844141.7188734245</c:v>
                </c:pt>
                <c:pt idx="58">
                  <c:v>2790791.4796767617</c:v>
                </c:pt>
                <c:pt idx="59">
                  <c:v>2712005.4043650925</c:v>
                </c:pt>
                <c:pt idx="60">
                  <c:v>2778701.1554683158</c:v>
                </c:pt>
                <c:pt idx="61">
                  <c:v>2925797.6525154286</c:v>
                </c:pt>
                <c:pt idx="62">
                  <c:v>3079637.5057205558</c:v>
                </c:pt>
                <c:pt idx="63">
                  <c:v>3281079.0700895386</c:v>
                </c:pt>
                <c:pt idx="64">
                  <c:v>3418307.5544144246</c:v>
                </c:pt>
                <c:pt idx="65">
                  <c:v>3625524.6707026605</c:v>
                </c:pt>
                <c:pt idx="66">
                  <c:v>3762694.6115112314</c:v>
                </c:pt>
                <c:pt idx="67">
                  <c:v>3851320.4719049092</c:v>
                </c:pt>
                <c:pt idx="68">
                  <c:v>3981103.2537782388</c:v>
                </c:pt>
                <c:pt idx="69">
                  <c:v>3908187.4802710922</c:v>
                </c:pt>
                <c:pt idx="70">
                  <c:v>3854638.2116689798</c:v>
                </c:pt>
                <c:pt idx="71">
                  <c:v>3774825.5281917797</c:v>
                </c:pt>
                <c:pt idx="72">
                  <c:v>3839595.9753483259</c:v>
                </c:pt>
                <c:pt idx="73">
                  <c:v>3983876.3105238304</c:v>
                </c:pt>
                <c:pt idx="74">
                  <c:v>4134118.0692941388</c:v>
                </c:pt>
                <c:pt idx="75">
                  <c:v>4331387.8840354076</c:v>
                </c:pt>
                <c:pt idx="76">
                  <c:v>4464147.1712451316</c:v>
                </c:pt>
                <c:pt idx="77">
                  <c:v>4666885.3435930731</c:v>
                </c:pt>
                <c:pt idx="78">
                  <c:v>4799789.9967346527</c:v>
                </c:pt>
                <c:pt idx="79">
                  <c:v>4884452.3636372965</c:v>
                </c:pt>
                <c:pt idx="80">
                  <c:v>5010460.9455900732</c:v>
                </c:pt>
                <c:pt idx="81">
                  <c:v>4933630.7438369328</c:v>
                </c:pt>
                <c:pt idx="82">
                  <c:v>4875517.8795061475</c:v>
                </c:pt>
                <c:pt idx="83">
                  <c:v>4789851.9326175097</c:v>
                </c:pt>
                <c:pt idx="84">
                  <c:v>4846870.3272318617</c:v>
                </c:pt>
                <c:pt idx="85">
                  <c:v>4981297.9230122734</c:v>
                </c:pt>
                <c:pt idx="86">
                  <c:v>5119310.7101516919</c:v>
                </c:pt>
                <c:pt idx="87">
                  <c:v>5302904.7639580565</c:v>
                </c:pt>
                <c:pt idx="88">
                  <c:v>5421739.1535970401</c:v>
                </c:pt>
                <c:pt idx="89">
                  <c:v>5610302.7516226862</c:v>
                </c:pt>
                <c:pt idx="90">
                  <c:v>5734532.8010903904</c:v>
                </c:pt>
                <c:pt idx="91">
                  <c:v>5812152.9904450774</c:v>
                </c:pt>
                <c:pt idx="92">
                  <c:v>5926274.5509460159</c:v>
                </c:pt>
                <c:pt idx="93">
                  <c:v>5880187.6268835869</c:v>
                </c:pt>
                <c:pt idx="94">
                  <c:v>5786323.3712474909</c:v>
                </c:pt>
                <c:pt idx="95" formatCode="_(* #,##0.00_);_(* \(#,##0.00\);_(* &quot;-&quot;??_);_(@_)">
                  <c:v>5710565.5541291861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E5-48D2-8726-72C853AE8A2E}"/>
            </c:ext>
          </c:extLst>
        </c:ser>
        <c:ser>
          <c:idx val="5"/>
          <c:order val="5"/>
          <c:tx>
            <c:strRef>
              <c:f>Southeast!$B$17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Southeast!$C$17:$CT$17</c:f>
              <c:numCache>
                <c:formatCode>General</c:formatCode>
                <c:ptCount val="96"/>
                <c:pt idx="0">
                  <c:v>1711750</c:v>
                </c:pt>
                <c:pt idx="1">
                  <c:v>1711750</c:v>
                </c:pt>
                <c:pt idx="2">
                  <c:v>1711750</c:v>
                </c:pt>
                <c:pt idx="3">
                  <c:v>1711750</c:v>
                </c:pt>
                <c:pt idx="4">
                  <c:v>1711750</c:v>
                </c:pt>
                <c:pt idx="5">
                  <c:v>1711750</c:v>
                </c:pt>
                <c:pt idx="6">
                  <c:v>1711750</c:v>
                </c:pt>
                <c:pt idx="7">
                  <c:v>1711750</c:v>
                </c:pt>
                <c:pt idx="8">
                  <c:v>1711750</c:v>
                </c:pt>
                <c:pt idx="9">
                  <c:v>1711750</c:v>
                </c:pt>
                <c:pt idx="10">
                  <c:v>1711750</c:v>
                </c:pt>
                <c:pt idx="11">
                  <c:v>1711750</c:v>
                </c:pt>
                <c:pt idx="12">
                  <c:v>1711750</c:v>
                </c:pt>
                <c:pt idx="13">
                  <c:v>1711750</c:v>
                </c:pt>
                <c:pt idx="14">
                  <c:v>1711750</c:v>
                </c:pt>
                <c:pt idx="15">
                  <c:v>1711750</c:v>
                </c:pt>
                <c:pt idx="16">
                  <c:v>1711750</c:v>
                </c:pt>
                <c:pt idx="17">
                  <c:v>1711750</c:v>
                </c:pt>
                <c:pt idx="18">
                  <c:v>1711750</c:v>
                </c:pt>
                <c:pt idx="19">
                  <c:v>1711750</c:v>
                </c:pt>
                <c:pt idx="20">
                  <c:v>1711750</c:v>
                </c:pt>
                <c:pt idx="21">
                  <c:v>1711750</c:v>
                </c:pt>
                <c:pt idx="22">
                  <c:v>1711750</c:v>
                </c:pt>
                <c:pt idx="23">
                  <c:v>1711750</c:v>
                </c:pt>
                <c:pt idx="24">
                  <c:v>1711750</c:v>
                </c:pt>
                <c:pt idx="25">
                  <c:v>1711750</c:v>
                </c:pt>
                <c:pt idx="26">
                  <c:v>1711750</c:v>
                </c:pt>
                <c:pt idx="27">
                  <c:v>1711750</c:v>
                </c:pt>
                <c:pt idx="28">
                  <c:v>1711750</c:v>
                </c:pt>
                <c:pt idx="29">
                  <c:v>1711750</c:v>
                </c:pt>
                <c:pt idx="30">
                  <c:v>1711750</c:v>
                </c:pt>
                <c:pt idx="31">
                  <c:v>1711750</c:v>
                </c:pt>
                <c:pt idx="32">
                  <c:v>1711750</c:v>
                </c:pt>
                <c:pt idx="33">
                  <c:v>1711750</c:v>
                </c:pt>
                <c:pt idx="34">
                  <c:v>1711750</c:v>
                </c:pt>
                <c:pt idx="35">
                  <c:v>1711750</c:v>
                </c:pt>
                <c:pt idx="36">
                  <c:v>1711750</c:v>
                </c:pt>
                <c:pt idx="37">
                  <c:v>1711750</c:v>
                </c:pt>
                <c:pt idx="38">
                  <c:v>1711750</c:v>
                </c:pt>
                <c:pt idx="39">
                  <c:v>1711750</c:v>
                </c:pt>
                <c:pt idx="40">
                  <c:v>1711750</c:v>
                </c:pt>
                <c:pt idx="41">
                  <c:v>1711750</c:v>
                </c:pt>
                <c:pt idx="42">
                  <c:v>1711750</c:v>
                </c:pt>
                <c:pt idx="43">
                  <c:v>1711750</c:v>
                </c:pt>
                <c:pt idx="44">
                  <c:v>1711750</c:v>
                </c:pt>
                <c:pt idx="45">
                  <c:v>1711750</c:v>
                </c:pt>
                <c:pt idx="46">
                  <c:v>1711750</c:v>
                </c:pt>
                <c:pt idx="47">
                  <c:v>1711750</c:v>
                </c:pt>
                <c:pt idx="48">
                  <c:v>1711750</c:v>
                </c:pt>
                <c:pt idx="49">
                  <c:v>1711750</c:v>
                </c:pt>
                <c:pt idx="50">
                  <c:v>1711750</c:v>
                </c:pt>
                <c:pt idx="51">
                  <c:v>1711750</c:v>
                </c:pt>
                <c:pt idx="52">
                  <c:v>1711750</c:v>
                </c:pt>
                <c:pt idx="53">
                  <c:v>1711750</c:v>
                </c:pt>
                <c:pt idx="54">
                  <c:v>1711750</c:v>
                </c:pt>
                <c:pt idx="55">
                  <c:v>1711750</c:v>
                </c:pt>
                <c:pt idx="56">
                  <c:v>1711750</c:v>
                </c:pt>
                <c:pt idx="57">
                  <c:v>1711750</c:v>
                </c:pt>
                <c:pt idx="58">
                  <c:v>1711750</c:v>
                </c:pt>
                <c:pt idx="59">
                  <c:v>1711750</c:v>
                </c:pt>
                <c:pt idx="60">
                  <c:v>1711750</c:v>
                </c:pt>
                <c:pt idx="61">
                  <c:v>1711750</c:v>
                </c:pt>
                <c:pt idx="62">
                  <c:v>1711750</c:v>
                </c:pt>
                <c:pt idx="63">
                  <c:v>1711750</c:v>
                </c:pt>
                <c:pt idx="64">
                  <c:v>1711750</c:v>
                </c:pt>
                <c:pt idx="65">
                  <c:v>1711750</c:v>
                </c:pt>
                <c:pt idx="66">
                  <c:v>1711750</c:v>
                </c:pt>
                <c:pt idx="67">
                  <c:v>1711750</c:v>
                </c:pt>
                <c:pt idx="68">
                  <c:v>1711750</c:v>
                </c:pt>
                <c:pt idx="69">
                  <c:v>1711750</c:v>
                </c:pt>
                <c:pt idx="70">
                  <c:v>1711750</c:v>
                </c:pt>
                <c:pt idx="71">
                  <c:v>1711750</c:v>
                </c:pt>
                <c:pt idx="72">
                  <c:v>1711750</c:v>
                </c:pt>
                <c:pt idx="73">
                  <c:v>1711750</c:v>
                </c:pt>
                <c:pt idx="74">
                  <c:v>1711750</c:v>
                </c:pt>
                <c:pt idx="75">
                  <c:v>1711750</c:v>
                </c:pt>
                <c:pt idx="76">
                  <c:v>1711750</c:v>
                </c:pt>
                <c:pt idx="77">
                  <c:v>1711750</c:v>
                </c:pt>
                <c:pt idx="78">
                  <c:v>1711750</c:v>
                </c:pt>
                <c:pt idx="79">
                  <c:v>1711750</c:v>
                </c:pt>
                <c:pt idx="80">
                  <c:v>1711750</c:v>
                </c:pt>
                <c:pt idx="81">
                  <c:v>1711750</c:v>
                </c:pt>
                <c:pt idx="82">
                  <c:v>1711750</c:v>
                </c:pt>
                <c:pt idx="83">
                  <c:v>1711750</c:v>
                </c:pt>
                <c:pt idx="84">
                  <c:v>1711750</c:v>
                </c:pt>
                <c:pt idx="85">
                  <c:v>1711750</c:v>
                </c:pt>
                <c:pt idx="86">
                  <c:v>1711750</c:v>
                </c:pt>
                <c:pt idx="87">
                  <c:v>1711750</c:v>
                </c:pt>
                <c:pt idx="88">
                  <c:v>1711750</c:v>
                </c:pt>
                <c:pt idx="89">
                  <c:v>1711750</c:v>
                </c:pt>
                <c:pt idx="90">
                  <c:v>1711750</c:v>
                </c:pt>
                <c:pt idx="91">
                  <c:v>1711750</c:v>
                </c:pt>
                <c:pt idx="92">
                  <c:v>1711750</c:v>
                </c:pt>
                <c:pt idx="93">
                  <c:v>1711750</c:v>
                </c:pt>
                <c:pt idx="94">
                  <c:v>1711750</c:v>
                </c:pt>
                <c:pt idx="95">
                  <c:v>1711750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E5-48D2-8726-72C853AE8A2E}"/>
            </c:ext>
          </c:extLst>
        </c:ser>
        <c:ser>
          <c:idx val="6"/>
          <c:order val="6"/>
          <c:tx>
            <c:strRef>
              <c:f>Southeast!$B$18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Southeast!$C$18:$CT$18</c:f>
              <c:numCache>
                <c:formatCode>0</c:formatCode>
                <c:ptCount val="96"/>
                <c:pt idx="0">
                  <c:v>-30388</c:v>
                </c:pt>
                <c:pt idx="1">
                  <c:v>-6200</c:v>
                </c:pt>
                <c:pt idx="2">
                  <c:v>-34540</c:v>
                </c:pt>
                <c:pt idx="3">
                  <c:v>11499</c:v>
                </c:pt>
                <c:pt idx="4">
                  <c:v>50190</c:v>
                </c:pt>
                <c:pt idx="5">
                  <c:v>59463</c:v>
                </c:pt>
                <c:pt idx="6">
                  <c:v>71227</c:v>
                </c:pt>
                <c:pt idx="7">
                  <c:v>72855</c:v>
                </c:pt>
                <c:pt idx="8">
                  <c:v>63868</c:v>
                </c:pt>
                <c:pt idx="9">
                  <c:v>77420</c:v>
                </c:pt>
                <c:pt idx="10">
                  <c:v>60999</c:v>
                </c:pt>
                <c:pt idx="11">
                  <c:v>-113397</c:v>
                </c:pt>
                <c:pt idx="12">
                  <c:v>-91473</c:v>
                </c:pt>
                <c:pt idx="13">
                  <c:v>-56448</c:v>
                </c:pt>
                <c:pt idx="14">
                  <c:v>-9813</c:v>
                </c:pt>
                <c:pt idx="15">
                  <c:v>68261</c:v>
                </c:pt>
                <c:pt idx="16">
                  <c:v>99101</c:v>
                </c:pt>
                <c:pt idx="17">
                  <c:v>102713</c:v>
                </c:pt>
                <c:pt idx="18">
                  <c:v>126736</c:v>
                </c:pt>
                <c:pt idx="19">
                  <c:v>168039</c:v>
                </c:pt>
                <c:pt idx="20">
                  <c:v>206972</c:v>
                </c:pt>
                <c:pt idx="21">
                  <c:v>222960</c:v>
                </c:pt>
                <c:pt idx="22">
                  <c:v>258029</c:v>
                </c:pt>
                <c:pt idx="23">
                  <c:v>90829</c:v>
                </c:pt>
                <c:pt idx="24">
                  <c:v>97314</c:v>
                </c:pt>
                <c:pt idx="25">
                  <c:v>198963</c:v>
                </c:pt>
                <c:pt idx="26">
                  <c:v>188290</c:v>
                </c:pt>
                <c:pt idx="27">
                  <c:v>269396</c:v>
                </c:pt>
                <c:pt idx="28">
                  <c:v>298894</c:v>
                </c:pt>
                <c:pt idx="29">
                  <c:v>329948</c:v>
                </c:pt>
                <c:pt idx="30">
                  <c:v>353799</c:v>
                </c:pt>
                <c:pt idx="31">
                  <c:v>405181</c:v>
                </c:pt>
                <c:pt idx="32">
                  <c:v>462064</c:v>
                </c:pt>
                <c:pt idx="33">
                  <c:v>478044</c:v>
                </c:pt>
                <c:pt idx="34">
                  <c:v>529104</c:v>
                </c:pt>
                <c:pt idx="35">
                  <c:v>373513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E5-48D2-8726-72C853AE8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Northeast!$B$12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Northeast!$C$12:$CT$12</c:f>
              <c:numCache>
                <c:formatCode>General</c:formatCode>
                <c:ptCount val="96"/>
                <c:pt idx="0">
                  <c:v>-77969.909847776522</c:v>
                </c:pt>
                <c:pt idx="1">
                  <c:v>-143595.87526329153</c:v>
                </c:pt>
                <c:pt idx="2">
                  <c:v>-203681.99301917292</c:v>
                </c:pt>
                <c:pt idx="3">
                  <c:v>-235700.07226967241</c:v>
                </c:pt>
                <c:pt idx="4">
                  <c:v>-264153.88762627367</c:v>
                </c:pt>
                <c:pt idx="5">
                  <c:v>-266945.25607414311</c:v>
                </c:pt>
                <c:pt idx="6">
                  <c:v>-267155.35962974292</c:v>
                </c:pt>
                <c:pt idx="7">
                  <c:v>-274770.16341473931</c:v>
                </c:pt>
                <c:pt idx="8">
                  <c:v>-266909.15247259196</c:v>
                </c:pt>
                <c:pt idx="9">
                  <c:v>-290928.42567368667</c:v>
                </c:pt>
                <c:pt idx="10">
                  <c:v>-340166.41832344304</c:v>
                </c:pt>
                <c:pt idx="11">
                  <c:v>-415654.18663993559</c:v>
                </c:pt>
                <c:pt idx="12">
                  <c:v>-479311.00197055179</c:v>
                </c:pt>
                <c:pt idx="13">
                  <c:v>-524950.42567509436</c:v>
                </c:pt>
                <c:pt idx="14">
                  <c:v>-571389.53300510743</c:v>
                </c:pt>
                <c:pt idx="15">
                  <c:v>-598482.98553827289</c:v>
                </c:pt>
                <c:pt idx="16">
                  <c:v>-625538.21415705967</c:v>
                </c:pt>
                <c:pt idx="17">
                  <c:v>-626526.16417424125</c:v>
                </c:pt>
                <c:pt idx="18">
                  <c:v>-622979.72778295365</c:v>
                </c:pt>
                <c:pt idx="19">
                  <c:v>-625358.02197819587</c:v>
                </c:pt>
                <c:pt idx="20">
                  <c:v>-611598.10272884823</c:v>
                </c:pt>
                <c:pt idx="21">
                  <c:v>-629431.49520211807</c:v>
                </c:pt>
                <c:pt idx="22">
                  <c:v>-672479.64467377984</c:v>
                </c:pt>
                <c:pt idx="23">
                  <c:v>-741958.36972508195</c:v>
                </c:pt>
                <c:pt idx="24">
                  <c:v>-799786.43013292993</c:v>
                </c:pt>
                <c:pt idx="25">
                  <c:v>-839708.22957441909</c:v>
                </c:pt>
                <c:pt idx="26">
                  <c:v>-880500.52454993327</c:v>
                </c:pt>
                <c:pt idx="27">
                  <c:v>-902012.28349786089</c:v>
                </c:pt>
                <c:pt idx="28">
                  <c:v>-923562.67802442214</c:v>
                </c:pt>
                <c:pt idx="29">
                  <c:v>-919137.56424624356</c:v>
                </c:pt>
                <c:pt idx="30">
                  <c:v>-910274.33291938971</c:v>
                </c:pt>
                <c:pt idx="31">
                  <c:v>-907421.9359572567</c:v>
                </c:pt>
                <c:pt idx="32">
                  <c:v>-888495.67849749431</c:v>
                </c:pt>
                <c:pt idx="33">
                  <c:v>-901201.06997922668</c:v>
                </c:pt>
                <c:pt idx="34">
                  <c:v>-939140.05160373729</c:v>
                </c:pt>
                <c:pt idx="35">
                  <c:v>-1003523.3870060649</c:v>
                </c:pt>
                <c:pt idx="36">
                  <c:v>-1056279.0839187233</c:v>
                </c:pt>
                <c:pt idx="37">
                  <c:v>-1091168.8496582822</c:v>
                </c:pt>
                <c:pt idx="38">
                  <c:v>-1126986.9822452348</c:v>
                </c:pt>
                <c:pt idx="39">
                  <c:v>-1143594.2906666549</c:v>
                </c:pt>
                <c:pt idx="40">
                  <c:v>-1160313.762838223</c:v>
                </c:pt>
                <c:pt idx="41">
                  <c:v>-1151128.0882201691</c:v>
                </c:pt>
                <c:pt idx="42">
                  <c:v>-1137567.4176745964</c:v>
                </c:pt>
                <c:pt idx="43">
                  <c:v>-1130072.6083913832</c:v>
                </c:pt>
                <c:pt idx="44">
                  <c:v>-1106552.4214070363</c:v>
                </c:pt>
                <c:pt idx="45">
                  <c:v>-1114708.4726238702</c:v>
                </c:pt>
                <c:pt idx="46">
                  <c:v>-1148141.422476578</c:v>
                </c:pt>
                <c:pt idx="47">
                  <c:v>-1208062.6983740646</c:v>
                </c:pt>
                <c:pt idx="48">
                  <c:v>-1256402.0665770816</c:v>
                </c:pt>
                <c:pt idx="49">
                  <c:v>-1286923.2850961918</c:v>
                </c:pt>
                <c:pt idx="50">
                  <c:v>-1318422.3018476102</c:v>
                </c:pt>
                <c:pt idx="51">
                  <c:v>-1330760.6174816459</c:v>
                </c:pt>
                <c:pt idx="52">
                  <c:v>-1343260.6096865877</c:v>
                </c:pt>
                <c:pt idx="53">
                  <c:v>-1329903.0474072653</c:v>
                </c:pt>
                <c:pt idx="54">
                  <c:v>-1312215.2635351941</c:v>
                </c:pt>
                <c:pt idx="55">
                  <c:v>-1300635.2001220894</c:v>
                </c:pt>
                <c:pt idx="56">
                  <c:v>-1273069.6001934875</c:v>
                </c:pt>
                <c:pt idx="57">
                  <c:v>-1277219.8267229474</c:v>
                </c:pt>
                <c:pt idx="58">
                  <c:v>-1306688.4498140754</c:v>
                </c:pt>
                <c:pt idx="59">
                  <c:v>-1362690.6620088136</c:v>
                </c:pt>
                <c:pt idx="60">
                  <c:v>-1407160.8202952147</c:v>
                </c:pt>
                <c:pt idx="61">
                  <c:v>-1433866.5773949313</c:v>
                </c:pt>
                <c:pt idx="62">
                  <c:v>-1461605.4899445146</c:v>
                </c:pt>
                <c:pt idx="63">
                  <c:v>-1470237.2079429827</c:v>
                </c:pt>
                <c:pt idx="64">
                  <c:v>-1479078.4315311837</c:v>
                </c:pt>
                <c:pt idx="65">
                  <c:v>-1462101.0437632466</c:v>
                </c:pt>
                <c:pt idx="66">
                  <c:v>-1440821.8373920049</c:v>
                </c:pt>
                <c:pt idx="67">
                  <c:v>-1425668.8235708976</c:v>
                </c:pt>
                <c:pt idx="68">
                  <c:v>-1394542.0646659189</c:v>
                </c:pt>
                <c:pt idx="69">
                  <c:v>-1395142.0857330298</c:v>
                </c:pt>
                <c:pt idx="70">
                  <c:v>-1421078.4254357682</c:v>
                </c:pt>
                <c:pt idx="71">
                  <c:v>-1473581.6706592629</c:v>
                </c:pt>
                <c:pt idx="72">
                  <c:v>-1514608.5573506576</c:v>
                </c:pt>
                <c:pt idx="73">
                  <c:v>-1537951.9899874837</c:v>
                </c:pt>
                <c:pt idx="74">
                  <c:v>-1562430.6821973082</c:v>
                </c:pt>
                <c:pt idx="75">
                  <c:v>-1567912.5039945866</c:v>
                </c:pt>
                <c:pt idx="76">
                  <c:v>-1573701.4566898739</c:v>
                </c:pt>
                <c:pt idx="77">
                  <c:v>-1553732.8331063502</c:v>
                </c:pt>
                <c:pt idx="78">
                  <c:v>-1529467.5861927653</c:v>
                </c:pt>
                <c:pt idx="79">
                  <c:v>-1511271.5181871708</c:v>
                </c:pt>
                <c:pt idx="80">
                  <c:v>-1476995.1706487632</c:v>
                </c:pt>
                <c:pt idx="81">
                  <c:v>-1474321.0963608469</c:v>
                </c:pt>
                <c:pt idx="82">
                  <c:v>-1496893.1572354566</c:v>
                </c:pt>
                <c:pt idx="83">
                  <c:v>-1546025.609555888</c:v>
                </c:pt>
                <c:pt idx="84">
                  <c:v>-1583767.7963744923</c:v>
                </c:pt>
                <c:pt idx="85">
                  <c:v>-1604053.3242673131</c:v>
                </c:pt>
                <c:pt idx="86">
                  <c:v>-1625763.2934048455</c:v>
                </c:pt>
                <c:pt idx="87">
                  <c:v>-1628647.0996328732</c:v>
                </c:pt>
                <c:pt idx="88">
                  <c:v>-1632138.4307000332</c:v>
                </c:pt>
                <c:pt idx="89">
                  <c:v>-1609752.6507482578</c:v>
                </c:pt>
                <c:pt idx="90">
                  <c:v>-1583218.4477976565</c:v>
                </c:pt>
                <c:pt idx="91">
                  <c:v>-1564392.7157846123</c:v>
                </c:pt>
                <c:pt idx="92">
                  <c:v>-1526104.6510915547</c:v>
                </c:pt>
                <c:pt idx="93">
                  <c:v>-1525921.599414946</c:v>
                </c:pt>
                <c:pt idx="94">
                  <c:v>-1551694.544160357</c:v>
                </c:pt>
                <c:pt idx="95" formatCode="_(* #,##0.00_);_(* \(#,##0.00\);_(* &quot;-&quot;??_);_(@_)">
                  <c:v>-1571621.9805807371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1-4FC5-AF3B-48A43497F248}"/>
            </c:ext>
          </c:extLst>
        </c:ser>
        <c:ser>
          <c:idx val="1"/>
          <c:order val="1"/>
          <c:tx>
            <c:strRef>
              <c:f>Northeast!$B$13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Northeast!$C$13:$CT$13</c:f>
              <c:numCache>
                <c:formatCode>General</c:formatCode>
                <c:ptCount val="96"/>
                <c:pt idx="0">
                  <c:v>-74669.896720363467</c:v>
                </c:pt>
                <c:pt idx="1">
                  <c:v>-134780.5300655769</c:v>
                </c:pt>
                <c:pt idx="2">
                  <c:v>-189126.24917109046</c:v>
                </c:pt>
                <c:pt idx="3">
                  <c:v>-214814.97170335261</c:v>
                </c:pt>
                <c:pt idx="4">
                  <c:v>-237636.33119713728</c:v>
                </c:pt>
                <c:pt idx="5">
                  <c:v>-235346.7574622473</c:v>
                </c:pt>
                <c:pt idx="6">
                  <c:v>-230927.86050717335</c:v>
                </c:pt>
                <c:pt idx="7">
                  <c:v>-234551.47776514935</c:v>
                </c:pt>
                <c:pt idx="8">
                  <c:v>-221560.97054471454</c:v>
                </c:pt>
                <c:pt idx="9">
                  <c:v>-244329.31796376611</c:v>
                </c:pt>
                <c:pt idx="10">
                  <c:v>-289280.19603503798</c:v>
                </c:pt>
                <c:pt idx="11">
                  <c:v>-355029.93502870074</c:v>
                </c:pt>
                <c:pt idx="12">
                  <c:v>-409328.12664986495</c:v>
                </c:pt>
                <c:pt idx="13">
                  <c:v>-444656.62981192465</c:v>
                </c:pt>
                <c:pt idx="14">
                  <c:v>-480946.62857103208</c:v>
                </c:pt>
                <c:pt idx="15">
                  <c:v>-497588.02305657166</c:v>
                </c:pt>
                <c:pt idx="16">
                  <c:v>-514622.42486557091</c:v>
                </c:pt>
                <c:pt idx="17">
                  <c:v>-505973.7522597831</c:v>
                </c:pt>
                <c:pt idx="18">
                  <c:v>-493286.42969585047</c:v>
                </c:pt>
                <c:pt idx="19">
                  <c:v>-487192.17889271292</c:v>
                </c:pt>
                <c:pt idx="20">
                  <c:v>-463898.63083140773</c:v>
                </c:pt>
                <c:pt idx="21">
                  <c:v>-476169.62250825204</c:v>
                </c:pt>
                <c:pt idx="22">
                  <c:v>-510721.15865424252</c:v>
                </c:pt>
                <c:pt idx="23">
                  <c:v>-566356.14525975694</c:v>
                </c:pt>
                <c:pt idx="24">
                  <c:v>-610818.85327517707</c:v>
                </c:pt>
                <c:pt idx="25">
                  <c:v>-636520.41818232427</c:v>
                </c:pt>
                <c:pt idx="26">
                  <c:v>-663349.00361576932</c:v>
                </c:pt>
                <c:pt idx="27">
                  <c:v>-670682.08074757573</c:v>
                </c:pt>
                <c:pt idx="28">
                  <c:v>-678565.97167597385</c:v>
                </c:pt>
                <c:pt idx="29">
                  <c:v>-660933.3833801013</c:v>
                </c:pt>
                <c:pt idx="30">
                  <c:v>-639428.07638627966</c:v>
                </c:pt>
                <c:pt idx="31">
                  <c:v>-624668.13496991131</c:v>
                </c:pt>
                <c:pt idx="32">
                  <c:v>-592838.2912885996</c:v>
                </c:pt>
                <c:pt idx="33">
                  <c:v>-596677.35884489224</c:v>
                </c:pt>
                <c:pt idx="34">
                  <c:v>-622884.23938314046</c:v>
                </c:pt>
                <c:pt idx="35">
                  <c:v>-670259.53723311285</c:v>
                </c:pt>
                <c:pt idx="36">
                  <c:v>-706558.81386892567</c:v>
                </c:pt>
                <c:pt idx="37">
                  <c:v>-724211.16842962161</c:v>
                </c:pt>
                <c:pt idx="38">
                  <c:v>-743121.45254302188</c:v>
                </c:pt>
                <c:pt idx="39">
                  <c:v>-742676.93530126382</c:v>
                </c:pt>
                <c:pt idx="40">
                  <c:v>-742925.11303637829</c:v>
                </c:pt>
                <c:pt idx="41">
                  <c:v>-717792.89427696168</c:v>
                </c:pt>
                <c:pt idx="42">
                  <c:v>-688914.62028719357</c:v>
                </c:pt>
                <c:pt idx="43">
                  <c:v>-666898.75721605215</c:v>
                </c:pt>
                <c:pt idx="44">
                  <c:v>-627922.60503411165</c:v>
                </c:pt>
                <c:pt idx="45">
                  <c:v>-624720.65233036829</c:v>
                </c:pt>
                <c:pt idx="46">
                  <c:v>-643990.30013089685</c:v>
                </c:pt>
                <c:pt idx="47">
                  <c:v>-684532.57757433422</c:v>
                </c:pt>
                <c:pt idx="48">
                  <c:v>-714104.38374422083</c:v>
                </c:pt>
                <c:pt idx="49">
                  <c:v>-725136.19470397453</c:v>
                </c:pt>
                <c:pt idx="50">
                  <c:v>-737533.60805203428</c:v>
                </c:pt>
                <c:pt idx="51">
                  <c:v>-730683.54853903851</c:v>
                </c:pt>
                <c:pt idx="52">
                  <c:v>-724631.87254814664</c:v>
                </c:pt>
                <c:pt idx="53">
                  <c:v>-693302.67675698327</c:v>
                </c:pt>
                <c:pt idx="54">
                  <c:v>-658326.81021936773</c:v>
                </c:pt>
                <c:pt idx="55">
                  <c:v>-630309.35926492861</c:v>
                </c:pt>
                <c:pt idx="56">
                  <c:v>-585425.25140991667</c:v>
                </c:pt>
                <c:pt idx="57">
                  <c:v>-576408.31376613374</c:v>
                </c:pt>
                <c:pt idx="58">
                  <c:v>-589957.21742827364</c:v>
                </c:pt>
                <c:pt idx="59">
                  <c:v>-624875.75742038281</c:v>
                </c:pt>
                <c:pt idx="60">
                  <c:v>-648924.03293904336</c:v>
                </c:pt>
                <c:pt idx="61">
                  <c:v>-654534.71785147127</c:v>
                </c:pt>
                <c:pt idx="62">
                  <c:v>-661613.20424116228</c:v>
                </c:pt>
                <c:pt idx="63">
                  <c:v>-649542.89095325419</c:v>
                </c:pt>
                <c:pt idx="64">
                  <c:v>-638362.70040806662</c:v>
                </c:pt>
                <c:pt idx="65">
                  <c:v>-601987.26608367008</c:v>
                </c:pt>
                <c:pt idx="66">
                  <c:v>-562037.19003374723</c:v>
                </c:pt>
                <c:pt idx="67">
                  <c:v>-529108.84087965963</c:v>
                </c:pt>
                <c:pt idx="68">
                  <c:v>-479372.41005895252</c:v>
                </c:pt>
                <c:pt idx="69">
                  <c:v>-465563.04823903239</c:v>
                </c:pt>
                <c:pt idx="70">
                  <c:v>-474387.93677614955</c:v>
                </c:pt>
                <c:pt idx="71">
                  <c:v>-504666.16404429771</c:v>
                </c:pt>
                <c:pt idx="72">
                  <c:v>-524177.56094401027</c:v>
                </c:pt>
                <c:pt idx="73">
                  <c:v>-525374.5086731601</c:v>
                </c:pt>
                <c:pt idx="74">
                  <c:v>-528175.79815691314</c:v>
                </c:pt>
                <c:pt idx="75">
                  <c:v>-511964.93311081745</c:v>
                </c:pt>
                <c:pt idx="76">
                  <c:v>-496762.33700056671</c:v>
                </c:pt>
                <c:pt idx="77">
                  <c:v>-456444.88192598074</c:v>
                </c:pt>
                <c:pt idx="78">
                  <c:v>-412582.13362219557</c:v>
                </c:pt>
                <c:pt idx="79">
                  <c:v>-375718.17193964991</c:v>
                </c:pt>
                <c:pt idx="80">
                  <c:v>-321986.46754180308</c:v>
                </c:pt>
                <c:pt idx="81">
                  <c:v>-304115.98468110192</c:v>
                </c:pt>
                <c:pt idx="82">
                  <c:v>-308852.54850013508</c:v>
                </c:pt>
                <c:pt idx="83">
                  <c:v>-335095.78968259133</c:v>
                </c:pt>
                <c:pt idx="84">
                  <c:v>-350714.8427909874</c:v>
                </c:pt>
                <c:pt idx="85">
                  <c:v>-348269.86397082184</c:v>
                </c:pt>
                <c:pt idx="86">
                  <c:v>-347748.05081221752</c:v>
                </c:pt>
                <c:pt idx="87">
                  <c:v>-328425.25894857873</c:v>
                </c:pt>
                <c:pt idx="88">
                  <c:v>-310385.52538087452</c:v>
                </c:pt>
                <c:pt idx="89">
                  <c:v>-267263.08700323966</c:v>
                </c:pt>
                <c:pt idx="90">
                  <c:v>-220553.31677564111</c:v>
                </c:pt>
                <c:pt idx="91">
                  <c:v>-181947.1185919735</c:v>
                </c:pt>
                <c:pt idx="92">
                  <c:v>-124448.94614106131</c:v>
                </c:pt>
                <c:pt idx="93">
                  <c:v>-104907.23750160253</c:v>
                </c:pt>
                <c:pt idx="94">
                  <c:v>-112017.09684536784</c:v>
                </c:pt>
                <c:pt idx="95" formatCode="_(* #,##0.00_);_(* \(#,##0.00\);_(* &quot;-&quot;??_);_(@_)">
                  <c:v>-114972.6582940332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1-4FC5-AF3B-48A43497F248}"/>
            </c:ext>
          </c:extLst>
        </c:ser>
        <c:ser>
          <c:idx val="2"/>
          <c:order val="2"/>
          <c:tx>
            <c:strRef>
              <c:f>Northeast!$B$14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Northeast!$C$14:$CT$14</c:f>
              <c:numCache>
                <c:formatCode>General</c:formatCode>
                <c:ptCount val="96"/>
                <c:pt idx="0">
                  <c:v>-71433.965584597783</c:v>
                </c:pt>
                <c:pt idx="1">
                  <c:v>-126136.36748305752</c:v>
                </c:pt>
                <c:pt idx="2">
                  <c:v>-174853.15906397247</c:v>
                </c:pt>
                <c:pt idx="3">
                  <c:v>-194335.43280856963</c:v>
                </c:pt>
                <c:pt idx="4">
                  <c:v>-211633.71145582397</c:v>
                </c:pt>
                <c:pt idx="5">
                  <c:v>-204361.86087129446</c:v>
                </c:pt>
                <c:pt idx="6">
                  <c:v>-195403.85261525831</c:v>
                </c:pt>
                <c:pt idx="7">
                  <c:v>-195113.78703235465</c:v>
                </c:pt>
                <c:pt idx="8">
                  <c:v>-177093.39172456038</c:v>
                </c:pt>
                <c:pt idx="9">
                  <c:v>-198635.10472418508</c:v>
                </c:pt>
                <c:pt idx="10">
                  <c:v>-239382.11844356326</c:v>
                </c:pt>
                <c:pt idx="11">
                  <c:v>-295582.92806328577</c:v>
                </c:pt>
                <c:pt idx="12">
                  <c:v>-340704.22835702996</c:v>
                </c:pt>
                <c:pt idx="13">
                  <c:v>-365922.03573286382</c:v>
                </c:pt>
                <c:pt idx="14">
                  <c:v>-392260.00849787949</c:v>
                </c:pt>
                <c:pt idx="15">
                  <c:v>-398652.31040006469</c:v>
                </c:pt>
                <c:pt idx="16">
                  <c:v>-405860.47691001638</c:v>
                </c:pt>
                <c:pt idx="17">
                  <c:v>-387762.3124430445</c:v>
                </c:pt>
                <c:pt idx="18">
                  <c:v>-366111.60790682881</c:v>
                </c:pt>
                <c:pt idx="19">
                  <c:v>-351709.3379834994</c:v>
                </c:pt>
                <c:pt idx="20">
                  <c:v>-319067.29186527</c:v>
                </c:pt>
                <c:pt idx="21">
                  <c:v>-325883.89738308999</c:v>
                </c:pt>
                <c:pt idx="22">
                  <c:v>-352103.81345741893</c:v>
                </c:pt>
                <c:pt idx="23">
                  <c:v>-394163.8891330373</c:v>
                </c:pt>
                <c:pt idx="24">
                  <c:v>-425520.7826327919</c:v>
                </c:pt>
                <c:pt idx="25">
                  <c:v>-437278.2515891334</c:v>
                </c:pt>
                <c:pt idx="26">
                  <c:v>-450414.28468009998</c:v>
                </c:pt>
                <c:pt idx="27">
                  <c:v>-443844.01167921536</c:v>
                </c:pt>
                <c:pt idx="28">
                  <c:v>-438326.78485357063</c:v>
                </c:pt>
                <c:pt idx="29">
                  <c:v>-407743.19413240167</c:v>
                </c:pt>
                <c:pt idx="30">
                  <c:v>-373841.30424876744</c:v>
                </c:pt>
                <c:pt idx="31">
                  <c:v>-347405.04750810831</c:v>
                </c:pt>
                <c:pt idx="32">
                  <c:v>-302922.18857952708</c:v>
                </c:pt>
                <c:pt idx="33">
                  <c:v>-298067.10476660822</c:v>
                </c:pt>
                <c:pt idx="34">
                  <c:v>-312769.70646498812</c:v>
                </c:pt>
                <c:pt idx="35">
                  <c:v>-343467.24087918852</c:v>
                </c:pt>
                <c:pt idx="36">
                  <c:v>-363629.65965988301</c:v>
                </c:pt>
                <c:pt idx="37">
                  <c:v>-364379.3312977982</c:v>
                </c:pt>
                <c:pt idx="38">
                  <c:v>-366710.09551175329</c:v>
                </c:pt>
                <c:pt idx="39">
                  <c:v>-349544.87703194277</c:v>
                </c:pt>
                <c:pt idx="40">
                  <c:v>-333641.61158929451</c:v>
                </c:pt>
                <c:pt idx="41">
                  <c:v>-292872.50997440045</c:v>
                </c:pt>
                <c:pt idx="42">
                  <c:v>-248974.08061051162</c:v>
                </c:pt>
                <c:pt idx="43">
                  <c:v>-212719.14385625432</c:v>
                </c:pt>
                <c:pt idx="44">
                  <c:v>-158587.16135329631</c:v>
                </c:pt>
                <c:pt idx="45">
                  <c:v>-144247.76249170772</c:v>
                </c:pt>
                <c:pt idx="46">
                  <c:v>-149629.14126834061</c:v>
                </c:pt>
                <c:pt idx="47">
                  <c:v>-171168.73537197875</c:v>
                </c:pt>
                <c:pt idx="48">
                  <c:v>-182337.42131760545</c:v>
                </c:pt>
                <c:pt idx="49">
                  <c:v>-174258.28383444005</c:v>
                </c:pt>
                <c:pt idx="50">
                  <c:v>-167925.02223987353</c:v>
                </c:pt>
                <c:pt idx="51">
                  <c:v>-142259.20103574038</c:v>
                </c:pt>
                <c:pt idx="52">
                  <c:v>-118016.10627847828</c:v>
                </c:pt>
                <c:pt idx="53">
                  <c:v>-69064.262880720897</c:v>
                </c:pt>
                <c:pt idx="54">
                  <c:v>-17136.025908452459</c:v>
                </c:pt>
                <c:pt idx="55">
                  <c:v>26999.619756729022</c:v>
                </c:pt>
                <c:pt idx="56">
                  <c:v>88865.932488000108</c:v>
                </c:pt>
                <c:pt idx="57">
                  <c:v>110794.34498744085</c:v>
                </c:pt>
                <c:pt idx="58">
                  <c:v>112856.02036966337</c:v>
                </c:pt>
                <c:pt idx="59">
                  <c:v>98611.734904003883</c:v>
                </c:pt>
                <c:pt idx="60">
                  <c:v>94588.775572764396</c:v>
                </c:pt>
                <c:pt idx="61">
                  <c:v>109663.52379847146</c:v>
                </c:pt>
                <c:pt idx="62">
                  <c:v>122844.26478385177</c:v>
                </c:pt>
                <c:pt idx="63">
                  <c:v>155214.6026555085</c:v>
                </c:pt>
                <c:pt idx="64">
                  <c:v>186027.41733727869</c:v>
                </c:pt>
                <c:pt idx="65">
                  <c:v>241424.21321434426</c:v>
                </c:pt>
                <c:pt idx="66">
                  <c:v>299682.59477468452</c:v>
                </c:pt>
                <c:pt idx="67">
                  <c:v>350041.10521354142</c:v>
                </c:pt>
                <c:pt idx="68">
                  <c:v>418025.83216320851</c:v>
                </c:pt>
                <c:pt idx="69">
                  <c:v>445964.765269975</c:v>
                </c:pt>
                <c:pt idx="70">
                  <c:v>453919.04562312609</c:v>
                </c:pt>
                <c:pt idx="71">
                  <c:v>445434.25517413195</c:v>
                </c:pt>
                <c:pt idx="72">
                  <c:v>447020.54505020793</c:v>
                </c:pt>
                <c:pt idx="73">
                  <c:v>467540.0261028707</c:v>
                </c:pt>
                <c:pt idx="74">
                  <c:v>485995.19218928477</c:v>
                </c:pt>
                <c:pt idx="75">
                  <c:v>523477.50012503774</c:v>
                </c:pt>
                <c:pt idx="76">
                  <c:v>559264.01628200454</c:v>
                </c:pt>
                <c:pt idx="77">
                  <c:v>619535.15482875146</c:v>
                </c:pt>
                <c:pt idx="78">
                  <c:v>682614.84636375087</c:v>
                </c:pt>
                <c:pt idx="79">
                  <c:v>737784.19534509268</c:v>
                </c:pt>
                <c:pt idx="80">
                  <c:v>810593.45870654355</c:v>
                </c:pt>
                <c:pt idx="81">
                  <c:v>843365.25551778625</c:v>
                </c:pt>
                <c:pt idx="82">
                  <c:v>856117.84644318908</c:v>
                </c:pt>
                <c:pt idx="83">
                  <c:v>852319.3374889798</c:v>
                </c:pt>
                <c:pt idx="84">
                  <c:v>858393.81541501579</c:v>
                </c:pt>
                <c:pt idx="85">
                  <c:v>883127.90387334256</c:v>
                </c:pt>
                <c:pt idx="86">
                  <c:v>905449.78683713172</c:v>
                </c:pt>
                <c:pt idx="87">
                  <c:v>946547.95334620052</c:v>
                </c:pt>
                <c:pt idx="88">
                  <c:v>985700.64608954173</c:v>
                </c:pt>
                <c:pt idx="89">
                  <c:v>1049157.0637760945</c:v>
                </c:pt>
                <c:pt idx="90">
                  <c:v>1115650.6178289859</c:v>
                </c:pt>
                <c:pt idx="91">
                  <c:v>1173653.1710846273</c:v>
                </c:pt>
                <c:pt idx="92">
                  <c:v>1249988.4158182745</c:v>
                </c:pt>
                <c:pt idx="93">
                  <c:v>1288512.8613118134</c:v>
                </c:pt>
                <c:pt idx="94">
                  <c:v>1299703.6743620338</c:v>
                </c:pt>
                <c:pt idx="95" formatCode="_(* #,##0.00_);_(* \(#,##0.00\);_(* &quot;-&quot;??_);_(@_)">
                  <c:v>1313390.4159990975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1-4FC5-AF3B-48A43497F248}"/>
            </c:ext>
          </c:extLst>
        </c:ser>
        <c:ser>
          <c:idx val="3"/>
          <c:order val="3"/>
          <c:tx>
            <c:strRef>
              <c:f>Northeast!$B$15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Northeast!$C$15:$CT$15</c:f>
              <c:numCache>
                <c:formatCode>General</c:formatCode>
                <c:ptCount val="96"/>
                <c:pt idx="0">
                  <c:v>-68259.674995947367</c:v>
                </c:pt>
                <c:pt idx="1">
                  <c:v>-117656.86567006147</c:v>
                </c:pt>
                <c:pt idx="2">
                  <c:v>-160851.95394028438</c:v>
                </c:pt>
                <c:pt idx="3">
                  <c:v>-174246.00418782484</c:v>
                </c:pt>
                <c:pt idx="4">
                  <c:v>-186126.40995214821</c:v>
                </c:pt>
                <c:pt idx="5">
                  <c:v>-173967.18882407976</c:v>
                </c:pt>
                <c:pt idx="6">
                  <c:v>-160556.53380920831</c:v>
                </c:pt>
                <c:pt idx="7">
                  <c:v>-156427.33627709301</c:v>
                </c:pt>
                <c:pt idx="8">
                  <c:v>-133472.86612413308</c:v>
                </c:pt>
                <c:pt idx="9">
                  <c:v>-153811.31059611033</c:v>
                </c:pt>
                <c:pt idx="10">
                  <c:v>-190434.53845963732</c:v>
                </c:pt>
                <c:pt idx="11">
                  <c:v>-237268.31418040919</c:v>
                </c:pt>
                <c:pt idx="12">
                  <c:v>-273387.53175003955</c:v>
                </c:pt>
                <c:pt idx="13">
                  <c:v>-288687.23978061939</c:v>
                </c:pt>
                <c:pt idx="14">
                  <c:v>-305262.76052621787</c:v>
                </c:pt>
                <c:pt idx="15">
                  <c:v>-301601.2025764531</c:v>
                </c:pt>
                <c:pt idx="16">
                  <c:v>-299170.31160249119</c:v>
                </c:pt>
                <c:pt idx="17">
                  <c:v>-271802.6565858114</c:v>
                </c:pt>
                <c:pt idx="18">
                  <c:v>-241359.31158743546</c:v>
                </c:pt>
                <c:pt idx="19">
                  <c:v>-218807.28018986696</c:v>
                </c:pt>
                <c:pt idx="20">
                  <c:v>-176994.81351721784</c:v>
                </c:pt>
                <c:pt idx="21">
                  <c:v>-178460.93228947866</c:v>
                </c:pt>
                <c:pt idx="22">
                  <c:v>-196507.93550748119</c:v>
                </c:pt>
                <c:pt idx="23">
                  <c:v>-225251.68577361535</c:v>
                </c:pt>
                <c:pt idx="24">
                  <c:v>-243752.41456273495</c:v>
                </c:pt>
                <c:pt idx="25">
                  <c:v>-241831.4056137029</c:v>
                </c:pt>
                <c:pt idx="26">
                  <c:v>-241535.71280823793</c:v>
                </c:pt>
                <c:pt idx="27">
                  <c:v>-221326.93156188319</c:v>
                </c:pt>
                <c:pt idx="28">
                  <c:v>-202663.86195426917</c:v>
                </c:pt>
                <c:pt idx="29">
                  <c:v>-159375.96963105749</c:v>
                </c:pt>
                <c:pt idx="30">
                  <c:v>-113313.63666393756</c:v>
                </c:pt>
                <c:pt idx="31">
                  <c:v>-75423.484185401117</c:v>
                </c:pt>
                <c:pt idx="32">
                  <c:v>-18528.634539979364</c:v>
                </c:pt>
                <c:pt idx="33">
                  <c:v>-5145.0123528777622</c:v>
                </c:pt>
                <c:pt idx="34">
                  <c:v>-8562.4777122964442</c:v>
                </c:pt>
                <c:pt idx="35">
                  <c:v>-22899.939772428275</c:v>
                </c:pt>
                <c:pt idx="36">
                  <c:v>-27232.888187161792</c:v>
                </c:pt>
                <c:pt idx="37">
                  <c:v>-11401.852426299156</c:v>
                </c:pt>
                <c:pt idx="38">
                  <c:v>2531.0835972041823</c:v>
                </c:pt>
                <c:pt idx="39">
                  <c:v>36098.494320523954</c:v>
                </c:pt>
                <c:pt idx="40">
                  <c:v>67845.537619144452</c:v>
                </c:pt>
                <c:pt idx="41">
                  <c:v>123953.65851518521</c:v>
                </c:pt>
                <c:pt idx="42">
                  <c:v>182586.1275862749</c:v>
                </c:pt>
                <c:pt idx="43">
                  <c:v>232808.90101166707</c:v>
                </c:pt>
                <c:pt idx="44">
                  <c:v>301808.01372622198</c:v>
                </c:pt>
                <c:pt idx="45">
                  <c:v>327072.70396057755</c:v>
                </c:pt>
                <c:pt idx="46">
                  <c:v>335315.03959737456</c:v>
                </c:pt>
                <c:pt idx="47">
                  <c:v>332416.15085916687</c:v>
                </c:pt>
                <c:pt idx="48">
                  <c:v>339300.02811057784</c:v>
                </c:pt>
                <c:pt idx="49">
                  <c:v>366126.07374393434</c:v>
                </c:pt>
                <c:pt idx="50">
                  <c:v>390833.21373544692</c:v>
                </c:pt>
                <c:pt idx="51">
                  <c:v>434956.37928610481</c:v>
                </c:pt>
                <c:pt idx="52">
                  <c:v>477044.36843745766</c:v>
                </c:pt>
                <c:pt idx="53">
                  <c:v>543283.16946742043</c:v>
                </c:pt>
                <c:pt idx="54">
                  <c:v>611840.85486375215</c:v>
                </c:pt>
                <c:pt idx="55">
                  <c:v>671787.66326068912</c:v>
                </c:pt>
                <c:pt idx="56">
                  <c:v>750312.69054785219</c:v>
                </c:pt>
                <c:pt idx="57">
                  <c:v>784906.63003175822</c:v>
                </c:pt>
                <c:pt idx="58">
                  <c:v>802281.52193957847</c:v>
                </c:pt>
                <c:pt idx="59">
                  <c:v>808317.67163069069</c:v>
                </c:pt>
                <c:pt idx="60">
                  <c:v>823938.57060221443</c:v>
                </c:pt>
                <c:pt idx="61">
                  <c:v>859304.71965743997</c:v>
                </c:pt>
                <c:pt idx="62">
                  <c:v>892358.7744099882</c:v>
                </c:pt>
                <c:pt idx="63">
                  <c:v>944642.44612035132</c:v>
                </c:pt>
                <c:pt idx="64">
                  <c:v>994713.90735935746</c:v>
                </c:pt>
                <c:pt idx="65">
                  <c:v>1068769.731017516</c:v>
                </c:pt>
                <c:pt idx="66">
                  <c:v>1144987.6671658759</c:v>
                </c:pt>
                <c:pt idx="67">
                  <c:v>1212444.3155451163</c:v>
                </c:pt>
                <c:pt idx="68">
                  <c:v>1298329.730806977</c:v>
                </c:pt>
                <c:pt idx="69">
                  <c:v>1340129.0840758956</c:v>
                </c:pt>
                <c:pt idx="70">
                  <c:v>1364542.9105872049</c:v>
                </c:pt>
                <c:pt idx="71">
                  <c:v>1377436.418528056</c:v>
                </c:pt>
                <c:pt idx="72">
                  <c:v>1399718.5099415879</c:v>
                </c:pt>
                <c:pt idx="73">
                  <c:v>1441540.7482560782</c:v>
                </c:pt>
                <c:pt idx="74">
                  <c:v>1480847.4603221577</c:v>
                </c:pt>
                <c:pt idx="75">
                  <c:v>1539196.0160668828</c:v>
                </c:pt>
                <c:pt idx="76">
                  <c:v>1595174.3536627083</c:v>
                </c:pt>
                <c:pt idx="77">
                  <c:v>1675019.0823129429</c:v>
                </c:pt>
                <c:pt idx="78">
                  <c:v>1756949.6577148018</c:v>
                </c:pt>
                <c:pt idx="79">
                  <c:v>1830075.6986609194</c:v>
                </c:pt>
                <c:pt idx="80">
                  <c:v>1921599.1167221626</c:v>
                </c:pt>
                <c:pt idx="81">
                  <c:v>1968988.3756014097</c:v>
                </c:pt>
                <c:pt idx="82">
                  <c:v>1998896.9741733035</c:v>
                </c:pt>
                <c:pt idx="83">
                  <c:v>2017115.6526336982</c:v>
                </c:pt>
                <c:pt idx="84">
                  <c:v>2044470.4262483818</c:v>
                </c:pt>
                <c:pt idx="85">
                  <c:v>2091069.0439520362</c:v>
                </c:pt>
                <c:pt idx="86">
                  <c:v>2134775.7319413959</c:v>
                </c:pt>
                <c:pt idx="87">
                  <c:v>2197234.478728998</c:v>
                </c:pt>
                <c:pt idx="88">
                  <c:v>2257097.9544890271</c:v>
                </c:pt>
                <c:pt idx="89">
                  <c:v>2340501.0139432945</c:v>
                </c:pt>
                <c:pt idx="90">
                  <c:v>2426401.4948341586</c:v>
                </c:pt>
                <c:pt idx="91">
                  <c:v>2503430.9262203574</c:v>
                </c:pt>
                <c:pt idx="92">
                  <c:v>2598244.4199513108</c:v>
                </c:pt>
                <c:pt idx="93">
                  <c:v>2655390.004280821</c:v>
                </c:pt>
                <c:pt idx="94">
                  <c:v>2684532.8842042005</c:v>
                </c:pt>
                <c:pt idx="95" formatCode="_(* #,##0.00_);_(* \(#,##0.00\);_(* &quot;-&quot;??_);_(@_)">
                  <c:v>2714544.9133217712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1-4FC5-AF3B-48A43497F248}"/>
            </c:ext>
          </c:extLst>
        </c:ser>
        <c:ser>
          <c:idx val="4"/>
          <c:order val="4"/>
          <c:tx>
            <c:strRef>
              <c:f>Northeast!$B$16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Northeast!$C$16:$CT$16</c:f>
              <c:numCache>
                <c:formatCode>General</c:formatCode>
                <c:ptCount val="96"/>
                <c:pt idx="0">
                  <c:v>-65144.720429724082</c:v>
                </c:pt>
                <c:pt idx="1">
                  <c:v>-109335.86853573145</c:v>
                </c:pt>
                <c:pt idx="2">
                  <c:v>-147112.46897044615</c:v>
                </c:pt>
                <c:pt idx="3">
                  <c:v>-154532.10098099458</c:v>
                </c:pt>
                <c:pt idx="4">
                  <c:v>-161095.90846781802</c:v>
                </c:pt>
                <c:pt idx="5">
                  <c:v>-144140.67488712337</c:v>
                </c:pt>
                <c:pt idx="6">
                  <c:v>-126360.60504841551</c:v>
                </c:pt>
                <c:pt idx="7">
                  <c:v>-118464.03926139366</c:v>
                </c:pt>
                <c:pt idx="8">
                  <c:v>-90667.725383101963</c:v>
                </c:pt>
                <c:pt idx="9">
                  <c:v>-109825.39365015659</c:v>
                </c:pt>
                <c:pt idx="10">
                  <c:v>-142401.92029869743</c:v>
                </c:pt>
                <c:pt idx="11">
                  <c:v>-180043.75715923094</c:v>
                </c:pt>
                <c:pt idx="12">
                  <c:v>-207329.16512514761</c:v>
                </c:pt>
                <c:pt idx="13">
                  <c:v>-212896.16974343831</c:v>
                </c:pt>
                <c:pt idx="14">
                  <c:v>-219891.72493574198</c:v>
                </c:pt>
                <c:pt idx="15">
                  <c:v>-206364.2407957364</c:v>
                </c:pt>
                <c:pt idx="16">
                  <c:v>-194474.47222847521</c:v>
                </c:pt>
                <c:pt idx="17">
                  <c:v>-158010.59835344183</c:v>
                </c:pt>
                <c:pt idx="18">
                  <c:v>-118938.97097452605</c:v>
                </c:pt>
                <c:pt idx="19">
                  <c:v>-88389.519048232702</c:v>
                </c:pt>
                <c:pt idx="20">
                  <c:v>-37578.051628042798</c:v>
                </c:pt>
                <c:pt idx="21">
                  <c:v>-33793.698632158776</c:v>
                </c:pt>
                <c:pt idx="22">
                  <c:v>-43820.562700902403</c:v>
                </c:pt>
                <c:pt idx="23">
                  <c:v>-59496.905468839104</c:v>
                </c:pt>
                <c:pt idx="24">
                  <c:v>-65381.785818406148</c:v>
                </c:pt>
                <c:pt idx="25">
                  <c:v>-50037.986478767882</c:v>
                </c:pt>
                <c:pt idx="26">
                  <c:v>-36561.64283341312</c:v>
                </c:pt>
                <c:pt idx="27">
                  <c:v>-2969.2937159884896</c:v>
                </c:pt>
                <c:pt idx="28">
                  <c:v>28593.8875408108</c:v>
                </c:pt>
                <c:pt idx="29">
                  <c:v>84348.603924634459</c:v>
                </c:pt>
                <c:pt idx="30">
                  <c:v>142344.06861121263</c:v>
                </c:pt>
                <c:pt idx="31">
                  <c:v>191474.01273242771</c:v>
                </c:pt>
                <c:pt idx="32">
                  <c:v>260548.83962932773</c:v>
                </c:pt>
                <c:pt idx="33">
                  <c:v>282301.57888682513</c:v>
                </c:pt>
                <c:pt idx="34">
                  <c:v>289958.3003378979</c:v>
                </c:pt>
                <c:pt idx="35">
                  <c:v>291675.09690968174</c:v>
                </c:pt>
                <c:pt idx="36">
                  <c:v>302875.72351597657</c:v>
                </c:pt>
                <c:pt idx="37">
                  <c:v>334977.52869149286</c:v>
                </c:pt>
                <c:pt idx="38">
                  <c:v>364870.15268417407</c:v>
                </c:pt>
                <c:pt idx="39">
                  <c:v>414533.15459491394</c:v>
                </c:pt>
                <c:pt idx="40">
                  <c:v>461827.81295913283</c:v>
                </c:pt>
                <c:pt idx="41">
                  <c:v>532988.2256403151</c:v>
                </c:pt>
                <c:pt idx="42">
                  <c:v>606079.31561680022</c:v>
                </c:pt>
                <c:pt idx="43">
                  <c:v>670008.82930553774</c:v>
                </c:pt>
                <c:pt idx="44">
                  <c:v>753597.1656106587</c:v>
                </c:pt>
                <c:pt idx="45">
                  <c:v>789582.92415886046</c:v>
                </c:pt>
                <c:pt idx="46">
                  <c:v>811194.31037116842</c:v>
                </c:pt>
                <c:pt idx="47">
                  <c:v>826587.68211575318</c:v>
                </c:pt>
                <c:pt idx="48">
                  <c:v>851186.67163940088</c:v>
                </c:pt>
                <c:pt idx="49">
                  <c:v>896409.19532482955</c:v>
                </c:pt>
                <c:pt idx="50">
                  <c:v>939146.75654382398</c:v>
                </c:pt>
                <c:pt idx="51">
                  <c:v>1001382.249068619</c:v>
                </c:pt>
                <c:pt idx="52">
                  <c:v>1060981.5635773262</c:v>
                </c:pt>
                <c:pt idx="53">
                  <c:v>1144184.1825403664</c:v>
                </c:pt>
                <c:pt idx="54">
                  <c:v>1229060.4672758763</c:v>
                </c:pt>
                <c:pt idx="55">
                  <c:v>1304522.8852785239</c:v>
                </c:pt>
                <c:pt idx="56">
                  <c:v>1399395.2309740335</c:v>
                </c:pt>
                <c:pt idx="57">
                  <c:v>1446417.9447027883</c:v>
                </c:pt>
                <c:pt idx="58">
                  <c:v>1478819.8079630509</c:v>
                </c:pt>
                <c:pt idx="59">
                  <c:v>1504757.2969715064</c:v>
                </c:pt>
                <c:pt idx="60">
                  <c:v>1539654.8577386509</c:v>
                </c:pt>
                <c:pt idx="61">
                  <c:v>1594933.1068060715</c:v>
                </c:pt>
                <c:pt idx="62">
                  <c:v>1647488.9896793233</c:v>
                </c:pt>
                <c:pt idx="63">
                  <c:v>1719313.7614992324</c:v>
                </c:pt>
                <c:pt idx="64">
                  <c:v>1788283.8734311634</c:v>
                </c:pt>
                <c:pt idx="65">
                  <c:v>1880649.9374925846</c:v>
                </c:pt>
                <c:pt idx="66">
                  <c:v>1974491.7158850387</c:v>
                </c:pt>
                <c:pt idx="67">
                  <c:v>2058726.8920530528</c:v>
                </c:pt>
                <c:pt idx="68">
                  <c:v>2162178.3836520878</c:v>
                </c:pt>
                <c:pt idx="69">
                  <c:v>2217579.0685786176</c:v>
                </c:pt>
                <c:pt idx="70">
                  <c:v>2258144.7680931841</c:v>
                </c:pt>
                <c:pt idx="71">
                  <c:v>2292016.9565699738</c:v>
                </c:pt>
                <c:pt idx="72">
                  <c:v>2334607.9893675265</c:v>
                </c:pt>
                <c:pt idx="73">
                  <c:v>2397334.7791566467</c:v>
                </c:pt>
                <c:pt idx="74">
                  <c:v>2457103.2657667478</c:v>
                </c:pt>
                <c:pt idx="75">
                  <c:v>2535928.0230680984</c:v>
                </c:pt>
                <c:pt idx="76">
                  <c:v>2611720.7426919034</c:v>
                </c:pt>
                <c:pt idx="77">
                  <c:v>2710773.1784399827</c:v>
                </c:pt>
                <c:pt idx="78">
                  <c:v>2811202.2640249892</c:v>
                </c:pt>
                <c:pt idx="79">
                  <c:v>2901949.338102079</c:v>
                </c:pt>
                <c:pt idx="80">
                  <c:v>3011837.0930150128</c:v>
                </c:pt>
                <c:pt idx="81">
                  <c:v>3073570.5743098534</c:v>
                </c:pt>
                <c:pt idx="82">
                  <c:v>3120314.4886362888</c:v>
                </c:pt>
                <c:pt idx="83">
                  <c:v>3160138.7941044089</c:v>
                </c:pt>
                <c:pt idx="84">
                  <c:v>3208376.0774877141</c:v>
                </c:pt>
                <c:pt idx="85">
                  <c:v>3276430.5176212904</c:v>
                </c:pt>
                <c:pt idx="86">
                  <c:v>3341122.2711558044</c:v>
                </c:pt>
                <c:pt idx="87">
                  <c:v>3424542.3115671529</c:v>
                </c:pt>
                <c:pt idx="88">
                  <c:v>3504729.4301463231</c:v>
                </c:pt>
                <c:pt idx="89">
                  <c:v>3607706.2750244322</c:v>
                </c:pt>
                <c:pt idx="90">
                  <c:v>3712650.9151319885</c:v>
                </c:pt>
                <c:pt idx="91">
                  <c:v>3808351.5611592359</c:v>
                </c:pt>
                <c:pt idx="92">
                  <c:v>3921297.8957510013</c:v>
                </c:pt>
                <c:pt idx="93">
                  <c:v>3996716.5397848682</c:v>
                </c:pt>
                <c:pt idx="94">
                  <c:v>4043475.9142029975</c:v>
                </c:pt>
                <c:pt idx="95" formatCode="_(* #,##0.00_);_(* \(#,##0.00\);_(* &quot;-&quot;??_);_(@_)">
                  <c:v>4089508.067301698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41-4FC5-AF3B-48A43497F248}"/>
            </c:ext>
          </c:extLst>
        </c:ser>
        <c:ser>
          <c:idx val="5"/>
          <c:order val="5"/>
          <c:tx>
            <c:strRef>
              <c:f>Northeast!$B$17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Northeast!$C$17:$CT$17</c:f>
              <c:numCache>
                <c:formatCode>General</c:formatCode>
                <c:ptCount val="96"/>
                <c:pt idx="0">
                  <c:v>525026</c:v>
                </c:pt>
                <c:pt idx="1">
                  <c:v>525026</c:v>
                </c:pt>
                <c:pt idx="2">
                  <c:v>525026</c:v>
                </c:pt>
                <c:pt idx="3">
                  <c:v>525026</c:v>
                </c:pt>
                <c:pt idx="4">
                  <c:v>525026</c:v>
                </c:pt>
                <c:pt idx="5">
                  <c:v>525026</c:v>
                </c:pt>
                <c:pt idx="6">
                  <c:v>525026</c:v>
                </c:pt>
                <c:pt idx="7">
                  <c:v>525026</c:v>
                </c:pt>
                <c:pt idx="8">
                  <c:v>525026</c:v>
                </c:pt>
                <c:pt idx="9">
                  <c:v>525026</c:v>
                </c:pt>
                <c:pt idx="10">
                  <c:v>525026</c:v>
                </c:pt>
                <c:pt idx="11">
                  <c:v>525026</c:v>
                </c:pt>
                <c:pt idx="12">
                  <c:v>525026</c:v>
                </c:pt>
                <c:pt idx="13">
                  <c:v>525026</c:v>
                </c:pt>
                <c:pt idx="14">
                  <c:v>525026</c:v>
                </c:pt>
                <c:pt idx="15">
                  <c:v>525026</c:v>
                </c:pt>
                <c:pt idx="16">
                  <c:v>525026</c:v>
                </c:pt>
                <c:pt idx="17">
                  <c:v>525026</c:v>
                </c:pt>
                <c:pt idx="18">
                  <c:v>525026</c:v>
                </c:pt>
                <c:pt idx="19">
                  <c:v>525026</c:v>
                </c:pt>
                <c:pt idx="20">
                  <c:v>525026</c:v>
                </c:pt>
                <c:pt idx="21">
                  <c:v>525026</c:v>
                </c:pt>
                <c:pt idx="22">
                  <c:v>525026</c:v>
                </c:pt>
                <c:pt idx="23">
                  <c:v>525026</c:v>
                </c:pt>
                <c:pt idx="24">
                  <c:v>525026</c:v>
                </c:pt>
                <c:pt idx="25">
                  <c:v>525026</c:v>
                </c:pt>
                <c:pt idx="26">
                  <c:v>525026</c:v>
                </c:pt>
                <c:pt idx="27">
                  <c:v>525026</c:v>
                </c:pt>
                <c:pt idx="28">
                  <c:v>525026</c:v>
                </c:pt>
                <c:pt idx="29">
                  <c:v>525026</c:v>
                </c:pt>
                <c:pt idx="30">
                  <c:v>525026</c:v>
                </c:pt>
                <c:pt idx="31">
                  <c:v>525026</c:v>
                </c:pt>
                <c:pt idx="32">
                  <c:v>525026</c:v>
                </c:pt>
                <c:pt idx="33">
                  <c:v>525026</c:v>
                </c:pt>
                <c:pt idx="34">
                  <c:v>525026</c:v>
                </c:pt>
                <c:pt idx="35">
                  <c:v>525026</c:v>
                </c:pt>
                <c:pt idx="36">
                  <c:v>525026</c:v>
                </c:pt>
                <c:pt idx="37">
                  <c:v>525026</c:v>
                </c:pt>
                <c:pt idx="38">
                  <c:v>525026</c:v>
                </c:pt>
                <c:pt idx="39">
                  <c:v>525026</c:v>
                </c:pt>
                <c:pt idx="40">
                  <c:v>525026</c:v>
                </c:pt>
                <c:pt idx="41">
                  <c:v>525026</c:v>
                </c:pt>
                <c:pt idx="42">
                  <c:v>525026</c:v>
                </c:pt>
                <c:pt idx="43">
                  <c:v>525026</c:v>
                </c:pt>
                <c:pt idx="44">
                  <c:v>525026</c:v>
                </c:pt>
                <c:pt idx="45">
                  <c:v>525026</c:v>
                </c:pt>
                <c:pt idx="46">
                  <c:v>525026</c:v>
                </c:pt>
                <c:pt idx="47">
                  <c:v>525026</c:v>
                </c:pt>
                <c:pt idx="48">
                  <c:v>525026</c:v>
                </c:pt>
                <c:pt idx="49">
                  <c:v>525026</c:v>
                </c:pt>
                <c:pt idx="50">
                  <c:v>525026</c:v>
                </c:pt>
                <c:pt idx="51">
                  <c:v>525026</c:v>
                </c:pt>
                <c:pt idx="52">
                  <c:v>525026</c:v>
                </c:pt>
                <c:pt idx="53">
                  <c:v>525026</c:v>
                </c:pt>
                <c:pt idx="54">
                  <c:v>525026</c:v>
                </c:pt>
                <c:pt idx="55">
                  <c:v>525026</c:v>
                </c:pt>
                <c:pt idx="56">
                  <c:v>525026</c:v>
                </c:pt>
                <c:pt idx="57">
                  <c:v>525026</c:v>
                </c:pt>
                <c:pt idx="58">
                  <c:v>525026</c:v>
                </c:pt>
                <c:pt idx="59">
                  <c:v>525026</c:v>
                </c:pt>
                <c:pt idx="60">
                  <c:v>525026</c:v>
                </c:pt>
                <c:pt idx="61">
                  <c:v>525026</c:v>
                </c:pt>
                <c:pt idx="62">
                  <c:v>525026</c:v>
                </c:pt>
                <c:pt idx="63">
                  <c:v>525026</c:v>
                </c:pt>
                <c:pt idx="64">
                  <c:v>525026</c:v>
                </c:pt>
                <c:pt idx="65">
                  <c:v>525026</c:v>
                </c:pt>
                <c:pt idx="66">
                  <c:v>525026</c:v>
                </c:pt>
                <c:pt idx="67">
                  <c:v>525026</c:v>
                </c:pt>
                <c:pt idx="68">
                  <c:v>525026</c:v>
                </c:pt>
                <c:pt idx="69">
                  <c:v>525026</c:v>
                </c:pt>
                <c:pt idx="70">
                  <c:v>525026</c:v>
                </c:pt>
                <c:pt idx="71">
                  <c:v>525026</c:v>
                </c:pt>
                <c:pt idx="72">
                  <c:v>525026</c:v>
                </c:pt>
                <c:pt idx="73">
                  <c:v>525026</c:v>
                </c:pt>
                <c:pt idx="74">
                  <c:v>525026</c:v>
                </c:pt>
                <c:pt idx="75">
                  <c:v>525026</c:v>
                </c:pt>
                <c:pt idx="76">
                  <c:v>525026</c:v>
                </c:pt>
                <c:pt idx="77">
                  <c:v>525026</c:v>
                </c:pt>
                <c:pt idx="78">
                  <c:v>525026</c:v>
                </c:pt>
                <c:pt idx="79">
                  <c:v>525026</c:v>
                </c:pt>
                <c:pt idx="80">
                  <c:v>525026</c:v>
                </c:pt>
                <c:pt idx="81">
                  <c:v>525026</c:v>
                </c:pt>
                <c:pt idx="82">
                  <c:v>525026</c:v>
                </c:pt>
                <c:pt idx="83">
                  <c:v>525026</c:v>
                </c:pt>
                <c:pt idx="84">
                  <c:v>525026</c:v>
                </c:pt>
                <c:pt idx="85">
                  <c:v>525026</c:v>
                </c:pt>
                <c:pt idx="86">
                  <c:v>525026</c:v>
                </c:pt>
                <c:pt idx="87">
                  <c:v>525026</c:v>
                </c:pt>
                <c:pt idx="88">
                  <c:v>525026</c:v>
                </c:pt>
                <c:pt idx="89">
                  <c:v>525026</c:v>
                </c:pt>
                <c:pt idx="90">
                  <c:v>525026</c:v>
                </c:pt>
                <c:pt idx="91">
                  <c:v>525026</c:v>
                </c:pt>
                <c:pt idx="92">
                  <c:v>525026</c:v>
                </c:pt>
                <c:pt idx="93">
                  <c:v>525026</c:v>
                </c:pt>
                <c:pt idx="94">
                  <c:v>525026</c:v>
                </c:pt>
                <c:pt idx="95">
                  <c:v>525026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41-4FC5-AF3B-48A43497F248}"/>
            </c:ext>
          </c:extLst>
        </c:ser>
        <c:ser>
          <c:idx val="6"/>
          <c:order val="6"/>
          <c:tx>
            <c:strRef>
              <c:f>Northeast!$B$18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Northeast!$C$18:$CT$18</c:f>
              <c:numCache>
                <c:formatCode>0</c:formatCode>
                <c:ptCount val="96"/>
                <c:pt idx="0">
                  <c:v>-40803</c:v>
                </c:pt>
                <c:pt idx="1">
                  <c:v>-77811</c:v>
                </c:pt>
                <c:pt idx="2">
                  <c:v>-107306</c:v>
                </c:pt>
                <c:pt idx="3">
                  <c:v>-108425</c:v>
                </c:pt>
                <c:pt idx="4">
                  <c:v>-108053</c:v>
                </c:pt>
                <c:pt idx="5">
                  <c:v>-103072</c:v>
                </c:pt>
                <c:pt idx="6">
                  <c:v>-96431</c:v>
                </c:pt>
                <c:pt idx="7">
                  <c:v>-76467</c:v>
                </c:pt>
                <c:pt idx="8">
                  <c:v>-46823</c:v>
                </c:pt>
                <c:pt idx="9">
                  <c:v>-9022</c:v>
                </c:pt>
                <c:pt idx="10">
                  <c:v>-5264</c:v>
                </c:pt>
                <c:pt idx="11">
                  <c:v>-39596</c:v>
                </c:pt>
                <c:pt idx="12">
                  <c:v>-45631</c:v>
                </c:pt>
                <c:pt idx="13">
                  <c:v>-71584</c:v>
                </c:pt>
                <c:pt idx="14">
                  <c:v>-85192</c:v>
                </c:pt>
                <c:pt idx="15">
                  <c:v>-80745</c:v>
                </c:pt>
                <c:pt idx="16">
                  <c:v>-70035</c:v>
                </c:pt>
                <c:pt idx="17">
                  <c:v>-66454</c:v>
                </c:pt>
                <c:pt idx="18">
                  <c:v>-59291</c:v>
                </c:pt>
                <c:pt idx="19">
                  <c:v>-22831</c:v>
                </c:pt>
                <c:pt idx="20">
                  <c:v>39346</c:v>
                </c:pt>
                <c:pt idx="21">
                  <c:v>52772</c:v>
                </c:pt>
                <c:pt idx="22">
                  <c:v>60073</c:v>
                </c:pt>
                <c:pt idx="23">
                  <c:v>16089</c:v>
                </c:pt>
                <c:pt idx="24">
                  <c:v>-14190</c:v>
                </c:pt>
                <c:pt idx="25">
                  <c:v>-26631</c:v>
                </c:pt>
                <c:pt idx="26">
                  <c:v>-50359</c:v>
                </c:pt>
                <c:pt idx="27">
                  <c:v>-34766</c:v>
                </c:pt>
                <c:pt idx="28">
                  <c:v>-31447</c:v>
                </c:pt>
                <c:pt idx="29">
                  <c:v>-26305</c:v>
                </c:pt>
                <c:pt idx="30">
                  <c:v>-23723</c:v>
                </c:pt>
                <c:pt idx="31">
                  <c:v>10974</c:v>
                </c:pt>
                <c:pt idx="32">
                  <c:v>68009</c:v>
                </c:pt>
                <c:pt idx="33">
                  <c:v>89785</c:v>
                </c:pt>
                <c:pt idx="34">
                  <c:v>109609</c:v>
                </c:pt>
                <c:pt idx="35">
                  <c:v>74806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41-4FC5-AF3B-48A43497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North!$B$12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North!$C$12:$CT$12</c:f>
              <c:numCache>
                <c:formatCode>General</c:formatCode>
                <c:ptCount val="96"/>
                <c:pt idx="0">
                  <c:v>-13588.99274864787</c:v>
                </c:pt>
                <c:pt idx="1">
                  <c:v>-21528.694309325736</c:v>
                </c:pt>
                <c:pt idx="2">
                  <c:v>-25452.218065793139</c:v>
                </c:pt>
                <c:pt idx="3">
                  <c:v>-25845.423773810326</c:v>
                </c:pt>
                <c:pt idx="4">
                  <c:v>-29000.129887326693</c:v>
                </c:pt>
                <c:pt idx="5">
                  <c:v>-25303.727862828324</c:v>
                </c:pt>
                <c:pt idx="6">
                  <c:v>-24917.134356413248</c:v>
                </c:pt>
                <c:pt idx="7">
                  <c:v>-25675.817950068646</c:v>
                </c:pt>
                <c:pt idx="8">
                  <c:v>-24376.01497267442</c:v>
                </c:pt>
                <c:pt idx="9">
                  <c:v>-33421.145578843425</c:v>
                </c:pt>
                <c:pt idx="10">
                  <c:v>-46672.26047097805</c:v>
                </c:pt>
                <c:pt idx="11">
                  <c:v>-68737.157617239747</c:v>
                </c:pt>
                <c:pt idx="12">
                  <c:v>-81994.210215879066</c:v>
                </c:pt>
                <c:pt idx="13">
                  <c:v>-89149.835947502899</c:v>
                </c:pt>
                <c:pt idx="14">
                  <c:v>-92250.50538452575</c:v>
                </c:pt>
                <c:pt idx="15">
                  <c:v>-90922.844877888507</c:v>
                </c:pt>
                <c:pt idx="16">
                  <c:v>-92266.976807898318</c:v>
                </c:pt>
                <c:pt idx="17">
                  <c:v>-87121.666333185145</c:v>
                </c:pt>
                <c:pt idx="18">
                  <c:v>-85488.045376875903</c:v>
                </c:pt>
                <c:pt idx="19">
                  <c:v>-85183.520326249534</c:v>
                </c:pt>
                <c:pt idx="20">
                  <c:v>-82917.276367684681</c:v>
                </c:pt>
                <c:pt idx="21">
                  <c:v>-90939.039148542477</c:v>
                </c:pt>
                <c:pt idx="22">
                  <c:v>-103029.35080453545</c:v>
                </c:pt>
                <c:pt idx="23">
                  <c:v>-123776.04413078941</c:v>
                </c:pt>
                <c:pt idx="24">
                  <c:v>-135578.35006620298</c:v>
                </c:pt>
                <c:pt idx="25">
                  <c:v>-141201.99373650091</c:v>
                </c:pt>
                <c:pt idx="26">
                  <c:v>-142765.02102187215</c:v>
                </c:pt>
                <c:pt idx="27">
                  <c:v>-139948.89488211682</c:v>
                </c:pt>
                <c:pt idx="28">
                  <c:v>-139882.00296345365</c:v>
                </c:pt>
                <c:pt idx="29">
                  <c:v>-133406.92825862084</c:v>
                </c:pt>
                <c:pt idx="30">
                  <c:v>-130511.44411967206</c:v>
                </c:pt>
                <c:pt idx="31">
                  <c:v>-128992.32340283121</c:v>
                </c:pt>
                <c:pt idx="32">
                  <c:v>-125538.04105736219</c:v>
                </c:pt>
                <c:pt idx="33">
                  <c:v>-132381.05823672953</c:v>
                </c:pt>
                <c:pt idx="34">
                  <c:v>-143289.87036082946</c:v>
                </c:pt>
                <c:pt idx="35">
                  <c:v>-162845.9054948932</c:v>
                </c:pt>
                <c:pt idx="36">
                  <c:v>-173447.16053085908</c:v>
                </c:pt>
                <c:pt idx="37">
                  <c:v>-177862.62508936474</c:v>
                </c:pt>
                <c:pt idx="38">
                  <c:v>-178217.07820337926</c:v>
                </c:pt>
                <c:pt idx="39">
                  <c:v>-174200.50933093205</c:v>
                </c:pt>
                <c:pt idx="40">
                  <c:v>-172949.54869199407</c:v>
                </c:pt>
                <c:pt idx="41">
                  <c:v>-165312.80122816458</c:v>
                </c:pt>
                <c:pt idx="42">
                  <c:v>-161280.62570618512</c:v>
                </c:pt>
                <c:pt idx="43">
                  <c:v>-158648.81589167315</c:v>
                </c:pt>
                <c:pt idx="44">
                  <c:v>-154102.196866104</c:v>
                </c:pt>
                <c:pt idx="45">
                  <c:v>-159868.39177010034</c:v>
                </c:pt>
                <c:pt idx="46">
                  <c:v>-169711.38327561796</c:v>
                </c:pt>
                <c:pt idx="47">
                  <c:v>-188209.48689641879</c:v>
                </c:pt>
                <c:pt idx="48">
                  <c:v>-197759.38834729482</c:v>
                </c:pt>
                <c:pt idx="49">
                  <c:v>-201130.33533851107</c:v>
                </c:pt>
                <c:pt idx="50">
                  <c:v>-200448.30912174575</c:v>
                </c:pt>
                <c:pt idx="51">
                  <c:v>-195404.73439884174</c:v>
                </c:pt>
                <c:pt idx="52">
                  <c:v>-193137.36662162474</c:v>
                </c:pt>
                <c:pt idx="53">
                  <c:v>-184495.38267568231</c:v>
                </c:pt>
                <c:pt idx="54">
                  <c:v>-179469.21632965622</c:v>
                </c:pt>
                <c:pt idx="55">
                  <c:v>-175854.49815197376</c:v>
                </c:pt>
                <c:pt idx="56">
                  <c:v>-170335.9710403104</c:v>
                </c:pt>
                <c:pt idx="57">
                  <c:v>-175141.49969604163</c:v>
                </c:pt>
                <c:pt idx="58">
                  <c:v>-184035.70251318999</c:v>
                </c:pt>
                <c:pt idx="59">
                  <c:v>-201597.78687156003</c:v>
                </c:pt>
                <c:pt idx="60">
                  <c:v>-210225.26622161549</c:v>
                </c:pt>
                <c:pt idx="61">
                  <c:v>-212687.729272581</c:v>
                </c:pt>
                <c:pt idx="62">
                  <c:v>-211110.60481149468</c:v>
                </c:pt>
                <c:pt idx="63">
                  <c:v>-205183.61568503742</c:v>
                </c:pt>
                <c:pt idx="64">
                  <c:v>-202041.68586841045</c:v>
                </c:pt>
                <c:pt idx="65">
                  <c:v>-192530.41358842392</c:v>
                </c:pt>
                <c:pt idx="66">
                  <c:v>-186636.67095016065</c:v>
                </c:pt>
                <c:pt idx="67">
                  <c:v>-182153.6061596103</c:v>
                </c:pt>
                <c:pt idx="68">
                  <c:v>-175765.70520011112</c:v>
                </c:pt>
                <c:pt idx="69">
                  <c:v>-179703.68411223887</c:v>
                </c:pt>
                <c:pt idx="70">
                  <c:v>-187738.31399625438</c:v>
                </c:pt>
                <c:pt idx="71">
                  <c:v>-204457.41429265667</c:v>
                </c:pt>
                <c:pt idx="72">
                  <c:v>-212267.62355762452</c:v>
                </c:pt>
                <c:pt idx="73">
                  <c:v>-213945.39995223138</c:v>
                </c:pt>
                <c:pt idx="74">
                  <c:v>-211617.8402011469</c:v>
                </c:pt>
                <c:pt idx="75">
                  <c:v>-204968.99674616274</c:v>
                </c:pt>
                <c:pt idx="76">
                  <c:v>-201120.52708300046</c:v>
                </c:pt>
                <c:pt idx="77">
                  <c:v>-190899.46423745668</c:v>
                </c:pt>
                <c:pt idx="78">
                  <c:v>-184273.24882617249</c:v>
                </c:pt>
                <c:pt idx="79">
                  <c:v>-179020.16369641561</c:v>
                </c:pt>
                <c:pt idx="80">
                  <c:v>-171819.07254679318</c:v>
                </c:pt>
                <c:pt idx="81">
                  <c:v>-174907.13368375704</c:v>
                </c:pt>
                <c:pt idx="82">
                  <c:v>-182076.76929020244</c:v>
                </c:pt>
                <c:pt idx="83">
                  <c:v>-197947.35063892335</c:v>
                </c:pt>
                <c:pt idx="84">
                  <c:v>-204957.65476568922</c:v>
                </c:pt>
                <c:pt idx="85">
                  <c:v>-205933.43307439366</c:v>
                </c:pt>
                <c:pt idx="86">
                  <c:v>-203020.51243025012</c:v>
                </c:pt>
                <c:pt idx="87">
                  <c:v>-195884.93070198852</c:v>
                </c:pt>
                <c:pt idx="88">
                  <c:v>-191689.12813291026</c:v>
                </c:pt>
                <c:pt idx="89">
                  <c:v>-181074.47006624725</c:v>
                </c:pt>
                <c:pt idx="90">
                  <c:v>-174102.9489751652</c:v>
                </c:pt>
                <c:pt idx="91">
                  <c:v>-168559.36032090129</c:v>
                </c:pt>
                <c:pt idx="92">
                  <c:v>-159631.63461360571</c:v>
                </c:pt>
                <c:pt idx="93">
                  <c:v>-163452.81684358924</c:v>
                </c:pt>
                <c:pt idx="94">
                  <c:v>-170681.09870187019</c:v>
                </c:pt>
                <c:pt idx="95" formatCode="_(* #,##0.00_);_(* \(#,##0.00\);_(* &quot;-&quot;??_);_(@_)">
                  <c:v>-178163.37347173144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North!$B$13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North!$C$13:$CT$13</c:f>
              <c:numCache>
                <c:formatCode>General</c:formatCode>
                <c:ptCount val="96"/>
                <c:pt idx="0">
                  <c:v>-11792.134832766358</c:v>
                </c:pt>
                <c:pt idx="1">
                  <c:v>-18281.608937958292</c:v>
                </c:pt>
                <c:pt idx="2">
                  <c:v>-21444.683667254751</c:v>
                </c:pt>
                <c:pt idx="3">
                  <c:v>-20879.739005864983</c:v>
                </c:pt>
                <c:pt idx="4">
                  <c:v>-23344.124832817244</c:v>
                </c:pt>
                <c:pt idx="5">
                  <c:v>-18937.497383647773</c:v>
                </c:pt>
                <c:pt idx="6">
                  <c:v>-17923.876768274204</c:v>
                </c:pt>
                <c:pt idx="7">
                  <c:v>-18075.373245372262</c:v>
                </c:pt>
                <c:pt idx="8">
                  <c:v>-15789.291101027891</c:v>
                </c:pt>
                <c:pt idx="9">
                  <c:v>-25058.00918728242</c:v>
                </c:pt>
                <c:pt idx="10">
                  <c:v>-37275.089642841995</c:v>
                </c:pt>
                <c:pt idx="11">
                  <c:v>-57295.333447978686</c:v>
                </c:pt>
                <c:pt idx="12">
                  <c:v>-68321.816345443338</c:v>
                </c:pt>
                <c:pt idx="13">
                  <c:v>-73221.934513581189</c:v>
                </c:pt>
                <c:pt idx="14">
                  <c:v>-74700.419145615058</c:v>
                </c:pt>
                <c:pt idx="15">
                  <c:v>-71755.243137757876</c:v>
                </c:pt>
                <c:pt idx="16">
                  <c:v>-71779.914587001113</c:v>
                </c:pt>
                <c:pt idx="17">
                  <c:v>-65345.72434814275</c:v>
                </c:pt>
                <c:pt idx="18">
                  <c:v>-62508.609382042836</c:v>
                </c:pt>
                <c:pt idx="19">
                  <c:v>-61006.725672494431</c:v>
                </c:pt>
                <c:pt idx="20">
                  <c:v>-57150.761752561913</c:v>
                </c:pt>
                <c:pt idx="21">
                  <c:v>-64774.499936366599</c:v>
                </c:pt>
                <c:pt idx="22">
                  <c:v>-75204.66150433966</c:v>
                </c:pt>
                <c:pt idx="23">
                  <c:v>-93291.603639879817</c:v>
                </c:pt>
                <c:pt idx="24">
                  <c:v>-102271.34966210413</c:v>
                </c:pt>
                <c:pt idx="25">
                  <c:v>-105080.24389453061</c:v>
                </c:pt>
                <c:pt idx="26">
                  <c:v>-104498.63395904767</c:v>
                </c:pt>
                <c:pt idx="27">
                  <c:v>-99577.687854782853</c:v>
                </c:pt>
                <c:pt idx="28">
                  <c:v>-97734.059194615751</c:v>
                </c:pt>
                <c:pt idx="29">
                  <c:v>-89536.315593643987</c:v>
                </c:pt>
                <c:pt idx="30">
                  <c:v>-85020.845475878305</c:v>
                </c:pt>
                <c:pt idx="31">
                  <c:v>-81900.593103332765</c:v>
                </c:pt>
                <c:pt idx="32">
                  <c:v>-76463.084436692268</c:v>
                </c:pt>
                <c:pt idx="33">
                  <c:v>-82524.421948082105</c:v>
                </c:pt>
                <c:pt idx="34">
                  <c:v>-91400.466024394438</c:v>
                </c:pt>
                <c:pt idx="35">
                  <c:v>-107937.29993078853</c:v>
                </c:pt>
                <c:pt idx="36">
                  <c:v>-115372.08998442363</c:v>
                </c:pt>
                <c:pt idx="37">
                  <c:v>-116646.48785044649</c:v>
                </c:pt>
                <c:pt idx="38">
                  <c:v>-114548.88486876145</c:v>
                </c:pt>
                <c:pt idx="39">
                  <c:v>-108139.37322969333</c:v>
                </c:pt>
                <c:pt idx="40">
                  <c:v>-104842.38153726689</c:v>
                </c:pt>
                <c:pt idx="41">
                  <c:v>-95231.396820614522</c:v>
                </c:pt>
                <c:pt idx="42">
                  <c:v>-89343.98654570416</c:v>
                </c:pt>
                <c:pt idx="43">
                  <c:v>-84890.744038581004</c:v>
                </c:pt>
                <c:pt idx="44">
                  <c:v>-78154.46907437261</c:v>
                </c:pt>
                <c:pt idx="45">
                  <c:v>-82945.778217427549</c:v>
                </c:pt>
                <c:pt idx="46">
                  <c:v>-90575.798635462008</c:v>
                </c:pt>
                <c:pt idx="47">
                  <c:v>-105887.60442936915</c:v>
                </c:pt>
                <c:pt idx="48">
                  <c:v>-112117.32412746843</c:v>
                </c:pt>
                <c:pt idx="49">
                  <c:v>-112207.16078386357</c:v>
                </c:pt>
                <c:pt idx="50">
                  <c:v>-108946.91383487424</c:v>
                </c:pt>
                <c:pt idx="51">
                  <c:v>-101398.180243465</c:v>
                </c:pt>
                <c:pt idx="52">
                  <c:v>-96986.450138727407</c:v>
                </c:pt>
                <c:pt idx="53">
                  <c:v>-86285.620169231319</c:v>
                </c:pt>
                <c:pt idx="54">
                  <c:v>-79333.113638820505</c:v>
                </c:pt>
                <c:pt idx="55">
                  <c:v>-73839.114375908131</c:v>
                </c:pt>
                <c:pt idx="56">
                  <c:v>-66086.074964608677</c:v>
                </c:pt>
                <c:pt idx="57">
                  <c:v>-69884.558462628891</c:v>
                </c:pt>
                <c:pt idx="58">
                  <c:v>-76545.981301644235</c:v>
                </c:pt>
                <c:pt idx="59">
                  <c:v>-90913.894733633875</c:v>
                </c:pt>
                <c:pt idx="60">
                  <c:v>-96224.774994055682</c:v>
                </c:pt>
                <c:pt idx="61">
                  <c:v>-95420.65596156352</c:v>
                </c:pt>
                <c:pt idx="62">
                  <c:v>-91290.316818256309</c:v>
                </c:pt>
                <c:pt idx="63">
                  <c:v>-82893.330523142184</c:v>
                </c:pt>
                <c:pt idx="64">
                  <c:v>-77652.291413814353</c:v>
                </c:pt>
                <c:pt idx="65">
                  <c:v>-66137.794246589212</c:v>
                </c:pt>
                <c:pt idx="66">
                  <c:v>-58384.324919792933</c:v>
                </c:pt>
                <c:pt idx="67">
                  <c:v>-52100.443655052259</c:v>
                </c:pt>
                <c:pt idx="68">
                  <c:v>-43569.193305206507</c:v>
                </c:pt>
                <c:pt idx="69">
                  <c:v>-46604.482704277179</c:v>
                </c:pt>
                <c:pt idx="70">
                  <c:v>-52523.686311239995</c:v>
                </c:pt>
                <c:pt idx="71">
                  <c:v>-66177.879737394469</c:v>
                </c:pt>
                <c:pt idx="72">
                  <c:v>-70810.723321272613</c:v>
                </c:pt>
                <c:pt idx="73">
                  <c:v>-69368.661756932415</c:v>
                </c:pt>
                <c:pt idx="74">
                  <c:v>-64639.767094539071</c:v>
                </c:pt>
                <c:pt idx="75">
                  <c:v>-55676.351136583784</c:v>
                </c:pt>
                <c:pt idx="76">
                  <c:v>-49887.507232216209</c:v>
                </c:pt>
                <c:pt idx="77">
                  <c:v>-37826.572376397795</c:v>
                </c:pt>
                <c:pt idx="78">
                  <c:v>-29511.299462468429</c:v>
                </c:pt>
                <c:pt idx="79">
                  <c:v>-22638.933402266768</c:v>
                </c:pt>
                <c:pt idx="80">
                  <c:v>-13490.873855167265</c:v>
                </c:pt>
                <c:pt idx="81">
                  <c:v>-15891.0939532677</c:v>
                </c:pt>
                <c:pt idx="82">
                  <c:v>-21180.197318391765</c:v>
                </c:pt>
                <c:pt idx="83">
                  <c:v>-34240.961545422462</c:v>
                </c:pt>
                <c:pt idx="84">
                  <c:v>-38347.314255684985</c:v>
                </c:pt>
                <c:pt idx="85">
                  <c:v>-36481.403933513015</c:v>
                </c:pt>
                <c:pt idx="86">
                  <c:v>-31446.830859967835</c:v>
                </c:pt>
                <c:pt idx="87">
                  <c:v>-22264.245389717275</c:v>
                </c:pt>
                <c:pt idx="88">
                  <c:v>-16357.250688918313</c:v>
                </c:pt>
                <c:pt idx="89">
                  <c:v>-4148.5199214446257</c:v>
                </c:pt>
                <c:pt idx="90">
                  <c:v>4369.1915386772453</c:v>
                </c:pt>
                <c:pt idx="91">
                  <c:v>11386.723897353098</c:v>
                </c:pt>
                <c:pt idx="92">
                  <c:v>21667.203498328978</c:v>
                </c:pt>
                <c:pt idx="93">
                  <c:v>19301.262002354721</c:v>
                </c:pt>
                <c:pt idx="94">
                  <c:v>13321.325189693176</c:v>
                </c:pt>
                <c:pt idx="95" formatCode="_(* #,##0.00_);_(* \(#,##0.00\);_(* &quot;-&quot;??_);_(@_)">
                  <c:v>6703.4790988386594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North!$B$14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North!$C$14:$CT$14</c:f>
              <c:numCache>
                <c:formatCode>General</c:formatCode>
                <c:ptCount val="96"/>
                <c:pt idx="0">
                  <c:v>-10030.169576250519</c:v>
                </c:pt>
                <c:pt idx="1">
                  <c:v>-15097.577769593176</c:v>
                </c:pt>
                <c:pt idx="2">
                  <c:v>-17514.970409402238</c:v>
                </c:pt>
                <c:pt idx="3">
                  <c:v>-16010.481420944961</c:v>
                </c:pt>
                <c:pt idx="4">
                  <c:v>-17797.952089473416</c:v>
                </c:pt>
                <c:pt idx="5">
                  <c:v>-12694.890875839723</c:v>
                </c:pt>
                <c:pt idx="6">
                  <c:v>-11066.419207907333</c:v>
                </c:pt>
                <c:pt idx="7">
                  <c:v>-10622.519357826561</c:v>
                </c:pt>
                <c:pt idx="8">
                  <c:v>-7369.310313780159</c:v>
                </c:pt>
                <c:pt idx="9">
                  <c:v>-16857.274100109564</c:v>
                </c:pt>
                <c:pt idx="10">
                  <c:v>-28060.399731983292</c:v>
                </c:pt>
                <c:pt idx="11">
                  <c:v>-46075.694722392014</c:v>
                </c:pt>
                <c:pt idx="12">
                  <c:v>-54914.922700605872</c:v>
                </c:pt>
                <c:pt idx="13">
                  <c:v>-57603.332348250457</c:v>
                </c:pt>
                <c:pt idx="14">
                  <c:v>-57491.132908507723</c:v>
                </c:pt>
                <c:pt idx="15">
                  <c:v>-52959.851460796068</c:v>
                </c:pt>
                <c:pt idx="16">
                  <c:v>-51690.684647198235</c:v>
                </c:pt>
                <c:pt idx="17">
                  <c:v>-43992.643024110592</c:v>
                </c:pt>
                <c:pt idx="18">
                  <c:v>-39975.404347096272</c:v>
                </c:pt>
                <c:pt idx="19">
                  <c:v>-37299.41313691446</c:v>
                </c:pt>
                <c:pt idx="20">
                  <c:v>-31884.599563504889</c:v>
                </c:pt>
                <c:pt idx="21">
                  <c:v>-39118.042273723288</c:v>
                </c:pt>
                <c:pt idx="22">
                  <c:v>-47920.291723637914</c:v>
                </c:pt>
                <c:pt idx="23">
                  <c:v>-63399.131600455446</c:v>
                </c:pt>
                <c:pt idx="24">
                  <c:v>-69611.128176539511</c:v>
                </c:pt>
                <c:pt idx="25">
                  <c:v>-69659.931768803261</c:v>
                </c:pt>
                <c:pt idx="26">
                  <c:v>-66975.330696638339</c:v>
                </c:pt>
                <c:pt idx="27">
                  <c:v>-59990.437512357908</c:v>
                </c:pt>
                <c:pt idx="28">
                  <c:v>-56404.574042840693</c:v>
                </c:pt>
                <c:pt idx="29">
                  <c:v>-46517.613550177048</c:v>
                </c:pt>
                <c:pt idx="30">
                  <c:v>-40413.615488443254</c:v>
                </c:pt>
                <c:pt idx="31">
                  <c:v>-35723.323368444857</c:v>
                </c:pt>
                <c:pt idx="32">
                  <c:v>-28341.100073659967</c:v>
                </c:pt>
                <c:pt idx="33">
                  <c:v>-33635.937126372439</c:v>
                </c:pt>
                <c:pt idx="34">
                  <c:v>-40518.686884252194</c:v>
                </c:pt>
                <c:pt idx="35">
                  <c:v>-54094.948550311965</c:v>
                </c:pt>
                <c:pt idx="36">
                  <c:v>-58424.762280817042</c:v>
                </c:pt>
                <c:pt idx="37">
                  <c:v>-56619.088911581188</c:v>
                </c:pt>
                <c:pt idx="38">
                  <c:v>-52117.045595763848</c:v>
                </c:pt>
                <c:pt idx="39">
                  <c:v>-43361.059047159848</c:v>
                </c:pt>
                <c:pt idx="40">
                  <c:v>-38057.767581036213</c:v>
                </c:pt>
                <c:pt idx="41">
                  <c:v>-26510.882748493721</c:v>
                </c:pt>
                <c:pt idx="42">
                  <c:v>-18804.263982776669</c:v>
                </c:pt>
                <c:pt idx="43">
                  <c:v>-12564.958652823967</c:v>
                </c:pt>
                <c:pt idx="44">
                  <c:v>-3681.548039488247</c:v>
                </c:pt>
                <c:pt idx="45">
                  <c:v>-7516.9024436243999</c:v>
                </c:pt>
                <c:pt idx="46">
                  <c:v>-12976.924813757279</c:v>
                </c:pt>
                <c:pt idx="47">
                  <c:v>-25164.306568190892</c:v>
                </c:pt>
                <c:pt idx="48">
                  <c:v>-28138.318153809552</c:v>
                </c:pt>
                <c:pt idx="49">
                  <c:v>-25010.759399219474</c:v>
                </c:pt>
                <c:pt idx="50">
                  <c:v>-19222.357433822603</c:v>
                </c:pt>
                <c:pt idx="51">
                  <c:v>-9217.1119227198069</c:v>
                </c:pt>
                <c:pt idx="52">
                  <c:v>-2702.6602365604776</c:v>
                </c:pt>
                <c:pt idx="53">
                  <c:v>10017.035626535027</c:v>
                </c:pt>
                <c:pt idx="54">
                  <c:v>18858.475303588682</c:v>
                </c:pt>
                <c:pt idx="55">
                  <c:v>26195.26244089898</c:v>
                </c:pt>
                <c:pt idx="56">
                  <c:v>36139.422809741976</c:v>
                </c:pt>
                <c:pt idx="57">
                  <c:v>33328.428953471644</c:v>
                </c:pt>
                <c:pt idx="58">
                  <c:v>28856.428389942368</c:v>
                </c:pt>
                <c:pt idx="59">
                  <c:v>17620.659211492188</c:v>
                </c:pt>
                <c:pt idx="60">
                  <c:v>15561.973971097636</c:v>
                </c:pt>
                <c:pt idx="61">
                  <c:v>19569.242283084044</c:v>
                </c:pt>
                <c:pt idx="62">
                  <c:v>26203.215977981403</c:v>
                </c:pt>
                <c:pt idx="63">
                  <c:v>37022.235287726369</c:v>
                </c:pt>
                <c:pt idx="64">
                  <c:v>44321.621699130126</c:v>
                </c:pt>
                <c:pt idx="65">
                  <c:v>57800.443714249886</c:v>
                </c:pt>
                <c:pt idx="66">
                  <c:v>67377.526239868719</c:v>
                </c:pt>
                <c:pt idx="67">
                  <c:v>75427.254449345754</c:v>
                </c:pt>
                <c:pt idx="68">
                  <c:v>86060.233113370545</c:v>
                </c:pt>
                <c:pt idx="69">
                  <c:v>83910.104163197917</c:v>
                </c:pt>
                <c:pt idx="70">
                  <c:v>80065.247987906623</c:v>
                </c:pt>
                <c:pt idx="71">
                  <c:v>69416.444900132847</c:v>
                </c:pt>
                <c:pt idx="72">
                  <c:v>67899.266660656343</c:v>
                </c:pt>
                <c:pt idx="73">
                  <c:v>72400.582961299457</c:v>
                </c:pt>
                <c:pt idx="74">
                  <c:v>79484.181713308571</c:v>
                </c:pt>
                <c:pt idx="75">
                  <c:v>90717.224166423373</c:v>
                </c:pt>
                <c:pt idx="76">
                  <c:v>98408.762751001443</c:v>
                </c:pt>
                <c:pt idx="77">
                  <c:v>112273.84167958556</c:v>
                </c:pt>
                <c:pt idx="78">
                  <c:v>122245.3727815521</c:v>
                </c:pt>
                <c:pt idx="79">
                  <c:v>130705.57542847829</c:v>
                </c:pt>
                <c:pt idx="80">
                  <c:v>141762.79576206428</c:v>
                </c:pt>
                <c:pt idx="81">
                  <c:v>140037.0597184744</c:v>
                </c:pt>
                <c:pt idx="82">
                  <c:v>136591.97108800479</c:v>
                </c:pt>
                <c:pt idx="83">
                  <c:v>126286.46096416372</c:v>
                </c:pt>
                <c:pt idx="84">
                  <c:v>125027.66868551083</c:v>
                </c:pt>
                <c:pt idx="85">
                  <c:v>129680.08571652511</c:v>
                </c:pt>
                <c:pt idx="86">
                  <c:v>136795.11147025571</c:v>
                </c:pt>
                <c:pt idx="87">
                  <c:v>147984.95051434991</c:v>
                </c:pt>
                <c:pt idx="88">
                  <c:v>155569.90820636065</c:v>
                </c:pt>
                <c:pt idx="89">
                  <c:v>169341.75684217777</c:v>
                </c:pt>
                <c:pt idx="90">
                  <c:v>179375.63365189609</c:v>
                </c:pt>
                <c:pt idx="91">
                  <c:v>187838.48763243202</c:v>
                </c:pt>
                <c:pt idx="92">
                  <c:v>199445.45239409566</c:v>
                </c:pt>
                <c:pt idx="93">
                  <c:v>198506.49273710165</c:v>
                </c:pt>
                <c:pt idx="94">
                  <c:v>193750.65972201052</c:v>
                </c:pt>
                <c:pt idx="95" formatCode="_(* #,##0.00_);_(* \(#,##0.00\);_(* &quot;-&quot;??_);_(@_)">
                  <c:v>187980.45622197184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North!$B$15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North!$C$15:$CT$15</c:f>
              <c:numCache>
                <c:formatCode>General</c:formatCode>
                <c:ptCount val="96"/>
                <c:pt idx="0">
                  <c:v>-8301.7676119843891</c:v>
                </c:pt>
                <c:pt idx="1">
                  <c:v>-11974.198517172983</c:v>
                </c:pt>
                <c:pt idx="2">
                  <c:v>-13660.113403137642</c:v>
                </c:pt>
                <c:pt idx="3">
                  <c:v>-11233.977262778062</c:v>
                </c:pt>
                <c:pt idx="4">
                  <c:v>-12357.427182239808</c:v>
                </c:pt>
                <c:pt idx="5">
                  <c:v>-6571.1984191724332</c:v>
                </c:pt>
                <c:pt idx="6">
                  <c:v>-4339.587862409011</c:v>
                </c:pt>
                <c:pt idx="7">
                  <c:v>-3311.633260052542</c:v>
                </c:pt>
                <c:pt idx="8">
                  <c:v>890.28009411459789</c:v>
                </c:pt>
                <c:pt idx="9">
                  <c:v>-8812.7530287213158</c:v>
                </c:pt>
                <c:pt idx="10">
                  <c:v>-19021.238441410918</c:v>
                </c:pt>
                <c:pt idx="11">
                  <c:v>-35069.776450197103</c:v>
                </c:pt>
                <c:pt idx="12">
                  <c:v>-41763.414051527208</c:v>
                </c:pt>
                <c:pt idx="13">
                  <c:v>-42282.245532367349</c:v>
                </c:pt>
                <c:pt idx="14">
                  <c:v>-40609.66261513075</c:v>
                </c:pt>
                <c:pt idx="15">
                  <c:v>-34522.489104485488</c:v>
                </c:pt>
                <c:pt idx="16">
                  <c:v>-31984.130071195868</c:v>
                </c:pt>
                <c:pt idx="17">
                  <c:v>-23046.311893511549</c:v>
                </c:pt>
                <c:pt idx="18">
                  <c:v>-17871.429425010123</c:v>
                </c:pt>
                <c:pt idx="19">
                  <c:v>-14043.69603214346</c:v>
                </c:pt>
                <c:pt idx="20">
                  <c:v>-7099.7269926418812</c:v>
                </c:pt>
                <c:pt idx="21">
                  <c:v>-13950.308882707293</c:v>
                </c:pt>
                <c:pt idx="22">
                  <c:v>-21155.655957788113</c:v>
                </c:pt>
                <c:pt idx="23">
                  <c:v>-34076.074747519546</c:v>
                </c:pt>
                <c:pt idx="24">
                  <c:v>-37573.044133586875</c:v>
                </c:pt>
                <c:pt idx="25">
                  <c:v>-34914.333450885119</c:v>
                </c:pt>
                <c:pt idx="26">
                  <c:v>-30166.800661971742</c:v>
                </c:pt>
                <c:pt idx="27">
                  <c:v>-21157.276075881215</c:v>
                </c:pt>
                <c:pt idx="28">
                  <c:v>-15862.365248274706</c:v>
                </c:pt>
                <c:pt idx="29">
                  <c:v>-4318.3653884187879</c:v>
                </c:pt>
                <c:pt idx="30">
                  <c:v>3343.9010946091948</c:v>
                </c:pt>
                <c:pt idx="31">
                  <c:v>9574.3256170134628</c:v>
                </c:pt>
                <c:pt idx="32">
                  <c:v>18864.219094732885</c:v>
                </c:pt>
                <c:pt idx="33">
                  <c:v>14321.28160047625</c:v>
                </c:pt>
                <c:pt idx="34">
                  <c:v>9393.8563318841261</c:v>
                </c:pt>
                <c:pt idx="35">
                  <c:v>-1278.2283893565109</c:v>
                </c:pt>
                <c:pt idx="36">
                  <c:v>-2562.2118141551691</c:v>
                </c:pt>
                <c:pt idx="37">
                  <c:v>2264.8611845080814</c:v>
                </c:pt>
                <c:pt idx="38">
                  <c:v>9125.5431744459856</c:v>
                </c:pt>
                <c:pt idx="39">
                  <c:v>20183.307143316932</c:v>
                </c:pt>
                <c:pt idx="40">
                  <c:v>27454.680815909327</c:v>
                </c:pt>
                <c:pt idx="41">
                  <c:v>40900.589224855335</c:v>
                </c:pt>
                <c:pt idx="42">
                  <c:v>50391.76277523231</c:v>
                </c:pt>
                <c:pt idx="43">
                  <c:v>58383.10860647486</c:v>
                </c:pt>
                <c:pt idx="44">
                  <c:v>69372.754549805686</c:v>
                </c:pt>
                <c:pt idx="45">
                  <c:v>66475.14511106351</c:v>
                </c:pt>
                <c:pt idx="46">
                  <c:v>63143.784968847292</c:v>
                </c:pt>
                <c:pt idx="47">
                  <c:v>54021.31078115257</c:v>
                </c:pt>
                <c:pt idx="48">
                  <c:v>54240.990033579146</c:v>
                </c:pt>
                <c:pt idx="49">
                  <c:v>60524.656735021854</c:v>
                </c:pt>
                <c:pt idx="50">
                  <c:v>68793.055442788595</c:v>
                </c:pt>
                <c:pt idx="51">
                  <c:v>81208.019313285957</c:v>
                </c:pt>
                <c:pt idx="52">
                  <c:v>89785.138295633005</c:v>
                </c:pt>
                <c:pt idx="53">
                  <c:v>104485.24311581951</c:v>
                </c:pt>
                <c:pt idx="54">
                  <c:v>115179.63406359282</c:v>
                </c:pt>
                <c:pt idx="55">
                  <c:v>124324.10621061403</c:v>
                </c:pt>
                <c:pt idx="56">
                  <c:v>136417.64935131243</c:v>
                </c:pt>
                <c:pt idx="57">
                  <c:v>134575.33466177437</c:v>
                </c:pt>
                <c:pt idx="58">
                  <c:v>132251.05054586745</c:v>
                </c:pt>
                <c:pt idx="59">
                  <c:v>124087.76208754654</c:v>
                </c:pt>
                <c:pt idx="60">
                  <c:v>125219.32151287659</c:v>
                </c:pt>
                <c:pt idx="61">
                  <c:v>132368.72301167922</c:v>
                </c:pt>
                <c:pt idx="62">
                  <c:v>141458.64006912045</c:v>
                </c:pt>
                <c:pt idx="63">
                  <c:v>154653.5556143471</c:v>
                </c:pt>
                <c:pt idx="64">
                  <c:v>163972.08031857107</c:v>
                </c:pt>
                <c:pt idx="65">
                  <c:v>179377.80918557258</c:v>
                </c:pt>
                <c:pt idx="66">
                  <c:v>190743.76729954407</c:v>
                </c:pt>
                <c:pt idx="67">
                  <c:v>200525.7052200746</c:v>
                </c:pt>
                <c:pt idx="68">
                  <c:v>213220.3768335756</c:v>
                </c:pt>
                <c:pt idx="69">
                  <c:v>211938.54710378111</c:v>
                </c:pt>
                <c:pt idx="70">
                  <c:v>210128.52456792328</c:v>
                </c:pt>
                <c:pt idx="71">
                  <c:v>202427.86279283091</c:v>
                </c:pt>
                <c:pt idx="72">
                  <c:v>203967.00026749534</c:v>
                </c:pt>
                <c:pt idx="73">
                  <c:v>211469.29622756282</c:v>
                </c:pt>
                <c:pt idx="74">
                  <c:v>220862.74482406053</c:v>
                </c:pt>
                <c:pt idx="75">
                  <c:v>234322.18015176669</c:v>
                </c:pt>
                <c:pt idx="76">
                  <c:v>243880.16940017772</c:v>
                </c:pt>
                <c:pt idx="77">
                  <c:v>259515.02565419767</c:v>
                </c:pt>
                <c:pt idx="78">
                  <c:v>271111.26524286624</c:v>
                </c:pt>
                <c:pt idx="79">
                  <c:v>281129.05812335655</c:v>
                </c:pt>
                <c:pt idx="80">
                  <c:v>294059.07205560192</c:v>
                </c:pt>
                <c:pt idx="81">
                  <c:v>292994.97196673421</c:v>
                </c:pt>
                <c:pt idx="82">
                  <c:v>291358.77183603833</c:v>
                </c:pt>
                <c:pt idx="83">
                  <c:v>283756.03158032865</c:v>
                </c:pt>
                <c:pt idx="84">
                  <c:v>285290.55717509007</c:v>
                </c:pt>
                <c:pt idx="85">
                  <c:v>292676.40135581302</c:v>
                </c:pt>
                <c:pt idx="86">
                  <c:v>301832.2496999423</c:v>
                </c:pt>
                <c:pt idx="87">
                  <c:v>314991.10658192053</c:v>
                </c:pt>
                <c:pt idx="88">
                  <c:v>324222.06411374157</c:v>
                </c:pt>
                <c:pt idx="89">
                  <c:v>339527.25512622204</c:v>
                </c:pt>
                <c:pt idx="90">
                  <c:v>351048.4161821556</c:v>
                </c:pt>
                <c:pt idx="91">
                  <c:v>360929.06016790378</c:v>
                </c:pt>
                <c:pt idx="92">
                  <c:v>373837.24216346239</c:v>
                </c:pt>
                <c:pt idx="93">
                  <c:v>374298.08207932871</c:v>
                </c:pt>
                <c:pt idx="94">
                  <c:v>370743.03517529293</c:v>
                </c:pt>
                <c:pt idx="95" formatCode="_(* #,##0.00_);_(* \(#,##0.00\);_(* &quot;-&quot;??_);_(@_)">
                  <c:v>365804.32770705386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North!$B$16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North!$C$16:$CT$16</c:f>
              <c:numCache>
                <c:formatCode>General</c:formatCode>
                <c:ptCount val="96"/>
                <c:pt idx="0">
                  <c:v>-6605.6741257389804</c:v>
                </c:pt>
                <c:pt idx="1">
                  <c:v>-8909.2036174748282</c:v>
                </c:pt>
                <c:pt idx="2">
                  <c:v>-9877.3140347575245</c:v>
                </c:pt>
                <c:pt idx="3">
                  <c:v>-6546.7588048131875</c:v>
                </c:pt>
                <c:pt idx="4">
                  <c:v>-7018.60030765173</c:v>
                </c:pt>
                <c:pt idx="5">
                  <c:v>-561.97423275260371</c:v>
                </c:pt>
                <c:pt idx="6">
                  <c:v>2261.5009259941216</c:v>
                </c:pt>
                <c:pt idx="7">
                  <c:v>3862.5927275819413</c:v>
                </c:pt>
                <c:pt idx="8">
                  <c:v>8995.476558545517</c:v>
                </c:pt>
                <c:pt idx="9">
                  <c:v>-918.60567687034199</c:v>
                </c:pt>
                <c:pt idx="10">
                  <c:v>-10151.043369299303</c:v>
                </c:pt>
                <c:pt idx="11">
                  <c:v>-24269.588370368634</c:v>
                </c:pt>
                <c:pt idx="12">
                  <c:v>-28857.742445516509</c:v>
                </c:pt>
                <c:pt idx="13">
                  <c:v>-27247.551006517708</c:v>
                </c:pt>
                <c:pt idx="14">
                  <c:v>-24043.752372718285</c:v>
                </c:pt>
                <c:pt idx="15">
                  <c:v>-16429.770603461118</c:v>
                </c:pt>
                <c:pt idx="16">
                  <c:v>-12645.943964187449</c:v>
                </c:pt>
                <c:pt idx="17">
                  <c:v>-2491.523987775101</c:v>
                </c:pt>
                <c:pt idx="18">
                  <c:v>3819.3627984299237</c:v>
                </c:pt>
                <c:pt idx="19">
                  <c:v>8777.3092171277895</c:v>
                </c:pt>
                <c:pt idx="20">
                  <c:v>17221.849697252786</c:v>
                </c:pt>
                <c:pt idx="21">
                  <c:v>10746.971929622676</c:v>
                </c:pt>
                <c:pt idx="22">
                  <c:v>5108.6768321039926</c:v>
                </c:pt>
                <c:pt idx="23">
                  <c:v>-5301.1446367536118</c:v>
                </c:pt>
                <c:pt idx="24">
                  <c:v>-6133.8379879798013</c:v>
                </c:pt>
                <c:pt idx="25">
                  <c:v>-818.22374891392246</c:v>
                </c:pt>
                <c:pt idx="26">
                  <c:v>5953.6790185604477</c:v>
                </c:pt>
                <c:pt idx="27">
                  <c:v>16949.989204096899</c:v>
                </c:pt>
                <c:pt idx="28">
                  <c:v>23922.000701379482</c:v>
                </c:pt>
                <c:pt idx="29">
                  <c:v>37092.065409142713</c:v>
                </c:pt>
                <c:pt idx="30">
                  <c:v>46283.472088618684</c:v>
                </c:pt>
                <c:pt idx="31">
                  <c:v>54025.239799518604</c:v>
                </c:pt>
                <c:pt idx="32">
                  <c:v>65187.143977337881</c:v>
                </c:pt>
                <c:pt idx="33">
                  <c:v>61382.051017960199</c:v>
                </c:pt>
                <c:pt idx="34">
                  <c:v>58373.399968758094</c:v>
                </c:pt>
                <c:pt idx="35">
                  <c:v>50551.205319878733</c:v>
                </c:pt>
                <c:pt idx="36">
                  <c:v>52256.117446301665</c:v>
                </c:pt>
                <c:pt idx="37">
                  <c:v>60048.111994907667</c:v>
                </c:pt>
                <c:pt idx="38">
                  <c:v>69223.343362993808</c:v>
                </c:pt>
                <c:pt idx="39">
                  <c:v>82539.858345816072</c:v>
                </c:pt>
                <c:pt idx="40">
                  <c:v>91742.525478957381</c:v>
                </c:pt>
                <c:pt idx="41">
                  <c:v>107051.95960978727</c:v>
                </c:pt>
                <c:pt idx="42">
                  <c:v>118294.32981967217</c:v>
                </c:pt>
                <c:pt idx="43">
                  <c:v>128004.96580639522</c:v>
                </c:pt>
                <c:pt idx="44">
                  <c:v>141061.47588061786</c:v>
                </c:pt>
                <c:pt idx="45">
                  <c:v>139084.08243355289</c:v>
                </c:pt>
                <c:pt idx="46">
                  <c:v>137841.59410115267</c:v>
                </c:pt>
                <c:pt idx="47">
                  <c:v>131726.73612043058</c:v>
                </c:pt>
                <c:pt idx="48">
                  <c:v>135080.4075456734</c:v>
                </c:pt>
                <c:pt idx="49">
                  <c:v>144461.18605398503</c:v>
                </c:pt>
                <c:pt idx="50">
                  <c:v>155163.22369968781</c:v>
                </c:pt>
                <c:pt idx="51">
                  <c:v>169942.86181700625</c:v>
                </c:pt>
                <c:pt idx="52">
                  <c:v>180544.09130008449</c:v>
                </c:pt>
                <c:pt idx="53">
                  <c:v>197187.58591134331</c:v>
                </c:pt>
                <c:pt idx="54">
                  <c:v>209700.29149053519</c:v>
                </c:pt>
                <c:pt idx="55">
                  <c:v>220618.65815604362</c:v>
                </c:pt>
                <c:pt idx="56">
                  <c:v>234821.4063278414</c:v>
                </c:pt>
                <c:pt idx="57">
                  <c:v>233929.66358795617</c:v>
                </c:pt>
                <c:pt idx="58">
                  <c:v>233712.9493269939</c:v>
                </c:pt>
                <c:pt idx="59">
                  <c:v>228564.70866644522</c:v>
                </c:pt>
                <c:pt idx="60">
                  <c:v>232826.87851049344</c:v>
                </c:pt>
                <c:pt idx="61">
                  <c:v>243059.67828195269</c:v>
                </c:pt>
                <c:pt idx="62">
                  <c:v>254559.63051981971</c:v>
                </c:pt>
                <c:pt idx="63">
                  <c:v>270086.03041435184</c:v>
                </c:pt>
                <c:pt idx="64">
                  <c:v>281385.95029000228</c:v>
                </c:pt>
                <c:pt idx="65">
                  <c:v>298682.56694100716</c:v>
                </c:pt>
                <c:pt idx="66">
                  <c:v>311803.96175074542</c:v>
                </c:pt>
                <c:pt idx="67">
                  <c:v>323285.72972728749</c:v>
                </c:pt>
                <c:pt idx="68">
                  <c:v>338003.55570796691</c:v>
                </c:pt>
                <c:pt idx="69">
                  <c:v>337573.79435245285</c:v>
                </c:pt>
                <c:pt idx="70">
                  <c:v>337760.5689464233</c:v>
                </c:pt>
                <c:pt idx="71">
                  <c:v>332952.93979935918</c:v>
                </c:pt>
                <c:pt idx="72">
                  <c:v>337491.26223321503</c:v>
                </c:pt>
                <c:pt idx="73">
                  <c:v>347938.44147734292</c:v>
                </c:pt>
                <c:pt idx="74">
                  <c:v>359598.56261670915</c:v>
                </c:pt>
                <c:pt idx="75">
                  <c:v>375242.77355245553</c:v>
                </c:pt>
                <c:pt idx="76">
                  <c:v>386632.32448545989</c:v>
                </c:pt>
                <c:pt idx="77">
                  <c:v>404003.87617019285</c:v>
                </c:pt>
                <c:pt idx="78">
                  <c:v>417194.45407732832</c:v>
                </c:pt>
                <c:pt idx="79">
                  <c:v>428740.72164368792</c:v>
                </c:pt>
                <c:pt idx="80">
                  <c:v>443508.52162885363</c:v>
                </c:pt>
                <c:pt idx="81">
                  <c:v>443093.68974048027</c:v>
                </c:pt>
                <c:pt idx="82">
                  <c:v>443232.5651218706</c:v>
                </c:pt>
                <c:pt idx="83">
                  <c:v>438282.07270140585</c:v>
                </c:pt>
                <c:pt idx="84">
                  <c:v>442557.70155111665</c:v>
                </c:pt>
                <c:pt idx="85">
                  <c:v>452625.87778167368</c:v>
                </c:pt>
                <c:pt idx="86">
                  <c:v>463784.40025700693</c:v>
                </c:pt>
                <c:pt idx="87">
                  <c:v>478875.46874148352</c:v>
                </c:pt>
                <c:pt idx="88">
                  <c:v>489721.65795226686</c:v>
                </c:pt>
                <c:pt idx="89">
                  <c:v>506531.5290513307</c:v>
                </c:pt>
                <c:pt idx="90">
                  <c:v>519512.17301364493</c:v>
                </c:pt>
                <c:pt idx="91">
                  <c:v>530784.10469890991</c:v>
                </c:pt>
                <c:pt idx="92">
                  <c:v>544969.18068106892</c:v>
                </c:pt>
                <c:pt idx="93">
                  <c:v>546803.65415363258</c:v>
                </c:pt>
                <c:pt idx="94">
                  <c:v>544426.94744096533</c:v>
                </c:pt>
                <c:pt idx="95" formatCode="_(* #,##0.00_);_(* \(#,##0.00\);_(* &quot;-&quot;??_);_(@_)">
                  <c:v>540304.19310893619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North!$B$17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North!$C$17:$CT$17</c:f>
              <c:numCache>
                <c:formatCode>General</c:formatCode>
                <c:ptCount val="96"/>
                <c:pt idx="0">
                  <c:v>204925</c:v>
                </c:pt>
                <c:pt idx="1">
                  <c:v>204925</c:v>
                </c:pt>
                <c:pt idx="2">
                  <c:v>204925</c:v>
                </c:pt>
                <c:pt idx="3">
                  <c:v>204925</c:v>
                </c:pt>
                <c:pt idx="4">
                  <c:v>204925</c:v>
                </c:pt>
                <c:pt idx="5">
                  <c:v>204925</c:v>
                </c:pt>
                <c:pt idx="6">
                  <c:v>204925</c:v>
                </c:pt>
                <c:pt idx="7">
                  <c:v>204925</c:v>
                </c:pt>
                <c:pt idx="8">
                  <c:v>204925</c:v>
                </c:pt>
                <c:pt idx="9">
                  <c:v>204925</c:v>
                </c:pt>
                <c:pt idx="10">
                  <c:v>204925</c:v>
                </c:pt>
                <c:pt idx="11">
                  <c:v>204925</c:v>
                </c:pt>
                <c:pt idx="12">
                  <c:v>204925</c:v>
                </c:pt>
                <c:pt idx="13">
                  <c:v>204925</c:v>
                </c:pt>
                <c:pt idx="14">
                  <c:v>204925</c:v>
                </c:pt>
                <c:pt idx="15">
                  <c:v>204925</c:v>
                </c:pt>
                <c:pt idx="16">
                  <c:v>204925</c:v>
                </c:pt>
                <c:pt idx="17">
                  <c:v>204925</c:v>
                </c:pt>
                <c:pt idx="18">
                  <c:v>204925</c:v>
                </c:pt>
                <c:pt idx="19">
                  <c:v>204925</c:v>
                </c:pt>
                <c:pt idx="20">
                  <c:v>204925</c:v>
                </c:pt>
                <c:pt idx="21">
                  <c:v>204925</c:v>
                </c:pt>
                <c:pt idx="22">
                  <c:v>204925</c:v>
                </c:pt>
                <c:pt idx="23">
                  <c:v>204925</c:v>
                </c:pt>
                <c:pt idx="24">
                  <c:v>204925</c:v>
                </c:pt>
                <c:pt idx="25">
                  <c:v>204925</c:v>
                </c:pt>
                <c:pt idx="26">
                  <c:v>204925</c:v>
                </c:pt>
                <c:pt idx="27">
                  <c:v>204925</c:v>
                </c:pt>
                <c:pt idx="28">
                  <c:v>204925</c:v>
                </c:pt>
                <c:pt idx="29">
                  <c:v>204925</c:v>
                </c:pt>
                <c:pt idx="30">
                  <c:v>204925</c:v>
                </c:pt>
                <c:pt idx="31">
                  <c:v>204925</c:v>
                </c:pt>
                <c:pt idx="32">
                  <c:v>204925</c:v>
                </c:pt>
                <c:pt idx="33">
                  <c:v>204925</c:v>
                </c:pt>
                <c:pt idx="34">
                  <c:v>204925</c:v>
                </c:pt>
                <c:pt idx="35">
                  <c:v>204925</c:v>
                </c:pt>
                <c:pt idx="36">
                  <c:v>204925</c:v>
                </c:pt>
                <c:pt idx="37">
                  <c:v>204925</c:v>
                </c:pt>
                <c:pt idx="38">
                  <c:v>204925</c:v>
                </c:pt>
                <c:pt idx="39">
                  <c:v>204925</c:v>
                </c:pt>
                <c:pt idx="40">
                  <c:v>204925</c:v>
                </c:pt>
                <c:pt idx="41">
                  <c:v>204925</c:v>
                </c:pt>
                <c:pt idx="42">
                  <c:v>204925</c:v>
                </c:pt>
                <c:pt idx="43">
                  <c:v>204925</c:v>
                </c:pt>
                <c:pt idx="44">
                  <c:v>204925</c:v>
                </c:pt>
                <c:pt idx="45">
                  <c:v>204925</c:v>
                </c:pt>
                <c:pt idx="46">
                  <c:v>204925</c:v>
                </c:pt>
                <c:pt idx="47">
                  <c:v>204925</c:v>
                </c:pt>
                <c:pt idx="48">
                  <c:v>204925</c:v>
                </c:pt>
                <c:pt idx="49">
                  <c:v>204925</c:v>
                </c:pt>
                <c:pt idx="50">
                  <c:v>204925</c:v>
                </c:pt>
                <c:pt idx="51">
                  <c:v>204925</c:v>
                </c:pt>
                <c:pt idx="52">
                  <c:v>204925</c:v>
                </c:pt>
                <c:pt idx="53">
                  <c:v>204925</c:v>
                </c:pt>
                <c:pt idx="54">
                  <c:v>204925</c:v>
                </c:pt>
                <c:pt idx="55">
                  <c:v>204925</c:v>
                </c:pt>
                <c:pt idx="56">
                  <c:v>204925</c:v>
                </c:pt>
                <c:pt idx="57">
                  <c:v>204925</c:v>
                </c:pt>
                <c:pt idx="58">
                  <c:v>204925</c:v>
                </c:pt>
                <c:pt idx="59">
                  <c:v>204925</c:v>
                </c:pt>
                <c:pt idx="60">
                  <c:v>204925</c:v>
                </c:pt>
                <c:pt idx="61">
                  <c:v>204925</c:v>
                </c:pt>
                <c:pt idx="62">
                  <c:v>204925</c:v>
                </c:pt>
                <c:pt idx="63">
                  <c:v>204925</c:v>
                </c:pt>
                <c:pt idx="64">
                  <c:v>204925</c:v>
                </c:pt>
                <c:pt idx="65">
                  <c:v>204925</c:v>
                </c:pt>
                <c:pt idx="66">
                  <c:v>204925</c:v>
                </c:pt>
                <c:pt idx="67">
                  <c:v>204925</c:v>
                </c:pt>
                <c:pt idx="68">
                  <c:v>204925</c:v>
                </c:pt>
                <c:pt idx="69">
                  <c:v>204925</c:v>
                </c:pt>
                <c:pt idx="70">
                  <c:v>204925</c:v>
                </c:pt>
                <c:pt idx="71">
                  <c:v>204925</c:v>
                </c:pt>
                <c:pt idx="72">
                  <c:v>204925</c:v>
                </c:pt>
                <c:pt idx="73">
                  <c:v>204925</c:v>
                </c:pt>
                <c:pt idx="74">
                  <c:v>204925</c:v>
                </c:pt>
                <c:pt idx="75">
                  <c:v>204925</c:v>
                </c:pt>
                <c:pt idx="76">
                  <c:v>204925</c:v>
                </c:pt>
                <c:pt idx="77">
                  <c:v>204925</c:v>
                </c:pt>
                <c:pt idx="78">
                  <c:v>204925</c:v>
                </c:pt>
                <c:pt idx="79">
                  <c:v>204925</c:v>
                </c:pt>
                <c:pt idx="80">
                  <c:v>204925</c:v>
                </c:pt>
                <c:pt idx="81">
                  <c:v>204925</c:v>
                </c:pt>
                <c:pt idx="82">
                  <c:v>204925</c:v>
                </c:pt>
                <c:pt idx="83">
                  <c:v>204925</c:v>
                </c:pt>
                <c:pt idx="84">
                  <c:v>204925</c:v>
                </c:pt>
                <c:pt idx="85">
                  <c:v>204925</c:v>
                </c:pt>
                <c:pt idx="86">
                  <c:v>204925</c:v>
                </c:pt>
                <c:pt idx="87">
                  <c:v>204925</c:v>
                </c:pt>
                <c:pt idx="88">
                  <c:v>204925</c:v>
                </c:pt>
                <c:pt idx="89">
                  <c:v>204925</c:v>
                </c:pt>
                <c:pt idx="90">
                  <c:v>204925</c:v>
                </c:pt>
                <c:pt idx="91">
                  <c:v>204925</c:v>
                </c:pt>
                <c:pt idx="92">
                  <c:v>204925</c:v>
                </c:pt>
                <c:pt idx="93">
                  <c:v>204925</c:v>
                </c:pt>
                <c:pt idx="94">
                  <c:v>204925</c:v>
                </c:pt>
                <c:pt idx="95">
                  <c:v>204925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North!$B$18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North!$C$18:$CT$18</c:f>
              <c:numCache>
                <c:formatCode>0</c:formatCode>
                <c:ptCount val="96"/>
                <c:pt idx="0">
                  <c:v>-6835</c:v>
                </c:pt>
                <c:pt idx="1">
                  <c:v>-9565</c:v>
                </c:pt>
                <c:pt idx="2">
                  <c:v>-16224</c:v>
                </c:pt>
                <c:pt idx="3">
                  <c:v>-17363</c:v>
                </c:pt>
                <c:pt idx="4">
                  <c:v>-18387</c:v>
                </c:pt>
                <c:pt idx="5">
                  <c:v>-16540</c:v>
                </c:pt>
                <c:pt idx="6">
                  <c:v>-11194</c:v>
                </c:pt>
                <c:pt idx="7">
                  <c:v>-7919</c:v>
                </c:pt>
                <c:pt idx="8">
                  <c:v>-2570</c:v>
                </c:pt>
                <c:pt idx="9">
                  <c:v>1640</c:v>
                </c:pt>
                <c:pt idx="10">
                  <c:v>1242</c:v>
                </c:pt>
                <c:pt idx="11">
                  <c:v>-11021</c:v>
                </c:pt>
                <c:pt idx="12">
                  <c:v>-16263</c:v>
                </c:pt>
                <c:pt idx="13">
                  <c:v>-15625</c:v>
                </c:pt>
                <c:pt idx="14">
                  <c:v>-15856</c:v>
                </c:pt>
                <c:pt idx="15">
                  <c:v>-11546</c:v>
                </c:pt>
                <c:pt idx="16">
                  <c:v>-9986</c:v>
                </c:pt>
                <c:pt idx="17">
                  <c:v>-9056</c:v>
                </c:pt>
                <c:pt idx="18">
                  <c:v>-2421</c:v>
                </c:pt>
                <c:pt idx="19">
                  <c:v>6887</c:v>
                </c:pt>
                <c:pt idx="20">
                  <c:v>17149</c:v>
                </c:pt>
                <c:pt idx="21">
                  <c:v>19528</c:v>
                </c:pt>
                <c:pt idx="22">
                  <c:v>18596</c:v>
                </c:pt>
                <c:pt idx="23">
                  <c:v>6313</c:v>
                </c:pt>
                <c:pt idx="24">
                  <c:v>-115</c:v>
                </c:pt>
                <c:pt idx="25">
                  <c:v>3479</c:v>
                </c:pt>
                <c:pt idx="26">
                  <c:v>-1862</c:v>
                </c:pt>
                <c:pt idx="27">
                  <c:v>1230</c:v>
                </c:pt>
                <c:pt idx="28">
                  <c:v>5340</c:v>
                </c:pt>
                <c:pt idx="29">
                  <c:v>9342</c:v>
                </c:pt>
                <c:pt idx="30">
                  <c:v>16433</c:v>
                </c:pt>
                <c:pt idx="31">
                  <c:v>27043</c:v>
                </c:pt>
                <c:pt idx="32">
                  <c:v>36395</c:v>
                </c:pt>
                <c:pt idx="33">
                  <c:v>40710</c:v>
                </c:pt>
                <c:pt idx="34">
                  <c:v>45201</c:v>
                </c:pt>
                <c:pt idx="35">
                  <c:v>31011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6]m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CA609F-FC28-4759-9328-70CDDDBEE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3AF411-9588-4826-BC94-89E709053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3C476D-D9C0-41C3-B9B1-18434CD84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68D3F-E27F-4FDD-B23B-8CFBA42BE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12</xdr:col>
      <xdr:colOff>357060</xdr:colOff>
      <xdr:row>50</xdr:row>
      <xdr:rowOff>102240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DBDA-1464-4E1B-AAB5-88F6220A14CD}">
  <dimension ref="B2:CT18"/>
  <sheetViews>
    <sheetView tabSelected="1" topLeftCell="A25" workbookViewId="0">
      <selection activeCell="N33" sqref="N33"/>
    </sheetView>
  </sheetViews>
  <sheetFormatPr defaultRowHeight="14.4" x14ac:dyDescent="0.3"/>
  <cols>
    <col min="2" max="2" width="16.33203125" customWidth="1"/>
    <col min="3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forecasts_0'!D576</f>
        <v>-3017.5794883965864</v>
      </c>
      <c r="D5">
        <f>'conditional forecasts_0'!E576</f>
        <v>9202.0710587724461</v>
      </c>
      <c r="E5">
        <f>'conditional forecasts_0'!F576</f>
        <v>11583.151090813524</v>
      </c>
      <c r="F5">
        <f>'conditional forecasts_0'!G576</f>
        <v>14319.870341317743</v>
      </c>
      <c r="G5">
        <f>'conditional forecasts_0'!H576</f>
        <v>5108.327175911676</v>
      </c>
      <c r="H5">
        <f>'conditional forecasts_0'!I576</f>
        <v>19176.408603093849</v>
      </c>
      <c r="I5">
        <f>'conditional forecasts_0'!J576</f>
        <v>4581.6514500267367</v>
      </c>
      <c r="J5">
        <f>'conditional forecasts_0'!K576</f>
        <v>-1608.9750792217674</v>
      </c>
      <c r="K5">
        <f>'conditional forecasts_0'!L576</f>
        <v>792.0442492600705</v>
      </c>
      <c r="L5">
        <f>'conditional forecasts_0'!M576</f>
        <v>-21795.725292842268</v>
      </c>
      <c r="M5">
        <f>'conditional forecasts_0'!N576</f>
        <v>-22845.140069831337</v>
      </c>
      <c r="N5">
        <f>'conditional forecasts_0'!O576</f>
        <v>-33546.151911253532</v>
      </c>
      <c r="O5">
        <f>'conditional forecasts_0'!P576</f>
        <v>-3854.1795271875599</v>
      </c>
      <c r="P5">
        <f>'conditional forecasts_0'!Q576</f>
        <v>9253.8403913100774</v>
      </c>
      <c r="Q5">
        <f>'conditional forecasts_0'!R576</f>
        <v>13804.218962682091</v>
      </c>
      <c r="R5">
        <f>'conditional forecasts_0'!S576</f>
        <v>18506.679548928922</v>
      </c>
      <c r="S5">
        <f>'conditional forecasts_0'!T576</f>
        <v>7776.3450361506548</v>
      </c>
      <c r="T5">
        <f>'conditional forecasts_0'!U576</f>
        <v>19863.71671821682</v>
      </c>
      <c r="U5">
        <f>'conditional forecasts_0'!V576</f>
        <v>4666.393197578087</v>
      </c>
      <c r="V5">
        <f>'conditional forecasts_0'!W576</f>
        <v>-1822.530110128675</v>
      </c>
      <c r="W5">
        <f>'conditional forecasts_0'!X576</f>
        <v>232.44435601339501</v>
      </c>
      <c r="X5">
        <f>'conditional forecasts_0'!Y576</f>
        <v>-22362.482472621894</v>
      </c>
      <c r="Y5">
        <f>'conditional forecasts_0'!Z576</f>
        <v>-22882.920626225663</v>
      </c>
      <c r="Z5">
        <f>'conditional forecasts_0'!AA576</f>
        <v>-32734.091038921106</v>
      </c>
      <c r="AA5">
        <f>'conditional forecasts_0'!AB576</f>
        <v>-2295.2677981707675</v>
      </c>
      <c r="AB5">
        <f>'conditional forecasts_0'!AC576</f>
        <v>11190.431657377572</v>
      </c>
      <c r="AC5">
        <f>'conditional forecasts_0'!AD576</f>
        <v>15762.073910938416</v>
      </c>
      <c r="AD5">
        <f>'conditional forecasts_0'!AE576</f>
        <v>20263.569776559234</v>
      </c>
      <c r="AE5">
        <f>'conditional forecasts_0'!AF576</f>
        <v>9223.4399698400084</v>
      </c>
      <c r="AF5">
        <f>'conditional forecasts_0'!AG576</f>
        <v>20982.272048554994</v>
      </c>
      <c r="AG5">
        <f>'conditional forecasts_0'!AH576</f>
        <v>5520.1845921764325</v>
      </c>
      <c r="AH5">
        <f>'conditional forecasts_0'!AI576</f>
        <v>-1119.8717843244958</v>
      </c>
      <c r="AI5">
        <f>'conditional forecasts_0'!AJ576</f>
        <v>897.30108908480906</v>
      </c>
      <c r="AJ5">
        <f>'conditional forecasts_0'!AK576</f>
        <v>-21656.176698195603</v>
      </c>
      <c r="AK5">
        <f>'conditional forecasts_0'!AL576</f>
        <v>-22094.801407893334</v>
      </c>
      <c r="AL5">
        <f>'conditional forecasts_0'!AM576</f>
        <v>-31851.355440740837</v>
      </c>
      <c r="AM5">
        <f>'conditional forecasts_0'!AN576</f>
        <v>-1323.1071764285007</v>
      </c>
      <c r="AN5">
        <f>'conditional forecasts_0'!AO576</f>
        <v>12232.162226692963</v>
      </c>
      <c r="AO5">
        <f>'conditional forecasts_0'!AP576</f>
        <v>16841.986979844252</v>
      </c>
      <c r="AP5">
        <f>'conditional forecasts_0'!AQ576</f>
        <v>21345.330513934081</v>
      </c>
      <c r="AQ5">
        <f>'conditional forecasts_0'!AR576</f>
        <v>10273.850805777241</v>
      </c>
      <c r="AR5">
        <f>'conditional forecasts_0'!AS576</f>
        <v>21977.99079463142</v>
      </c>
      <c r="AS5">
        <f>'conditional forecasts_0'!AT576</f>
        <v>6451.6652091521537</v>
      </c>
      <c r="AT5">
        <f>'conditional forecasts_0'!AU576</f>
        <v>-247.87012105400208</v>
      </c>
      <c r="AU5">
        <f>'conditional forecasts_0'!AV576</f>
        <v>1725.7493722966901</v>
      </c>
      <c r="AV5">
        <f>'conditional forecasts_0'!AW576</f>
        <v>-20850.125035098361</v>
      </c>
      <c r="AW5">
        <f>'conditional forecasts_0'!AX576</f>
        <v>-21291.401707719226</v>
      </c>
      <c r="AX5">
        <f>'conditional forecasts_0'!AY576</f>
        <v>-31037.257101331474</v>
      </c>
      <c r="AY5">
        <f>'conditional forecasts_0'!AZ576</f>
        <v>-493.29788656914025</v>
      </c>
      <c r="AZ5">
        <f>'conditional forecasts_0'!BA576</f>
        <v>13075.360470139058</v>
      </c>
      <c r="BA5">
        <f>'conditional forecasts_0'!BB576</f>
        <v>17691.762510358458</v>
      </c>
      <c r="BB5">
        <f>'conditional forecasts_0'!BC576</f>
        <v>22193.669328024247</v>
      </c>
      <c r="BC5">
        <f>'conditional forecasts_0'!BD576</f>
        <v>11114.117863896987</v>
      </c>
      <c r="BD5">
        <f>'conditional forecasts_0'!BE576</f>
        <v>22806.187665056786</v>
      </c>
      <c r="BE5">
        <f>'conditional forecasts_0'!BF576</f>
        <v>7266.3412345248362</v>
      </c>
      <c r="BF5">
        <f>'conditional forecasts_0'!BG576</f>
        <v>553.38730963892885</v>
      </c>
      <c r="BG5">
        <f>'conditional forecasts_0'!BH576</f>
        <v>2513.984357935522</v>
      </c>
      <c r="BH5">
        <f>'conditional forecasts_0'!BI576</f>
        <v>-20075.171501071018</v>
      </c>
      <c r="BI5">
        <f>'conditional forecasts_0'!BJ576</f>
        <v>-20530.945169813378</v>
      </c>
      <c r="BJ5">
        <f>'conditional forecasts_0'!BK576</f>
        <v>-30293.061798917421</v>
      </c>
      <c r="BK5">
        <f>'conditional forecasts_0'!BL576</f>
        <v>233.27360771628446</v>
      </c>
      <c r="BL5">
        <f>'conditional forecasts_0'!BM576</f>
        <v>13784.525445297535</v>
      </c>
      <c r="BM5">
        <f>'conditional forecasts_0'!BN576</f>
        <v>18386.341539671746</v>
      </c>
      <c r="BN5">
        <f>'conditional forecasts_0'!BO576</f>
        <v>22879.57594987753</v>
      </c>
      <c r="BO5">
        <f>'conditional forecasts_0'!BP576</f>
        <v>11800.000759132556</v>
      </c>
      <c r="BP5">
        <f>'conditional forecasts_0'!BQ576</f>
        <v>23502.031586378682</v>
      </c>
      <c r="BQ5">
        <f>'conditional forecasts_0'!BR576</f>
        <v>7981.0267573607707</v>
      </c>
      <c r="BR5">
        <f>'conditional forecasts_0'!BS576</f>
        <v>1291.5135351260105</v>
      </c>
      <c r="BS5">
        <f>'conditional forecasts_0'!BT576</f>
        <v>3272.6636763415445</v>
      </c>
      <c r="BT5">
        <f>'conditional forecasts_0'!BU576</f>
        <v>-19308.429843541104</v>
      </c>
      <c r="BU5">
        <f>'conditional forecasts_0'!BV576</f>
        <v>-19777.954981515577</v>
      </c>
      <c r="BV5">
        <f>'conditional forecasts_0'!BW576</f>
        <v>-29581.326062890847</v>
      </c>
      <c r="BW5">
        <f>'conditional forecasts_0'!BX576</f>
        <v>877.5528922087542</v>
      </c>
      <c r="BX5">
        <f>'conditional forecasts_0'!BY576</f>
        <v>14345.567191313981</v>
      </c>
      <c r="BY5">
        <f>'conditional forecasts_0'!BZ576</f>
        <v>18867.511820160813</v>
      </c>
      <c r="BZ5">
        <f>'conditional forecasts_0'!CA576</f>
        <v>23308.220074155921</v>
      </c>
      <c r="CA5">
        <f>'conditional forecasts_0'!CB576</f>
        <v>12225.167539126225</v>
      </c>
      <c r="CB5">
        <f>'conditional forecasts_0'!CC576</f>
        <v>23983.878850209934</v>
      </c>
      <c r="CC5">
        <f>'conditional forecasts_0'!CD576</f>
        <v>8574.46062054715</v>
      </c>
      <c r="CD5">
        <f>'conditional forecasts_0'!CE576</f>
        <v>2028.9351354487299</v>
      </c>
      <c r="CE5">
        <f>'conditional forecasts_0'!CF576</f>
        <v>4151.6712562100147</v>
      </c>
      <c r="CF5">
        <f>'conditional forecasts_0'!CG576</f>
        <v>-18329.043921814649</v>
      </c>
      <c r="CG5">
        <f>'conditional forecasts_0'!CH576</f>
        <v>-18778.69094870954</v>
      </c>
      <c r="CH5">
        <f>'conditional forecasts_0'!CI576</f>
        <v>-28661.332942727553</v>
      </c>
      <c r="CI5">
        <f>'conditional forecasts_0'!CJ576</f>
        <v>1625.087563201334</v>
      </c>
      <c r="CJ5">
        <f>'conditional forecasts_0'!CK576</f>
        <v>14799.373407317835</v>
      </c>
      <c r="CK5">
        <f>'conditional forecasts_0'!CL576</f>
        <v>18997.679338485861</v>
      </c>
      <c r="CL5">
        <f>'conditional forecasts_0'!CM576</f>
        <v>23168.877196607456</v>
      </c>
      <c r="CM5">
        <f>'conditional forecasts_0'!CN576</f>
        <v>11732.372019982053</v>
      </c>
      <c r="CN5">
        <f>'conditional forecasts_0'!CO576</f>
        <v>23643.023161114732</v>
      </c>
      <c r="CO5">
        <f>'conditional forecasts_0'!CP576</f>
        <v>8286.238853357776</v>
      </c>
      <c r="CP5">
        <f>'conditional forecasts_0'!CQ576</f>
        <v>1960.6892286221264</v>
      </c>
      <c r="CQ5">
        <f>'conditional forecasts_0'!CR576</f>
        <v>7698.3131091466785</v>
      </c>
      <c r="CR5">
        <f>'conditional forecasts_0'!CS576</f>
        <v>-20265.911360113052</v>
      </c>
      <c r="CS5">
        <f>'conditional forecasts_0'!CT576</f>
        <v>-18112.978370977129</v>
      </c>
      <c r="CT5">
        <f>'conditional forecasts_0'!CU576</f>
        <v>-10527.779106610877</v>
      </c>
    </row>
    <row r="6" spans="2:98" x14ac:dyDescent="0.3">
      <c r="B6" t="s">
        <v>258</v>
      </c>
      <c r="C6">
        <f>'conditional forecasts_2'!D576</f>
        <v>276.14311405106855</v>
      </c>
      <c r="D6">
        <f>'conditional forecasts_2'!E576</f>
        <v>10399.843824697018</v>
      </c>
      <c r="E6">
        <f>'conditional forecasts_2'!F576</f>
        <v>11164.100018688143</v>
      </c>
      <c r="F6">
        <f>'conditional forecasts_2'!G576</f>
        <v>14790.75794295076</v>
      </c>
      <c r="G6">
        <f>'conditional forecasts_2'!H576</f>
        <v>5219.0484701206879</v>
      </c>
      <c r="H6">
        <f>'conditional forecasts_2'!I576</f>
        <v>19434.069475124386</v>
      </c>
      <c r="I6">
        <f>'conditional forecasts_2'!J576</f>
        <v>4668.3817494295654</v>
      </c>
      <c r="J6">
        <f>'conditional forecasts_2'!K576</f>
        <v>-1336.4739813150081</v>
      </c>
      <c r="K6">
        <f>'conditional forecasts_2'!L576</f>
        <v>2137.0681794096163</v>
      </c>
      <c r="L6">
        <f>'conditional forecasts_2'!M576</f>
        <v>-23043.236188572322</v>
      </c>
      <c r="M6">
        <f>'conditional forecasts_2'!N576</f>
        <v>-20762.766248599291</v>
      </c>
      <c r="N6">
        <f>'conditional forecasts_2'!O576</f>
        <v>-29930.098371981439</v>
      </c>
      <c r="O6">
        <f>'conditional forecasts_2'!P576</f>
        <v>-899.78647249458299</v>
      </c>
      <c r="P6">
        <f>'conditional forecasts_2'!Q576</f>
        <v>11453.224703140819</v>
      </c>
      <c r="Q6">
        <f>'conditional forecasts_2'!R576</f>
        <v>14254.098369291823</v>
      </c>
      <c r="R6">
        <f>'conditional forecasts_2'!S576</f>
        <v>19291.077367485064</v>
      </c>
      <c r="S6">
        <f>'conditional forecasts_2'!T576</f>
        <v>8002.3733743324847</v>
      </c>
      <c r="T6">
        <f>'conditional forecasts_2'!U576</f>
        <v>20178.145590374901</v>
      </c>
      <c r="U6">
        <f>'conditional forecasts_2'!V576</f>
        <v>4934.0274644458113</v>
      </c>
      <c r="V6">
        <f>'conditional forecasts_2'!W576</f>
        <v>-1233.6444075066684</v>
      </c>
      <c r="W6">
        <f>'conditional forecasts_2'!X576</f>
        <v>2012.1015911871509</v>
      </c>
      <c r="X6">
        <f>'conditional forecasts_2'!Y576</f>
        <v>-23044.165344717447</v>
      </c>
      <c r="Y6">
        <f>'conditional forecasts_2'!Z576</f>
        <v>-20143.961166425244</v>
      </c>
      <c r="Z6">
        <f>'conditional forecasts_2'!AA576</f>
        <v>-28438.058812148622</v>
      </c>
      <c r="AA6">
        <f>'conditional forecasts_2'!AB576</f>
        <v>1296.297992732405</v>
      </c>
      <c r="AB6">
        <f>'conditional forecasts_2'!AC576</f>
        <v>13940.375502648079</v>
      </c>
      <c r="AC6">
        <f>'conditional forecasts_2'!AD576</f>
        <v>16663.784959774668</v>
      </c>
      <c r="AD6">
        <f>'conditional forecasts_2'!AE576</f>
        <v>21412.594317362149</v>
      </c>
      <c r="AE6">
        <f>'conditional forecasts_2'!AF576</f>
        <v>9750.8128677626373</v>
      </c>
      <c r="AF6">
        <f>'conditional forecasts_2'!AG576</f>
        <v>21563.74590154046</v>
      </c>
      <c r="AG6">
        <f>'conditional forecasts_2'!AH576</f>
        <v>6047.7079965628509</v>
      </c>
      <c r="AH6">
        <f>'conditional forecasts_2'!AI576</f>
        <v>-259.15633976999379</v>
      </c>
      <c r="AI6">
        <f>'conditional forecasts_2'!AJ576</f>
        <v>2968.9692067964788</v>
      </c>
      <c r="AJ6">
        <f>'conditional forecasts_2'!AK576</f>
        <v>-22027.148256241693</v>
      </c>
      <c r="AK6">
        <f>'conditional forecasts_2'!AL576</f>
        <v>-19034.420892494614</v>
      </c>
      <c r="AL6">
        <f>'conditional forecasts_2'!AM576</f>
        <v>-27234.202207136026</v>
      </c>
      <c r="AM6">
        <f>'conditional forecasts_2'!AN576</f>
        <v>2578.1330480417528</v>
      </c>
      <c r="AN6">
        <f>'conditional forecasts_2'!AO576</f>
        <v>15271.216161626086</v>
      </c>
      <c r="AO6">
        <f>'conditional forecasts_2'!AP576</f>
        <v>18006.610571529367</v>
      </c>
      <c r="AP6">
        <f>'conditional forecasts_2'!AQ576</f>
        <v>22729.479839258158</v>
      </c>
      <c r="AQ6">
        <f>'conditional forecasts_2'!AR576</f>
        <v>11010.598462249749</v>
      </c>
      <c r="AR6">
        <f>'conditional forecasts_2'!AS576</f>
        <v>22747.618501870165</v>
      </c>
      <c r="AS6">
        <f>'conditional forecasts_2'!AT576</f>
        <v>7151.687414105967</v>
      </c>
      <c r="AT6">
        <f>'conditional forecasts_2'!AU576</f>
        <v>774.89087676495546</v>
      </c>
      <c r="AU6">
        <f>'conditional forecasts_2'!AV576</f>
        <v>3952.7912382494833</v>
      </c>
      <c r="AV6">
        <f>'conditional forecasts_2'!AW576</f>
        <v>-21070.559826644938</v>
      </c>
      <c r="AW6">
        <f>'conditional forecasts_2'!AX576</f>
        <v>-18085.38866681022</v>
      </c>
      <c r="AX6">
        <f>'conditional forecasts_2'!AY576</f>
        <v>-26280.848308676854</v>
      </c>
      <c r="AY6">
        <f>'conditional forecasts_2'!AZ576</f>
        <v>3538.6608702901285</v>
      </c>
      <c r="AZ6">
        <f>'conditional forecasts_2'!BA576</f>
        <v>16234.442054680258</v>
      </c>
      <c r="BA6">
        <f>'conditional forecasts_2'!BB576</f>
        <v>18964.069005511061</v>
      </c>
      <c r="BB6">
        <f>'conditional forecasts_2'!BC576</f>
        <v>23672.228279252246</v>
      </c>
      <c r="BC6">
        <f>'conditional forecasts_2'!BD576</f>
        <v>11931.782419648021</v>
      </c>
      <c r="BD6">
        <f>'conditional forecasts_2'!BE576</f>
        <v>23643.558615216869</v>
      </c>
      <c r="BE6">
        <f>'conditional forecasts_2'!BF576</f>
        <v>8021.5706508492876</v>
      </c>
      <c r="BF6">
        <f>'conditional forecasts_2'!BG576</f>
        <v>1619.5914265867323</v>
      </c>
      <c r="BG6">
        <f>'conditional forecasts_2'!BH576</f>
        <v>4773.506962322077</v>
      </c>
      <c r="BH6">
        <f>'conditional forecasts_2'!BI576</f>
        <v>-20273.280356738585</v>
      </c>
      <c r="BI6">
        <f>'conditional forecasts_2'!BJ576</f>
        <v>-17311.921003972267</v>
      </c>
      <c r="BJ6">
        <f>'conditional forecasts_2'!BK576</f>
        <v>-25532.052758348465</v>
      </c>
      <c r="BK6">
        <f>'conditional forecasts_2'!BL576</f>
        <v>4262.3784681480465</v>
      </c>
      <c r="BL6">
        <f>'conditional forecasts_2'!BM576</f>
        <v>16934.21573713368</v>
      </c>
      <c r="BM6">
        <f>'conditional forecasts_2'!BN576</f>
        <v>19643.40345389946</v>
      </c>
      <c r="BN6">
        <f>'conditional forecasts_2'!BO576</f>
        <v>24337.212977514093</v>
      </c>
      <c r="BO6">
        <f>'conditional forecasts_2'!BP576</f>
        <v>12590.441489292411</v>
      </c>
      <c r="BP6">
        <f>'conditional forecasts_2'!BQ576</f>
        <v>24304.2630031523</v>
      </c>
      <c r="BQ6">
        <f>'conditional forecasts_2'!BR576</f>
        <v>8690.6657379693788</v>
      </c>
      <c r="BR6">
        <f>'conditional forecasts_2'!BS576</f>
        <v>2298.6722005381162</v>
      </c>
      <c r="BS6">
        <f>'conditional forecasts_2'!BT576</f>
        <v>5457.0677987894451</v>
      </c>
      <c r="BT6">
        <f>'conditional forecasts_2'!BU576</f>
        <v>-19598.870448147019</v>
      </c>
      <c r="BU6">
        <f>'conditional forecasts_2'!BV576</f>
        <v>-16667.172120305186</v>
      </c>
      <c r="BV6">
        <f>'conditional forecasts_2'!BW576</f>
        <v>-24940.311801954114</v>
      </c>
      <c r="BW6">
        <f>'conditional forecasts_2'!BX576</f>
        <v>4781.426626249071</v>
      </c>
      <c r="BX6">
        <f>'conditional forecasts_2'!BY576</f>
        <v>17372.190433110489</v>
      </c>
      <c r="BY6">
        <f>'conditional forecasts_2'!BZ576</f>
        <v>20009.768285149185</v>
      </c>
      <c r="BZ6">
        <f>'conditional forecasts_2'!CA576</f>
        <v>24661.934787593724</v>
      </c>
      <c r="CA6">
        <f>'conditional forecasts_2'!CB576</f>
        <v>12920.377354550408</v>
      </c>
      <c r="CB6">
        <f>'conditional forecasts_2'!CC576</f>
        <v>24692.738976770619</v>
      </c>
      <c r="CC6">
        <f>'conditional forecasts_2'!CD576</f>
        <v>9182.4498538705229</v>
      </c>
      <c r="CD6">
        <f>'conditional forecasts_2'!CE576</f>
        <v>2914.9283455004334</v>
      </c>
      <c r="CE6">
        <f>'conditional forecasts_2'!CF576</f>
        <v>6184.6450729525677</v>
      </c>
      <c r="CF6">
        <f>'conditional forecasts_2'!CG576</f>
        <v>-18809.480732865137</v>
      </c>
      <c r="CG6">
        <f>'conditional forecasts_2'!CH576</f>
        <v>-15898.973885660875</v>
      </c>
      <c r="CH6">
        <f>'conditional forecasts_2'!CI576</f>
        <v>-24290.950516817073</v>
      </c>
      <c r="CI6">
        <f>'conditional forecasts_2'!CJ576</f>
        <v>5227.1203138027922</v>
      </c>
      <c r="CJ6">
        <f>'conditional forecasts_2'!CK576</f>
        <v>17530.136975021829</v>
      </c>
      <c r="CK6">
        <f>'conditional forecasts_2'!CL576</f>
        <v>19863.200501024636</v>
      </c>
      <c r="CL6">
        <f>'conditional forecasts_2'!CM576</f>
        <v>24310.218891981523</v>
      </c>
      <c r="CM6">
        <f>'conditional forecasts_2'!CN576</f>
        <v>12354.395748563606</v>
      </c>
      <c r="CN6">
        <f>'conditional forecasts_2'!CO576</f>
        <v>24283.570079244659</v>
      </c>
      <c r="CO6">
        <f>'conditional forecasts_2'!CP576</f>
        <v>9081.1907681214216</v>
      </c>
      <c r="CP6">
        <f>'conditional forecasts_2'!CQ576</f>
        <v>2965.2708917926502</v>
      </c>
      <c r="CQ6">
        <f>'conditional forecasts_2'!CR576</f>
        <v>8774.3257610678411</v>
      </c>
      <c r="CR6">
        <f>'conditional forecasts_2'!CS576</f>
        <v>-18686.614331550329</v>
      </c>
      <c r="CS6">
        <f>'conditional forecasts_2'!CT576</f>
        <v>-16874.459503111284</v>
      </c>
      <c r="CT6">
        <f>'conditional forecasts_2'!CU576</f>
        <v>-9908.629758861789</v>
      </c>
    </row>
    <row r="7" spans="2:98" x14ac:dyDescent="0.3">
      <c r="B7" t="s">
        <v>259</v>
      </c>
      <c r="C7">
        <f>'conditional forecasts_4'!D576</f>
        <v>3505.9058787193644</v>
      </c>
      <c r="D7">
        <f>'conditional forecasts_4'!E576</f>
        <v>11574.35739090995</v>
      </c>
      <c r="E7">
        <f>'conditional forecasts_4'!F576</f>
        <v>10753.186377011312</v>
      </c>
      <c r="F7">
        <f>'conditional forecasts_4'!G576</f>
        <v>15252.501515699711</v>
      </c>
      <c r="G7">
        <f>'conditional forecasts_4'!H576</f>
        <v>5327.6196998370287</v>
      </c>
      <c r="H7">
        <f>'conditional forecasts_4'!I576</f>
        <v>19686.72690589221</v>
      </c>
      <c r="I7">
        <f>'conditional forecasts_4'!J576</f>
        <v>4753.4278584649001</v>
      </c>
      <c r="J7">
        <f>'conditional forecasts_4'!K576</f>
        <v>-1069.2645026855025</v>
      </c>
      <c r="K7">
        <f>'conditional forecasts_4'!L576</f>
        <v>3455.9734824720799</v>
      </c>
      <c r="L7">
        <f>'conditional forecasts_4'!M576</f>
        <v>-24266.522034366601</v>
      </c>
      <c r="M7">
        <f>'conditional forecasts_4'!N576</f>
        <v>-18720.829436756903</v>
      </c>
      <c r="N7">
        <f>'conditional forecasts_4'!O576</f>
        <v>-26384.263920862475</v>
      </c>
      <c r="O7">
        <f>'conditional forecasts_4'!P576</f>
        <v>1997.2360858565808</v>
      </c>
      <c r="P7">
        <f>'conditional forecasts_4'!Q576</f>
        <v>13609.899813020369</v>
      </c>
      <c r="Q7">
        <f>'conditional forecasts_4'!R576</f>
        <v>14695.241699024395</v>
      </c>
      <c r="R7">
        <f>'conditional forecasts_4'!S576</f>
        <v>20060.24319376846</v>
      </c>
      <c r="S7">
        <f>'conditional forecasts_4'!T576</f>
        <v>8224.0125341928797</v>
      </c>
      <c r="T7">
        <f>'conditional forecasts_4'!U576</f>
        <v>20486.468660046303</v>
      </c>
      <c r="U7">
        <f>'conditional forecasts_4'!V576</f>
        <v>5196.4646196076646</v>
      </c>
      <c r="V7">
        <f>'conditional forecasts_4'!W576</f>
        <v>-656.19410444816458</v>
      </c>
      <c r="W7">
        <f>'conditional forecasts_4'!X576</f>
        <v>3757.2001819929428</v>
      </c>
      <c r="X7">
        <f>'conditional forecasts_4'!Y576</f>
        <v>-23712.610816103028</v>
      </c>
      <c r="Y7">
        <f>'conditional forecasts_4'!Z576</f>
        <v>-17458.188760872523</v>
      </c>
      <c r="Z7">
        <f>'conditional forecasts_4'!AA576</f>
        <v>-24225.449981176076</v>
      </c>
      <c r="AA7">
        <f>'conditional forecasts_4'!AB576</f>
        <v>4818.1202159200184</v>
      </c>
      <c r="AB7">
        <f>'conditional forecasts_4'!AC576</f>
        <v>16636.918991095881</v>
      </c>
      <c r="AC7">
        <f>'conditional forecasts_4'!AD576</f>
        <v>17547.985944963089</v>
      </c>
      <c r="AD7">
        <f>'conditional forecasts_4'!AE576</f>
        <v>22539.306286007471</v>
      </c>
      <c r="AE7">
        <f>'conditional forecasts_4'!AF576</f>
        <v>10267.944865320678</v>
      </c>
      <c r="AF7">
        <f>'conditional forecasts_4'!AG576</f>
        <v>22133.928283507077</v>
      </c>
      <c r="AG7">
        <f>'conditional forecasts_4'!AH576</f>
        <v>6564.9875779435824</v>
      </c>
      <c r="AH7">
        <f>'conditional forecasts_4'!AI576</f>
        <v>584.84512280955096</v>
      </c>
      <c r="AI7">
        <f>'conditional forecasts_4'!AJ576</f>
        <v>5000.4082060501823</v>
      </c>
      <c r="AJ7">
        <f>'conditional forecasts_4'!AK576</f>
        <v>-22390.916025888699</v>
      </c>
      <c r="AK7">
        <f>'conditional forecasts_4'!AL576</f>
        <v>-16033.469012999383</v>
      </c>
      <c r="AL7">
        <f>'conditional forecasts_4'!AM576</f>
        <v>-22706.708124427663</v>
      </c>
      <c r="AM7">
        <f>'conditional forecasts_4'!AN576</f>
        <v>6403.6162273649679</v>
      </c>
      <c r="AN7">
        <f>'conditional forecasts_4'!AO576</f>
        <v>18251.255595296563</v>
      </c>
      <c r="AO7">
        <f>'conditional forecasts_4'!AP576</f>
        <v>19148.618677641149</v>
      </c>
      <c r="AP7">
        <f>'conditional forecasts_4'!AQ576</f>
        <v>24086.750772866959</v>
      </c>
      <c r="AQ7">
        <f>'conditional forecasts_4'!AR576</f>
        <v>11733.039431037818</v>
      </c>
      <c r="AR7">
        <f>'conditional forecasts_4'!AS576</f>
        <v>23502.301033316413</v>
      </c>
      <c r="AS7">
        <f>'conditional forecasts_4'!AT576</f>
        <v>7838.1160921982664</v>
      </c>
      <c r="AT7">
        <f>'conditional forecasts_4'!AU576</f>
        <v>1777.7911773112137</v>
      </c>
      <c r="AU7">
        <f>'conditional forecasts_4'!AV576</f>
        <v>6136.5868282808078</v>
      </c>
      <c r="AV7">
        <f>'conditional forecasts_4'!AW576</f>
        <v>-21286.714059319376</v>
      </c>
      <c r="AW7">
        <f>'conditional forecasts_4'!AX576</f>
        <v>-14941.632257307443</v>
      </c>
      <c r="AX7">
        <f>'conditional forecasts_4'!AY576</f>
        <v>-21616.80282997113</v>
      </c>
      <c r="AY7">
        <f>'conditional forecasts_4'!AZ576</f>
        <v>7492.3241969786468</v>
      </c>
      <c r="AZ7">
        <f>'conditional forecasts_4'!BA576</f>
        <v>19332.178356067132</v>
      </c>
      <c r="BA7">
        <f>'conditional forecasts_4'!BB576</f>
        <v>20211.668952220498</v>
      </c>
      <c r="BB7">
        <f>'conditional forecasts_4'!BC576</f>
        <v>25122.075525797612</v>
      </c>
      <c r="BC7">
        <f>'conditional forecasts_4'!BD576</f>
        <v>12733.568986067141</v>
      </c>
      <c r="BD7">
        <f>'conditional forecasts_4'!BE576</f>
        <v>24464.668903324287</v>
      </c>
      <c r="BE7">
        <f>'conditional forecasts_4'!BF576</f>
        <v>8762.1344875895593</v>
      </c>
      <c r="BF7">
        <f>'conditional forecasts_4'!BG576</f>
        <v>2665.0912370124424</v>
      </c>
      <c r="BG7">
        <f>'conditional forecasts_4'!BH576</f>
        <v>6989.1525568086945</v>
      </c>
      <c r="BH7">
        <f>'conditional forecasts_4'!BI576</f>
        <v>-20467.542194365931</v>
      </c>
      <c r="BI7">
        <f>'conditional forecasts_4'!BJ576</f>
        <v>-14155.406128774484</v>
      </c>
      <c r="BJ7">
        <f>'conditional forecasts_4'!BK576</f>
        <v>-20863.496362599893</v>
      </c>
      <c r="BK7">
        <f>'conditional forecasts_4'!BL576</f>
        <v>8213.2433173906757</v>
      </c>
      <c r="BL7">
        <f>'conditional forecasts_4'!BM576</f>
        <v>20022.743112587166</v>
      </c>
      <c r="BM7">
        <f>'conditional forecasts_4'!BN576</f>
        <v>20876.054849751119</v>
      </c>
      <c r="BN7">
        <f>'conditional forecasts_4'!BO576</f>
        <v>25766.544577195251</v>
      </c>
      <c r="BO7">
        <f>'conditional forecasts_4'!BP576</f>
        <v>13365.532881642925</v>
      </c>
      <c r="BP7">
        <f>'conditional forecasts_4'!BQ576</f>
        <v>25090.916122214898</v>
      </c>
      <c r="BQ7">
        <f>'conditional forecasts_4'!BR576</f>
        <v>9386.5244463571871</v>
      </c>
      <c r="BR7">
        <f>'conditional forecasts_4'!BS576</f>
        <v>3286.2731458161725</v>
      </c>
      <c r="BS7">
        <f>'conditional forecasts_4'!BT576</f>
        <v>7599.0536152110435</v>
      </c>
      <c r="BT7">
        <f>'conditional forecasts_4'!BU576</f>
        <v>-19883.671071431716</v>
      </c>
      <c r="BU7">
        <f>'conditional forecasts_4'!BV576</f>
        <v>-13616.796643439156</v>
      </c>
      <c r="BV7">
        <f>'conditional forecasts_4'!BW576</f>
        <v>-20389.420042238547</v>
      </c>
      <c r="BW7">
        <f>'conditional forecasts_4'!BX576</f>
        <v>8609.4921757886768</v>
      </c>
      <c r="BX7">
        <f>'conditional forecasts_4'!BY576</f>
        <v>20340.040561645874</v>
      </c>
      <c r="BY7">
        <f>'conditional forecasts_4'!BZ576</f>
        <v>21129.843605268601</v>
      </c>
      <c r="BZ7">
        <f>'conditional forecasts_4'!CA576</f>
        <v>25989.362110160611</v>
      </c>
      <c r="CA7">
        <f>'conditional forecasts_4'!CB576</f>
        <v>13602.087093500624</v>
      </c>
      <c r="CB7">
        <f>'conditional forecasts_4'!CC576</f>
        <v>25387.833955449925</v>
      </c>
      <c r="CC7">
        <f>'conditional forecasts_4'!CD576</f>
        <v>9778.6327217440412</v>
      </c>
      <c r="CD7">
        <f>'conditional forecasts_4'!CE576</f>
        <v>3783.7167120275553</v>
      </c>
      <c r="CE7">
        <f>'conditional forecasts_4'!CF576</f>
        <v>8178.1411645728222</v>
      </c>
      <c r="CF7">
        <f>'conditional forecasts_4'!CG576</f>
        <v>-19280.588081721275</v>
      </c>
      <c r="CG7">
        <f>'conditional forecasts_4'!CH576</f>
        <v>-13075.177207670233</v>
      </c>
      <c r="CH7">
        <f>'conditional forecasts_4'!CI576</f>
        <v>-20005.435271520779</v>
      </c>
      <c r="CI7">
        <f>'conditional forecasts_4'!CJ576</f>
        <v>8759.2062418536225</v>
      </c>
      <c r="CJ7">
        <f>'conditional forecasts_4'!CK576</f>
        <v>20207.872642114409</v>
      </c>
      <c r="CK7">
        <f>'conditional forecasts_4'!CL576</f>
        <v>20711.914360753668</v>
      </c>
      <c r="CL7">
        <f>'conditional forecasts_4'!CM576</f>
        <v>25429.397206130729</v>
      </c>
      <c r="CM7">
        <f>'conditional forecasts_4'!CN576</f>
        <v>12964.340579928539</v>
      </c>
      <c r="CN7">
        <f>'conditional forecasts_4'!CO576</f>
        <v>24911.678403747093</v>
      </c>
      <c r="CO7">
        <f>'conditional forecasts_4'!CP576</f>
        <v>9860.7057436988107</v>
      </c>
      <c r="CP7">
        <f>'conditional forecasts_4'!CQ576</f>
        <v>3950.3448768834351</v>
      </c>
      <c r="CQ7">
        <f>'conditional forecasts_4'!CR576</f>
        <v>9829.4436373893986</v>
      </c>
      <c r="CR7">
        <f>'conditional forecasts_4'!CS576</f>
        <v>-17137.98521098838</v>
      </c>
      <c r="CS7">
        <f>'conditional forecasts_4'!CT576</f>
        <v>-15659.991071616852</v>
      </c>
      <c r="CT7">
        <f>'conditional forecasts_4'!CU576</f>
        <v>-9301.503491566953</v>
      </c>
    </row>
    <row r="8" spans="2:98" x14ac:dyDescent="0.3">
      <c r="B8" t="s">
        <v>260</v>
      </c>
      <c r="C8">
        <f>'conditional forecasts_6'!D576</f>
        <v>6674.1455962294713</v>
      </c>
      <c r="D8">
        <f>'conditional forecasts_6'!E576</f>
        <v>12726.497904119562</v>
      </c>
      <c r="E8">
        <f>'conditional forecasts_6'!F576</f>
        <v>10350.100139759219</v>
      </c>
      <c r="F8">
        <f>'conditional forecasts_6'!G576</f>
        <v>15705.449435742543</v>
      </c>
      <c r="G8">
        <f>'conditional forecasts_6'!H576</f>
        <v>5434.1227798554901</v>
      </c>
      <c r="H8">
        <f>'conditional forecasts_6'!I576</f>
        <v>19934.571520313839</v>
      </c>
      <c r="I8">
        <f>'conditional forecasts_6'!J576</f>
        <v>4836.8539427002252</v>
      </c>
      <c r="J8">
        <f>'conditional forecasts_6'!K576</f>
        <v>-807.14503919103299</v>
      </c>
      <c r="K8">
        <f>'conditional forecasts_6'!L576</f>
        <v>4749.75524579802</v>
      </c>
      <c r="L8">
        <f>'conditional forecasts_6'!M576</f>
        <v>-25466.505774630976</v>
      </c>
      <c r="M8">
        <f>'conditional forecasts_6'!N576</f>
        <v>-16717.78903431748</v>
      </c>
      <c r="N8">
        <f>'conditional forecasts_6'!O576</f>
        <v>-22905.973297586839</v>
      </c>
      <c r="O8">
        <f>'conditional forecasts_6'!P576</f>
        <v>4839.0738927375933</v>
      </c>
      <c r="P8">
        <f>'conditional forecasts_6'!Q576</f>
        <v>15725.492888658366</v>
      </c>
      <c r="Q8">
        <f>'conditional forecasts_6'!R576</f>
        <v>15127.981785591372</v>
      </c>
      <c r="R8">
        <f>'conditional forecasts_6'!S576</f>
        <v>20814.757347823528</v>
      </c>
      <c r="S8">
        <f>'conditional forecasts_6'!T576</f>
        <v>8441.4297379908676</v>
      </c>
      <c r="T8">
        <f>'conditional forecasts_6'!U576</f>
        <v>20788.918550745322</v>
      </c>
      <c r="U8">
        <f>'conditional forecasts_6'!V576</f>
        <v>5453.9026665842975</v>
      </c>
      <c r="V8">
        <f>'conditional forecasts_6'!W576</f>
        <v>-89.743526389618637</v>
      </c>
      <c r="W8">
        <f>'conditional forecasts_6'!X576</f>
        <v>5469.0567699890235</v>
      </c>
      <c r="X8">
        <f>'conditional forecasts_6'!Y576</f>
        <v>-24368.323215354409</v>
      </c>
      <c r="Y8">
        <f>'conditional forecasts_6'!Z576</f>
        <v>-14823.577048659427</v>
      </c>
      <c r="Z8">
        <f>'conditional forecasts_6'!AA576</f>
        <v>-20093.086217922522</v>
      </c>
      <c r="AA8">
        <f>'conditional forecasts_6'!AB576</f>
        <v>8272.8560149621044</v>
      </c>
      <c r="AB8">
        <f>'conditional forecasts_6'!AC576</f>
        <v>19282.096610192835</v>
      </c>
      <c r="AC8">
        <f>'conditional forecasts_6'!AD576</f>
        <v>18415.343978246645</v>
      </c>
      <c r="AD8">
        <f>'conditional forecasts_6'!AE576</f>
        <v>23644.555763865821</v>
      </c>
      <c r="AE8">
        <f>'conditional forecasts_6'!AF576</f>
        <v>10775.226128137176</v>
      </c>
      <c r="AF8">
        <f>'conditional forecasts_6'!AG576</f>
        <v>22693.24938551888</v>
      </c>
      <c r="AG8">
        <f>'conditional forecasts_6'!AH576</f>
        <v>7072.4136132907006</v>
      </c>
      <c r="AH8">
        <f>'conditional forecasts_6'!AI576</f>
        <v>1412.7693854313111</v>
      </c>
      <c r="AI8">
        <f>'conditional forecasts_6'!AJ576</f>
        <v>6993.1507664454984</v>
      </c>
      <c r="AJ8">
        <f>'conditional forecasts_6'!AK576</f>
        <v>-22747.754462554483</v>
      </c>
      <c r="AK8">
        <f>'conditional forecasts_6'!AL576</f>
        <v>-13089.681611967215</v>
      </c>
      <c r="AL8">
        <f>'conditional forecasts_6'!AM576</f>
        <v>-18265.457289987011</v>
      </c>
      <c r="AM8">
        <f>'conditional forecasts_6'!AN576</f>
        <v>10156.228611155151</v>
      </c>
      <c r="AN8">
        <f>'conditional forecasts_6'!AO576</f>
        <v>21174.528907127707</v>
      </c>
      <c r="AO8">
        <f>'conditional forecasts_6'!AP576</f>
        <v>20268.872920176364</v>
      </c>
      <c r="AP8">
        <f>'conditional forecasts_6'!AQ576</f>
        <v>25418.167348202667</v>
      </c>
      <c r="AQ8">
        <f>'conditional forecasts_6'!AR576</f>
        <v>12441.718779227027</v>
      </c>
      <c r="AR8">
        <f>'conditional forecasts_6'!AS576</f>
        <v>24242.607781661907</v>
      </c>
      <c r="AS8">
        <f>'conditional forecasts_6'!AT576</f>
        <v>8511.4691399702861</v>
      </c>
      <c r="AT8">
        <f>'conditional forecasts_6'!AU576</f>
        <v>2761.5874485582463</v>
      </c>
      <c r="AU8">
        <f>'conditional forecasts_6'!AV576</f>
        <v>8278.7837719535746</v>
      </c>
      <c r="AV8">
        <f>'conditional forecasts_6'!AW576</f>
        <v>-21498.750817114313</v>
      </c>
      <c r="AW8">
        <f>'conditional forecasts_6'!AX576</f>
        <v>-11857.760578643618</v>
      </c>
      <c r="AX8">
        <f>'conditional forecasts_6'!AY576</f>
        <v>-17041.601737321704</v>
      </c>
      <c r="AY8">
        <f>'conditional forecasts_6'!AZ576</f>
        <v>11370.675052436593</v>
      </c>
      <c r="AZ8">
        <f>'conditional forecasts_6'!BA576</f>
        <v>22370.906553627079</v>
      </c>
      <c r="BA8">
        <f>'conditional forecasts_6'!BB576</f>
        <v>21435.503639389644</v>
      </c>
      <c r="BB8">
        <f>'conditional forecasts_6'!BC576</f>
        <v>26544.304948056611</v>
      </c>
      <c r="BC8">
        <f>'conditional forecasts_6'!BD576</f>
        <v>13520.082494887087</v>
      </c>
      <c r="BD8">
        <f>'conditional forecasts_6'!BE576</f>
        <v>25270.138040468591</v>
      </c>
      <c r="BE8">
        <f>'conditional forecasts_6'!BF576</f>
        <v>9488.5914851682028</v>
      </c>
      <c r="BF8">
        <f>'conditional forecasts_6'!BG576</f>
        <v>3690.6755493574601</v>
      </c>
      <c r="BG8">
        <f>'conditional forecasts_6'!BH576</f>
        <v>9162.5928011417855</v>
      </c>
      <c r="BH8">
        <f>'conditional forecasts_6'!BI576</f>
        <v>-20658.103580576775</v>
      </c>
      <c r="BI8">
        <f>'conditional forecasts_6'!BJ576</f>
        <v>-11059.01901764865</v>
      </c>
      <c r="BJ8">
        <f>'conditional forecasts_6'!BK576</f>
        <v>-16283.870280383417</v>
      </c>
      <c r="BK8">
        <f>'conditional forecasts_6'!BL576</f>
        <v>12088.849002989853</v>
      </c>
      <c r="BL8">
        <f>'conditional forecasts_6'!BM576</f>
        <v>23052.437803037232</v>
      </c>
      <c r="BM8">
        <f>'conditional forecasts_6'!BN576</f>
        <v>22085.225737750472</v>
      </c>
      <c r="BN8">
        <f>'conditional forecasts_6'!BO576</f>
        <v>27168.649150676851</v>
      </c>
      <c r="BO8">
        <f>'conditional forecasts_6'!BP576</f>
        <v>14125.859726948373</v>
      </c>
      <c r="BP8">
        <f>'conditional forecasts_6'!BQ576</f>
        <v>25862.584457419463</v>
      </c>
      <c r="BQ8">
        <f>'conditional forecasts_6'!BR576</f>
        <v>10069.127893832279</v>
      </c>
      <c r="BR8">
        <f>'conditional forecasts_6'!BS576</f>
        <v>4255.061495879927</v>
      </c>
      <c r="BS8">
        <f>'conditional forecasts_6'!BT576</f>
        <v>9700.2372105414979</v>
      </c>
      <c r="BT8">
        <f>'conditional forecasts_6'!BU576</f>
        <v>-20163.046589699778</v>
      </c>
      <c r="BU8">
        <f>'conditional forecasts_6'!BV576</f>
        <v>-10624.52710437341</v>
      </c>
      <c r="BV8">
        <f>'conditional forecasts_6'!BW576</f>
        <v>-15925.217228041729</v>
      </c>
      <c r="BW8">
        <f>'conditional forecasts_6'!BX576</f>
        <v>12364.637738787744</v>
      </c>
      <c r="BX8">
        <f>'conditional forecasts_6'!BY576</f>
        <v>23251.356759759539</v>
      </c>
      <c r="BY8">
        <f>'conditional forecasts_6'!BZ576</f>
        <v>22228.582854672743</v>
      </c>
      <c r="BZ8">
        <f>'conditional forecasts_6'!CA576</f>
        <v>27291.503558898345</v>
      </c>
      <c r="CA8">
        <f>'conditional forecasts_6'!CB576</f>
        <v>14270.81109217403</v>
      </c>
      <c r="CB8">
        <f>'conditional forecasts_6'!CC576</f>
        <v>26069.688221337361</v>
      </c>
      <c r="CC8">
        <f>'conditional forecasts_6'!CD576</f>
        <v>10363.459032072162</v>
      </c>
      <c r="CD8">
        <f>'conditional forecasts_6'!CE576</f>
        <v>4635.9557182644785</v>
      </c>
      <c r="CE8">
        <f>'conditional forecasts_6'!CF576</f>
        <v>10133.66358351463</v>
      </c>
      <c r="CF8">
        <f>'conditional forecasts_6'!CG576</f>
        <v>-19742.721409340535</v>
      </c>
      <c r="CG8">
        <f>'conditional forecasts_6'!CH576</f>
        <v>-10305.170417310204</v>
      </c>
      <c r="CH8">
        <f>'conditional forecasts_6'!CI576</f>
        <v>-15801.553872343939</v>
      </c>
      <c r="CI8">
        <f>'conditional forecasts_6'!CJ576</f>
        <v>12224.010234681395</v>
      </c>
      <c r="CJ8">
        <f>'conditional forecasts_6'!CK576</f>
        <v>22834.600705947087</v>
      </c>
      <c r="CK8">
        <f>'conditional forecasts_6'!CL576</f>
        <v>21544.461255098402</v>
      </c>
      <c r="CL8">
        <f>'conditional forecasts_6'!CM576</f>
        <v>26527.256536435947</v>
      </c>
      <c r="CM8">
        <f>'conditional forecasts_6'!CN576</f>
        <v>13562.666705104086</v>
      </c>
      <c r="CN8">
        <f>'conditional forecasts_6'!CO576</f>
        <v>25527.822029637027</v>
      </c>
      <c r="CO8">
        <f>'conditional forecasts_6'!CP576</f>
        <v>10625.371908358036</v>
      </c>
      <c r="CP8">
        <f>'conditional forecasts_6'!CQ576</f>
        <v>4916.6544022739399</v>
      </c>
      <c r="CQ8">
        <f>'conditional forecasts_6'!CR576</f>
        <v>10864.462803188828</v>
      </c>
      <c r="CR8">
        <f>'conditional forecasts_6'!CS576</f>
        <v>-15618.855589107174</v>
      </c>
      <c r="CS8">
        <f>'conditional forecasts_6'!CT576</f>
        <v>-14468.656784648658</v>
      </c>
      <c r="CT8">
        <f>'conditional forecasts_6'!CU576</f>
        <v>-8705.9422402486089</v>
      </c>
    </row>
    <row r="9" spans="2:98" x14ac:dyDescent="0.3">
      <c r="B9" t="s">
        <v>261</v>
      </c>
      <c r="C9">
        <f>'conditional forecasts_8'!D576</f>
        <v>9783.1623983565805</v>
      </c>
      <c r="D9">
        <f>'conditional forecasts_8'!E576</f>
        <v>13857.101814607478</v>
      </c>
      <c r="E9">
        <f>'conditional forecasts_8'!F576</f>
        <v>9954.5486676288419</v>
      </c>
      <c r="F9">
        <f>'conditional forecasts_8'!G576</f>
        <v>16149.930541802445</v>
      </c>
      <c r="G9">
        <f>'conditional forecasts_8'!H576</f>
        <v>5538.6350310673297</v>
      </c>
      <c r="H9">
        <f>'conditional forecasts_8'!I576</f>
        <v>20177.783252776804</v>
      </c>
      <c r="I9">
        <f>'conditional forecasts_8'!J576</f>
        <v>4918.7205692025454</v>
      </c>
      <c r="J9">
        <f>'conditional forecasts_8'!K576</f>
        <v>-549.92529294991982</v>
      </c>
      <c r="K9">
        <f>'conditional forecasts_8'!L576</f>
        <v>6019.3527507580438</v>
      </c>
      <c r="L9">
        <f>'conditional forecasts_8'!M576</f>
        <v>-26644.058593675029</v>
      </c>
      <c r="M9">
        <f>'conditional forecasts_8'!N576</f>
        <v>-14752.190840435345</v>
      </c>
      <c r="N9">
        <f>'conditional forecasts_8'!O576</f>
        <v>-19492.701274425694</v>
      </c>
      <c r="O9">
        <f>'conditional forecasts_8'!P576</f>
        <v>7627.7901131935359</v>
      </c>
      <c r="P9">
        <f>'conditional forecasts_8'!Q576</f>
        <v>17801.539843776889</v>
      </c>
      <c r="Q9">
        <f>'conditional forecasts_8'!R576</f>
        <v>15552.632796894293</v>
      </c>
      <c r="R9">
        <f>'conditional forecasts_8'!S576</f>
        <v>21555.167604482907</v>
      </c>
      <c r="S9">
        <f>'conditional forecasts_8'!T576</f>
        <v>8654.7828299124667</v>
      </c>
      <c r="T9">
        <f>'conditional forecasts_8'!U576</f>
        <v>21085.714840113156</v>
      </c>
      <c r="U9">
        <f>'conditional forecasts_8'!V576</f>
        <v>5706.5285045641795</v>
      </c>
      <c r="V9">
        <f>'conditional forecasts_8'!W576</f>
        <v>466.118567954225</v>
      </c>
      <c r="W9">
        <f>'conditional forecasts_8'!X576</f>
        <v>7148.9141575147514</v>
      </c>
      <c r="X9">
        <f>'conditional forecasts_8'!Y576</f>
        <v>-25011.778587550129</v>
      </c>
      <c r="Y9">
        <f>'conditional forecasts_8'!Z576</f>
        <v>-12238.213310214574</v>
      </c>
      <c r="Z9">
        <f>'conditional forecasts_8'!AA576</f>
        <v>-16037.967439677624</v>
      </c>
      <c r="AA9">
        <f>'conditional forecasts_8'!AB576</f>
        <v>11663.013516861247</v>
      </c>
      <c r="AB9">
        <f>'conditional forecasts_8'!AC576</f>
        <v>21877.828750324697</v>
      </c>
      <c r="AC9">
        <f>'conditional forecasts_8'!AD576</f>
        <v>19266.488758748892</v>
      </c>
      <c r="AD9">
        <f>'conditional forecasts_8'!AE576</f>
        <v>24729.145158479078</v>
      </c>
      <c r="AE9">
        <f>'conditional forecasts_8'!AF576</f>
        <v>11273.024940766161</v>
      </c>
      <c r="AF9">
        <f>'conditional forecasts_8'!AG576</f>
        <v>23242.115272884781</v>
      </c>
      <c r="AG9">
        <f>'conditional forecasts_8'!AH576</f>
        <v>7570.3544922626752</v>
      </c>
      <c r="AH9">
        <f>'conditional forecasts_8'!AI576</f>
        <v>2225.2175184288353</v>
      </c>
      <c r="AI9">
        <f>'conditional forecasts_8'!AJ576</f>
        <v>8948.6436126281333</v>
      </c>
      <c r="AJ9">
        <f>'conditional forecasts_8'!AK576</f>
        <v>-23097.922629788605</v>
      </c>
      <c r="AK9">
        <f>'conditional forecasts_8'!AL576</f>
        <v>-10200.921509277774</v>
      </c>
      <c r="AL9">
        <f>'conditional forecasts_8'!AM576</f>
        <v>-13907.225370090251</v>
      </c>
      <c r="AM9">
        <f>'conditional forecasts_8'!AN576</f>
        <v>13838.694583850796</v>
      </c>
      <c r="AN9">
        <f>'conditional forecasts_8'!AO576</f>
        <v>24043.1583840776</v>
      </c>
      <c r="AO9">
        <f>'conditional forecasts_8'!AP576</f>
        <v>21368.186600087269</v>
      </c>
      <c r="AP9">
        <f>'conditional forecasts_8'!AQ576</f>
        <v>26724.696169387316</v>
      </c>
      <c r="AQ9">
        <f>'conditional forecasts_8'!AR576</f>
        <v>13137.15100572916</v>
      </c>
      <c r="AR9">
        <f>'conditional forecasts_8'!AS576</f>
        <v>24969.076207208651</v>
      </c>
      <c r="AS9">
        <f>'conditional forecasts_8'!AT576</f>
        <v>9172.2354095541523</v>
      </c>
      <c r="AT9">
        <f>'conditional forecasts_8'!AU576</f>
        <v>3726.9939234133635</v>
      </c>
      <c r="AU9">
        <f>'conditional forecasts_8'!AV576</f>
        <v>10380.937297311844</v>
      </c>
      <c r="AV9">
        <f>'conditional forecasts_8'!AW576</f>
        <v>-21706.824038029299</v>
      </c>
      <c r="AW9">
        <f>'conditional forecasts_8'!AX576</f>
        <v>-8831.534749966464</v>
      </c>
      <c r="AX9">
        <f>'conditional forecasts_8'!AY576</f>
        <v>-12551.923449551221</v>
      </c>
      <c r="AY9">
        <f>'conditional forecasts_8'!AZ576</f>
        <v>15176.529106825852</v>
      </c>
      <c r="AZ9">
        <f>'conditional forecasts_8'!BA576</f>
        <v>25352.832754191186</v>
      </c>
      <c r="BA9">
        <f>'conditional forecasts_8'!BB576</f>
        <v>22636.461567038263</v>
      </c>
      <c r="BB9">
        <f>'conditional forecasts_8'!BC576</f>
        <v>27939.94907998413</v>
      </c>
      <c r="BC9">
        <f>'conditional forecasts_8'!BD576</f>
        <v>14291.893952368206</v>
      </c>
      <c r="BD9">
        <f>'conditional forecasts_8'!BE576</f>
        <v>26060.550794634968</v>
      </c>
      <c r="BE9">
        <f>'conditional forecasts_8'!BF576</f>
        <v>10201.469049012929</v>
      </c>
      <c r="BF9">
        <f>'conditional forecasts_8'!BG576</f>
        <v>4697.0889345114701</v>
      </c>
      <c r="BG9">
        <f>'conditional forecasts_8'!BH576</f>
        <v>11295.405605900538</v>
      </c>
      <c r="BH9">
        <f>'conditional forecasts_8'!BI576</f>
        <v>-20845.102862320462</v>
      </c>
      <c r="BI9">
        <f>'conditional forecasts_8'!BJ576</f>
        <v>-8020.5117035791627</v>
      </c>
      <c r="BJ9">
        <f>'conditional forecasts_8'!BK576</f>
        <v>-11789.849717993668</v>
      </c>
      <c r="BK9">
        <f>'conditional forecasts_8'!BL576</f>
        <v>15892.009202122979</v>
      </c>
      <c r="BL9">
        <f>'conditional forecasts_8'!BM576</f>
        <v>26025.499357018183</v>
      </c>
      <c r="BM9">
        <f>'conditional forecasts_8'!BN576</f>
        <v>23271.793972046784</v>
      </c>
      <c r="BN9">
        <f>'conditional forecasts_8'!BO576</f>
        <v>28544.544621338922</v>
      </c>
      <c r="BO9">
        <f>'conditional forecasts_8'!BP576</f>
        <v>14871.974020036083</v>
      </c>
      <c r="BP9">
        <f>'conditional forecasts_8'!BQ576</f>
        <v>26619.828237478476</v>
      </c>
      <c r="BQ9">
        <f>'conditional forecasts_8'!BR576</f>
        <v>10738.971648287232</v>
      </c>
      <c r="BR9">
        <f>'conditional forecasts_8'!BS576</f>
        <v>5205.740587934386</v>
      </c>
      <c r="BS9">
        <f>'conditional forecasts_8'!BT576</f>
        <v>11762.144037266786</v>
      </c>
      <c r="BT9">
        <f>'conditional forecasts_8'!BU576</f>
        <v>-20437.199828672805</v>
      </c>
      <c r="BU9">
        <f>'conditional forecasts_8'!BV576</f>
        <v>-7688.191125112382</v>
      </c>
      <c r="BV9">
        <f>'conditional forecasts_8'!BW576</f>
        <v>-11544.462362577004</v>
      </c>
      <c r="BW9">
        <f>'conditional forecasts_8'!BX576</f>
        <v>16049.589538764529</v>
      </c>
      <c r="BX9">
        <f>'conditional forecasts_8'!BY576</f>
        <v>26108.252633583586</v>
      </c>
      <c r="BY9">
        <f>'conditional forecasts_8'!BZ576</f>
        <v>23306.783714498655</v>
      </c>
      <c r="BZ9">
        <f>'conditional forecasts_8'!CA576</f>
        <v>28569.304484282096</v>
      </c>
      <c r="CA9">
        <f>'conditional forecasts_8'!CB576</f>
        <v>14927.034842028166</v>
      </c>
      <c r="CB9">
        <f>'conditional forecasts_8'!CC576</f>
        <v>26738.796798421914</v>
      </c>
      <c r="CC9">
        <f>'conditional forecasts_8'!CD576</f>
        <v>10937.353366862255</v>
      </c>
      <c r="CD9">
        <f>'conditional forecasts_8'!CE576</f>
        <v>5472.2640869700408</v>
      </c>
      <c r="CE9">
        <f>'conditional forecasts_8'!CF576</f>
        <v>12052.632032721682</v>
      </c>
      <c r="CF9">
        <f>'conditional forecasts_8'!CG576</f>
        <v>-20196.216223022289</v>
      </c>
      <c r="CG9">
        <f>'conditional forecasts_8'!CH576</f>
        <v>-7586.9424986211525</v>
      </c>
      <c r="CH9">
        <f>'conditional forecasts_8'!CI576</f>
        <v>-11676.254315004422</v>
      </c>
      <c r="CI9">
        <f>'conditional forecasts_8'!CJ576</f>
        <v>15624.047728764766</v>
      </c>
      <c r="CJ9">
        <f>'conditional forecasts_8'!CK576</f>
        <v>25412.228162588173</v>
      </c>
      <c r="CK9">
        <f>'conditional forecasts_8'!CL576</f>
        <v>22361.445610408089</v>
      </c>
      <c r="CL9">
        <f>'conditional forecasts_8'!CM576</f>
        <v>27604.59392521577</v>
      </c>
      <c r="CM9">
        <f>'conditional forecasts_8'!CN576</f>
        <v>14149.808506919711</v>
      </c>
      <c r="CN9">
        <f>'conditional forecasts_8'!CO576</f>
        <v>26132.448275191768</v>
      </c>
      <c r="CO9">
        <f>'conditional forecasts_8'!CP576</f>
        <v>11375.744407258462</v>
      </c>
      <c r="CP9">
        <f>'conditional forecasts_8'!CQ576</f>
        <v>5864.9010055504623</v>
      </c>
      <c r="CQ9">
        <f>'conditional forecasts_8'!CR576</f>
        <v>11880.134679028764</v>
      </c>
      <c r="CR9">
        <f>'conditional forecasts_8'!CS576</f>
        <v>-14128.12258272036</v>
      </c>
      <c r="CS9">
        <f>'conditional forecasts_8'!CT576</f>
        <v>-13299.591737372044</v>
      </c>
      <c r="CT9">
        <f>'conditional forecasts_8'!CU576</f>
        <v>-8121.513629366993</v>
      </c>
    </row>
    <row r="10" spans="2:98" x14ac:dyDescent="0.3">
      <c r="B10" t="s">
        <v>104</v>
      </c>
      <c r="C10">
        <v>12771</v>
      </c>
      <c r="D10">
        <v>15740</v>
      </c>
      <c r="E10">
        <v>-854</v>
      </c>
      <c r="F10">
        <v>10538</v>
      </c>
      <c r="G10">
        <v>6809</v>
      </c>
      <c r="H10">
        <v>8340</v>
      </c>
      <c r="I10">
        <v>12211</v>
      </c>
      <c r="J10">
        <v>4655</v>
      </c>
      <c r="K10">
        <v>-2148</v>
      </c>
      <c r="L10">
        <v>-408</v>
      </c>
      <c r="M10">
        <v>-14412</v>
      </c>
      <c r="N10">
        <v>-34808</v>
      </c>
      <c r="O10">
        <v>20421</v>
      </c>
      <c r="P10">
        <v>14407</v>
      </c>
      <c r="Q10">
        <v>2264</v>
      </c>
      <c r="R10">
        <v>15769</v>
      </c>
      <c r="S10">
        <v>3962</v>
      </c>
      <c r="T10">
        <v>8366</v>
      </c>
      <c r="U10">
        <v>9911</v>
      </c>
      <c r="V10">
        <v>13117</v>
      </c>
      <c r="W10">
        <v>7901</v>
      </c>
      <c r="X10">
        <v>-59</v>
      </c>
      <c r="Y10">
        <v>-7537</v>
      </c>
      <c r="Z10">
        <v>-39275</v>
      </c>
      <c r="AA10">
        <v>22802</v>
      </c>
      <c r="AB10">
        <v>14316</v>
      </c>
      <c r="AC10">
        <v>-1706</v>
      </c>
      <c r="AD10">
        <v>15240</v>
      </c>
      <c r="AE10">
        <v>6148</v>
      </c>
      <c r="AF10">
        <v>10952</v>
      </c>
      <c r="AG10">
        <v>9940</v>
      </c>
      <c r="AH10">
        <v>11431</v>
      </c>
      <c r="AI10">
        <v>10073</v>
      </c>
      <c r="AJ10">
        <v>1477</v>
      </c>
      <c r="AK10">
        <v>-5138</v>
      </c>
      <c r="AL10">
        <v>-36966</v>
      </c>
    </row>
    <row r="12" spans="2:98" x14ac:dyDescent="0.3">
      <c r="B12" t="str">
        <f>B5</f>
        <v>0% growth</v>
      </c>
      <c r="C12">
        <f>C5</f>
        <v>-3017.5794883965864</v>
      </c>
      <c r="D12">
        <f t="shared" ref="D12:BO15" si="2">D5+C12</f>
        <v>6184.4915703758597</v>
      </c>
      <c r="E12">
        <f t="shared" si="2"/>
        <v>17767.642661189384</v>
      </c>
      <c r="F12">
        <f t="shared" si="2"/>
        <v>32087.513002507127</v>
      </c>
      <c r="G12">
        <f t="shared" si="2"/>
        <v>37195.840178418803</v>
      </c>
      <c r="H12">
        <f t="shared" si="2"/>
        <v>56372.248781512651</v>
      </c>
      <c r="I12">
        <f t="shared" si="2"/>
        <v>60953.900231539388</v>
      </c>
      <c r="J12">
        <f t="shared" si="2"/>
        <v>59344.925152317621</v>
      </c>
      <c r="K12">
        <f t="shared" si="2"/>
        <v>60136.969401577691</v>
      </c>
      <c r="L12">
        <f t="shared" si="2"/>
        <v>38341.244108735424</v>
      </c>
      <c r="M12">
        <f t="shared" si="2"/>
        <v>15496.104038904086</v>
      </c>
      <c r="N12">
        <f t="shared" si="2"/>
        <v>-18050.047872349445</v>
      </c>
      <c r="O12">
        <f t="shared" si="2"/>
        <v>-21904.227399537005</v>
      </c>
      <c r="P12">
        <f t="shared" si="2"/>
        <v>-12650.387008226928</v>
      </c>
      <c r="Q12">
        <f t="shared" si="2"/>
        <v>1153.8319544551632</v>
      </c>
      <c r="R12">
        <f t="shared" si="2"/>
        <v>19660.511503384085</v>
      </c>
      <c r="S12">
        <f t="shared" si="2"/>
        <v>27436.85653953474</v>
      </c>
      <c r="T12">
        <f t="shared" si="2"/>
        <v>47300.573257751559</v>
      </c>
      <c r="U12">
        <f t="shared" si="2"/>
        <v>51966.966455329646</v>
      </c>
      <c r="V12">
        <f t="shared" si="2"/>
        <v>50144.436345200971</v>
      </c>
      <c r="W12">
        <f t="shared" si="2"/>
        <v>50376.880701214366</v>
      </c>
      <c r="X12">
        <f t="shared" si="2"/>
        <v>28014.398228592472</v>
      </c>
      <c r="Y12">
        <f t="shared" si="2"/>
        <v>5131.4776023668092</v>
      </c>
      <c r="Z12">
        <f t="shared" si="2"/>
        <v>-27602.613436554297</v>
      </c>
      <c r="AA12">
        <f t="shared" si="2"/>
        <v>-29897.881234725064</v>
      </c>
      <c r="AB12">
        <f t="shared" si="2"/>
        <v>-18707.449577347492</v>
      </c>
      <c r="AC12">
        <f t="shared" si="2"/>
        <v>-2945.3756664090761</v>
      </c>
      <c r="AD12">
        <f t="shared" si="2"/>
        <v>17318.194110150158</v>
      </c>
      <c r="AE12">
        <f t="shared" si="2"/>
        <v>26541.634079990166</v>
      </c>
      <c r="AF12">
        <f t="shared" si="2"/>
        <v>47523.906128545161</v>
      </c>
      <c r="AG12">
        <f t="shared" si="2"/>
        <v>53044.090720721593</v>
      </c>
      <c r="AH12">
        <f t="shared" si="2"/>
        <v>51924.218936397097</v>
      </c>
      <c r="AI12">
        <f t="shared" si="2"/>
        <v>52821.520025481906</v>
      </c>
      <c r="AJ12">
        <f t="shared" si="2"/>
        <v>31165.343327286304</v>
      </c>
      <c r="AK12">
        <f t="shared" si="2"/>
        <v>9070.5419193929702</v>
      </c>
      <c r="AL12">
        <f t="shared" si="2"/>
        <v>-22780.813521347867</v>
      </c>
      <c r="AM12">
        <f t="shared" si="2"/>
        <v>-24103.920697776368</v>
      </c>
      <c r="AN12">
        <f t="shared" si="2"/>
        <v>-11871.758471083405</v>
      </c>
      <c r="AO12">
        <f t="shared" si="2"/>
        <v>4970.228508760847</v>
      </c>
      <c r="AP12">
        <f t="shared" si="2"/>
        <v>26315.559022694928</v>
      </c>
      <c r="AQ12">
        <f t="shared" si="2"/>
        <v>36589.409828472169</v>
      </c>
      <c r="AR12">
        <f t="shared" si="2"/>
        <v>58567.400623103589</v>
      </c>
      <c r="AS12">
        <f t="shared" si="2"/>
        <v>65019.065832255743</v>
      </c>
      <c r="AT12">
        <f t="shared" si="2"/>
        <v>64771.195711201741</v>
      </c>
      <c r="AU12">
        <f t="shared" si="2"/>
        <v>66496.945083498431</v>
      </c>
      <c r="AV12">
        <f t="shared" si="2"/>
        <v>45646.82004840007</v>
      </c>
      <c r="AW12">
        <f t="shared" si="2"/>
        <v>24355.418340680844</v>
      </c>
      <c r="AX12">
        <f t="shared" si="2"/>
        <v>-6681.8387606506294</v>
      </c>
      <c r="AY12">
        <f t="shared" si="2"/>
        <v>-7175.1366472197697</v>
      </c>
      <c r="AZ12">
        <f t="shared" si="2"/>
        <v>5900.2238229192881</v>
      </c>
      <c r="BA12">
        <f t="shared" si="2"/>
        <v>23591.986333277746</v>
      </c>
      <c r="BB12">
        <f t="shared" si="2"/>
        <v>45785.655661301993</v>
      </c>
      <c r="BC12">
        <f t="shared" si="2"/>
        <v>56899.77352519898</v>
      </c>
      <c r="BD12">
        <f t="shared" si="2"/>
        <v>79705.961190255766</v>
      </c>
      <c r="BE12">
        <f t="shared" si="2"/>
        <v>86972.302424780602</v>
      </c>
      <c r="BF12">
        <f t="shared" si="2"/>
        <v>87525.689734419531</v>
      </c>
      <c r="BG12">
        <f t="shared" si="2"/>
        <v>90039.674092355053</v>
      </c>
      <c r="BH12">
        <f t="shared" si="2"/>
        <v>69964.502591284036</v>
      </c>
      <c r="BI12">
        <f t="shared" si="2"/>
        <v>49433.557421470658</v>
      </c>
      <c r="BJ12">
        <f t="shared" si="2"/>
        <v>19140.495622553237</v>
      </c>
      <c r="BK12">
        <f t="shared" si="2"/>
        <v>19373.769230269521</v>
      </c>
      <c r="BL12">
        <f t="shared" si="2"/>
        <v>33158.294675567056</v>
      </c>
      <c r="BM12">
        <f t="shared" si="2"/>
        <v>51544.636215238803</v>
      </c>
      <c r="BN12">
        <f t="shared" si="2"/>
        <v>74424.212165116332</v>
      </c>
      <c r="BO12">
        <f t="shared" si="2"/>
        <v>86224.212924248888</v>
      </c>
      <c r="BP12">
        <f t="shared" ref="BP12:CT16" si="3">BP5+BO12</f>
        <v>109726.24451062757</v>
      </c>
      <c r="BQ12">
        <f t="shared" si="3"/>
        <v>117707.27126798834</v>
      </c>
      <c r="BR12">
        <f t="shared" si="3"/>
        <v>118998.78480311435</v>
      </c>
      <c r="BS12">
        <f t="shared" si="3"/>
        <v>122271.4484794559</v>
      </c>
      <c r="BT12">
        <f t="shared" si="3"/>
        <v>102963.01863591479</v>
      </c>
      <c r="BU12">
        <f t="shared" si="3"/>
        <v>83185.063654399215</v>
      </c>
      <c r="BV12">
        <f t="shared" si="3"/>
        <v>53603.737591508368</v>
      </c>
      <c r="BW12">
        <f t="shared" si="3"/>
        <v>54481.290483717123</v>
      </c>
      <c r="BX12">
        <f t="shared" si="3"/>
        <v>68826.857675031104</v>
      </c>
      <c r="BY12">
        <f t="shared" si="3"/>
        <v>87694.369495191917</v>
      </c>
      <c r="BZ12">
        <f t="shared" si="3"/>
        <v>111002.58956934784</v>
      </c>
      <c r="CA12">
        <f t="shared" si="3"/>
        <v>123227.75710847406</v>
      </c>
      <c r="CB12">
        <f t="shared" si="3"/>
        <v>147211.635958684</v>
      </c>
      <c r="CC12">
        <f t="shared" si="3"/>
        <v>155786.09657923115</v>
      </c>
      <c r="CD12">
        <f t="shared" si="3"/>
        <v>157815.03171467988</v>
      </c>
      <c r="CE12">
        <f t="shared" si="3"/>
        <v>161966.70297088989</v>
      </c>
      <c r="CF12">
        <f t="shared" si="3"/>
        <v>143637.65904907524</v>
      </c>
      <c r="CG12">
        <f t="shared" si="3"/>
        <v>124858.9681003657</v>
      </c>
      <c r="CH12">
        <f t="shared" si="3"/>
        <v>96197.635157638142</v>
      </c>
      <c r="CI12">
        <f t="shared" si="3"/>
        <v>97822.722720839476</v>
      </c>
      <c r="CJ12">
        <f t="shared" si="3"/>
        <v>112622.09612815731</v>
      </c>
      <c r="CK12">
        <f t="shared" si="3"/>
        <v>131619.77546664316</v>
      </c>
      <c r="CL12">
        <f t="shared" si="3"/>
        <v>154788.65266325063</v>
      </c>
      <c r="CM12">
        <f t="shared" si="3"/>
        <v>166521.02468323268</v>
      </c>
      <c r="CN12">
        <f t="shared" si="3"/>
        <v>190164.04784434743</v>
      </c>
      <c r="CO12">
        <f t="shared" si="3"/>
        <v>198450.28669770522</v>
      </c>
      <c r="CP12">
        <f t="shared" si="3"/>
        <v>200410.97592632734</v>
      </c>
      <c r="CQ12">
        <f t="shared" si="3"/>
        <v>208109.28903547401</v>
      </c>
      <c r="CR12">
        <f t="shared" si="3"/>
        <v>187843.37767536094</v>
      </c>
      <c r="CS12">
        <f t="shared" si="3"/>
        <v>169730.39930438381</v>
      </c>
      <c r="CT12" s="1">
        <f t="shared" si="3"/>
        <v>159202.62019777292</v>
      </c>
    </row>
    <row r="13" spans="2:98" x14ac:dyDescent="0.3">
      <c r="B13" t="str">
        <f t="shared" ref="B13:C16" si="4">B6</f>
        <v>2% growth</v>
      </c>
      <c r="C13">
        <f t="shared" si="4"/>
        <v>276.14311405106855</v>
      </c>
      <c r="D13">
        <f t="shared" si="2"/>
        <v>10675.986938748087</v>
      </c>
      <c r="E13">
        <f t="shared" si="2"/>
        <v>21840.08695743623</v>
      </c>
      <c r="F13">
        <f t="shared" si="2"/>
        <v>36630.84490038699</v>
      </c>
      <c r="G13">
        <f t="shared" si="2"/>
        <v>41849.893370507678</v>
      </c>
      <c r="H13">
        <f t="shared" si="2"/>
        <v>61283.962845632064</v>
      </c>
      <c r="I13">
        <f t="shared" si="2"/>
        <v>65952.34459506163</v>
      </c>
      <c r="J13">
        <f t="shared" si="2"/>
        <v>64615.870613746622</v>
      </c>
      <c r="K13">
        <f t="shared" si="2"/>
        <v>66752.938793156238</v>
      </c>
      <c r="L13">
        <f t="shared" si="2"/>
        <v>43709.702604583916</v>
      </c>
      <c r="M13">
        <f t="shared" si="2"/>
        <v>22946.936355984624</v>
      </c>
      <c r="N13">
        <f t="shared" si="2"/>
        <v>-6983.1620159968152</v>
      </c>
      <c r="O13">
        <f t="shared" si="2"/>
        <v>-7882.9484884913982</v>
      </c>
      <c r="P13">
        <f t="shared" si="2"/>
        <v>3570.2762146494206</v>
      </c>
      <c r="Q13">
        <f t="shared" si="2"/>
        <v>17824.374583941244</v>
      </c>
      <c r="R13">
        <f t="shared" si="2"/>
        <v>37115.451951426308</v>
      </c>
      <c r="S13">
        <f t="shared" si="2"/>
        <v>45117.825325758793</v>
      </c>
      <c r="T13">
        <f t="shared" si="2"/>
        <v>65295.970916133694</v>
      </c>
      <c r="U13">
        <f t="shared" si="2"/>
        <v>70229.998380579505</v>
      </c>
      <c r="V13">
        <f t="shared" si="2"/>
        <v>68996.353973072837</v>
      </c>
      <c r="W13">
        <f t="shared" si="2"/>
        <v>71008.455564259988</v>
      </c>
      <c r="X13">
        <f t="shared" si="2"/>
        <v>47964.290219542541</v>
      </c>
      <c r="Y13">
        <f t="shared" si="2"/>
        <v>27820.329053117297</v>
      </c>
      <c r="Z13">
        <f t="shared" si="2"/>
        <v>-617.72975903132465</v>
      </c>
      <c r="AA13">
        <f t="shared" si="2"/>
        <v>678.56823370108032</v>
      </c>
      <c r="AB13">
        <f t="shared" si="2"/>
        <v>14618.94373634916</v>
      </c>
      <c r="AC13">
        <f t="shared" si="2"/>
        <v>31282.728696123828</v>
      </c>
      <c r="AD13">
        <f t="shared" si="2"/>
        <v>52695.323013485977</v>
      </c>
      <c r="AE13">
        <f t="shared" si="2"/>
        <v>62446.135881248614</v>
      </c>
      <c r="AF13">
        <f t="shared" si="2"/>
        <v>84009.881782789074</v>
      </c>
      <c r="AG13">
        <f t="shared" si="2"/>
        <v>90057.589779351925</v>
      </c>
      <c r="AH13">
        <f t="shared" si="2"/>
        <v>89798.433439581931</v>
      </c>
      <c r="AI13">
        <f t="shared" si="2"/>
        <v>92767.40264637841</v>
      </c>
      <c r="AJ13">
        <f t="shared" si="2"/>
        <v>70740.254390136717</v>
      </c>
      <c r="AK13">
        <f t="shared" si="2"/>
        <v>51705.833497642103</v>
      </c>
      <c r="AL13">
        <f t="shared" si="2"/>
        <v>24471.631290506077</v>
      </c>
      <c r="AM13">
        <f t="shared" si="2"/>
        <v>27049.76433854783</v>
      </c>
      <c r="AN13">
        <f t="shared" si="2"/>
        <v>42320.980500173915</v>
      </c>
      <c r="AO13">
        <f t="shared" si="2"/>
        <v>60327.591071703282</v>
      </c>
      <c r="AP13">
        <f t="shared" si="2"/>
        <v>83057.07091096144</v>
      </c>
      <c r="AQ13">
        <f t="shared" si="2"/>
        <v>94067.669373211189</v>
      </c>
      <c r="AR13">
        <f t="shared" si="2"/>
        <v>116815.28787508135</v>
      </c>
      <c r="AS13">
        <f t="shared" si="2"/>
        <v>123966.97528918732</v>
      </c>
      <c r="AT13">
        <f t="shared" si="2"/>
        <v>124741.86616595228</v>
      </c>
      <c r="AU13">
        <f t="shared" si="2"/>
        <v>128694.65740420176</v>
      </c>
      <c r="AV13">
        <f t="shared" si="2"/>
        <v>107624.09757755682</v>
      </c>
      <c r="AW13">
        <f t="shared" si="2"/>
        <v>89538.708910746602</v>
      </c>
      <c r="AX13">
        <f t="shared" si="2"/>
        <v>63257.860602069748</v>
      </c>
      <c r="AY13">
        <f t="shared" si="2"/>
        <v>66796.521472359876</v>
      </c>
      <c r="AZ13">
        <f t="shared" si="2"/>
        <v>83030.963527040134</v>
      </c>
      <c r="BA13">
        <f t="shared" si="2"/>
        <v>101995.03253255119</v>
      </c>
      <c r="BB13">
        <f t="shared" si="2"/>
        <v>125667.26081180344</v>
      </c>
      <c r="BC13">
        <f t="shared" si="2"/>
        <v>137599.04323145148</v>
      </c>
      <c r="BD13">
        <f t="shared" si="2"/>
        <v>161242.60184666835</v>
      </c>
      <c r="BE13">
        <f t="shared" si="2"/>
        <v>169264.17249751763</v>
      </c>
      <c r="BF13">
        <f t="shared" si="2"/>
        <v>170883.76392410437</v>
      </c>
      <c r="BG13">
        <f t="shared" si="2"/>
        <v>175657.27088642644</v>
      </c>
      <c r="BH13">
        <f t="shared" si="2"/>
        <v>155383.99052968784</v>
      </c>
      <c r="BI13">
        <f t="shared" si="2"/>
        <v>138072.06952571557</v>
      </c>
      <c r="BJ13">
        <f t="shared" si="2"/>
        <v>112540.01676736711</v>
      </c>
      <c r="BK13">
        <f t="shared" si="2"/>
        <v>116802.39523551516</v>
      </c>
      <c r="BL13">
        <f t="shared" si="2"/>
        <v>133736.61097264884</v>
      </c>
      <c r="BM13">
        <f t="shared" si="2"/>
        <v>153380.0144265483</v>
      </c>
      <c r="BN13">
        <f t="shared" si="2"/>
        <v>177717.2274040624</v>
      </c>
      <c r="BO13">
        <f t="shared" si="2"/>
        <v>190307.66889335483</v>
      </c>
      <c r="BP13">
        <f t="shared" si="3"/>
        <v>214611.93189650713</v>
      </c>
      <c r="BQ13">
        <f t="shared" si="3"/>
        <v>223302.59763447649</v>
      </c>
      <c r="BR13">
        <f t="shared" si="3"/>
        <v>225601.26983501459</v>
      </c>
      <c r="BS13">
        <f t="shared" si="3"/>
        <v>231058.33763380404</v>
      </c>
      <c r="BT13">
        <f t="shared" si="3"/>
        <v>211459.46718565701</v>
      </c>
      <c r="BU13">
        <f t="shared" si="3"/>
        <v>194792.29506535182</v>
      </c>
      <c r="BV13">
        <f t="shared" si="3"/>
        <v>169851.98326339771</v>
      </c>
      <c r="BW13">
        <f t="shared" si="3"/>
        <v>174633.40988964678</v>
      </c>
      <c r="BX13">
        <f t="shared" si="3"/>
        <v>192005.60032275727</v>
      </c>
      <c r="BY13">
        <f t="shared" si="3"/>
        <v>212015.36860790645</v>
      </c>
      <c r="BZ13">
        <f t="shared" si="3"/>
        <v>236677.30339550017</v>
      </c>
      <c r="CA13">
        <f t="shared" si="3"/>
        <v>249597.68075005058</v>
      </c>
      <c r="CB13">
        <f t="shared" si="3"/>
        <v>274290.41972682119</v>
      </c>
      <c r="CC13">
        <f t="shared" si="3"/>
        <v>283472.86958069168</v>
      </c>
      <c r="CD13">
        <f t="shared" si="3"/>
        <v>286387.79792619211</v>
      </c>
      <c r="CE13">
        <f t="shared" si="3"/>
        <v>292572.44299914467</v>
      </c>
      <c r="CF13">
        <f t="shared" si="3"/>
        <v>273762.9622662795</v>
      </c>
      <c r="CG13">
        <f t="shared" si="3"/>
        <v>257863.98838061863</v>
      </c>
      <c r="CH13">
        <f t="shared" si="3"/>
        <v>233573.03786380155</v>
      </c>
      <c r="CI13">
        <f t="shared" si="3"/>
        <v>238800.15817760435</v>
      </c>
      <c r="CJ13">
        <f t="shared" si="3"/>
        <v>256330.29515262617</v>
      </c>
      <c r="CK13">
        <f t="shared" si="3"/>
        <v>276193.49565365084</v>
      </c>
      <c r="CL13">
        <f t="shared" si="3"/>
        <v>300503.71454563236</v>
      </c>
      <c r="CM13">
        <f t="shared" si="3"/>
        <v>312858.11029419594</v>
      </c>
      <c r="CN13">
        <f t="shared" si="3"/>
        <v>337141.68037344061</v>
      </c>
      <c r="CO13">
        <f t="shared" si="3"/>
        <v>346222.87114156201</v>
      </c>
      <c r="CP13">
        <f t="shared" si="3"/>
        <v>349188.14203335467</v>
      </c>
      <c r="CQ13">
        <f t="shared" si="3"/>
        <v>357962.46779442253</v>
      </c>
      <c r="CR13">
        <f t="shared" si="3"/>
        <v>339275.85346287221</v>
      </c>
      <c r="CS13">
        <f t="shared" si="3"/>
        <v>322401.3939597609</v>
      </c>
      <c r="CT13" s="1">
        <f t="shared" si="3"/>
        <v>312492.76420089911</v>
      </c>
    </row>
    <row r="14" spans="2:98" x14ac:dyDescent="0.3">
      <c r="B14" t="str">
        <f t="shared" si="4"/>
        <v>4% growth</v>
      </c>
      <c r="C14">
        <f t="shared" si="4"/>
        <v>3505.9058787193644</v>
      </c>
      <c r="D14">
        <f t="shared" si="2"/>
        <v>15080.263269629315</v>
      </c>
      <c r="E14">
        <f t="shared" si="2"/>
        <v>25833.449646640627</v>
      </c>
      <c r="F14">
        <f t="shared" si="2"/>
        <v>41085.951162340338</v>
      </c>
      <c r="G14">
        <f t="shared" si="2"/>
        <v>46413.570862177367</v>
      </c>
      <c r="H14">
        <f t="shared" si="2"/>
        <v>66100.297768069577</v>
      </c>
      <c r="I14">
        <f t="shared" si="2"/>
        <v>70853.725626534477</v>
      </c>
      <c r="J14">
        <f t="shared" si="2"/>
        <v>69784.461123848974</v>
      </c>
      <c r="K14">
        <f t="shared" si="2"/>
        <v>73240.434606321054</v>
      </c>
      <c r="L14">
        <f t="shared" si="2"/>
        <v>48973.912571954454</v>
      </c>
      <c r="M14">
        <f t="shared" si="2"/>
        <v>30253.08313519755</v>
      </c>
      <c r="N14">
        <f t="shared" si="2"/>
        <v>3868.8192143350752</v>
      </c>
      <c r="O14">
        <f t="shared" si="2"/>
        <v>5866.055300191656</v>
      </c>
      <c r="P14">
        <f t="shared" si="2"/>
        <v>19475.955113212025</v>
      </c>
      <c r="Q14">
        <f t="shared" si="2"/>
        <v>34171.19681223642</v>
      </c>
      <c r="R14">
        <f t="shared" si="2"/>
        <v>54231.440006004879</v>
      </c>
      <c r="S14">
        <f t="shared" si="2"/>
        <v>62455.452540197759</v>
      </c>
      <c r="T14">
        <f t="shared" si="2"/>
        <v>82941.921200244062</v>
      </c>
      <c r="U14">
        <f t="shared" si="2"/>
        <v>88138.385819851726</v>
      </c>
      <c r="V14">
        <f t="shared" si="2"/>
        <v>87482.191715403562</v>
      </c>
      <c r="W14">
        <f t="shared" si="2"/>
        <v>91239.391897396505</v>
      </c>
      <c r="X14">
        <f t="shared" si="2"/>
        <v>67526.781081293477</v>
      </c>
      <c r="Y14">
        <f t="shared" si="2"/>
        <v>50068.592320420954</v>
      </c>
      <c r="Z14">
        <f t="shared" si="2"/>
        <v>25843.142339244878</v>
      </c>
      <c r="AA14">
        <f t="shared" si="2"/>
        <v>30661.262555164896</v>
      </c>
      <c r="AB14">
        <f t="shared" si="2"/>
        <v>47298.181546260777</v>
      </c>
      <c r="AC14">
        <f t="shared" si="2"/>
        <v>64846.167491223867</v>
      </c>
      <c r="AD14">
        <f t="shared" si="2"/>
        <v>87385.473777231338</v>
      </c>
      <c r="AE14">
        <f t="shared" si="2"/>
        <v>97653.418642552017</v>
      </c>
      <c r="AF14">
        <f t="shared" si="2"/>
        <v>119787.34692605909</v>
      </c>
      <c r="AG14">
        <f t="shared" si="2"/>
        <v>126352.33450400268</v>
      </c>
      <c r="AH14">
        <f t="shared" si="2"/>
        <v>126937.17962681223</v>
      </c>
      <c r="AI14">
        <f t="shared" si="2"/>
        <v>131937.58783286239</v>
      </c>
      <c r="AJ14">
        <f t="shared" si="2"/>
        <v>109546.6718069737</v>
      </c>
      <c r="AK14">
        <f t="shared" si="2"/>
        <v>93513.202793974313</v>
      </c>
      <c r="AL14">
        <f t="shared" si="2"/>
        <v>70806.49466954665</v>
      </c>
      <c r="AM14">
        <f t="shared" si="2"/>
        <v>77210.110896911618</v>
      </c>
      <c r="AN14">
        <f t="shared" si="2"/>
        <v>95461.366492208181</v>
      </c>
      <c r="AO14">
        <f t="shared" si="2"/>
        <v>114609.98516984933</v>
      </c>
      <c r="AP14">
        <f t="shared" si="2"/>
        <v>138696.7359427163</v>
      </c>
      <c r="AQ14">
        <f t="shared" si="2"/>
        <v>150429.77537375412</v>
      </c>
      <c r="AR14">
        <f t="shared" si="2"/>
        <v>173932.07640707053</v>
      </c>
      <c r="AS14">
        <f t="shared" si="2"/>
        <v>181770.1924992688</v>
      </c>
      <c r="AT14">
        <f t="shared" si="2"/>
        <v>183547.98367658001</v>
      </c>
      <c r="AU14">
        <f t="shared" si="2"/>
        <v>189684.57050486084</v>
      </c>
      <c r="AV14">
        <f t="shared" si="2"/>
        <v>168397.85644554146</v>
      </c>
      <c r="AW14">
        <f t="shared" si="2"/>
        <v>153456.22418823402</v>
      </c>
      <c r="AX14">
        <f t="shared" si="2"/>
        <v>131839.42135826289</v>
      </c>
      <c r="AY14">
        <f t="shared" si="2"/>
        <v>139331.74555524153</v>
      </c>
      <c r="AZ14">
        <f t="shared" si="2"/>
        <v>158663.92391130867</v>
      </c>
      <c r="BA14">
        <f t="shared" si="2"/>
        <v>178875.59286352916</v>
      </c>
      <c r="BB14">
        <f t="shared" si="2"/>
        <v>203997.66838932678</v>
      </c>
      <c r="BC14">
        <f t="shared" si="2"/>
        <v>216731.23737539392</v>
      </c>
      <c r="BD14">
        <f t="shared" si="2"/>
        <v>241195.9062787182</v>
      </c>
      <c r="BE14">
        <f t="shared" si="2"/>
        <v>249958.04076630776</v>
      </c>
      <c r="BF14">
        <f t="shared" si="2"/>
        <v>252623.13200332021</v>
      </c>
      <c r="BG14">
        <f t="shared" si="2"/>
        <v>259612.2845601289</v>
      </c>
      <c r="BH14">
        <f t="shared" si="2"/>
        <v>239144.74236576297</v>
      </c>
      <c r="BI14">
        <f t="shared" si="2"/>
        <v>224989.33623698849</v>
      </c>
      <c r="BJ14">
        <f t="shared" si="2"/>
        <v>204125.83987438859</v>
      </c>
      <c r="BK14">
        <f t="shared" si="2"/>
        <v>212339.08319177927</v>
      </c>
      <c r="BL14">
        <f t="shared" si="2"/>
        <v>232361.82630436643</v>
      </c>
      <c r="BM14">
        <f t="shared" si="2"/>
        <v>253237.88115411755</v>
      </c>
      <c r="BN14">
        <f t="shared" si="2"/>
        <v>279004.42573131283</v>
      </c>
      <c r="BO14">
        <f t="shared" si="2"/>
        <v>292369.95861295576</v>
      </c>
      <c r="BP14">
        <f t="shared" si="3"/>
        <v>317460.87473517063</v>
      </c>
      <c r="BQ14">
        <f t="shared" si="3"/>
        <v>326847.39918152778</v>
      </c>
      <c r="BR14">
        <f t="shared" si="3"/>
        <v>330133.67232734396</v>
      </c>
      <c r="BS14">
        <f t="shared" si="3"/>
        <v>337732.725942555</v>
      </c>
      <c r="BT14">
        <f t="shared" si="3"/>
        <v>317849.05487112328</v>
      </c>
      <c r="BU14">
        <f t="shared" si="3"/>
        <v>304232.25822768413</v>
      </c>
      <c r="BV14">
        <f t="shared" si="3"/>
        <v>283842.83818544558</v>
      </c>
      <c r="BW14">
        <f t="shared" si="3"/>
        <v>292452.33036123426</v>
      </c>
      <c r="BX14">
        <f t="shared" si="3"/>
        <v>312792.37092288013</v>
      </c>
      <c r="BY14">
        <f t="shared" si="3"/>
        <v>333922.21452814876</v>
      </c>
      <c r="BZ14">
        <f t="shared" si="3"/>
        <v>359911.5766383094</v>
      </c>
      <c r="CA14">
        <f t="shared" si="3"/>
        <v>373513.66373181005</v>
      </c>
      <c r="CB14">
        <f t="shared" si="3"/>
        <v>398901.49768725998</v>
      </c>
      <c r="CC14">
        <f t="shared" si="3"/>
        <v>408680.13040900405</v>
      </c>
      <c r="CD14">
        <f t="shared" si="3"/>
        <v>412463.84712103161</v>
      </c>
      <c r="CE14">
        <f t="shared" si="3"/>
        <v>420641.9882856044</v>
      </c>
      <c r="CF14">
        <f t="shared" si="3"/>
        <v>401361.40020388312</v>
      </c>
      <c r="CG14">
        <f t="shared" si="3"/>
        <v>388286.22299621289</v>
      </c>
      <c r="CH14">
        <f t="shared" si="3"/>
        <v>368280.78772469214</v>
      </c>
      <c r="CI14">
        <f t="shared" si="3"/>
        <v>377039.99396654579</v>
      </c>
      <c r="CJ14">
        <f t="shared" si="3"/>
        <v>397247.8666086602</v>
      </c>
      <c r="CK14">
        <f t="shared" si="3"/>
        <v>417959.78096941387</v>
      </c>
      <c r="CL14">
        <f t="shared" si="3"/>
        <v>443389.1781755446</v>
      </c>
      <c r="CM14">
        <f t="shared" si="3"/>
        <v>456353.51875547314</v>
      </c>
      <c r="CN14">
        <f t="shared" si="3"/>
        <v>481265.19715922023</v>
      </c>
      <c r="CO14">
        <f t="shared" si="3"/>
        <v>491125.90290291904</v>
      </c>
      <c r="CP14">
        <f t="shared" si="3"/>
        <v>495076.24777980248</v>
      </c>
      <c r="CQ14">
        <f t="shared" si="3"/>
        <v>504905.69141719188</v>
      </c>
      <c r="CR14">
        <f t="shared" si="3"/>
        <v>487767.7062062035</v>
      </c>
      <c r="CS14">
        <f t="shared" si="3"/>
        <v>472107.71513458667</v>
      </c>
      <c r="CT14" s="1">
        <f t="shared" si="3"/>
        <v>462806.21164301969</v>
      </c>
    </row>
    <row r="15" spans="2:98" x14ac:dyDescent="0.3">
      <c r="B15" t="str">
        <f t="shared" si="4"/>
        <v>6% growth</v>
      </c>
      <c r="C15">
        <f t="shared" si="4"/>
        <v>6674.1455962294713</v>
      </c>
      <c r="D15">
        <f t="shared" si="2"/>
        <v>19400.643500349033</v>
      </c>
      <c r="E15">
        <f t="shared" si="2"/>
        <v>29750.743640108252</v>
      </c>
      <c r="F15">
        <f t="shared" si="2"/>
        <v>45456.193075850795</v>
      </c>
      <c r="G15">
        <f t="shared" si="2"/>
        <v>50890.315855706285</v>
      </c>
      <c r="H15">
        <f t="shared" si="2"/>
        <v>70824.887376020124</v>
      </c>
      <c r="I15">
        <f t="shared" si="2"/>
        <v>75661.741318720349</v>
      </c>
      <c r="J15">
        <f t="shared" si="2"/>
        <v>74854.596279529316</v>
      </c>
      <c r="K15">
        <f t="shared" si="2"/>
        <v>79604.351525327336</v>
      </c>
      <c r="L15">
        <f t="shared" si="2"/>
        <v>54137.84575069636</v>
      </c>
      <c r="M15">
        <f t="shared" si="2"/>
        <v>37420.05671637888</v>
      </c>
      <c r="N15">
        <f t="shared" si="2"/>
        <v>14514.083418792041</v>
      </c>
      <c r="O15">
        <f t="shared" si="2"/>
        <v>19353.157311529634</v>
      </c>
      <c r="P15">
        <f t="shared" si="2"/>
        <v>35078.650200188</v>
      </c>
      <c r="Q15">
        <f t="shared" si="2"/>
        <v>50206.631985779371</v>
      </c>
      <c r="R15">
        <f t="shared" si="2"/>
        <v>71021.3893336029</v>
      </c>
      <c r="S15">
        <f t="shared" si="2"/>
        <v>79462.819071593767</v>
      </c>
      <c r="T15">
        <f t="shared" si="2"/>
        <v>100251.73762233909</v>
      </c>
      <c r="U15">
        <f t="shared" si="2"/>
        <v>105705.64028892339</v>
      </c>
      <c r="V15">
        <f t="shared" si="2"/>
        <v>105615.89676253377</v>
      </c>
      <c r="W15">
        <f t="shared" si="2"/>
        <v>111084.95353252279</v>
      </c>
      <c r="X15">
        <f t="shared" si="2"/>
        <v>86716.630317168383</v>
      </c>
      <c r="Y15">
        <f t="shared" si="2"/>
        <v>71893.053268508957</v>
      </c>
      <c r="Z15">
        <f t="shared" si="2"/>
        <v>51799.967050586434</v>
      </c>
      <c r="AA15">
        <f t="shared" si="2"/>
        <v>60072.823065548539</v>
      </c>
      <c r="AB15">
        <f t="shared" si="2"/>
        <v>79354.919675741374</v>
      </c>
      <c r="AC15">
        <f t="shared" si="2"/>
        <v>97770.263653988019</v>
      </c>
      <c r="AD15">
        <f t="shared" si="2"/>
        <v>121414.81941785384</v>
      </c>
      <c r="AE15">
        <f t="shared" si="2"/>
        <v>132190.04554599102</v>
      </c>
      <c r="AF15">
        <f t="shared" si="2"/>
        <v>154883.29493150988</v>
      </c>
      <c r="AG15">
        <f t="shared" si="2"/>
        <v>161955.70854480058</v>
      </c>
      <c r="AH15">
        <f t="shared" si="2"/>
        <v>163368.47793023189</v>
      </c>
      <c r="AI15">
        <f t="shared" si="2"/>
        <v>170361.62869667739</v>
      </c>
      <c r="AJ15">
        <f t="shared" si="2"/>
        <v>147613.87423412292</v>
      </c>
      <c r="AK15">
        <f t="shared" si="2"/>
        <v>134524.19262215571</v>
      </c>
      <c r="AL15">
        <f t="shared" si="2"/>
        <v>116258.7353321687</v>
      </c>
      <c r="AM15">
        <f t="shared" si="2"/>
        <v>126414.96394332385</v>
      </c>
      <c r="AN15">
        <f t="shared" si="2"/>
        <v>147589.49285045156</v>
      </c>
      <c r="AO15">
        <f t="shared" si="2"/>
        <v>167858.36577062792</v>
      </c>
      <c r="AP15">
        <f t="shared" si="2"/>
        <v>193276.53311883059</v>
      </c>
      <c r="AQ15">
        <f t="shared" si="2"/>
        <v>205718.25189805761</v>
      </c>
      <c r="AR15">
        <f t="shared" si="2"/>
        <v>229960.85967971952</v>
      </c>
      <c r="AS15">
        <f t="shared" si="2"/>
        <v>238472.32881968981</v>
      </c>
      <c r="AT15">
        <f t="shared" si="2"/>
        <v>241233.91626824805</v>
      </c>
      <c r="AU15">
        <f t="shared" si="2"/>
        <v>249512.70004020163</v>
      </c>
      <c r="AV15">
        <f t="shared" si="2"/>
        <v>228013.94922308731</v>
      </c>
      <c r="AW15">
        <f t="shared" si="2"/>
        <v>216156.1886444437</v>
      </c>
      <c r="AX15">
        <f t="shared" si="2"/>
        <v>199114.58690712199</v>
      </c>
      <c r="AY15">
        <f t="shared" si="2"/>
        <v>210485.26195955859</v>
      </c>
      <c r="AZ15">
        <f t="shared" si="2"/>
        <v>232856.16851318566</v>
      </c>
      <c r="BA15">
        <f t="shared" si="2"/>
        <v>254291.67215257531</v>
      </c>
      <c r="BB15">
        <f t="shared" si="2"/>
        <v>280835.97710063192</v>
      </c>
      <c r="BC15">
        <f t="shared" si="2"/>
        <v>294356.05959551898</v>
      </c>
      <c r="BD15">
        <f t="shared" si="2"/>
        <v>319626.19763598754</v>
      </c>
      <c r="BE15">
        <f t="shared" si="2"/>
        <v>329114.78912115574</v>
      </c>
      <c r="BF15">
        <f t="shared" si="2"/>
        <v>332805.46467051317</v>
      </c>
      <c r="BG15">
        <f t="shared" si="2"/>
        <v>341968.05747165496</v>
      </c>
      <c r="BH15">
        <f t="shared" si="2"/>
        <v>321309.95389107818</v>
      </c>
      <c r="BI15">
        <f t="shared" si="2"/>
        <v>310250.93487342953</v>
      </c>
      <c r="BJ15">
        <f t="shared" si="2"/>
        <v>293967.06459304609</v>
      </c>
      <c r="BK15">
        <f t="shared" si="2"/>
        <v>306055.91359603591</v>
      </c>
      <c r="BL15">
        <f t="shared" si="2"/>
        <v>329108.35139907314</v>
      </c>
      <c r="BM15">
        <f t="shared" si="2"/>
        <v>351193.57713682362</v>
      </c>
      <c r="BN15">
        <f t="shared" si="2"/>
        <v>378362.22628750047</v>
      </c>
      <c r="BO15">
        <f t="shared" ref="BO15" si="5">BO8+BN15</f>
        <v>392488.08601444884</v>
      </c>
      <c r="BP15">
        <f t="shared" si="3"/>
        <v>418350.6704718683</v>
      </c>
      <c r="BQ15">
        <f t="shared" si="3"/>
        <v>428419.79836570058</v>
      </c>
      <c r="BR15">
        <f t="shared" si="3"/>
        <v>432674.85986158054</v>
      </c>
      <c r="BS15">
        <f t="shared" si="3"/>
        <v>442375.09707212204</v>
      </c>
      <c r="BT15">
        <f t="shared" si="3"/>
        <v>422212.05048242223</v>
      </c>
      <c r="BU15">
        <f t="shared" si="3"/>
        <v>411587.52337804879</v>
      </c>
      <c r="BV15">
        <f t="shared" si="3"/>
        <v>395662.30615000706</v>
      </c>
      <c r="BW15">
        <f t="shared" si="3"/>
        <v>408026.94388879481</v>
      </c>
      <c r="BX15">
        <f t="shared" si="3"/>
        <v>431278.30064855434</v>
      </c>
      <c r="BY15">
        <f t="shared" si="3"/>
        <v>453506.88350322709</v>
      </c>
      <c r="BZ15">
        <f t="shared" si="3"/>
        <v>480798.38706212543</v>
      </c>
      <c r="CA15">
        <f t="shared" si="3"/>
        <v>495069.19815429946</v>
      </c>
      <c r="CB15">
        <f t="shared" si="3"/>
        <v>521138.88637563679</v>
      </c>
      <c r="CC15">
        <f t="shared" si="3"/>
        <v>531502.34540770901</v>
      </c>
      <c r="CD15">
        <f t="shared" si="3"/>
        <v>536138.30112597346</v>
      </c>
      <c r="CE15">
        <f t="shared" si="3"/>
        <v>546271.96470948809</v>
      </c>
      <c r="CF15">
        <f t="shared" si="3"/>
        <v>526529.24330014759</v>
      </c>
      <c r="CG15">
        <f t="shared" si="3"/>
        <v>516224.07288283738</v>
      </c>
      <c r="CH15">
        <f t="shared" si="3"/>
        <v>500422.51901049342</v>
      </c>
      <c r="CI15">
        <f t="shared" si="3"/>
        <v>512646.52924517484</v>
      </c>
      <c r="CJ15">
        <f t="shared" si="3"/>
        <v>535481.12995112198</v>
      </c>
      <c r="CK15">
        <f t="shared" si="3"/>
        <v>557025.59120622044</v>
      </c>
      <c r="CL15">
        <f t="shared" si="3"/>
        <v>583552.84774265636</v>
      </c>
      <c r="CM15">
        <f t="shared" si="3"/>
        <v>597115.51444776042</v>
      </c>
      <c r="CN15">
        <f t="shared" si="3"/>
        <v>622643.33647739748</v>
      </c>
      <c r="CO15">
        <f t="shared" si="3"/>
        <v>633268.70838575554</v>
      </c>
      <c r="CP15">
        <f t="shared" si="3"/>
        <v>638185.36278802948</v>
      </c>
      <c r="CQ15">
        <f t="shared" si="3"/>
        <v>649049.82559121831</v>
      </c>
      <c r="CR15">
        <f t="shared" si="3"/>
        <v>633430.97000211116</v>
      </c>
      <c r="CS15">
        <f t="shared" si="3"/>
        <v>618962.31321746251</v>
      </c>
      <c r="CT15" s="1">
        <f t="shared" si="3"/>
        <v>610256.37097721384</v>
      </c>
    </row>
    <row r="16" spans="2:98" x14ac:dyDescent="0.3">
      <c r="B16" t="str">
        <f t="shared" si="4"/>
        <v>8% growth</v>
      </c>
      <c r="C16">
        <f t="shared" si="4"/>
        <v>9783.1623983565805</v>
      </c>
      <c r="D16">
        <f t="shared" ref="D16:BO16" si="6">D9+C16</f>
        <v>23640.264212964059</v>
      </c>
      <c r="E16">
        <f t="shared" si="6"/>
        <v>33594.812880592901</v>
      </c>
      <c r="F16">
        <f t="shared" si="6"/>
        <v>49744.743422395346</v>
      </c>
      <c r="G16">
        <f t="shared" si="6"/>
        <v>55283.378453462676</v>
      </c>
      <c r="H16">
        <f t="shared" si="6"/>
        <v>75461.16170623948</v>
      </c>
      <c r="I16">
        <f t="shared" si="6"/>
        <v>80379.882275442025</v>
      </c>
      <c r="J16">
        <f t="shared" si="6"/>
        <v>79829.956982492105</v>
      </c>
      <c r="K16">
        <f t="shared" si="6"/>
        <v>85849.309733250149</v>
      </c>
      <c r="L16">
        <f t="shared" si="6"/>
        <v>59205.251139575121</v>
      </c>
      <c r="M16">
        <f t="shared" si="6"/>
        <v>44453.060299139775</v>
      </c>
      <c r="N16">
        <f t="shared" si="6"/>
        <v>24960.359024714082</v>
      </c>
      <c r="O16">
        <f t="shared" si="6"/>
        <v>32588.149137907618</v>
      </c>
      <c r="P16">
        <f t="shared" si="6"/>
        <v>50389.688981684507</v>
      </c>
      <c r="Q16">
        <f t="shared" si="6"/>
        <v>65942.3217785788</v>
      </c>
      <c r="R16">
        <f t="shared" si="6"/>
        <v>87497.489383061707</v>
      </c>
      <c r="S16">
        <f t="shared" si="6"/>
        <v>96152.272212974174</v>
      </c>
      <c r="T16">
        <f t="shared" si="6"/>
        <v>117237.98705308733</v>
      </c>
      <c r="U16">
        <f t="shared" si="6"/>
        <v>122944.51555765151</v>
      </c>
      <c r="V16">
        <f t="shared" si="6"/>
        <v>123410.63412560573</v>
      </c>
      <c r="W16">
        <f t="shared" si="6"/>
        <v>130559.54828312049</v>
      </c>
      <c r="X16">
        <f t="shared" si="6"/>
        <v>105547.76969557036</v>
      </c>
      <c r="Y16">
        <f t="shared" si="6"/>
        <v>93309.556385355783</v>
      </c>
      <c r="Z16">
        <f t="shared" si="6"/>
        <v>77271.588945678159</v>
      </c>
      <c r="AA16">
        <f t="shared" si="6"/>
        <v>88934.602462539406</v>
      </c>
      <c r="AB16">
        <f t="shared" si="6"/>
        <v>110812.4312128641</v>
      </c>
      <c r="AC16">
        <f t="shared" si="6"/>
        <v>130078.919971613</v>
      </c>
      <c r="AD16">
        <f t="shared" si="6"/>
        <v>154808.06513009209</v>
      </c>
      <c r="AE16">
        <f t="shared" si="6"/>
        <v>166081.09007085825</v>
      </c>
      <c r="AF16">
        <f t="shared" si="6"/>
        <v>189323.20534374303</v>
      </c>
      <c r="AG16">
        <f t="shared" si="6"/>
        <v>196893.5598360057</v>
      </c>
      <c r="AH16">
        <f t="shared" si="6"/>
        <v>199118.77735443454</v>
      </c>
      <c r="AI16">
        <f t="shared" si="6"/>
        <v>208067.42096706267</v>
      </c>
      <c r="AJ16">
        <f t="shared" si="6"/>
        <v>184969.49833727407</v>
      </c>
      <c r="AK16">
        <f t="shared" si="6"/>
        <v>174768.57682799629</v>
      </c>
      <c r="AL16">
        <f t="shared" si="6"/>
        <v>160861.35145790604</v>
      </c>
      <c r="AM16">
        <f t="shared" si="6"/>
        <v>174700.04604175684</v>
      </c>
      <c r="AN16">
        <f t="shared" si="6"/>
        <v>198743.20442583444</v>
      </c>
      <c r="AO16">
        <f t="shared" si="6"/>
        <v>220111.39102592171</v>
      </c>
      <c r="AP16">
        <f t="shared" si="6"/>
        <v>246836.08719530902</v>
      </c>
      <c r="AQ16">
        <f t="shared" si="6"/>
        <v>259973.23820103818</v>
      </c>
      <c r="AR16">
        <f t="shared" si="6"/>
        <v>284942.31440824684</v>
      </c>
      <c r="AS16">
        <f t="shared" si="6"/>
        <v>294114.54981780099</v>
      </c>
      <c r="AT16">
        <f t="shared" si="6"/>
        <v>297841.54374121432</v>
      </c>
      <c r="AU16">
        <f t="shared" si="6"/>
        <v>308222.48103852617</v>
      </c>
      <c r="AV16">
        <f t="shared" si="6"/>
        <v>286515.65700049687</v>
      </c>
      <c r="AW16">
        <f t="shared" si="6"/>
        <v>277684.1222505304</v>
      </c>
      <c r="AX16">
        <f t="shared" si="6"/>
        <v>265132.19880097918</v>
      </c>
      <c r="AY16">
        <f t="shared" si="6"/>
        <v>280308.72790780501</v>
      </c>
      <c r="AZ16">
        <f t="shared" si="6"/>
        <v>305661.56066199619</v>
      </c>
      <c r="BA16">
        <f t="shared" si="6"/>
        <v>328298.02222903445</v>
      </c>
      <c r="BB16">
        <f t="shared" si="6"/>
        <v>356237.97130901855</v>
      </c>
      <c r="BC16">
        <f t="shared" si="6"/>
        <v>370529.86526138673</v>
      </c>
      <c r="BD16">
        <f t="shared" si="6"/>
        <v>396590.4160560217</v>
      </c>
      <c r="BE16">
        <f t="shared" si="6"/>
        <v>406791.88510503463</v>
      </c>
      <c r="BF16">
        <f t="shared" si="6"/>
        <v>411488.9740395461</v>
      </c>
      <c r="BG16">
        <f t="shared" si="6"/>
        <v>422784.37964544666</v>
      </c>
      <c r="BH16">
        <f t="shared" si="6"/>
        <v>401939.27678312617</v>
      </c>
      <c r="BI16">
        <f t="shared" si="6"/>
        <v>393918.76507954701</v>
      </c>
      <c r="BJ16">
        <f t="shared" si="6"/>
        <v>382128.91536155331</v>
      </c>
      <c r="BK16">
        <f t="shared" si="6"/>
        <v>398020.92456367629</v>
      </c>
      <c r="BL16">
        <f t="shared" si="6"/>
        <v>424046.42392069451</v>
      </c>
      <c r="BM16">
        <f t="shared" si="6"/>
        <v>447318.21789274132</v>
      </c>
      <c r="BN16">
        <f t="shared" si="6"/>
        <v>475862.76251408027</v>
      </c>
      <c r="BO16">
        <f t="shared" si="6"/>
        <v>490734.73653411632</v>
      </c>
      <c r="BP16">
        <f t="shared" si="3"/>
        <v>517354.56477159483</v>
      </c>
      <c r="BQ16">
        <f t="shared" si="3"/>
        <v>528093.53641988209</v>
      </c>
      <c r="BR16">
        <f t="shared" si="3"/>
        <v>533299.27700781648</v>
      </c>
      <c r="BS16">
        <f t="shared" si="3"/>
        <v>545061.42104508332</v>
      </c>
      <c r="BT16">
        <f t="shared" si="3"/>
        <v>524624.22121641051</v>
      </c>
      <c r="BU16">
        <f t="shared" si="3"/>
        <v>516936.03009129816</v>
      </c>
      <c r="BV16">
        <f t="shared" si="3"/>
        <v>505391.56772872119</v>
      </c>
      <c r="BW16">
        <f t="shared" si="3"/>
        <v>521441.15726748575</v>
      </c>
      <c r="BX16">
        <f t="shared" si="3"/>
        <v>547549.40990106936</v>
      </c>
      <c r="BY16">
        <f t="shared" si="3"/>
        <v>570856.19361556799</v>
      </c>
      <c r="BZ16">
        <f t="shared" si="3"/>
        <v>599425.49809985003</v>
      </c>
      <c r="CA16">
        <f t="shared" si="3"/>
        <v>614352.53294187819</v>
      </c>
      <c r="CB16">
        <f t="shared" si="3"/>
        <v>641091.32974030008</v>
      </c>
      <c r="CC16">
        <f t="shared" si="3"/>
        <v>652028.68310716236</v>
      </c>
      <c r="CD16">
        <f t="shared" si="3"/>
        <v>657500.94719413237</v>
      </c>
      <c r="CE16">
        <f t="shared" si="3"/>
        <v>669553.57922685402</v>
      </c>
      <c r="CF16">
        <f t="shared" si="3"/>
        <v>649357.36300383171</v>
      </c>
      <c r="CG16">
        <f t="shared" si="3"/>
        <v>641770.42050521052</v>
      </c>
      <c r="CH16">
        <f t="shared" si="3"/>
        <v>630094.16619020607</v>
      </c>
      <c r="CI16">
        <f t="shared" si="3"/>
        <v>645718.2139189709</v>
      </c>
      <c r="CJ16">
        <f t="shared" si="3"/>
        <v>671130.4420815591</v>
      </c>
      <c r="CK16">
        <f t="shared" si="3"/>
        <v>693491.88769196719</v>
      </c>
      <c r="CL16">
        <f t="shared" si="3"/>
        <v>721096.48161718296</v>
      </c>
      <c r="CM16">
        <f t="shared" si="3"/>
        <v>735246.29012410273</v>
      </c>
      <c r="CN16">
        <f t="shared" si="3"/>
        <v>761378.73839929444</v>
      </c>
      <c r="CO16">
        <f t="shared" si="3"/>
        <v>772754.4828065529</v>
      </c>
      <c r="CP16">
        <f t="shared" si="3"/>
        <v>778619.38381210342</v>
      </c>
      <c r="CQ16">
        <f t="shared" si="3"/>
        <v>790499.51849113218</v>
      </c>
      <c r="CR16">
        <f t="shared" si="3"/>
        <v>776371.39590841183</v>
      </c>
      <c r="CS16">
        <f t="shared" si="3"/>
        <v>763071.80417103972</v>
      </c>
      <c r="CT16" s="1">
        <f t="shared" si="3"/>
        <v>754950.29054167273</v>
      </c>
    </row>
    <row r="17" spans="2:98" x14ac:dyDescent="0.3">
      <c r="B17" t="s">
        <v>256</v>
      </c>
      <c r="C17">
        <v>171019</v>
      </c>
      <c r="D17">
        <v>171019</v>
      </c>
      <c r="E17">
        <v>171019</v>
      </c>
      <c r="F17">
        <v>171019</v>
      </c>
      <c r="G17">
        <v>171019</v>
      </c>
      <c r="H17">
        <v>171019</v>
      </c>
      <c r="I17">
        <v>171019</v>
      </c>
      <c r="J17">
        <v>171019</v>
      </c>
      <c r="K17">
        <v>171019</v>
      </c>
      <c r="L17">
        <v>171019</v>
      </c>
      <c r="M17">
        <v>171019</v>
      </c>
      <c r="N17">
        <v>171019</v>
      </c>
      <c r="O17">
        <v>171019</v>
      </c>
      <c r="P17">
        <v>171019</v>
      </c>
      <c r="Q17">
        <v>171019</v>
      </c>
      <c r="R17">
        <v>171019</v>
      </c>
      <c r="S17">
        <v>171019</v>
      </c>
      <c r="T17">
        <v>171019</v>
      </c>
      <c r="U17">
        <v>171019</v>
      </c>
      <c r="V17">
        <v>171019</v>
      </c>
      <c r="W17">
        <v>171019</v>
      </c>
      <c r="X17">
        <v>171019</v>
      </c>
      <c r="Y17">
        <v>171019</v>
      </c>
      <c r="Z17">
        <v>171019</v>
      </c>
      <c r="AA17">
        <v>171019</v>
      </c>
      <c r="AB17">
        <v>171019</v>
      </c>
      <c r="AC17">
        <v>171019</v>
      </c>
      <c r="AD17">
        <v>171019</v>
      </c>
      <c r="AE17">
        <v>171019</v>
      </c>
      <c r="AF17">
        <v>171019</v>
      </c>
      <c r="AG17">
        <v>171019</v>
      </c>
      <c r="AH17">
        <v>171019</v>
      </c>
      <c r="AI17">
        <v>171019</v>
      </c>
      <c r="AJ17">
        <v>171019</v>
      </c>
      <c r="AK17">
        <v>171019</v>
      </c>
      <c r="AL17">
        <v>171019</v>
      </c>
      <c r="AM17">
        <v>171019</v>
      </c>
      <c r="AN17">
        <v>171019</v>
      </c>
      <c r="AO17">
        <v>171019</v>
      </c>
      <c r="AP17">
        <v>171019</v>
      </c>
      <c r="AQ17">
        <v>171019</v>
      </c>
      <c r="AR17">
        <v>171019</v>
      </c>
      <c r="AS17">
        <v>171019</v>
      </c>
      <c r="AT17">
        <v>171019</v>
      </c>
      <c r="AU17">
        <v>171019</v>
      </c>
      <c r="AV17">
        <v>171019</v>
      </c>
      <c r="AW17">
        <v>171019</v>
      </c>
      <c r="AX17">
        <v>171019</v>
      </c>
      <c r="AY17">
        <v>171019</v>
      </c>
      <c r="AZ17">
        <v>171019</v>
      </c>
      <c r="BA17">
        <v>171019</v>
      </c>
      <c r="BB17">
        <v>171019</v>
      </c>
      <c r="BC17">
        <v>171019</v>
      </c>
      <c r="BD17">
        <v>171019</v>
      </c>
      <c r="BE17">
        <v>171019</v>
      </c>
      <c r="BF17">
        <v>171019</v>
      </c>
      <c r="BG17">
        <v>171019</v>
      </c>
      <c r="BH17">
        <v>171019</v>
      </c>
      <c r="BI17">
        <v>171019</v>
      </c>
      <c r="BJ17">
        <v>171019</v>
      </c>
      <c r="BK17">
        <v>171019</v>
      </c>
      <c r="BL17">
        <v>171019</v>
      </c>
      <c r="BM17">
        <v>171019</v>
      </c>
      <c r="BN17">
        <v>171019</v>
      </c>
      <c r="BO17">
        <v>171019</v>
      </c>
      <c r="BP17">
        <v>171019</v>
      </c>
      <c r="BQ17">
        <v>171019</v>
      </c>
      <c r="BR17">
        <v>171019</v>
      </c>
      <c r="BS17">
        <v>171019</v>
      </c>
      <c r="BT17">
        <v>171019</v>
      </c>
      <c r="BU17">
        <v>171019</v>
      </c>
      <c r="BV17">
        <v>171019</v>
      </c>
      <c r="BW17">
        <v>171019</v>
      </c>
      <c r="BX17">
        <v>171019</v>
      </c>
      <c r="BY17">
        <v>171019</v>
      </c>
      <c r="BZ17">
        <v>171019</v>
      </c>
      <c r="CA17">
        <v>171019</v>
      </c>
      <c r="CB17">
        <v>171019</v>
      </c>
      <c r="CC17">
        <v>171019</v>
      </c>
      <c r="CD17">
        <v>171019</v>
      </c>
      <c r="CE17">
        <v>171019</v>
      </c>
      <c r="CF17">
        <v>171019</v>
      </c>
      <c r="CG17">
        <v>171019</v>
      </c>
      <c r="CH17">
        <v>171019</v>
      </c>
      <c r="CI17">
        <v>171019</v>
      </c>
      <c r="CJ17">
        <v>171019</v>
      </c>
      <c r="CK17">
        <v>171019</v>
      </c>
      <c r="CL17">
        <v>171019</v>
      </c>
      <c r="CM17">
        <v>171019</v>
      </c>
      <c r="CN17">
        <v>171019</v>
      </c>
      <c r="CO17">
        <v>171019</v>
      </c>
      <c r="CP17">
        <v>171019</v>
      </c>
      <c r="CQ17">
        <v>171019</v>
      </c>
      <c r="CR17">
        <v>171019</v>
      </c>
      <c r="CS17">
        <v>171019</v>
      </c>
      <c r="CT17">
        <v>171019</v>
      </c>
    </row>
    <row r="18" spans="2:98" x14ac:dyDescent="0.3">
      <c r="B18" t="s">
        <v>104</v>
      </c>
      <c r="C18" s="7">
        <f>C10</f>
        <v>12771</v>
      </c>
      <c r="D18" s="7">
        <f>D10+C18</f>
        <v>28511</v>
      </c>
      <c r="E18" s="7">
        <f t="shared" ref="E18:AL18" si="7">E10+D18</f>
        <v>27657</v>
      </c>
      <c r="F18" s="7">
        <f t="shared" si="7"/>
        <v>38195</v>
      </c>
      <c r="G18" s="7">
        <f>G10+F18</f>
        <v>45004</v>
      </c>
      <c r="H18" s="7">
        <f t="shared" si="7"/>
        <v>53344</v>
      </c>
      <c r="I18" s="7">
        <f t="shared" si="7"/>
        <v>65555</v>
      </c>
      <c r="J18" s="7">
        <f t="shared" si="7"/>
        <v>70210</v>
      </c>
      <c r="K18" s="7">
        <f t="shared" si="7"/>
        <v>68062</v>
      </c>
      <c r="L18" s="7">
        <f t="shared" si="7"/>
        <v>67654</v>
      </c>
      <c r="M18" s="7">
        <f t="shared" si="7"/>
        <v>53242</v>
      </c>
      <c r="N18" s="7">
        <f t="shared" si="7"/>
        <v>18434</v>
      </c>
      <c r="O18" s="7">
        <f t="shared" si="7"/>
        <v>38855</v>
      </c>
      <c r="P18" s="7">
        <f t="shared" si="7"/>
        <v>53262</v>
      </c>
      <c r="Q18" s="7">
        <f t="shared" si="7"/>
        <v>55526</v>
      </c>
      <c r="R18" s="7">
        <f t="shared" si="7"/>
        <v>71295</v>
      </c>
      <c r="S18" s="7">
        <f t="shared" si="7"/>
        <v>75257</v>
      </c>
      <c r="T18" s="7">
        <f t="shared" si="7"/>
        <v>83623</v>
      </c>
      <c r="U18" s="7">
        <f t="shared" si="7"/>
        <v>93534</v>
      </c>
      <c r="V18" s="7">
        <f t="shared" si="7"/>
        <v>106651</v>
      </c>
      <c r="W18" s="7">
        <f t="shared" si="7"/>
        <v>114552</v>
      </c>
      <c r="X18" s="7">
        <f t="shared" si="7"/>
        <v>114493</v>
      </c>
      <c r="Y18" s="7">
        <f t="shared" si="7"/>
        <v>106956</v>
      </c>
      <c r="Z18" s="7">
        <f t="shared" si="7"/>
        <v>67681</v>
      </c>
      <c r="AA18" s="7">
        <f t="shared" si="7"/>
        <v>90483</v>
      </c>
      <c r="AB18" s="7">
        <f t="shared" si="7"/>
        <v>104799</v>
      </c>
      <c r="AC18" s="7">
        <f t="shared" si="7"/>
        <v>103093</v>
      </c>
      <c r="AD18" s="7">
        <f t="shared" si="7"/>
        <v>118333</v>
      </c>
      <c r="AE18" s="7">
        <f t="shared" si="7"/>
        <v>124481</v>
      </c>
      <c r="AF18" s="7">
        <f t="shared" si="7"/>
        <v>135433</v>
      </c>
      <c r="AG18" s="7">
        <f t="shared" si="7"/>
        <v>145373</v>
      </c>
      <c r="AH18" s="7">
        <f t="shared" si="7"/>
        <v>156804</v>
      </c>
      <c r="AI18" s="7">
        <f t="shared" si="7"/>
        <v>166877</v>
      </c>
      <c r="AJ18" s="7">
        <f t="shared" si="7"/>
        <v>168354</v>
      </c>
      <c r="AK18" s="7">
        <f t="shared" si="7"/>
        <v>163216</v>
      </c>
      <c r="AL18" s="7">
        <f t="shared" si="7"/>
        <v>126250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91E7-3132-4AFC-9770-C567441A3C47}">
  <dimension ref="B2:CT18"/>
  <sheetViews>
    <sheetView topLeftCell="B25" workbookViewId="0">
      <selection activeCell="O33" sqref="O33"/>
    </sheetView>
  </sheetViews>
  <sheetFormatPr defaultRowHeight="14.4" x14ac:dyDescent="0.3"/>
  <cols>
    <col min="2" max="2" width="16.33203125" customWidth="1"/>
    <col min="3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forecasts_0'!D575</f>
        <v>-13884.1056235297</v>
      </c>
      <c r="D5">
        <f>'conditional forecasts_0'!E575</f>
        <v>3004.633813866938</v>
      </c>
      <c r="E5">
        <f>'conditional forecasts_0'!F575</f>
        <v>5730.4692672953242</v>
      </c>
      <c r="F5">
        <f>'conditional forecasts_0'!G575</f>
        <v>12703.213670419413</v>
      </c>
      <c r="G5">
        <f>'conditional forecasts_0'!H575</f>
        <v>-8569.5664347758866</v>
      </c>
      <c r="H5">
        <f>'conditional forecasts_0'!I575</f>
        <v>18207.577373919135</v>
      </c>
      <c r="I5">
        <f>'conditional forecasts_0'!J575</f>
        <v>-4895.4458551596908</v>
      </c>
      <c r="J5">
        <f>'conditional forecasts_0'!K575</f>
        <v>-8788.176944076462</v>
      </c>
      <c r="K5">
        <f>'conditional forecasts_0'!L575</f>
        <v>1631.4485719090735</v>
      </c>
      <c r="L5">
        <f>'conditional forecasts_0'!M575</f>
        <v>-39269.900005809788</v>
      </c>
      <c r="M5">
        <f>'conditional forecasts_0'!N575</f>
        <v>-38818.809040186461</v>
      </c>
      <c r="N5">
        <f>'conditional forecasts_0'!O575</f>
        <v>-63329.041434041806</v>
      </c>
      <c r="O5">
        <f>'conditional forecasts_0'!P575</f>
        <v>-12216.12663537226</v>
      </c>
      <c r="P5">
        <f>'conditional forecasts_0'!Q575</f>
        <v>4834.0886863227352</v>
      </c>
      <c r="Q5">
        <f>'conditional forecasts_0'!R575</f>
        <v>10343.288556954882</v>
      </c>
      <c r="R5">
        <f>'conditional forecasts_0'!S575</f>
        <v>18056.266067030083</v>
      </c>
      <c r="S5">
        <f>'conditional forecasts_0'!T575</f>
        <v>-4474.8339417931857</v>
      </c>
      <c r="T5">
        <f>'conditional forecasts_0'!U575</f>
        <v>21089.520291836991</v>
      </c>
      <c r="U5">
        <f>'conditional forecasts_0'!V575</f>
        <v>-4243.985596682207</v>
      </c>
      <c r="V5">
        <f>'conditional forecasts_0'!W575</f>
        <v>-9235.1788718256867</v>
      </c>
      <c r="W5">
        <f>'conditional forecasts_0'!X575</f>
        <v>1849.7437043535756</v>
      </c>
      <c r="X5">
        <f>'conditional forecasts_0'!Y575</f>
        <v>-37543.820339499129</v>
      </c>
      <c r="Y5">
        <f>'conditional forecasts_0'!Z575</f>
        <v>-35270.649543664651</v>
      </c>
      <c r="Z5">
        <f>'conditional forecasts_0'!AA575</f>
        <v>-58180.492598241311</v>
      </c>
      <c r="AA5">
        <f>'conditional forecasts_0'!AB575</f>
        <v>-6288.7609637480928</v>
      </c>
      <c r="AB5">
        <f>'conditional forecasts_0'!AC575</f>
        <v>10689.819368081866</v>
      </c>
      <c r="AC5">
        <f>'conditional forecasts_0'!AD575</f>
        <v>15557.441165261436</v>
      </c>
      <c r="AD5">
        <f>'conditional forecasts_0'!AE575</f>
        <v>22396.452474396094</v>
      </c>
      <c r="AE5">
        <f>'conditional forecasts_0'!AF575</f>
        <v>-912.29261602053884</v>
      </c>
      <c r="AF5">
        <f>'conditional forecasts_0'!AG575</f>
        <v>24163.237023964</v>
      </c>
      <c r="AG5">
        <f>'conditional forecasts_0'!AH575</f>
        <v>-1363.5590668037185</v>
      </c>
      <c r="AH5">
        <f>'conditional forecasts_0'!AI575</f>
        <v>-6335.1876620835683</v>
      </c>
      <c r="AI5">
        <f>'conditional forecasts_0'!AJ575</f>
        <v>4884.0702175342012</v>
      </c>
      <c r="AJ5">
        <f>'conditional forecasts_0'!AK575</f>
        <v>-34340.379905517591</v>
      </c>
      <c r="AK5">
        <f>'conditional forecasts_0'!AL575</f>
        <v>-31908.075761320215</v>
      </c>
      <c r="AL5">
        <f>'conditional forecasts_0'!AM575</f>
        <v>-54686.58690834642</v>
      </c>
      <c r="AM5">
        <f>'conditional forecasts_0'!AN575</f>
        <v>-2702.2498742692696</v>
      </c>
      <c r="AN5">
        <f>'conditional forecasts_0'!AO575</f>
        <v>14318.328784719866</v>
      </c>
      <c r="AO5">
        <f>'conditional forecasts_0'!AP575</f>
        <v>19167.369230121345</v>
      </c>
      <c r="AP5">
        <f>'conditional forecasts_0'!AQ575</f>
        <v>25926.128745194263</v>
      </c>
      <c r="AQ5">
        <f>'conditional forecasts_0'!AR575</f>
        <v>2489.1239396701567</v>
      </c>
      <c r="AR5">
        <f>'conditional forecasts_0'!AS575</f>
        <v>27415.645866302511</v>
      </c>
      <c r="AS5">
        <f>'conditional forecasts_0'!AT575</f>
        <v>1751.0993894480343</v>
      </c>
      <c r="AT5">
        <f>'conditional forecasts_0'!AU575</f>
        <v>-3321.4068925705506</v>
      </c>
      <c r="AU5">
        <f>'conditional forecasts_0'!AV575</f>
        <v>7845.1555905867426</v>
      </c>
      <c r="AV5">
        <f>'conditional forecasts_0'!AW575</f>
        <v>-31388.54721174491</v>
      </c>
      <c r="AW5">
        <f>'conditional forecasts_0'!AX575</f>
        <v>-28938.472899933287</v>
      </c>
      <c r="AX5">
        <f>'conditional forecasts_0'!AY575</f>
        <v>-51692.569800308876</v>
      </c>
      <c r="AY5">
        <f>'conditional forecasts_0'!AZ575</f>
        <v>305.88689429152873</v>
      </c>
      <c r="AZ5">
        <f>'conditional forecasts_0'!BA575</f>
        <v>17321.223757747706</v>
      </c>
      <c r="BA5">
        <f>'conditional forecasts_0'!BB575</f>
        <v>22145.079749073979</v>
      </c>
      <c r="BB5">
        <f>'conditional forecasts_0'!BC575</f>
        <v>28864.21028840245</v>
      </c>
      <c r="BC5">
        <f>'conditional forecasts_0'!BD575</f>
        <v>5380.9947765663383</v>
      </c>
      <c r="BD5">
        <f>'conditional forecasts_0'!BE575</f>
        <v>30261.604460574657</v>
      </c>
      <c r="BE5">
        <f>'conditional forecasts_0'!BF575</f>
        <v>4555.3690128242888</v>
      </c>
      <c r="BF5">
        <f>'conditional forecasts_0'!BG575</f>
        <v>-554.01709570476669</v>
      </c>
      <c r="BG5">
        <f>'conditional forecasts_0'!BH575</f>
        <v>10578.563273791282</v>
      </c>
      <c r="BH5">
        <f>'conditional forecasts_0'!BI575</f>
        <v>-28689.174992686574</v>
      </c>
      <c r="BI5">
        <f>'conditional forecasts_0'!BJ575</f>
        <v>-26275.680146061699</v>
      </c>
      <c r="BJ5">
        <f>'conditional forecasts_0'!BK575</f>
        <v>-49069.787950739264</v>
      </c>
      <c r="BK5">
        <f>'conditional forecasts_0'!BL575</f>
        <v>2886.5169586437405</v>
      </c>
      <c r="BL5">
        <f>'conditional forecasts_0'!BM575</f>
        <v>19860.966712003254</v>
      </c>
      <c r="BM5">
        <f>'conditional forecasts_0'!BN575</f>
        <v>24650.036334352364</v>
      </c>
      <c r="BN5">
        <f>'conditional forecasts_0'!BO575</f>
        <v>31345.524994625826</v>
      </c>
      <c r="BO5">
        <f>'conditional forecasts_0'!BP575</f>
        <v>7853.4668335717288</v>
      </c>
      <c r="BP5">
        <f>'conditional forecasts_0'!BQ575</f>
        <v>32740.589478690847</v>
      </c>
      <c r="BQ5">
        <f>'conditional forecasts_0'!BR575</f>
        <v>7052.2414806225279</v>
      </c>
      <c r="BR5">
        <f>'conditional forecasts_0'!BS575</f>
        <v>1962.9524541954161</v>
      </c>
      <c r="BS5">
        <f>'conditional forecasts_0'!BT575</f>
        <v>13104.226956577215</v>
      </c>
      <c r="BT5">
        <f>'conditional forecasts_0'!BU575</f>
        <v>-26181.670090014319</v>
      </c>
      <c r="BU5">
        <f>'conditional forecasts_0'!BV575</f>
        <v>-23825.901481529232</v>
      </c>
      <c r="BV5">
        <f>'conditional forecasts_0'!BW575</f>
        <v>-46721.640689755586</v>
      </c>
      <c r="BW5">
        <f>'conditional forecasts_0'!BX575</f>
        <v>5097.9128382786294</v>
      </c>
      <c r="BX5">
        <f>'conditional forecasts_0'!BY575</f>
        <v>21924.125217742607</v>
      </c>
      <c r="BY5">
        <f>'conditional forecasts_0'!BZ575</f>
        <v>26588.94296883684</v>
      </c>
      <c r="BZ5">
        <f>'conditional forecasts_0'!CA575</f>
        <v>33222.861139214132</v>
      </c>
      <c r="CA5">
        <f>'conditional forecasts_0'!CB575</f>
        <v>9761.0538532828214</v>
      </c>
      <c r="CB5">
        <f>'conditional forecasts_0'!CC575</f>
        <v>34776.761240003427</v>
      </c>
      <c r="CC5">
        <f>'conditional forecasts_0'!CD575</f>
        <v>9291.8620642785099</v>
      </c>
      <c r="CD5">
        <f>'conditional forecasts_0'!CE575</f>
        <v>4429.4981243429647</v>
      </c>
      <c r="CE5">
        <f>'conditional forecasts_0'!CF575</f>
        <v>15755.690587771052</v>
      </c>
      <c r="CF5">
        <f>'conditional forecasts_0'!CG575</f>
        <v>-23448.406410450989</v>
      </c>
      <c r="CG5">
        <f>'conditional forecasts_0'!CH575</f>
        <v>-21168.06465827077</v>
      </c>
      <c r="CH5">
        <f>'conditional forecasts_0'!CI575</f>
        <v>-44306.921191429356</v>
      </c>
      <c r="CI5">
        <f>'conditional forecasts_0'!CJ575</f>
        <v>7140.0888272247394</v>
      </c>
      <c r="CJ5">
        <f>'conditional forecasts_0'!CK575</f>
        <v>23418.642764595192</v>
      </c>
      <c r="CK5">
        <f>'conditional forecasts_0'!CL575</f>
        <v>27548.068024348933</v>
      </c>
      <c r="CL5">
        <f>'conditional forecasts_0'!CM575</f>
        <v>33863.238106714154</v>
      </c>
      <c r="CM5">
        <f>'conditional forecasts_0'!CN575</f>
        <v>9969.8758165712352</v>
      </c>
      <c r="CN5">
        <f>'conditional forecasts_0'!CO575</f>
        <v>35521.116267711943</v>
      </c>
      <c r="CO5">
        <f>'conditional forecasts_0'!CP575</f>
        <v>10286.861618784576</v>
      </c>
      <c r="CP5">
        <f>'conditional forecasts_0'!CQ575</f>
        <v>5667.6367445206852</v>
      </c>
      <c r="CQ5">
        <f>'conditional forecasts_0'!CR575</f>
        <v>24148.216180950258</v>
      </c>
      <c r="CR5">
        <f>'conditional forecasts_0'!CS575</f>
        <v>-26271.580187912754</v>
      </c>
      <c r="CS5">
        <f>'conditional forecasts_0'!CT575</f>
        <v>-20106.831875786505</v>
      </c>
      <c r="CT5">
        <f>'conditional forecasts_0'!CU575</f>
        <v>-9212.3619924066588</v>
      </c>
    </row>
    <row r="6" spans="2:98" x14ac:dyDescent="0.3">
      <c r="B6" t="s">
        <v>258</v>
      </c>
      <c r="C6">
        <f>'conditional forecasts_2'!D575</f>
        <v>-7422.1642447770282</v>
      </c>
      <c r="D6">
        <f>'conditional forecasts_2'!E575</f>
        <v>6391.4148952040705</v>
      </c>
      <c r="E6">
        <f>'conditional forecasts_2'!F575</f>
        <v>7287.5175459190505</v>
      </c>
      <c r="F6">
        <f>'conditional forecasts_2'!G575</f>
        <v>15831.835145132383</v>
      </c>
      <c r="G6">
        <f>'conditional forecasts_2'!H575</f>
        <v>-6147.3017817164655</v>
      </c>
      <c r="H6">
        <f>'conditional forecasts_2'!I575</f>
        <v>21143.014696374652</v>
      </c>
      <c r="I6">
        <f>'conditional forecasts_2'!J575</f>
        <v>-2177.2603736773308</v>
      </c>
      <c r="J6">
        <f>'conditional forecasts_2'!K575</f>
        <v>-5876.9829549538554</v>
      </c>
      <c r="K6">
        <f>'conditional forecasts_2'!L575</f>
        <v>6435.6754936486541</v>
      </c>
      <c r="L6">
        <f>'conditional forecasts_2'!M575</f>
        <v>-39874.419504821184</v>
      </c>
      <c r="M6">
        <f>'conditional forecasts_2'!N575</f>
        <v>-33055.928621940722</v>
      </c>
      <c r="N6">
        <f>'conditional forecasts_2'!O575</f>
        <v>-54898.629999081051</v>
      </c>
      <c r="O6">
        <f>'conditional forecasts_2'!P575</f>
        <v>-4747.41867898684</v>
      </c>
      <c r="P6">
        <f>'conditional forecasts_2'!Q575</f>
        <v>11760.426456191577</v>
      </c>
      <c r="Q6">
        <f>'conditional forecasts_2'!R575</f>
        <v>14538.915803328156</v>
      </c>
      <c r="R6">
        <f>'conditional forecasts_2'!S575</f>
        <v>23233.355033307918</v>
      </c>
      <c r="S6">
        <f>'conditional forecasts_2'!T575</f>
        <v>1.0951252030208707</v>
      </c>
      <c r="T6">
        <f>'conditional forecasts_2'!U575</f>
        <v>26213.580866204662</v>
      </c>
      <c r="U6">
        <f>'conditional forecasts_2'!V575</f>
        <v>831.65428472534404</v>
      </c>
      <c r="V6">
        <f>'conditional forecasts_2'!W575</f>
        <v>-3674.7678965616506</v>
      </c>
      <c r="W6">
        <f>'conditional forecasts_2'!X575</f>
        <v>9568.2557048542076</v>
      </c>
      <c r="X6">
        <f>'conditional forecasts_2'!Y575</f>
        <v>-35103.191677782364</v>
      </c>
      <c r="Y6">
        <f>'conditional forecasts_2'!Z575</f>
        <v>-26479.284425339516</v>
      </c>
      <c r="Z6">
        <f>'conditional forecasts_2'!AA575</f>
        <v>-46855.869389909552</v>
      </c>
      <c r="AA6">
        <f>'conditional forecasts_2'!AB575</f>
        <v>3852.8819650193909</v>
      </c>
      <c r="AB6">
        <f>'conditional forecasts_2'!AC575</f>
        <v>20050.026848459849</v>
      </c>
      <c r="AC6">
        <f>'conditional forecasts_2'!AD575</f>
        <v>21983.401218776184</v>
      </c>
      <c r="AD6">
        <f>'conditional forecasts_2'!AE575</f>
        <v>29662.375697130105</v>
      </c>
      <c r="AE6">
        <f>'conditional forecasts_2'!AF575</f>
        <v>5579.3147342464654</v>
      </c>
      <c r="AF6">
        <f>'conditional forecasts_2'!AG575</f>
        <v>31285.235673400515</v>
      </c>
      <c r="AG6">
        <f>'conditional forecasts_2'!AH575</f>
        <v>5723.3358383112645</v>
      </c>
      <c r="AH6">
        <f>'conditional forecasts_2'!AI575</f>
        <v>1258.1673632500751</v>
      </c>
      <c r="AI6">
        <f>'conditional forecasts_2'!AJ575</f>
        <v>14648.386160479946</v>
      </c>
      <c r="AJ6">
        <f>'conditional forecasts_2'!AK575</f>
        <v>-29860.456553227792</v>
      </c>
      <c r="AK6">
        <f>'conditional forecasts_2'!AL575</f>
        <v>-21106.846009074565</v>
      </c>
      <c r="AL6">
        <f>'conditional forecasts_2'!AM575</f>
        <v>-41402.593567644362</v>
      </c>
      <c r="AM6">
        <f>'conditional forecasts_2'!AN575</f>
        <v>9332.3881536327535</v>
      </c>
      <c r="AN6">
        <f>'conditional forecasts_2'!AO575</f>
        <v>25496.410594054207</v>
      </c>
      <c r="AO6">
        <f>'conditional forecasts_2'!AP575</f>
        <v>27334.962176449131</v>
      </c>
      <c r="AP6">
        <f>'conditional forecasts_2'!AQ575</f>
        <v>34862.975006358523</v>
      </c>
      <c r="AQ6">
        <f>'conditional forecasts_2'!AR575</f>
        <v>10591.017142956727</v>
      </c>
      <c r="AR6">
        <f>'conditional forecasts_2'!AS575</f>
        <v>36099.096819096419</v>
      </c>
      <c r="AS6">
        <f>'conditional forecasts_2'!AT575</f>
        <v>10361.279773605784</v>
      </c>
      <c r="AT6">
        <f>'conditional forecasts_2'!AU575</f>
        <v>5764.4289017066185</v>
      </c>
      <c r="AU6">
        <f>'conditional forecasts_2'!AV575</f>
        <v>19074.228585217672</v>
      </c>
      <c r="AV6">
        <f>'conditional forecasts_2'!AW575</f>
        <v>-25472.500699523109</v>
      </c>
      <c r="AW6">
        <f>'conditional forecasts_2'!AX575</f>
        <v>-16733.399197466671</v>
      </c>
      <c r="AX6">
        <f>'conditional forecasts_2'!AY575</f>
        <v>-37041.711703022796</v>
      </c>
      <c r="AY6">
        <f>'conditional forecasts_2'!AZ575</f>
        <v>13666.193288701295</v>
      </c>
      <c r="AZ6">
        <f>'conditional forecasts_2'!BA575</f>
        <v>29781.043008496519</v>
      </c>
      <c r="BA6">
        <f>'conditional forecasts_2'!BB575</f>
        <v>31549.55362803</v>
      </c>
      <c r="BB6">
        <f>'conditional forecasts_2'!BC575</f>
        <v>38993.719481195614</v>
      </c>
      <c r="BC6">
        <f>'conditional forecasts_2'!BD575</f>
        <v>14632.967514891468</v>
      </c>
      <c r="BD6">
        <f>'conditional forecasts_2'!BE575</f>
        <v>40054.564516256069</v>
      </c>
      <c r="BE6">
        <f>'conditional forecasts_2'!BF575</f>
        <v>14236.415198303032</v>
      </c>
      <c r="BF6">
        <f>'conditional forecasts_2'!BG575</f>
        <v>9565.662189988012</v>
      </c>
      <c r="BG6">
        <f>'conditional forecasts_2'!BH575</f>
        <v>22805.779764201696</v>
      </c>
      <c r="BH6">
        <f>'conditional forecasts_2'!BI575</f>
        <v>-21809.511290407449</v>
      </c>
      <c r="BI6">
        <f>'conditional forecasts_2'!BJ575</f>
        <v>-13140.307193578745</v>
      </c>
      <c r="BJ6">
        <f>'conditional forecasts_2'!BK575</f>
        <v>-33520.588785344065</v>
      </c>
      <c r="BK6">
        <f>'conditional forecasts_2'!BL575</f>
        <v>17114.69408309774</v>
      </c>
      <c r="BL6">
        <f>'conditional forecasts_2'!BM575</f>
        <v>33159.600489097589</v>
      </c>
      <c r="BM6">
        <f>'conditional forecasts_2'!BN575</f>
        <v>34865.236395171727</v>
      </c>
      <c r="BN6">
        <f>'conditional forecasts_2'!BO575</f>
        <v>42257.720340007101</v>
      </c>
      <c r="BO6">
        <f>'conditional forecasts_2'!BP575</f>
        <v>17858.785296337737</v>
      </c>
      <c r="BP6">
        <f>'conditional forecasts_2'!BQ575</f>
        <v>43254.735378645244</v>
      </c>
      <c r="BQ6">
        <f>'conditional forecasts_2'!BR575</f>
        <v>17418.297116448928</v>
      </c>
      <c r="BR6">
        <f>'conditional forecasts_2'!BS575</f>
        <v>12727.216574449325</v>
      </c>
      <c r="BS6">
        <f>'conditional forecasts_2'!BT575</f>
        <v>25932.671274796623</v>
      </c>
      <c r="BT6">
        <f>'conditional forecasts_2'!BU575</f>
        <v>-18743.995909102086</v>
      </c>
      <c r="BU6">
        <f>'conditional forecasts_2'!BV575</f>
        <v>-10171.24276335811</v>
      </c>
      <c r="BV6">
        <f>'conditional forecasts_2'!BW575</f>
        <v>-30682.944543672376</v>
      </c>
      <c r="BW6">
        <f>'conditional forecasts_2'!BX575</f>
        <v>19797.654494039831</v>
      </c>
      <c r="BX6">
        <f>'conditional forecasts_2'!BY575</f>
        <v>35688.146512027481</v>
      </c>
      <c r="BY6">
        <f>'conditional forecasts_2'!BZ575</f>
        <v>37271.198442900786</v>
      </c>
      <c r="BZ6">
        <f>'conditional forecasts_2'!CA575</f>
        <v>44604.481864520116</v>
      </c>
      <c r="CA6">
        <f>'conditional forecasts_2'!CB575</f>
        <v>20230.346712559462</v>
      </c>
      <c r="CB6">
        <f>'conditional forecasts_2'!CC575</f>
        <v>45734.523926780152</v>
      </c>
      <c r="CC6">
        <f>'conditional forecasts_2'!CD575</f>
        <v>20062.60411955716</v>
      </c>
      <c r="CD6">
        <f>'conditional forecasts_2'!CE575</f>
        <v>15542.024506447633</v>
      </c>
      <c r="CE6">
        <f>'conditional forecasts_2'!CF575</f>
        <v>28862.105743803753</v>
      </c>
      <c r="CF6">
        <f>'conditional forecasts_2'!CG575</f>
        <v>-15810.770732151577</v>
      </c>
      <c r="CG6">
        <f>'conditional forecasts_2'!CH575</f>
        <v>-7387.490453436505</v>
      </c>
      <c r="CH6">
        <f>'conditional forecasts_2'!CI575</f>
        <v>-28205.854279822874</v>
      </c>
      <c r="CI6">
        <f>'conditional forecasts_2'!CJ575</f>
        <v>21858.765091836278</v>
      </c>
      <c r="CJ6">
        <f>'conditional forecasts_2'!CK575</f>
        <v>37233.714826226642</v>
      </c>
      <c r="CK6">
        <f>'conditional forecasts_2'!CL575</f>
        <v>38331.338411795499</v>
      </c>
      <c r="CL6">
        <f>'conditional forecasts_2'!CM575</f>
        <v>45453.138607354544</v>
      </c>
      <c r="CM6">
        <f>'conditional forecasts_2'!CN575</f>
        <v>20878.386898556608</v>
      </c>
      <c r="CN6">
        <f>'conditional forecasts_2'!CO575</f>
        <v>46850.651189255121</v>
      </c>
      <c r="CO6">
        <f>'conditional forecasts_2'!CP575</f>
        <v>21853.63834790868</v>
      </c>
      <c r="CP6">
        <f>'conditional forecasts_2'!CQ575</f>
        <v>17425.766129805241</v>
      </c>
      <c r="CQ6">
        <f>'conditional forecasts_2'!CR575</f>
        <v>35592.254660127306</v>
      </c>
      <c r="CR6">
        <f>'conditional forecasts_2'!CS575</f>
        <v>-14230.201835903397</v>
      </c>
      <c r="CS6">
        <f>'conditional forecasts_2'!CT575</f>
        <v>-9126.2462915814249</v>
      </c>
      <c r="CT6">
        <f>'conditional forecasts_2'!CU575</f>
        <v>199.82204224658199</v>
      </c>
    </row>
    <row r="7" spans="2:98" x14ac:dyDescent="0.3">
      <c r="B7" t="s">
        <v>259</v>
      </c>
      <c r="C7">
        <f>'conditional forecasts_4'!D575</f>
        <v>-1085.7054194177617</v>
      </c>
      <c r="D7">
        <f>'conditional forecasts_4'!E575</f>
        <v>9712.4290633240598</v>
      </c>
      <c r="E7">
        <f>'conditional forecasts_4'!F575</f>
        <v>8814.3299585225759</v>
      </c>
      <c r="F7">
        <f>'conditional forecasts_4'!G575</f>
        <v>18899.702832672512</v>
      </c>
      <c r="G7">
        <f>'conditional forecasts_4'!H575</f>
        <v>-3772.0743788957479</v>
      </c>
      <c r="H7">
        <f>'conditional forecasts_4'!I575</f>
        <v>24021.449618319399</v>
      </c>
      <c r="I7">
        <f>'conditional forecasts_4'!J575</f>
        <v>488.14145737845683</v>
      </c>
      <c r="J7">
        <f>'conditional forecasts_4'!K575</f>
        <v>-3022.3205921286426</v>
      </c>
      <c r="K7">
        <f>'conditional forecasts_4'!L575</f>
        <v>11146.610535148648</v>
      </c>
      <c r="L7">
        <f>'conditional forecasts_4'!M575</f>
        <v>-40467.20001614053</v>
      </c>
      <c r="M7">
        <f>'conditional forecasts_4'!N575</f>
        <v>-27404.955896352069</v>
      </c>
      <c r="N7">
        <f>'conditional forecasts_4'!O575</f>
        <v>-46631.926262938825</v>
      </c>
      <c r="O7">
        <f>'conditional forecasts_4'!P575</f>
        <v>2576.2566177094122</v>
      </c>
      <c r="P7">
        <f>'conditional forecasts_4'!Q575</f>
        <v>18552.263694705267</v>
      </c>
      <c r="Q7">
        <f>'conditional forecasts_4'!R575</f>
        <v>18653.069388907752</v>
      </c>
      <c r="R7">
        <f>'conditional forecasts_4'!S575</f>
        <v>28309.911620141938</v>
      </c>
      <c r="S7">
        <f>'conditional forecasts_4'!T575</f>
        <v>4390.1074321709457</v>
      </c>
      <c r="T7">
        <f>'conditional forecasts_4'!U575</f>
        <v>31238.138803992013</v>
      </c>
      <c r="U7">
        <f>'conditional forecasts_4'!V575</f>
        <v>5808.7317968549032</v>
      </c>
      <c r="V7">
        <f>'conditional forecasts_4'!W575</f>
        <v>1777.6670810577052</v>
      </c>
      <c r="W7">
        <f>'conditional forecasts_4'!X575</f>
        <v>17136.884173850471</v>
      </c>
      <c r="X7">
        <f>'conditional forecasts_4'!Y575</f>
        <v>-32709.956871628179</v>
      </c>
      <c r="Y7">
        <f>'conditional forecasts_4'!Z575</f>
        <v>-17858.63626004773</v>
      </c>
      <c r="Z7">
        <f>'conditional forecasts_4'!AA575</f>
        <v>-35751.15573400291</v>
      </c>
      <c r="AA7">
        <f>'conditional forecasts_4'!AB575</f>
        <v>13797.587290098425</v>
      </c>
      <c r="AB7">
        <f>'conditional forecasts_4'!AC575</f>
        <v>29228.471192020748</v>
      </c>
      <c r="AC7">
        <f>'conditional forecasts_4'!AD575</f>
        <v>28284.577429749363</v>
      </c>
      <c r="AD7">
        <f>'conditional forecasts_4'!AE575</f>
        <v>36787.204077724717</v>
      </c>
      <c r="AE7">
        <f>'conditional forecasts_4'!AF575</f>
        <v>11944.863456278516</v>
      </c>
      <c r="AF7">
        <f>'conditional forecasts_4'!AG575</f>
        <v>38268.934309974895</v>
      </c>
      <c r="AG7">
        <f>'conditional forecasts_4'!AH575</f>
        <v>12672.612399928417</v>
      </c>
      <c r="AH7">
        <f>'conditional forecasts_4'!AI575</f>
        <v>8704.0692438468395</v>
      </c>
      <c r="AI7">
        <f>'conditional forecasts_4'!AJ575</f>
        <v>24223.091702333273</v>
      </c>
      <c r="AJ7">
        <f>'conditional forecasts_4'!AK575</f>
        <v>-25467.527524826641</v>
      </c>
      <c r="AK7">
        <f>'conditional forecasts_4'!AL575</f>
        <v>-10515.362184509169</v>
      </c>
      <c r="AL7">
        <f>'conditional forecasts_4'!AM575</f>
        <v>-28376.55821602809</v>
      </c>
      <c r="AM7">
        <f>'conditional forecasts_4'!AN575</f>
        <v>21133.32905858173</v>
      </c>
      <c r="AN7">
        <f>'conditional forecasts_4'!AO575</f>
        <v>36457.428495614964</v>
      </c>
      <c r="AO7">
        <f>'conditional forecasts_4'!AP575</f>
        <v>35343.951019472501</v>
      </c>
      <c r="AP7">
        <f>'conditional forecasts_4'!AQ575</f>
        <v>43626.279258642404</v>
      </c>
      <c r="AQ7">
        <f>'conditional forecasts_4'!AR575</f>
        <v>18535.582047071133</v>
      </c>
      <c r="AR7">
        <f>'conditional forecasts_4'!AS575</f>
        <v>44613.926372537157</v>
      </c>
      <c r="AS7">
        <f>'conditional forecasts_4'!AT575</f>
        <v>18804.261578194972</v>
      </c>
      <c r="AT7">
        <f>'conditional forecasts_4'!AU575</f>
        <v>14673.82950284984</v>
      </c>
      <c r="AU7">
        <f>'conditional forecasts_4'!AV575</f>
        <v>30085.247489132162</v>
      </c>
      <c r="AV7">
        <f>'conditional forecasts_4'!AW575</f>
        <v>-19671.336167628528</v>
      </c>
      <c r="AW7">
        <f>'conditional forecasts_4'!AX575</f>
        <v>-4765.3322585675633</v>
      </c>
      <c r="AX7">
        <f>'conditional forecasts_4'!AY575</f>
        <v>-22675.354342542822</v>
      </c>
      <c r="AY7">
        <f>'conditional forecasts_4'!AZ575</f>
        <v>26767.059793111112</v>
      </c>
      <c r="AZ7">
        <f>'conditional forecasts_4'!BA575</f>
        <v>41998.908666236035</v>
      </c>
      <c r="BA7">
        <f>'conditional forecasts_4'!BB575</f>
        <v>40771.404773896385</v>
      </c>
      <c r="BB7">
        <f>'conditional forecasts_4'!BC575</f>
        <v>48926.526691777399</v>
      </c>
      <c r="BC7">
        <f>'conditional forecasts_4'!BD575</f>
        <v>23705.278895261756</v>
      </c>
      <c r="BD7">
        <f>'conditional forecasts_4'!BE575</f>
        <v>49657.357939181151</v>
      </c>
      <c r="BE7">
        <f>'conditional forecasts_4'!BF575</f>
        <v>23729.46797380317</v>
      </c>
      <c r="BF7">
        <f>'conditional forecasts_4'!BG575</f>
        <v>19488.830377566104</v>
      </c>
      <c r="BG7">
        <f>'conditional forecasts_4'!BH575</f>
        <v>34795.559506709047</v>
      </c>
      <c r="BH7">
        <f>'conditional forecasts_4'!BI575</f>
        <v>-15063.441769389145</v>
      </c>
      <c r="BI7">
        <f>'conditional forecasts_4'!BJ575</f>
        <v>-260.00621424504789</v>
      </c>
      <c r="BJ7">
        <f>'conditional forecasts_4'!BK575</f>
        <v>-18273.334979730658</v>
      </c>
      <c r="BK7">
        <f>'conditional forecasts_4'!BL575</f>
        <v>31066.578389176866</v>
      </c>
      <c r="BL7">
        <f>'conditional forecasts_4'!BM575</f>
        <v>46199.991978745267</v>
      </c>
      <c r="BM7">
        <f>'conditional forecasts_4'!BN575</f>
        <v>44882.070467826736</v>
      </c>
      <c r="BN7">
        <f>'conditional forecasts_4'!BO575</f>
        <v>52958.014949245844</v>
      </c>
      <c r="BO7">
        <f>'conditional forecasts_4'!BP575</f>
        <v>27669.813400427636</v>
      </c>
      <c r="BP7">
        <f>'conditional forecasts_4'!BQ575</f>
        <v>53564.710148447368</v>
      </c>
      <c r="BQ7">
        <f>'conditional forecasts_4'!BR575</f>
        <v>27583.057343734778</v>
      </c>
      <c r="BR7">
        <f>'conditional forecasts_4'!BS575</f>
        <v>23282.452591840469</v>
      </c>
      <c r="BS7">
        <f>'conditional forecasts_4'!BT575</f>
        <v>38512.003777423233</v>
      </c>
      <c r="BT7">
        <f>'conditional forecasts_4'!BU575</f>
        <v>-11450.751752052107</v>
      </c>
      <c r="BU7">
        <f>'conditional forecasts_4'!BV575</f>
        <v>3218.2601229596185</v>
      </c>
      <c r="BV7">
        <f>'conditional forecasts_4'!BW575</f>
        <v>-14955.699156354764</v>
      </c>
      <c r="BW7">
        <f>'conditional forecasts_4'!BX575</f>
        <v>34211.946157441824</v>
      </c>
      <c r="BX7">
        <f>'conditional forecasts_4'!BY575</f>
        <v>49184.888294516015</v>
      </c>
      <c r="BY7">
        <f>'conditional forecasts_4'!BZ575</f>
        <v>47746.018316064205</v>
      </c>
      <c r="BZ7">
        <f>'conditional forecasts_4'!CA575</f>
        <v>55765.086219256336</v>
      </c>
      <c r="CA7">
        <f>'conditional forecasts_4'!CB575</f>
        <v>30496.339429788233</v>
      </c>
      <c r="CB7">
        <f>'conditional forecasts_4'!CC575</f>
        <v>56479.501018512878</v>
      </c>
      <c r="CC7">
        <f>'conditional forecasts_4'!CD575</f>
        <v>30624.192278843664</v>
      </c>
      <c r="CD7">
        <f>'conditional forecasts_4'!CE575</f>
        <v>26438.759982484567</v>
      </c>
      <c r="CE7">
        <f>'conditional forecasts_4'!CF575</f>
        <v>41714.01124968403</v>
      </c>
      <c r="CF7">
        <f>'conditional forecasts_4'!CG575</f>
        <v>-8321.4480716632679</v>
      </c>
      <c r="CG7">
        <f>'conditional forecasts_4'!CH575</f>
        <v>6125.482803463412</v>
      </c>
      <c r="CH7">
        <f>'conditional forecasts_4'!CI575</f>
        <v>-12417.449286671821</v>
      </c>
      <c r="CI7">
        <f>'conditional forecasts_4'!CJ575</f>
        <v>36291.623678446515</v>
      </c>
      <c r="CJ7">
        <f>'conditional forecasts_4'!CK575</f>
        <v>50780.516036112618</v>
      </c>
      <c r="CK7">
        <f>'conditional forecasts_4'!CL575</f>
        <v>48905.211619224632</v>
      </c>
      <c r="CL7">
        <f>'conditional forecasts_4'!CM575</f>
        <v>56817.978213264782</v>
      </c>
      <c r="CM7">
        <f>'conditional forecasts_4'!CN575</f>
        <v>31575.068788035191</v>
      </c>
      <c r="CN7">
        <f>'conditional forecasts_4'!CO575</f>
        <v>57960.181179247797</v>
      </c>
      <c r="CO7">
        <f>'conditional forecasts_4'!CP575</f>
        <v>33195.803216071974</v>
      </c>
      <c r="CP7">
        <f>'conditional forecasts_4'!CQ575</f>
        <v>28955.567832754634</v>
      </c>
      <c r="CQ7">
        <f>'conditional forecasts_4'!CR575</f>
        <v>46814.064696591813</v>
      </c>
      <c r="CR7">
        <f>'conditional forecasts_4'!CS575</f>
        <v>-2422.6514952336438</v>
      </c>
      <c r="CS7">
        <f>'conditional forecasts_4'!CT575</f>
        <v>1641.1105063967989</v>
      </c>
      <c r="CT7">
        <f>'conditional forecasts_4'!CU575</f>
        <v>9429.2336225470644</v>
      </c>
    </row>
    <row r="8" spans="2:98" x14ac:dyDescent="0.3">
      <c r="B8" t="s">
        <v>260</v>
      </c>
      <c r="C8">
        <f>'conditional forecasts_6'!D575</f>
        <v>5130.051582453656</v>
      </c>
      <c r="D8">
        <f>'conditional forecasts_6'!E575</f>
        <v>12970.181956184679</v>
      </c>
      <c r="E8">
        <f>'conditional forecasts_6'!F575</f>
        <v>10312.058454161452</v>
      </c>
      <c r="F8">
        <f>'conditional forecasts_6'!G575</f>
        <v>21909.131377102691</v>
      </c>
      <c r="G8">
        <f>'conditional forecasts_6'!H575</f>
        <v>-1442.0921653234982</v>
      </c>
      <c r="H8">
        <f>'conditional forecasts_6'!I575</f>
        <v>26845.053860629792</v>
      </c>
      <c r="I8">
        <f>'conditional forecasts_6'!J575</f>
        <v>3102.7706297294935</v>
      </c>
      <c r="J8">
        <f>'conditional forecasts_6'!K575</f>
        <v>-222.03607063886011</v>
      </c>
      <c r="K8">
        <f>'conditional forecasts_6'!L575</f>
        <v>15767.808001527737</v>
      </c>
      <c r="L8">
        <f>'conditional forecasts_6'!M575</f>
        <v>-41048.688780663011</v>
      </c>
      <c r="M8">
        <f>'conditional forecasts_6'!N575</f>
        <v>-21861.627318900166</v>
      </c>
      <c r="N8">
        <f>'conditional forecasts_6'!O575</f>
        <v>-38522.693165001139</v>
      </c>
      <c r="O8">
        <f>'conditional forecasts_6'!P575</f>
        <v>9760.4248194636311</v>
      </c>
      <c r="P8">
        <f>'conditional forecasts_6'!Q575</f>
        <v>25214.724705562927</v>
      </c>
      <c r="Q8">
        <f>'conditional forecasts_6'!R575</f>
        <v>22688.853359284694</v>
      </c>
      <c r="R8">
        <f>'conditional forecasts_6'!S575</f>
        <v>33289.765986704384</v>
      </c>
      <c r="S8">
        <f>'conditional forecasts_6'!T575</f>
        <v>8695.5144000428263</v>
      </c>
      <c r="T8">
        <f>'conditional forecasts_6'!U575</f>
        <v>36166.985032443365</v>
      </c>
      <c r="U8">
        <f>'conditional forecasts_6'!V575</f>
        <v>10691.00204393157</v>
      </c>
      <c r="V8">
        <f>'conditional forecasts_6'!W575</f>
        <v>7126.2398128414061</v>
      </c>
      <c r="W8">
        <f>'conditional forecasts_6'!X575</f>
        <v>24561.339488299651</v>
      </c>
      <c r="X8">
        <f>'conditional forecasts_6'!Y575</f>
        <v>-30362.310273824842</v>
      </c>
      <c r="Y8">
        <f>'conditional forecasts_6'!Z575</f>
        <v>-9402.200943269243</v>
      </c>
      <c r="Z8">
        <f>'conditional forecasts_6'!AA575</f>
        <v>-24857.973348877218</v>
      </c>
      <c r="AA8">
        <f>'conditional forecasts_6'!AB575</f>
        <v>23552.858090331662</v>
      </c>
      <c r="AB8">
        <f>'conditional forecasts_6'!AC575</f>
        <v>38232.077349209343</v>
      </c>
      <c r="AC8">
        <f>'conditional forecasts_6'!AD575</f>
        <v>34465.723908068438</v>
      </c>
      <c r="AD8">
        <f>'conditional forecasts_6'!AE575</f>
        <v>43776.313154954871</v>
      </c>
      <c r="AE8">
        <f>'conditional forecasts_6'!AF575</f>
        <v>18189.156227719679</v>
      </c>
      <c r="AF8">
        <f>'conditional forecasts_6'!AG575</f>
        <v>45119.601992927375</v>
      </c>
      <c r="AG8">
        <f>'conditional forecasts_6'!AH575</f>
        <v>19489.513706528989</v>
      </c>
      <c r="AH8">
        <f>'conditional forecasts_6'!AI575</f>
        <v>16008.135761937767</v>
      </c>
      <c r="AI8">
        <f>'conditional forecasts_6'!AJ575</f>
        <v>33615.410764590721</v>
      </c>
      <c r="AJ8">
        <f>'conditional forecasts_6'!AK575</f>
        <v>-21158.278444294585</v>
      </c>
      <c r="AK8">
        <f>'conditional forecasts_6'!AL575</f>
        <v>-125.63322749687359</v>
      </c>
      <c r="AL8">
        <f>'conditional forecasts_6'!AM575</f>
        <v>-15598.652973529475</v>
      </c>
      <c r="AM8">
        <f>'conditional forecasts_6'!AN575</f>
        <v>32709.476411586453</v>
      </c>
      <c r="AN8">
        <f>'conditional forecasts_6'!AO575</f>
        <v>47209.652355508995</v>
      </c>
      <c r="AO8">
        <f>'conditional forecasts_6'!AP575</f>
        <v>43200.378379135684</v>
      </c>
      <c r="AP8">
        <f>'conditional forecasts_6'!AQ575</f>
        <v>52222.653237695748</v>
      </c>
      <c r="AQ8">
        <f>'conditional forecasts_6'!AR575</f>
        <v>26328.81266540027</v>
      </c>
      <c r="AR8">
        <f>'conditional forecasts_6'!AS575</f>
        <v>52966.558793144883</v>
      </c>
      <c r="AS8">
        <f>'conditional forecasts_6'!AT575</f>
        <v>27086.414862063539</v>
      </c>
      <c r="AT8">
        <f>'conditional forecasts_6'!AU575</f>
        <v>23413.516873247165</v>
      </c>
      <c r="AU8">
        <f>'conditional forecasts_6'!AV575</f>
        <v>40886.51989318087</v>
      </c>
      <c r="AV8">
        <f>'conditional forecasts_6'!AW575</f>
        <v>-13980.67675486271</v>
      </c>
      <c r="AW8">
        <f>'conditional forecasts_6'!AX575</f>
        <v>6974.7575809825794</v>
      </c>
      <c r="AX8">
        <f>'conditional forecasts_6'!AY575</f>
        <v>-8582.6585930793663</v>
      </c>
      <c r="AY8">
        <f>'conditional forecasts_6'!AZ575</f>
        <v>39618.370746078843</v>
      </c>
      <c r="AZ8">
        <f>'conditional forecasts_6'!BA575</f>
        <v>53984.038863261114</v>
      </c>
      <c r="BA8">
        <f>'conditional forecasts_6'!BB575</f>
        <v>49817.590886671154</v>
      </c>
      <c r="BB8">
        <f>'conditional forecasts_6'!BC575</f>
        <v>58670.126022103883</v>
      </c>
      <c r="BC8">
        <f>'conditional forecasts_6'!BD575</f>
        <v>32604.773792949563</v>
      </c>
      <c r="BD8">
        <f>'conditional forecasts_6'!BE575</f>
        <v>59077.229842583998</v>
      </c>
      <c r="BE8">
        <f>'conditional forecasts_6'!BF575</f>
        <v>33041.689655462338</v>
      </c>
      <c r="BF8">
        <f>'conditional forecasts_6'!BG575</f>
        <v>29222.974296538043</v>
      </c>
      <c r="BG8">
        <f>'conditional forecasts_6'!BH575</f>
        <v>46556.948547402455</v>
      </c>
      <c r="BH8">
        <f>'conditional forecasts_6'!BI575</f>
        <v>-8445.8766567486455</v>
      </c>
      <c r="BI8">
        <f>'conditional forecasts_6'!BJ575</f>
        <v>12374.940718273749</v>
      </c>
      <c r="BJ8">
        <f>'conditional forecasts_6'!BK575</f>
        <v>-3316.5227895752178</v>
      </c>
      <c r="BK8">
        <f>'conditional forecasts_6'!BL575</f>
        <v>44752.696291141503</v>
      </c>
      <c r="BL8">
        <f>'conditional forecasts_6'!BM575</f>
        <v>58991.979892330186</v>
      </c>
      <c r="BM8">
        <f>'conditional forecasts_6'!BN575</f>
        <v>54708.096050839755</v>
      </c>
      <c r="BN8">
        <f>'conditional forecasts_6'!BO575</f>
        <v>63454.481978003285</v>
      </c>
      <c r="BO8">
        <f>'conditional forecasts_6'!BP575</f>
        <v>37293.953367926879</v>
      </c>
      <c r="BP8">
        <f>'conditional forecasts_6'!BQ575</f>
        <v>63678.292455341318</v>
      </c>
      <c r="BQ8">
        <f>'conditional forecasts_6'!BR575</f>
        <v>37554.191268291441</v>
      </c>
      <c r="BR8">
        <f>'conditional forecasts_6'!BS575</f>
        <v>33636.624218259123</v>
      </c>
      <c r="BS8">
        <f>'conditional forecasts_6'!BT575</f>
        <v>50851.71531616844</v>
      </c>
      <c r="BT8">
        <f>'conditional forecasts_6'!BU575</f>
        <v>-4296.4350137956208</v>
      </c>
      <c r="BU8">
        <f>'conditional forecasts_6'!BV575</f>
        <v>16352.709286288067</v>
      </c>
      <c r="BV8">
        <f>'conditional forecasts_6'!BW575</f>
        <v>471.96136045240564</v>
      </c>
      <c r="BW8">
        <f>'conditional forecasts_6'!BX575</f>
        <v>48351.663119735953</v>
      </c>
      <c r="BX8">
        <f>'conditional forecasts_6'!BY575</f>
        <v>62424.533583649201</v>
      </c>
      <c r="BY8">
        <f>'conditional forecasts_6'!BZ575</f>
        <v>58021.305627864087</v>
      </c>
      <c r="BZ8">
        <f>'conditional forecasts_6'!CA575</f>
        <v>66713.094653468113</v>
      </c>
      <c r="CA8">
        <f>'conditional forecasts_6'!CB575</f>
        <v>40566.77748864505</v>
      </c>
      <c r="CB8">
        <f>'conditional forecasts_6'!CC575</f>
        <v>67019.799382891564</v>
      </c>
      <c r="CC8">
        <f>'conditional forecasts_6'!CD575</f>
        <v>40984.595046590664</v>
      </c>
      <c r="CD8">
        <f>'conditional forecasts_6'!CE575</f>
        <v>37127.925918771827</v>
      </c>
      <c r="CE8">
        <f>'conditional forecasts_6'!CF575</f>
        <v>54321.103607935773</v>
      </c>
      <c r="CF8">
        <f>'conditional forecasts_6'!CG575</f>
        <v>-974.7878866562387</v>
      </c>
      <c r="CG8">
        <f>'conditional forecasts_6'!CH575</f>
        <v>19381.050377188483</v>
      </c>
      <c r="CH8">
        <f>'conditional forecasts_6'!CI575</f>
        <v>3070.2058199637104</v>
      </c>
      <c r="CI8">
        <f>'conditional forecasts_6'!CJ575</f>
        <v>50449.553886673995</v>
      </c>
      <c r="CJ8">
        <f>'conditional forecasts_6'!CK575</f>
        <v>64069.267181518313</v>
      </c>
      <c r="CK8">
        <f>'conditional forecasts_6'!CL575</f>
        <v>59277.665419909288</v>
      </c>
      <c r="CL8">
        <f>'conditional forecasts_6'!CM575</f>
        <v>67966.331465852447</v>
      </c>
      <c r="CM8">
        <f>'conditional forecasts_6'!CN575</f>
        <v>42067.991914944258</v>
      </c>
      <c r="CN8">
        <f>'conditional forecasts_6'!CO575</f>
        <v>68858.08815316105</v>
      </c>
      <c r="CO8">
        <f>'conditional forecasts_6'!CP575</f>
        <v>44321.91365705122</v>
      </c>
      <c r="CP8">
        <f>'conditional forecasts_6'!CQ575</f>
        <v>40265.740855339274</v>
      </c>
      <c r="CQ8">
        <f>'conditional forecasts_6'!CR575</f>
        <v>57822.112918836938</v>
      </c>
      <c r="CR8">
        <f>'conditional forecasts_6'!CS575</f>
        <v>9159.9793917913921</v>
      </c>
      <c r="CS8">
        <f>'conditional forecasts_6'!CT575</f>
        <v>12203.362270872924</v>
      </c>
      <c r="CT8">
        <f>'conditional forecasts_6'!CU575</f>
        <v>18482.836152688018</v>
      </c>
    </row>
    <row r="9" spans="2:98" x14ac:dyDescent="0.3">
      <c r="B9" t="s">
        <v>261</v>
      </c>
      <c r="C9">
        <f>'conditional forecasts_8'!D575</f>
        <v>11229.619380292017</v>
      </c>
      <c r="D9">
        <f>'conditional forecasts_8'!E575</f>
        <v>16167.038691836584</v>
      </c>
      <c r="E9">
        <f>'conditional forecasts_8'!F575</f>
        <v>11781.790378873819</v>
      </c>
      <c r="F9">
        <f>'conditional forecasts_8'!G575</f>
        <v>24862.305613800825</v>
      </c>
      <c r="G9">
        <f>'conditional forecasts_8'!H575</f>
        <v>844.33641854196321</v>
      </c>
      <c r="H9">
        <f>'conditional forecasts_8'!I575</f>
        <v>29615.877350842115</v>
      </c>
      <c r="I9">
        <f>'conditional forecasts_8'!J575</f>
        <v>5668.525355687947</v>
      </c>
      <c r="J9">
        <f>'conditional forecasts_8'!K575</f>
        <v>2525.9036070095026</v>
      </c>
      <c r="K9">
        <f>'conditional forecasts_8'!L575</f>
        <v>20302.622867181548</v>
      </c>
      <c r="L9">
        <f>'conditional forecasts_8'!M575</f>
        <v>-41619.307957348763</v>
      </c>
      <c r="M9">
        <f>'conditional forecasts_8'!N575</f>
        <v>-16421.918450988596</v>
      </c>
      <c r="N9">
        <f>'conditional forecasts_8'!O575</f>
        <v>-30565.043428298988</v>
      </c>
      <c r="O9">
        <f>'conditional forecasts_8'!P575</f>
        <v>16810.301609126036</v>
      </c>
      <c r="P9">
        <f>'conditional forecasts_8'!Q575</f>
        <v>31752.646413883718</v>
      </c>
      <c r="Q9">
        <f>'conditional forecasts_8'!R575</f>
        <v>26649.197680553014</v>
      </c>
      <c r="R9">
        <f>'conditional forecasts_8'!S575</f>
        <v>38176.533491139417</v>
      </c>
      <c r="S9">
        <f>'conditional forecasts_8'!T575</f>
        <v>12920.441740335373</v>
      </c>
      <c r="T9">
        <f>'conditional forecasts_8'!U575</f>
        <v>41003.697877959698</v>
      </c>
      <c r="U9">
        <f>'conditional forecasts_8'!V575</f>
        <v>15482.009538343875</v>
      </c>
      <c r="V9">
        <f>'conditional forecasts_8'!W575</f>
        <v>12374.833345272171</v>
      </c>
      <c r="W9">
        <f>'conditional forecasts_8'!X575</f>
        <v>31847.011778717511</v>
      </c>
      <c r="X9">
        <f>'conditional forecasts_8'!Y575</f>
        <v>-28058.547500544693</v>
      </c>
      <c r="Y9">
        <f>'conditional forecasts_8'!Z575</f>
        <v>-1103.8391303478857</v>
      </c>
      <c r="Z9">
        <f>'conditional forecasts_8'!AA575</f>
        <v>-14168.413819395937</v>
      </c>
      <c r="AA9">
        <f>'conditional forecasts_8'!AB575</f>
        <v>33125.776660729724</v>
      </c>
      <c r="AB9">
        <f>'conditional forecasts_8'!AC575</f>
        <v>47067.381908939104</v>
      </c>
      <c r="AC9">
        <f>'conditional forecasts_8'!AD575</f>
        <v>40531.328146059823</v>
      </c>
      <c r="AD9">
        <f>'conditional forecasts_8'!AE575</f>
        <v>50634.776999377704</v>
      </c>
      <c r="AE9">
        <f>'conditional forecasts_8'!AF575</f>
        <v>24316.726384901034</v>
      </c>
      <c r="AF9">
        <f>'conditional forecasts_8'!AG575</f>
        <v>51842.212284811016</v>
      </c>
      <c r="AG9">
        <f>'conditional forecasts_8'!AH575</f>
        <v>26178.988806386595</v>
      </c>
      <c r="AH9">
        <f>'conditional forecasts_8'!AI575</f>
        <v>23175.669646161725</v>
      </c>
      <c r="AI9">
        <f>'conditional forecasts_8'!AJ575</f>
        <v>42832.162140476634</v>
      </c>
      <c r="AJ9">
        <f>'conditional forecasts_8'!AK575</f>
        <v>-16929.580810753687</v>
      </c>
      <c r="AK9">
        <f>'conditional forecasts_8'!AL575</f>
        <v>10069.883771539666</v>
      </c>
      <c r="AL9">
        <f>'conditional forecasts_8'!AM575</f>
        <v>-3059.6011223216774</v>
      </c>
      <c r="AM9">
        <f>'conditional forecasts_8'!AN575</f>
        <v>44069.234458138351</v>
      </c>
      <c r="AN9">
        <f>'conditional forecasts_8'!AO575</f>
        <v>57760.888253439625</v>
      </c>
      <c r="AO9">
        <f>'conditional forecasts_8'!AP575</f>
        <v>50909.947996260482</v>
      </c>
      <c r="AP9">
        <f>'conditional forecasts_8'!AQ575</f>
        <v>60658.337883190368</v>
      </c>
      <c r="AQ9">
        <f>'conditional forecasts_8'!AR575</f>
        <v>33976.366858135851</v>
      </c>
      <c r="AR9">
        <f>'conditional forecasts_8'!AS575</f>
        <v>61163.058065008372</v>
      </c>
      <c r="AS9">
        <f>'conditional forecasts_8'!AT575</f>
        <v>35213.752441675868</v>
      </c>
      <c r="AT9">
        <f>'conditional forecasts_8'!AU575</f>
        <v>31989.83599762735</v>
      </c>
      <c r="AU9">
        <f>'conditional forecasts_8'!AV575</f>
        <v>51485.887486151711</v>
      </c>
      <c r="AV9">
        <f>'conditional forecasts_8'!AW575</f>
        <v>-8396.3910609206068</v>
      </c>
      <c r="AW9">
        <f>'conditional forecasts_8'!AX575</f>
        <v>18495.393588389445</v>
      </c>
      <c r="AX9">
        <f>'conditional forecasts_8'!AY575</f>
        <v>5246.6067968454445</v>
      </c>
      <c r="AY9">
        <f>'conditional forecasts_8'!AZ575</f>
        <v>52229.456157739973</v>
      </c>
      <c r="AZ9">
        <f>'conditional forecasts_8'!BA575</f>
        <v>65745.134765283205</v>
      </c>
      <c r="BA9">
        <f>'conditional forecasts_8'!BB575</f>
        <v>58694.679468178132</v>
      </c>
      <c r="BB9">
        <f>'conditional forecasts_8'!BC575</f>
        <v>68231.591293736827</v>
      </c>
      <c r="BC9">
        <f>'conditional forecasts_8'!BD575</f>
        <v>41337.913212431537</v>
      </c>
      <c r="BD9">
        <f>'conditional forecasts_8'!BE575</f>
        <v>68321.019022962311</v>
      </c>
      <c r="BE9">
        <f>'conditional forecasts_8'!BF575</f>
        <v>42179.840886065213</v>
      </c>
      <c r="BF9">
        <f>'conditional forecasts_8'!BG575</f>
        <v>38775.160903866694</v>
      </c>
      <c r="BG9">
        <f>'conditional forecasts_8'!BH575</f>
        <v>58098.485616638907</v>
      </c>
      <c r="BH9">
        <f>'conditional forecasts_8'!BI575</f>
        <v>-1952.0116216437891</v>
      </c>
      <c r="BI9">
        <f>'conditional forecasts_8'!BJ575</f>
        <v>24773.706534534984</v>
      </c>
      <c r="BJ9">
        <f>'conditional forecasts_8'!BK575</f>
        <v>11360.706382338016</v>
      </c>
      <c r="BK9">
        <f>'conditional forecasts_8'!BL575</f>
        <v>58182.983866268303</v>
      </c>
      <c r="BL9">
        <f>'conditional forecasts_8'!BM575</f>
        <v>71544.851171652786</v>
      </c>
      <c r="BM9">
        <f>'conditional forecasts_8'!BN575</f>
        <v>64350.446806964814</v>
      </c>
      <c r="BN9">
        <f>'conditional forecasts_8'!BO575</f>
        <v>73754.741827351623</v>
      </c>
      <c r="BO9">
        <f>'conditional forecasts_8'!BP575</f>
        <v>46738.192293285974</v>
      </c>
      <c r="BP9">
        <f>'conditional forecasts_8'!BQ575</f>
        <v>73602.824727331114</v>
      </c>
      <c r="BQ9">
        <f>'conditional forecasts_8'!BR575</f>
        <v>47338.937901058351</v>
      </c>
      <c r="BR9">
        <f>'conditional forecasts_8'!BS575</f>
        <v>43797.248548775795</v>
      </c>
      <c r="BS9">
        <f>'conditional forecasts_8'!BT575</f>
        <v>62960.76448164985</v>
      </c>
      <c r="BT9">
        <f>'conditional forecasts_8'!BU575</f>
        <v>2724.1483164518722</v>
      </c>
      <c r="BU9">
        <f>'conditional forecasts_8'!BV575</f>
        <v>29241.640294187062</v>
      </c>
      <c r="BV9">
        <f>'conditional forecasts_8'!BW575</f>
        <v>15611.237438324839</v>
      </c>
      <c r="BW9">
        <f>'conditional forecasts_8'!BX575</f>
        <v>62227.070769647486</v>
      </c>
      <c r="BX9">
        <f>'conditional forecasts_8'!BY575</f>
        <v>75416.694319032715</v>
      </c>
      <c r="BY9">
        <f>'conditional forecasts_8'!BZ575</f>
        <v>68104.52020361484</v>
      </c>
      <c r="BZ9">
        <f>'conditional forecasts_8'!CA575</f>
        <v>77456.455385825597</v>
      </c>
      <c r="CA9">
        <f>'conditional forecasts_8'!CB575</f>
        <v>50448.971994549152</v>
      </c>
      <c r="CB9">
        <f>'conditional forecasts_8'!CC575</f>
        <v>77363.071242395788</v>
      </c>
      <c r="CC9">
        <f>'conditional forecasts_8'!CD575</f>
        <v>51151.334041657858</v>
      </c>
      <c r="CD9">
        <f>'conditional forecasts_8'!CE575</f>
        <v>47617.282615164528</v>
      </c>
      <c r="CE9">
        <f>'conditional forecasts_8'!CF575</f>
        <v>66692.53552678565</v>
      </c>
      <c r="CF9">
        <f>'conditional forecasts_8'!CG575</f>
        <v>6234.5434743735241</v>
      </c>
      <c r="CG9">
        <f>'conditional forecasts_8'!CH575</f>
        <v>32388.835766872042</v>
      </c>
      <c r="CH9">
        <f>'conditional forecasts_8'!CI575</f>
        <v>18268.355027537094</v>
      </c>
      <c r="CI9">
        <f>'conditional forecasts_8'!CJ575</f>
        <v>64342.834328002064</v>
      </c>
      <c r="CJ9">
        <f>'conditional forecasts_8'!CK575</f>
        <v>77109.615852742339</v>
      </c>
      <c r="CK9">
        <f>'conditional forecasts_8'!CL575</f>
        <v>69456.23018171906</v>
      </c>
      <c r="CL9">
        <f>'conditional forecasts_8'!CM575</f>
        <v>78906.292033477337</v>
      </c>
      <c r="CM9">
        <f>'conditional forecasts_8'!CN575</f>
        <v>52364.774107494159</v>
      </c>
      <c r="CN9">
        <f>'conditional forecasts_8'!CO575</f>
        <v>79552.283956167637</v>
      </c>
      <c r="CO9">
        <f>'conditional forecasts_8'!CP575</f>
        <v>55240.047190997167</v>
      </c>
      <c r="CP9">
        <f>'conditional forecasts_8'!CQ575</f>
        <v>51364.49634654785</v>
      </c>
      <c r="CQ9">
        <f>'conditional forecasts_8'!CR575</f>
        <v>68624.391134224832</v>
      </c>
      <c r="CR9">
        <f>'conditional forecasts_8'!CS575</f>
        <v>20526.099777687108</v>
      </c>
      <c r="CS9">
        <f>'conditional forecasts_8'!CT575</f>
        <v>22568.177162424312</v>
      </c>
      <c r="CT9">
        <f>'conditional forecasts_8'!CU575</f>
        <v>27367.202518787934</v>
      </c>
    </row>
    <row r="10" spans="2:98" x14ac:dyDescent="0.3">
      <c r="B10" t="s">
        <v>104</v>
      </c>
      <c r="C10">
        <v>24391</v>
      </c>
      <c r="D10">
        <v>35422</v>
      </c>
      <c r="E10">
        <v>1724</v>
      </c>
      <c r="F10">
        <v>5537</v>
      </c>
      <c r="G10">
        <v>-10595</v>
      </c>
      <c r="H10">
        <v>-14620</v>
      </c>
      <c r="I10">
        <v>-62</v>
      </c>
      <c r="J10">
        <v>5935</v>
      </c>
      <c r="K10">
        <v>10534</v>
      </c>
      <c r="L10">
        <v>21444</v>
      </c>
      <c r="M10">
        <v>15181</v>
      </c>
      <c r="N10">
        <v>-72740</v>
      </c>
      <c r="O10">
        <v>46754</v>
      </c>
      <c r="P10">
        <v>37071</v>
      </c>
      <c r="Q10">
        <v>21091</v>
      </c>
      <c r="R10">
        <v>13298</v>
      </c>
      <c r="S10">
        <v>-13413</v>
      </c>
      <c r="T10">
        <v>-17150</v>
      </c>
      <c r="U10">
        <v>-413</v>
      </c>
      <c r="V10">
        <v>10243</v>
      </c>
      <c r="W10">
        <v>18063</v>
      </c>
      <c r="X10">
        <v>25999</v>
      </c>
      <c r="Y10">
        <v>24763</v>
      </c>
      <c r="Z10">
        <v>-71720</v>
      </c>
      <c r="AA10">
        <v>41733</v>
      </c>
      <c r="AB10">
        <v>66021</v>
      </c>
      <c r="AC10">
        <v>-1748</v>
      </c>
      <c r="AD10">
        <v>14570</v>
      </c>
      <c r="AE10">
        <v>-10935</v>
      </c>
      <c r="AF10">
        <v>-2714</v>
      </c>
      <c r="AG10">
        <v>356</v>
      </c>
      <c r="AH10">
        <v>13267</v>
      </c>
      <c r="AI10">
        <v>23870</v>
      </c>
      <c r="AJ10">
        <v>27304</v>
      </c>
      <c r="AK10">
        <v>28995</v>
      </c>
      <c r="AL10">
        <v>-65761</v>
      </c>
    </row>
    <row r="12" spans="2:98" x14ac:dyDescent="0.3">
      <c r="B12" t="str">
        <f>B5</f>
        <v>0% growth</v>
      </c>
      <c r="C12">
        <f>C5</f>
        <v>-13884.1056235297</v>
      </c>
      <c r="D12">
        <f t="shared" ref="D12:BO15" si="2">D5+C12</f>
        <v>-10879.471809662762</v>
      </c>
      <c r="E12">
        <f t="shared" si="2"/>
        <v>-5149.0025423674379</v>
      </c>
      <c r="F12">
        <f t="shared" si="2"/>
        <v>7554.2111280519748</v>
      </c>
      <c r="G12">
        <f t="shared" si="2"/>
        <v>-1015.3553067239118</v>
      </c>
      <c r="H12">
        <f t="shared" si="2"/>
        <v>17192.222067195224</v>
      </c>
      <c r="I12">
        <f t="shared" si="2"/>
        <v>12296.776212035533</v>
      </c>
      <c r="J12">
        <f t="shared" si="2"/>
        <v>3508.5992679590709</v>
      </c>
      <c r="K12">
        <f t="shared" si="2"/>
        <v>5140.0478398681444</v>
      </c>
      <c r="L12">
        <f t="shared" si="2"/>
        <v>-34129.852165941644</v>
      </c>
      <c r="M12">
        <f t="shared" si="2"/>
        <v>-72948.661206128105</v>
      </c>
      <c r="N12">
        <f t="shared" si="2"/>
        <v>-136277.70264016991</v>
      </c>
      <c r="O12">
        <f t="shared" si="2"/>
        <v>-148493.82927554217</v>
      </c>
      <c r="P12">
        <f t="shared" si="2"/>
        <v>-143659.74058921944</v>
      </c>
      <c r="Q12">
        <f t="shared" si="2"/>
        <v>-133316.45203226455</v>
      </c>
      <c r="R12">
        <f t="shared" si="2"/>
        <v>-115260.18596523447</v>
      </c>
      <c r="S12">
        <f t="shared" si="2"/>
        <v>-119735.01990702766</v>
      </c>
      <c r="T12">
        <f t="shared" si="2"/>
        <v>-98645.499615190667</v>
      </c>
      <c r="U12">
        <f t="shared" si="2"/>
        <v>-102889.48521187287</v>
      </c>
      <c r="V12">
        <f t="shared" si="2"/>
        <v>-112124.66408369856</v>
      </c>
      <c r="W12">
        <f t="shared" si="2"/>
        <v>-110274.92037934499</v>
      </c>
      <c r="X12">
        <f t="shared" si="2"/>
        <v>-147818.74071884411</v>
      </c>
      <c r="Y12">
        <f t="shared" si="2"/>
        <v>-183089.39026250876</v>
      </c>
      <c r="Z12">
        <f t="shared" si="2"/>
        <v>-241269.88286075008</v>
      </c>
      <c r="AA12">
        <f t="shared" si="2"/>
        <v>-247558.64382449817</v>
      </c>
      <c r="AB12">
        <f t="shared" si="2"/>
        <v>-236868.8244564163</v>
      </c>
      <c r="AC12">
        <f t="shared" si="2"/>
        <v>-221311.38329115487</v>
      </c>
      <c r="AD12">
        <f t="shared" si="2"/>
        <v>-198914.93081675877</v>
      </c>
      <c r="AE12">
        <f t="shared" si="2"/>
        <v>-199827.22343277931</v>
      </c>
      <c r="AF12">
        <f t="shared" si="2"/>
        <v>-175663.98640881531</v>
      </c>
      <c r="AG12">
        <f t="shared" si="2"/>
        <v>-177027.54547561903</v>
      </c>
      <c r="AH12">
        <f t="shared" si="2"/>
        <v>-183362.7331377026</v>
      </c>
      <c r="AI12">
        <f t="shared" si="2"/>
        <v>-178478.6629201684</v>
      </c>
      <c r="AJ12">
        <f t="shared" si="2"/>
        <v>-212819.04282568599</v>
      </c>
      <c r="AK12">
        <f t="shared" si="2"/>
        <v>-244727.1185870062</v>
      </c>
      <c r="AL12">
        <f t="shared" si="2"/>
        <v>-299413.70549535262</v>
      </c>
      <c r="AM12">
        <f t="shared" si="2"/>
        <v>-302115.95536962186</v>
      </c>
      <c r="AN12">
        <f t="shared" si="2"/>
        <v>-287797.626584902</v>
      </c>
      <c r="AO12">
        <f t="shared" si="2"/>
        <v>-268630.25735478068</v>
      </c>
      <c r="AP12">
        <f t="shared" si="2"/>
        <v>-242704.12860958642</v>
      </c>
      <c r="AQ12">
        <f t="shared" si="2"/>
        <v>-240215.00466991626</v>
      </c>
      <c r="AR12">
        <f t="shared" si="2"/>
        <v>-212799.35880361375</v>
      </c>
      <c r="AS12">
        <f t="shared" si="2"/>
        <v>-211048.25941416572</v>
      </c>
      <c r="AT12">
        <f t="shared" si="2"/>
        <v>-214369.66630673627</v>
      </c>
      <c r="AU12">
        <f t="shared" si="2"/>
        <v>-206524.51071614953</v>
      </c>
      <c r="AV12">
        <f t="shared" si="2"/>
        <v>-237913.05792789444</v>
      </c>
      <c r="AW12">
        <f t="shared" si="2"/>
        <v>-266851.53082782775</v>
      </c>
      <c r="AX12">
        <f t="shared" si="2"/>
        <v>-318544.10062813666</v>
      </c>
      <c r="AY12">
        <f t="shared" si="2"/>
        <v>-318238.21373384516</v>
      </c>
      <c r="AZ12">
        <f t="shared" si="2"/>
        <v>-300916.98997609748</v>
      </c>
      <c r="BA12">
        <f t="shared" si="2"/>
        <v>-278771.91022702353</v>
      </c>
      <c r="BB12">
        <f t="shared" si="2"/>
        <v>-249907.69993862108</v>
      </c>
      <c r="BC12">
        <f t="shared" si="2"/>
        <v>-244526.70516205474</v>
      </c>
      <c r="BD12">
        <f t="shared" si="2"/>
        <v>-214265.10070148009</v>
      </c>
      <c r="BE12">
        <f t="shared" si="2"/>
        <v>-209709.7316886558</v>
      </c>
      <c r="BF12">
        <f t="shared" si="2"/>
        <v>-210263.74878436056</v>
      </c>
      <c r="BG12">
        <f t="shared" si="2"/>
        <v>-199685.18551056928</v>
      </c>
      <c r="BH12">
        <f t="shared" si="2"/>
        <v>-228374.36050325586</v>
      </c>
      <c r="BI12">
        <f t="shared" si="2"/>
        <v>-254650.04064931755</v>
      </c>
      <c r="BJ12">
        <f t="shared" si="2"/>
        <v>-303719.82860005682</v>
      </c>
      <c r="BK12">
        <f t="shared" si="2"/>
        <v>-300833.31164141308</v>
      </c>
      <c r="BL12">
        <f t="shared" si="2"/>
        <v>-280972.3449294098</v>
      </c>
      <c r="BM12">
        <f t="shared" si="2"/>
        <v>-256322.30859505743</v>
      </c>
      <c r="BN12">
        <f t="shared" si="2"/>
        <v>-224976.78360043161</v>
      </c>
      <c r="BO12">
        <f t="shared" si="2"/>
        <v>-217123.31676685988</v>
      </c>
      <c r="BP12">
        <f t="shared" ref="BP12:CT16" si="3">BP5+BO12</f>
        <v>-184382.72728816903</v>
      </c>
      <c r="BQ12">
        <f t="shared" si="3"/>
        <v>-177330.4858075465</v>
      </c>
      <c r="BR12">
        <f t="shared" si="3"/>
        <v>-175367.53335335109</v>
      </c>
      <c r="BS12">
        <f t="shared" si="3"/>
        <v>-162263.30639677387</v>
      </c>
      <c r="BT12">
        <f t="shared" si="3"/>
        <v>-188444.97648678819</v>
      </c>
      <c r="BU12">
        <f t="shared" si="3"/>
        <v>-212270.87796831742</v>
      </c>
      <c r="BV12">
        <f t="shared" si="3"/>
        <v>-258992.51865807301</v>
      </c>
      <c r="BW12">
        <f t="shared" si="3"/>
        <v>-253894.60581979438</v>
      </c>
      <c r="BX12">
        <f t="shared" si="3"/>
        <v>-231970.48060205177</v>
      </c>
      <c r="BY12">
        <f t="shared" si="3"/>
        <v>-205381.53763321493</v>
      </c>
      <c r="BZ12">
        <f t="shared" si="3"/>
        <v>-172158.6764940008</v>
      </c>
      <c r="CA12">
        <f t="shared" si="3"/>
        <v>-162397.62264071798</v>
      </c>
      <c r="CB12">
        <f t="shared" si="3"/>
        <v>-127620.86140071455</v>
      </c>
      <c r="CC12">
        <f t="shared" si="3"/>
        <v>-118328.99933643604</v>
      </c>
      <c r="CD12">
        <f t="shared" si="3"/>
        <v>-113899.50121209308</v>
      </c>
      <c r="CE12">
        <f t="shared" si="3"/>
        <v>-98143.810624322025</v>
      </c>
      <c r="CF12">
        <f t="shared" si="3"/>
        <v>-121592.21703477301</v>
      </c>
      <c r="CG12">
        <f t="shared" si="3"/>
        <v>-142760.28169304377</v>
      </c>
      <c r="CH12">
        <f t="shared" si="3"/>
        <v>-187067.20288447314</v>
      </c>
      <c r="CI12">
        <f t="shared" si="3"/>
        <v>-179927.1140572484</v>
      </c>
      <c r="CJ12">
        <f t="shared" si="3"/>
        <v>-156508.47129265321</v>
      </c>
      <c r="CK12">
        <f t="shared" si="3"/>
        <v>-128960.40326830428</v>
      </c>
      <c r="CL12">
        <f t="shared" si="3"/>
        <v>-95097.165161590121</v>
      </c>
      <c r="CM12">
        <f t="shared" si="3"/>
        <v>-85127.289345018886</v>
      </c>
      <c r="CN12">
        <f t="shared" si="3"/>
        <v>-49606.173077306943</v>
      </c>
      <c r="CO12">
        <f t="shared" si="3"/>
        <v>-39319.311458522367</v>
      </c>
      <c r="CP12">
        <f t="shared" si="3"/>
        <v>-33651.674714001681</v>
      </c>
      <c r="CQ12">
        <f t="shared" si="3"/>
        <v>-9503.4585330514237</v>
      </c>
      <c r="CR12">
        <f t="shared" si="3"/>
        <v>-35775.038720964178</v>
      </c>
      <c r="CS12">
        <f t="shared" si="3"/>
        <v>-55881.870596750683</v>
      </c>
      <c r="CT12" s="1">
        <f t="shared" si="3"/>
        <v>-65094.232589157342</v>
      </c>
    </row>
    <row r="13" spans="2:98" x14ac:dyDescent="0.3">
      <c r="B13" t="str">
        <f t="shared" ref="B13:C16" si="4">B6</f>
        <v>2% growth</v>
      </c>
      <c r="C13">
        <f t="shared" si="4"/>
        <v>-7422.1642447770282</v>
      </c>
      <c r="D13">
        <f t="shared" si="2"/>
        <v>-1030.7493495729577</v>
      </c>
      <c r="E13">
        <f t="shared" si="2"/>
        <v>6256.7681963460927</v>
      </c>
      <c r="F13">
        <f t="shared" si="2"/>
        <v>22088.603341478476</v>
      </c>
      <c r="G13">
        <f t="shared" si="2"/>
        <v>15941.301559762011</v>
      </c>
      <c r="H13">
        <f t="shared" si="2"/>
        <v>37084.316256136663</v>
      </c>
      <c r="I13">
        <f t="shared" si="2"/>
        <v>34907.055882459332</v>
      </c>
      <c r="J13">
        <f t="shared" si="2"/>
        <v>29030.072927505476</v>
      </c>
      <c r="K13">
        <f t="shared" si="2"/>
        <v>35465.74842115413</v>
      </c>
      <c r="L13">
        <f t="shared" si="2"/>
        <v>-4408.6710836670536</v>
      </c>
      <c r="M13">
        <f t="shared" si="2"/>
        <v>-37464.599705607776</v>
      </c>
      <c r="N13">
        <f t="shared" si="2"/>
        <v>-92363.229704688827</v>
      </c>
      <c r="O13">
        <f t="shared" si="2"/>
        <v>-97110.648383675667</v>
      </c>
      <c r="P13">
        <f t="shared" si="2"/>
        <v>-85350.22192748409</v>
      </c>
      <c r="Q13">
        <f t="shared" si="2"/>
        <v>-70811.306124155934</v>
      </c>
      <c r="R13">
        <f t="shared" si="2"/>
        <v>-47577.951090848015</v>
      </c>
      <c r="S13">
        <f t="shared" si="2"/>
        <v>-47576.855965644994</v>
      </c>
      <c r="T13">
        <f t="shared" si="2"/>
        <v>-21363.275099440332</v>
      </c>
      <c r="U13">
        <f t="shared" si="2"/>
        <v>-20531.620814714988</v>
      </c>
      <c r="V13">
        <f t="shared" si="2"/>
        <v>-24206.388711276639</v>
      </c>
      <c r="W13">
        <f t="shared" si="2"/>
        <v>-14638.133006422431</v>
      </c>
      <c r="X13">
        <f t="shared" si="2"/>
        <v>-49741.324684204796</v>
      </c>
      <c r="Y13">
        <f t="shared" si="2"/>
        <v>-76220.609109544312</v>
      </c>
      <c r="Z13">
        <f t="shared" si="2"/>
        <v>-123076.47849945386</v>
      </c>
      <c r="AA13">
        <f t="shared" si="2"/>
        <v>-119223.59653443447</v>
      </c>
      <c r="AB13">
        <f t="shared" si="2"/>
        <v>-99173.569685974624</v>
      </c>
      <c r="AC13">
        <f t="shared" si="2"/>
        <v>-77190.16846719844</v>
      </c>
      <c r="AD13">
        <f t="shared" si="2"/>
        <v>-47527.792770068336</v>
      </c>
      <c r="AE13">
        <f t="shared" si="2"/>
        <v>-41948.47803582187</v>
      </c>
      <c r="AF13">
        <f t="shared" si="2"/>
        <v>-10663.242362421355</v>
      </c>
      <c r="AG13">
        <f t="shared" si="2"/>
        <v>-4939.9065241100907</v>
      </c>
      <c r="AH13">
        <f t="shared" si="2"/>
        <v>-3681.7391608600155</v>
      </c>
      <c r="AI13">
        <f t="shared" si="2"/>
        <v>10966.64699961993</v>
      </c>
      <c r="AJ13">
        <f t="shared" si="2"/>
        <v>-18893.809553607862</v>
      </c>
      <c r="AK13">
        <f t="shared" si="2"/>
        <v>-40000.655562682427</v>
      </c>
      <c r="AL13">
        <f t="shared" si="2"/>
        <v>-81403.249130326789</v>
      </c>
      <c r="AM13">
        <f t="shared" si="2"/>
        <v>-72070.860976694035</v>
      </c>
      <c r="AN13">
        <f t="shared" si="2"/>
        <v>-46574.450382639829</v>
      </c>
      <c r="AO13">
        <f t="shared" si="2"/>
        <v>-19239.488206190697</v>
      </c>
      <c r="AP13">
        <f t="shared" si="2"/>
        <v>15623.486800167826</v>
      </c>
      <c r="AQ13">
        <f t="shared" si="2"/>
        <v>26214.503943124553</v>
      </c>
      <c r="AR13">
        <f t="shared" si="2"/>
        <v>62313.600762220973</v>
      </c>
      <c r="AS13">
        <f t="shared" si="2"/>
        <v>72674.880535826756</v>
      </c>
      <c r="AT13">
        <f t="shared" si="2"/>
        <v>78439.309437533375</v>
      </c>
      <c r="AU13">
        <f t="shared" si="2"/>
        <v>97513.538022751047</v>
      </c>
      <c r="AV13">
        <f t="shared" si="2"/>
        <v>72041.037323227938</v>
      </c>
      <c r="AW13">
        <f t="shared" si="2"/>
        <v>55307.638125761267</v>
      </c>
      <c r="AX13">
        <f t="shared" si="2"/>
        <v>18265.92642273847</v>
      </c>
      <c r="AY13">
        <f t="shared" si="2"/>
        <v>31932.119711439766</v>
      </c>
      <c r="AZ13">
        <f t="shared" si="2"/>
        <v>61713.162719936285</v>
      </c>
      <c r="BA13">
        <f t="shared" si="2"/>
        <v>93262.716347966285</v>
      </c>
      <c r="BB13">
        <f t="shared" si="2"/>
        <v>132256.4358291619</v>
      </c>
      <c r="BC13">
        <f t="shared" si="2"/>
        <v>146889.40334405337</v>
      </c>
      <c r="BD13">
        <f t="shared" si="2"/>
        <v>186943.96786030944</v>
      </c>
      <c r="BE13">
        <f t="shared" si="2"/>
        <v>201180.38305861247</v>
      </c>
      <c r="BF13">
        <f t="shared" si="2"/>
        <v>210746.04524860048</v>
      </c>
      <c r="BG13">
        <f t="shared" si="2"/>
        <v>233551.82501280218</v>
      </c>
      <c r="BH13">
        <f t="shared" si="2"/>
        <v>211742.31372239473</v>
      </c>
      <c r="BI13">
        <f t="shared" si="2"/>
        <v>198602.00652881598</v>
      </c>
      <c r="BJ13">
        <f t="shared" si="2"/>
        <v>165081.41774347192</v>
      </c>
      <c r="BK13">
        <f t="shared" si="2"/>
        <v>182196.11182656966</v>
      </c>
      <c r="BL13">
        <f t="shared" si="2"/>
        <v>215355.71231566725</v>
      </c>
      <c r="BM13">
        <f t="shared" si="2"/>
        <v>250220.94871083897</v>
      </c>
      <c r="BN13">
        <f t="shared" si="2"/>
        <v>292478.66905084607</v>
      </c>
      <c r="BO13">
        <f t="shared" si="2"/>
        <v>310337.45434718381</v>
      </c>
      <c r="BP13">
        <f t="shared" si="3"/>
        <v>353592.18972582906</v>
      </c>
      <c r="BQ13">
        <f t="shared" si="3"/>
        <v>371010.48684227798</v>
      </c>
      <c r="BR13">
        <f t="shared" si="3"/>
        <v>383737.70341672731</v>
      </c>
      <c r="BS13">
        <f t="shared" si="3"/>
        <v>409670.37469152396</v>
      </c>
      <c r="BT13">
        <f t="shared" si="3"/>
        <v>390926.37878242187</v>
      </c>
      <c r="BU13">
        <f t="shared" si="3"/>
        <v>380755.13601906376</v>
      </c>
      <c r="BV13">
        <f t="shared" si="3"/>
        <v>350072.19147539139</v>
      </c>
      <c r="BW13">
        <f t="shared" si="3"/>
        <v>369869.84596943122</v>
      </c>
      <c r="BX13">
        <f t="shared" si="3"/>
        <v>405557.9924814587</v>
      </c>
      <c r="BY13">
        <f t="shared" si="3"/>
        <v>442829.19092435949</v>
      </c>
      <c r="BZ13">
        <f t="shared" si="3"/>
        <v>487433.6727888796</v>
      </c>
      <c r="CA13">
        <f t="shared" si="3"/>
        <v>507664.01950143906</v>
      </c>
      <c r="CB13">
        <f t="shared" si="3"/>
        <v>553398.54342821916</v>
      </c>
      <c r="CC13">
        <f t="shared" si="3"/>
        <v>573461.14754777635</v>
      </c>
      <c r="CD13">
        <f t="shared" si="3"/>
        <v>589003.17205422395</v>
      </c>
      <c r="CE13">
        <f t="shared" si="3"/>
        <v>617865.27779802773</v>
      </c>
      <c r="CF13">
        <f t="shared" si="3"/>
        <v>602054.50706587615</v>
      </c>
      <c r="CG13">
        <f t="shared" si="3"/>
        <v>594667.01661243965</v>
      </c>
      <c r="CH13">
        <f t="shared" si="3"/>
        <v>566461.16233261675</v>
      </c>
      <c r="CI13">
        <f t="shared" si="3"/>
        <v>588319.92742445297</v>
      </c>
      <c r="CJ13">
        <f t="shared" si="3"/>
        <v>625553.64225067967</v>
      </c>
      <c r="CK13">
        <f t="shared" si="3"/>
        <v>663884.98066247511</v>
      </c>
      <c r="CL13">
        <f t="shared" si="3"/>
        <v>709338.11926982971</v>
      </c>
      <c r="CM13">
        <f t="shared" si="3"/>
        <v>730216.50616838632</v>
      </c>
      <c r="CN13">
        <f t="shared" si="3"/>
        <v>777067.1573576415</v>
      </c>
      <c r="CO13">
        <f t="shared" si="3"/>
        <v>798920.79570555012</v>
      </c>
      <c r="CP13">
        <f t="shared" si="3"/>
        <v>816346.56183535536</v>
      </c>
      <c r="CQ13">
        <f t="shared" si="3"/>
        <v>851938.81649548269</v>
      </c>
      <c r="CR13">
        <f t="shared" si="3"/>
        <v>837708.61465957924</v>
      </c>
      <c r="CS13">
        <f t="shared" si="3"/>
        <v>828582.36836799781</v>
      </c>
      <c r="CT13" s="1">
        <f t="shared" si="3"/>
        <v>828782.1904102444</v>
      </c>
    </row>
    <row r="14" spans="2:98" x14ac:dyDescent="0.3">
      <c r="B14" t="str">
        <f t="shared" si="4"/>
        <v>4% growth</v>
      </c>
      <c r="C14">
        <f t="shared" si="4"/>
        <v>-1085.7054194177617</v>
      </c>
      <c r="D14">
        <f t="shared" si="2"/>
        <v>8626.7236439062981</v>
      </c>
      <c r="E14">
        <f t="shared" si="2"/>
        <v>17441.053602428874</v>
      </c>
      <c r="F14">
        <f t="shared" si="2"/>
        <v>36340.756435101386</v>
      </c>
      <c r="G14">
        <f t="shared" si="2"/>
        <v>32568.682056205638</v>
      </c>
      <c r="H14">
        <f t="shared" si="2"/>
        <v>56590.131674525037</v>
      </c>
      <c r="I14">
        <f t="shared" si="2"/>
        <v>57078.273131903494</v>
      </c>
      <c r="J14">
        <f t="shared" si="2"/>
        <v>54055.952539774851</v>
      </c>
      <c r="K14">
        <f t="shared" si="2"/>
        <v>65202.563074923499</v>
      </c>
      <c r="L14">
        <f t="shared" si="2"/>
        <v>24735.363058782968</v>
      </c>
      <c r="M14">
        <f t="shared" si="2"/>
        <v>-2669.5928375691001</v>
      </c>
      <c r="N14">
        <f t="shared" si="2"/>
        <v>-49301.519100507925</v>
      </c>
      <c r="O14">
        <f t="shared" si="2"/>
        <v>-46725.262482798513</v>
      </c>
      <c r="P14">
        <f t="shared" si="2"/>
        <v>-28172.998788093246</v>
      </c>
      <c r="Q14">
        <f t="shared" si="2"/>
        <v>-9519.9293991854938</v>
      </c>
      <c r="R14">
        <f t="shared" si="2"/>
        <v>18789.982220956445</v>
      </c>
      <c r="S14">
        <f t="shared" si="2"/>
        <v>23180.08965312739</v>
      </c>
      <c r="T14">
        <f t="shared" si="2"/>
        <v>54418.228457119403</v>
      </c>
      <c r="U14">
        <f t="shared" si="2"/>
        <v>60226.960253974306</v>
      </c>
      <c r="V14">
        <f t="shared" si="2"/>
        <v>62004.627335032012</v>
      </c>
      <c r="W14">
        <f t="shared" si="2"/>
        <v>79141.511508882482</v>
      </c>
      <c r="X14">
        <f t="shared" si="2"/>
        <v>46431.554637254303</v>
      </c>
      <c r="Y14">
        <f t="shared" si="2"/>
        <v>28572.918377206573</v>
      </c>
      <c r="Z14">
        <f t="shared" si="2"/>
        <v>-7178.2373567963368</v>
      </c>
      <c r="AA14">
        <f t="shared" si="2"/>
        <v>6619.3499333020882</v>
      </c>
      <c r="AB14">
        <f t="shared" si="2"/>
        <v>35847.821125322836</v>
      </c>
      <c r="AC14">
        <f t="shared" si="2"/>
        <v>64132.398555072199</v>
      </c>
      <c r="AD14">
        <f t="shared" si="2"/>
        <v>100919.60263279692</v>
      </c>
      <c r="AE14">
        <f t="shared" si="2"/>
        <v>112864.46608907543</v>
      </c>
      <c r="AF14">
        <f t="shared" si="2"/>
        <v>151133.40039905033</v>
      </c>
      <c r="AG14">
        <f t="shared" si="2"/>
        <v>163806.01279897874</v>
      </c>
      <c r="AH14">
        <f t="shared" si="2"/>
        <v>172510.08204282558</v>
      </c>
      <c r="AI14">
        <f t="shared" si="2"/>
        <v>196733.17374515886</v>
      </c>
      <c r="AJ14">
        <f t="shared" si="2"/>
        <v>171265.64622033222</v>
      </c>
      <c r="AK14">
        <f t="shared" si="2"/>
        <v>160750.28403582305</v>
      </c>
      <c r="AL14">
        <f t="shared" si="2"/>
        <v>132373.72581979496</v>
      </c>
      <c r="AM14">
        <f t="shared" si="2"/>
        <v>153507.05487837669</v>
      </c>
      <c r="AN14">
        <f t="shared" si="2"/>
        <v>189964.48337399165</v>
      </c>
      <c r="AO14">
        <f t="shared" si="2"/>
        <v>225308.43439346415</v>
      </c>
      <c r="AP14">
        <f t="shared" si="2"/>
        <v>268934.71365210658</v>
      </c>
      <c r="AQ14">
        <f t="shared" si="2"/>
        <v>287470.29569917772</v>
      </c>
      <c r="AR14">
        <f t="shared" si="2"/>
        <v>332084.22207171487</v>
      </c>
      <c r="AS14">
        <f t="shared" si="2"/>
        <v>350888.48364990985</v>
      </c>
      <c r="AT14">
        <f t="shared" si="2"/>
        <v>365562.31315275969</v>
      </c>
      <c r="AU14">
        <f t="shared" si="2"/>
        <v>395647.56064189185</v>
      </c>
      <c r="AV14">
        <f t="shared" si="2"/>
        <v>375976.22447426332</v>
      </c>
      <c r="AW14">
        <f t="shared" si="2"/>
        <v>371210.89221569576</v>
      </c>
      <c r="AX14">
        <f t="shared" si="2"/>
        <v>348535.53787315293</v>
      </c>
      <c r="AY14">
        <f t="shared" si="2"/>
        <v>375302.59766626405</v>
      </c>
      <c r="AZ14">
        <f t="shared" si="2"/>
        <v>417301.50633250008</v>
      </c>
      <c r="BA14">
        <f t="shared" si="2"/>
        <v>458072.91110639647</v>
      </c>
      <c r="BB14">
        <f t="shared" si="2"/>
        <v>506999.43779817387</v>
      </c>
      <c r="BC14">
        <f t="shared" si="2"/>
        <v>530704.71669343556</v>
      </c>
      <c r="BD14">
        <f t="shared" si="2"/>
        <v>580362.07463261671</v>
      </c>
      <c r="BE14">
        <f t="shared" si="2"/>
        <v>604091.54260641988</v>
      </c>
      <c r="BF14">
        <f t="shared" si="2"/>
        <v>623580.37298398605</v>
      </c>
      <c r="BG14">
        <f t="shared" si="2"/>
        <v>658375.93249069504</v>
      </c>
      <c r="BH14">
        <f t="shared" si="2"/>
        <v>643312.49072130583</v>
      </c>
      <c r="BI14">
        <f t="shared" si="2"/>
        <v>643052.48450706084</v>
      </c>
      <c r="BJ14">
        <f t="shared" si="2"/>
        <v>624779.14952733018</v>
      </c>
      <c r="BK14">
        <f t="shared" si="2"/>
        <v>655845.72791650705</v>
      </c>
      <c r="BL14">
        <f t="shared" si="2"/>
        <v>702045.71989525226</v>
      </c>
      <c r="BM14">
        <f t="shared" si="2"/>
        <v>746927.79036307894</v>
      </c>
      <c r="BN14">
        <f t="shared" si="2"/>
        <v>799885.80531232478</v>
      </c>
      <c r="BO14">
        <f t="shared" si="2"/>
        <v>827555.61871275236</v>
      </c>
      <c r="BP14">
        <f t="shared" si="3"/>
        <v>881120.32886119979</v>
      </c>
      <c r="BQ14">
        <f t="shared" si="3"/>
        <v>908703.38620493456</v>
      </c>
      <c r="BR14">
        <f t="shared" si="3"/>
        <v>931985.83879677509</v>
      </c>
      <c r="BS14">
        <f t="shared" si="3"/>
        <v>970497.84257419826</v>
      </c>
      <c r="BT14">
        <f t="shared" si="3"/>
        <v>959047.09082214616</v>
      </c>
      <c r="BU14">
        <f t="shared" si="3"/>
        <v>962265.35094510578</v>
      </c>
      <c r="BV14">
        <f t="shared" si="3"/>
        <v>947309.65178875101</v>
      </c>
      <c r="BW14">
        <f t="shared" si="3"/>
        <v>981521.59794619284</v>
      </c>
      <c r="BX14">
        <f t="shared" si="3"/>
        <v>1030706.4862407089</v>
      </c>
      <c r="BY14">
        <f t="shared" si="3"/>
        <v>1078452.504556773</v>
      </c>
      <c r="BZ14">
        <f t="shared" si="3"/>
        <v>1134217.5907760293</v>
      </c>
      <c r="CA14">
        <f t="shared" si="3"/>
        <v>1164713.9302058176</v>
      </c>
      <c r="CB14">
        <f t="shared" si="3"/>
        <v>1221193.4312243303</v>
      </c>
      <c r="CC14">
        <f t="shared" si="3"/>
        <v>1251817.6235031739</v>
      </c>
      <c r="CD14">
        <f t="shared" si="3"/>
        <v>1278256.3834856586</v>
      </c>
      <c r="CE14">
        <f t="shared" si="3"/>
        <v>1319970.3947353426</v>
      </c>
      <c r="CF14">
        <f t="shared" si="3"/>
        <v>1311648.9466636793</v>
      </c>
      <c r="CG14">
        <f t="shared" si="3"/>
        <v>1317774.4294671428</v>
      </c>
      <c r="CH14">
        <f t="shared" si="3"/>
        <v>1305356.980180471</v>
      </c>
      <c r="CI14">
        <f t="shared" si="3"/>
        <v>1341648.6038589175</v>
      </c>
      <c r="CJ14">
        <f t="shared" si="3"/>
        <v>1392429.11989503</v>
      </c>
      <c r="CK14">
        <f t="shared" si="3"/>
        <v>1441334.3315142547</v>
      </c>
      <c r="CL14">
        <f t="shared" si="3"/>
        <v>1498152.3097275195</v>
      </c>
      <c r="CM14">
        <f t="shared" si="3"/>
        <v>1529727.3785155546</v>
      </c>
      <c r="CN14">
        <f t="shared" si="3"/>
        <v>1587687.5596948024</v>
      </c>
      <c r="CO14">
        <f t="shared" si="3"/>
        <v>1620883.3629108744</v>
      </c>
      <c r="CP14">
        <f t="shared" si="3"/>
        <v>1649838.9307436291</v>
      </c>
      <c r="CQ14">
        <f t="shared" si="3"/>
        <v>1696652.9954402209</v>
      </c>
      <c r="CR14">
        <f t="shared" si="3"/>
        <v>1694230.3439449873</v>
      </c>
      <c r="CS14">
        <f t="shared" si="3"/>
        <v>1695871.454451384</v>
      </c>
      <c r="CT14" s="1">
        <f t="shared" si="3"/>
        <v>1705300.688073931</v>
      </c>
    </row>
    <row r="15" spans="2:98" x14ac:dyDescent="0.3">
      <c r="B15" t="str">
        <f t="shared" si="4"/>
        <v>6% growth</v>
      </c>
      <c r="C15">
        <f t="shared" si="4"/>
        <v>5130.051582453656</v>
      </c>
      <c r="D15">
        <f t="shared" si="2"/>
        <v>18100.233538638335</v>
      </c>
      <c r="E15">
        <f t="shared" si="2"/>
        <v>28412.291992799786</v>
      </c>
      <c r="F15">
        <f t="shared" si="2"/>
        <v>50321.423369902477</v>
      </c>
      <c r="G15">
        <f t="shared" si="2"/>
        <v>48879.331204578979</v>
      </c>
      <c r="H15">
        <f t="shared" si="2"/>
        <v>75724.385065208771</v>
      </c>
      <c r="I15">
        <f t="shared" si="2"/>
        <v>78827.155694938265</v>
      </c>
      <c r="J15">
        <f t="shared" si="2"/>
        <v>78605.119624299405</v>
      </c>
      <c r="K15">
        <f t="shared" si="2"/>
        <v>94372.927625827142</v>
      </c>
      <c r="L15">
        <f t="shared" si="2"/>
        <v>53324.238845164131</v>
      </c>
      <c r="M15">
        <f t="shared" si="2"/>
        <v>31462.611526263965</v>
      </c>
      <c r="N15">
        <f t="shared" si="2"/>
        <v>-7060.0816387371742</v>
      </c>
      <c r="O15">
        <f t="shared" si="2"/>
        <v>2700.3431807264569</v>
      </c>
      <c r="P15">
        <f t="shared" si="2"/>
        <v>27915.067886289384</v>
      </c>
      <c r="Q15">
        <f t="shared" si="2"/>
        <v>50603.921245574078</v>
      </c>
      <c r="R15">
        <f t="shared" si="2"/>
        <v>83893.687232278462</v>
      </c>
      <c r="S15">
        <f t="shared" si="2"/>
        <v>92589.201632321288</v>
      </c>
      <c r="T15">
        <f t="shared" si="2"/>
        <v>128756.18666476465</v>
      </c>
      <c r="U15">
        <f t="shared" si="2"/>
        <v>139447.18870869622</v>
      </c>
      <c r="V15">
        <f t="shared" si="2"/>
        <v>146573.42852153763</v>
      </c>
      <c r="W15">
        <f t="shared" si="2"/>
        <v>171134.76800983728</v>
      </c>
      <c r="X15">
        <f t="shared" si="2"/>
        <v>140772.45773601244</v>
      </c>
      <c r="Y15">
        <f t="shared" si="2"/>
        <v>131370.2567927432</v>
      </c>
      <c r="Z15">
        <f t="shared" si="2"/>
        <v>106512.28344386598</v>
      </c>
      <c r="AA15">
        <f t="shared" si="2"/>
        <v>130065.14153419764</v>
      </c>
      <c r="AB15">
        <f t="shared" si="2"/>
        <v>168297.21888340698</v>
      </c>
      <c r="AC15">
        <f t="shared" si="2"/>
        <v>202762.94279147542</v>
      </c>
      <c r="AD15">
        <f t="shared" si="2"/>
        <v>246539.25594643029</v>
      </c>
      <c r="AE15">
        <f t="shared" si="2"/>
        <v>264728.41217415</v>
      </c>
      <c r="AF15">
        <f t="shared" si="2"/>
        <v>309848.01416707737</v>
      </c>
      <c r="AG15">
        <f t="shared" si="2"/>
        <v>329337.52787360636</v>
      </c>
      <c r="AH15">
        <f t="shared" si="2"/>
        <v>345345.66363554413</v>
      </c>
      <c r="AI15">
        <f t="shared" si="2"/>
        <v>378961.07440013485</v>
      </c>
      <c r="AJ15">
        <f t="shared" si="2"/>
        <v>357802.79595584027</v>
      </c>
      <c r="AK15">
        <f t="shared" si="2"/>
        <v>357677.16272834339</v>
      </c>
      <c r="AL15">
        <f t="shared" si="2"/>
        <v>342078.50975481392</v>
      </c>
      <c r="AM15">
        <f t="shared" si="2"/>
        <v>374787.98616640037</v>
      </c>
      <c r="AN15">
        <f t="shared" si="2"/>
        <v>421997.63852190936</v>
      </c>
      <c r="AO15">
        <f t="shared" si="2"/>
        <v>465198.01690104505</v>
      </c>
      <c r="AP15">
        <f t="shared" si="2"/>
        <v>517420.6701387408</v>
      </c>
      <c r="AQ15">
        <f t="shared" si="2"/>
        <v>543749.48280414101</v>
      </c>
      <c r="AR15">
        <f t="shared" si="2"/>
        <v>596716.04159728589</v>
      </c>
      <c r="AS15">
        <f t="shared" si="2"/>
        <v>623802.45645934949</v>
      </c>
      <c r="AT15">
        <f t="shared" si="2"/>
        <v>647215.97333259671</v>
      </c>
      <c r="AU15">
        <f t="shared" si="2"/>
        <v>688102.49322577752</v>
      </c>
      <c r="AV15">
        <f t="shared" si="2"/>
        <v>674121.81647091475</v>
      </c>
      <c r="AW15">
        <f t="shared" si="2"/>
        <v>681096.57405189727</v>
      </c>
      <c r="AX15">
        <f t="shared" si="2"/>
        <v>672513.91545881797</v>
      </c>
      <c r="AY15">
        <f t="shared" si="2"/>
        <v>712132.28620489687</v>
      </c>
      <c r="AZ15">
        <f t="shared" si="2"/>
        <v>766116.32506815798</v>
      </c>
      <c r="BA15">
        <f t="shared" si="2"/>
        <v>815933.91595482919</v>
      </c>
      <c r="BB15">
        <f t="shared" si="2"/>
        <v>874604.04197693313</v>
      </c>
      <c r="BC15">
        <f t="shared" si="2"/>
        <v>907208.81576988264</v>
      </c>
      <c r="BD15">
        <f t="shared" si="2"/>
        <v>966286.04561246664</v>
      </c>
      <c r="BE15">
        <f t="shared" si="2"/>
        <v>999327.73526792903</v>
      </c>
      <c r="BF15">
        <f t="shared" si="2"/>
        <v>1028550.7095644671</v>
      </c>
      <c r="BG15">
        <f t="shared" si="2"/>
        <v>1075107.6581118696</v>
      </c>
      <c r="BH15">
        <f t="shared" si="2"/>
        <v>1066661.781455121</v>
      </c>
      <c r="BI15">
        <f t="shared" si="2"/>
        <v>1079036.7221733946</v>
      </c>
      <c r="BJ15">
        <f t="shared" si="2"/>
        <v>1075720.1993838195</v>
      </c>
      <c r="BK15">
        <f t="shared" si="2"/>
        <v>1120472.8956749609</v>
      </c>
      <c r="BL15">
        <f t="shared" si="2"/>
        <v>1179464.8755672912</v>
      </c>
      <c r="BM15">
        <f t="shared" si="2"/>
        <v>1234172.9716181308</v>
      </c>
      <c r="BN15">
        <f t="shared" si="2"/>
        <v>1297627.4535961342</v>
      </c>
      <c r="BO15">
        <f t="shared" ref="BO15" si="5">BO8+BN15</f>
        <v>1334921.4069640611</v>
      </c>
      <c r="BP15">
        <f t="shared" si="3"/>
        <v>1398599.6994194025</v>
      </c>
      <c r="BQ15">
        <f t="shared" si="3"/>
        <v>1436153.8906876938</v>
      </c>
      <c r="BR15">
        <f t="shared" si="3"/>
        <v>1469790.5149059528</v>
      </c>
      <c r="BS15">
        <f t="shared" si="3"/>
        <v>1520642.2302221213</v>
      </c>
      <c r="BT15">
        <f t="shared" si="3"/>
        <v>1516345.7952083256</v>
      </c>
      <c r="BU15">
        <f t="shared" si="3"/>
        <v>1532698.5044946137</v>
      </c>
      <c r="BV15">
        <f t="shared" si="3"/>
        <v>1533170.4658550662</v>
      </c>
      <c r="BW15">
        <f t="shared" si="3"/>
        <v>1581522.1289748021</v>
      </c>
      <c r="BX15">
        <f t="shared" si="3"/>
        <v>1643946.6625584513</v>
      </c>
      <c r="BY15">
        <f t="shared" si="3"/>
        <v>1701967.9681863154</v>
      </c>
      <c r="BZ15">
        <f t="shared" si="3"/>
        <v>1768681.0628397835</v>
      </c>
      <c r="CA15">
        <f t="shared" si="3"/>
        <v>1809247.8403284284</v>
      </c>
      <c r="CB15">
        <f t="shared" si="3"/>
        <v>1876267.6397113199</v>
      </c>
      <c r="CC15">
        <f t="shared" si="3"/>
        <v>1917252.2347579105</v>
      </c>
      <c r="CD15">
        <f t="shared" si="3"/>
        <v>1954380.1606766824</v>
      </c>
      <c r="CE15">
        <f t="shared" si="3"/>
        <v>2008701.2642846182</v>
      </c>
      <c r="CF15">
        <f t="shared" si="3"/>
        <v>2007726.4763979618</v>
      </c>
      <c r="CG15">
        <f t="shared" si="3"/>
        <v>2027107.5267751503</v>
      </c>
      <c r="CH15">
        <f t="shared" si="3"/>
        <v>2030177.732595114</v>
      </c>
      <c r="CI15">
        <f t="shared" si="3"/>
        <v>2080627.2864817879</v>
      </c>
      <c r="CJ15">
        <f t="shared" si="3"/>
        <v>2144696.5536633064</v>
      </c>
      <c r="CK15">
        <f t="shared" si="3"/>
        <v>2203974.2190832156</v>
      </c>
      <c r="CL15">
        <f t="shared" si="3"/>
        <v>2271940.550549068</v>
      </c>
      <c r="CM15">
        <f t="shared" si="3"/>
        <v>2314008.5424640123</v>
      </c>
      <c r="CN15">
        <f t="shared" si="3"/>
        <v>2382866.6306171734</v>
      </c>
      <c r="CO15">
        <f t="shared" si="3"/>
        <v>2427188.5442742244</v>
      </c>
      <c r="CP15">
        <f t="shared" si="3"/>
        <v>2467454.2851295639</v>
      </c>
      <c r="CQ15">
        <f t="shared" si="3"/>
        <v>2525276.3980484009</v>
      </c>
      <c r="CR15">
        <f t="shared" si="3"/>
        <v>2534436.3774401923</v>
      </c>
      <c r="CS15">
        <f t="shared" si="3"/>
        <v>2546639.7397110653</v>
      </c>
      <c r="CT15" s="1">
        <f t="shared" si="3"/>
        <v>2565122.5758637534</v>
      </c>
    </row>
    <row r="16" spans="2:98" x14ac:dyDescent="0.3">
      <c r="B16" t="str">
        <f t="shared" si="4"/>
        <v>8% growth</v>
      </c>
      <c r="C16">
        <f t="shared" si="4"/>
        <v>11229.619380292017</v>
      </c>
      <c r="D16">
        <f t="shared" ref="D16:BO16" si="6">D9+C16</f>
        <v>27396.658072128601</v>
      </c>
      <c r="E16">
        <f t="shared" si="6"/>
        <v>39178.448451002419</v>
      </c>
      <c r="F16">
        <f t="shared" si="6"/>
        <v>64040.754064803245</v>
      </c>
      <c r="G16">
        <f t="shared" si="6"/>
        <v>64885.090483345208</v>
      </c>
      <c r="H16">
        <f t="shared" si="6"/>
        <v>94500.967834187322</v>
      </c>
      <c r="I16">
        <f t="shared" si="6"/>
        <v>100169.49318987527</v>
      </c>
      <c r="J16">
        <f t="shared" si="6"/>
        <v>102695.39679688477</v>
      </c>
      <c r="K16">
        <f t="shared" si="6"/>
        <v>122998.01966406632</v>
      </c>
      <c r="L16">
        <f t="shared" si="6"/>
        <v>81378.711706717557</v>
      </c>
      <c r="M16">
        <f t="shared" si="6"/>
        <v>64956.793255728961</v>
      </c>
      <c r="N16">
        <f t="shared" si="6"/>
        <v>34391.749827429972</v>
      </c>
      <c r="O16">
        <f t="shared" si="6"/>
        <v>51202.051436556008</v>
      </c>
      <c r="P16">
        <f t="shared" si="6"/>
        <v>82954.697850439727</v>
      </c>
      <c r="Q16">
        <f t="shared" si="6"/>
        <v>109603.89553099274</v>
      </c>
      <c r="R16">
        <f t="shared" si="6"/>
        <v>147780.42902213216</v>
      </c>
      <c r="S16">
        <f t="shared" si="6"/>
        <v>160700.87076246753</v>
      </c>
      <c r="T16">
        <f t="shared" si="6"/>
        <v>201704.56864042723</v>
      </c>
      <c r="U16">
        <f t="shared" si="6"/>
        <v>217186.5781787711</v>
      </c>
      <c r="V16">
        <f t="shared" si="6"/>
        <v>229561.41152404327</v>
      </c>
      <c r="W16">
        <f t="shared" si="6"/>
        <v>261408.42330276078</v>
      </c>
      <c r="X16">
        <f t="shared" si="6"/>
        <v>233349.87580221609</v>
      </c>
      <c r="Y16">
        <f t="shared" si="6"/>
        <v>232246.03667186821</v>
      </c>
      <c r="Z16">
        <f t="shared" si="6"/>
        <v>218077.62285247227</v>
      </c>
      <c r="AA16">
        <f t="shared" si="6"/>
        <v>251203.39951320199</v>
      </c>
      <c r="AB16">
        <f t="shared" si="6"/>
        <v>298270.78142214112</v>
      </c>
      <c r="AC16">
        <f t="shared" si="6"/>
        <v>338802.10956820095</v>
      </c>
      <c r="AD16">
        <f t="shared" si="6"/>
        <v>389436.88656757865</v>
      </c>
      <c r="AE16">
        <f t="shared" si="6"/>
        <v>413753.61295247969</v>
      </c>
      <c r="AF16">
        <f t="shared" si="6"/>
        <v>465595.8252372907</v>
      </c>
      <c r="AG16">
        <f t="shared" si="6"/>
        <v>491774.8140436773</v>
      </c>
      <c r="AH16">
        <f t="shared" si="6"/>
        <v>514950.48368983902</v>
      </c>
      <c r="AI16">
        <f t="shared" si="6"/>
        <v>557782.64583031565</v>
      </c>
      <c r="AJ16">
        <f t="shared" si="6"/>
        <v>540853.06501956191</v>
      </c>
      <c r="AK16">
        <f t="shared" si="6"/>
        <v>550922.94879110157</v>
      </c>
      <c r="AL16">
        <f t="shared" si="6"/>
        <v>547863.3476687799</v>
      </c>
      <c r="AM16">
        <f t="shared" si="6"/>
        <v>591932.58212691825</v>
      </c>
      <c r="AN16">
        <f t="shared" si="6"/>
        <v>649693.47038035793</v>
      </c>
      <c r="AO16">
        <f t="shared" si="6"/>
        <v>700603.41837661841</v>
      </c>
      <c r="AP16">
        <f t="shared" si="6"/>
        <v>761261.75625980878</v>
      </c>
      <c r="AQ16">
        <f t="shared" si="6"/>
        <v>795238.12311794469</v>
      </c>
      <c r="AR16">
        <f t="shared" si="6"/>
        <v>856401.18118295306</v>
      </c>
      <c r="AS16">
        <f t="shared" si="6"/>
        <v>891614.93362462893</v>
      </c>
      <c r="AT16">
        <f t="shared" si="6"/>
        <v>923604.76962225628</v>
      </c>
      <c r="AU16">
        <f t="shared" si="6"/>
        <v>975090.65710840793</v>
      </c>
      <c r="AV16">
        <f t="shared" si="6"/>
        <v>966694.26604748727</v>
      </c>
      <c r="AW16">
        <f t="shared" si="6"/>
        <v>985189.65963587677</v>
      </c>
      <c r="AX16">
        <f t="shared" si="6"/>
        <v>990436.26643272222</v>
      </c>
      <c r="AY16">
        <f t="shared" si="6"/>
        <v>1042665.7225904622</v>
      </c>
      <c r="AZ16">
        <f t="shared" si="6"/>
        <v>1108410.8573557455</v>
      </c>
      <c r="BA16">
        <f t="shared" si="6"/>
        <v>1167105.5368239237</v>
      </c>
      <c r="BB16">
        <f t="shared" si="6"/>
        <v>1235337.1281176605</v>
      </c>
      <c r="BC16">
        <f t="shared" si="6"/>
        <v>1276675.0413300921</v>
      </c>
      <c r="BD16">
        <f t="shared" si="6"/>
        <v>1344996.0603530544</v>
      </c>
      <c r="BE16">
        <f t="shared" si="6"/>
        <v>1387175.9012391197</v>
      </c>
      <c r="BF16">
        <f t="shared" si="6"/>
        <v>1425951.0621429863</v>
      </c>
      <c r="BG16">
        <f t="shared" si="6"/>
        <v>1484049.5477596251</v>
      </c>
      <c r="BH16">
        <f t="shared" si="6"/>
        <v>1482097.5361379813</v>
      </c>
      <c r="BI16">
        <f t="shared" si="6"/>
        <v>1506871.2426725163</v>
      </c>
      <c r="BJ16">
        <f t="shared" si="6"/>
        <v>1518231.9490548542</v>
      </c>
      <c r="BK16">
        <f t="shared" si="6"/>
        <v>1576414.9329211225</v>
      </c>
      <c r="BL16">
        <f t="shared" si="6"/>
        <v>1647959.7840927753</v>
      </c>
      <c r="BM16">
        <f t="shared" si="6"/>
        <v>1712310.23089974</v>
      </c>
      <c r="BN16">
        <f t="shared" si="6"/>
        <v>1786064.9727270915</v>
      </c>
      <c r="BO16">
        <f t="shared" si="6"/>
        <v>1832803.1650203774</v>
      </c>
      <c r="BP16">
        <f t="shared" si="3"/>
        <v>1906405.9897477084</v>
      </c>
      <c r="BQ16">
        <f t="shared" si="3"/>
        <v>1953744.9276487669</v>
      </c>
      <c r="BR16">
        <f t="shared" si="3"/>
        <v>1997542.1761975428</v>
      </c>
      <c r="BS16">
        <f t="shared" si="3"/>
        <v>2060502.9406791925</v>
      </c>
      <c r="BT16">
        <f t="shared" si="3"/>
        <v>2063227.0889956444</v>
      </c>
      <c r="BU16">
        <f t="shared" si="3"/>
        <v>2092468.7292898314</v>
      </c>
      <c r="BV16">
        <f t="shared" si="3"/>
        <v>2108079.9667281564</v>
      </c>
      <c r="BW16">
        <f t="shared" si="3"/>
        <v>2170307.037497804</v>
      </c>
      <c r="BX16">
        <f t="shared" si="3"/>
        <v>2245723.7318168366</v>
      </c>
      <c r="BY16">
        <f t="shared" si="3"/>
        <v>2313828.2520204512</v>
      </c>
      <c r="BZ16">
        <f t="shared" si="3"/>
        <v>2391284.7074062768</v>
      </c>
      <c r="CA16">
        <f t="shared" si="3"/>
        <v>2441733.6794008259</v>
      </c>
      <c r="CB16">
        <f t="shared" si="3"/>
        <v>2519096.7506432217</v>
      </c>
      <c r="CC16">
        <f t="shared" si="3"/>
        <v>2570248.0846848795</v>
      </c>
      <c r="CD16">
        <f t="shared" si="3"/>
        <v>2617865.3673000438</v>
      </c>
      <c r="CE16">
        <f t="shared" si="3"/>
        <v>2684557.9028268293</v>
      </c>
      <c r="CF16">
        <f t="shared" si="3"/>
        <v>2690792.4463012028</v>
      </c>
      <c r="CG16">
        <f t="shared" si="3"/>
        <v>2723181.2820680747</v>
      </c>
      <c r="CH16">
        <f t="shared" si="3"/>
        <v>2741449.6370956115</v>
      </c>
      <c r="CI16">
        <f t="shared" si="3"/>
        <v>2805792.4714236138</v>
      </c>
      <c r="CJ16">
        <f t="shared" si="3"/>
        <v>2882902.0872763563</v>
      </c>
      <c r="CK16">
        <f t="shared" si="3"/>
        <v>2952358.3174580755</v>
      </c>
      <c r="CL16">
        <f t="shared" si="3"/>
        <v>3031264.6094915527</v>
      </c>
      <c r="CM16">
        <f t="shared" si="3"/>
        <v>3083629.3835990466</v>
      </c>
      <c r="CN16">
        <f t="shared" si="3"/>
        <v>3163181.6675552144</v>
      </c>
      <c r="CO16">
        <f t="shared" si="3"/>
        <v>3218421.7147462117</v>
      </c>
      <c r="CP16">
        <f t="shared" si="3"/>
        <v>3269786.2110927594</v>
      </c>
      <c r="CQ16">
        <f t="shared" si="3"/>
        <v>3338410.6022269842</v>
      </c>
      <c r="CR16">
        <f t="shared" si="3"/>
        <v>3358936.7020046711</v>
      </c>
      <c r="CS16">
        <f t="shared" si="3"/>
        <v>3381504.8791670953</v>
      </c>
      <c r="CT16" s="1">
        <f t="shared" si="3"/>
        <v>3408872.081685883</v>
      </c>
    </row>
    <row r="17" spans="2:98" x14ac:dyDescent="0.3">
      <c r="B17" t="s">
        <v>256</v>
      </c>
      <c r="C17">
        <v>384194</v>
      </c>
      <c r="D17">
        <v>384194</v>
      </c>
      <c r="E17">
        <v>384194</v>
      </c>
      <c r="F17">
        <v>384194</v>
      </c>
      <c r="G17">
        <v>384194</v>
      </c>
      <c r="H17">
        <v>384194</v>
      </c>
      <c r="I17">
        <v>384194</v>
      </c>
      <c r="J17">
        <v>384194</v>
      </c>
      <c r="K17">
        <v>384194</v>
      </c>
      <c r="L17">
        <v>384194</v>
      </c>
      <c r="M17">
        <v>384194</v>
      </c>
      <c r="N17">
        <v>384194</v>
      </c>
      <c r="O17">
        <v>384194</v>
      </c>
      <c r="P17">
        <v>384194</v>
      </c>
      <c r="Q17">
        <v>384194</v>
      </c>
      <c r="R17">
        <v>384194</v>
      </c>
      <c r="S17">
        <v>384194</v>
      </c>
      <c r="T17">
        <v>384194</v>
      </c>
      <c r="U17">
        <v>384194</v>
      </c>
      <c r="V17">
        <v>384194</v>
      </c>
      <c r="W17">
        <v>384194</v>
      </c>
      <c r="X17">
        <v>384194</v>
      </c>
      <c r="Y17">
        <v>384194</v>
      </c>
      <c r="Z17">
        <v>384194</v>
      </c>
      <c r="AA17">
        <v>384194</v>
      </c>
      <c r="AB17">
        <v>384194</v>
      </c>
      <c r="AC17">
        <v>384194</v>
      </c>
      <c r="AD17">
        <v>384194</v>
      </c>
      <c r="AE17">
        <v>384194</v>
      </c>
      <c r="AF17">
        <v>384194</v>
      </c>
      <c r="AG17">
        <v>384194</v>
      </c>
      <c r="AH17">
        <v>384194</v>
      </c>
      <c r="AI17">
        <v>384194</v>
      </c>
      <c r="AJ17">
        <v>384194</v>
      </c>
      <c r="AK17">
        <v>384194</v>
      </c>
      <c r="AL17">
        <v>384194</v>
      </c>
      <c r="AM17">
        <v>384194</v>
      </c>
      <c r="AN17">
        <v>384194</v>
      </c>
      <c r="AO17">
        <v>384194</v>
      </c>
      <c r="AP17">
        <v>384194</v>
      </c>
      <c r="AQ17">
        <v>384194</v>
      </c>
      <c r="AR17">
        <v>384194</v>
      </c>
      <c r="AS17">
        <v>384194</v>
      </c>
      <c r="AT17">
        <v>384194</v>
      </c>
      <c r="AU17">
        <v>384194</v>
      </c>
      <c r="AV17">
        <v>384194</v>
      </c>
      <c r="AW17">
        <v>384194</v>
      </c>
      <c r="AX17">
        <v>384194</v>
      </c>
      <c r="AY17">
        <v>384194</v>
      </c>
      <c r="AZ17">
        <v>384194</v>
      </c>
      <c r="BA17">
        <v>384194</v>
      </c>
      <c r="BB17">
        <v>384194</v>
      </c>
      <c r="BC17">
        <v>384194</v>
      </c>
      <c r="BD17">
        <v>384194</v>
      </c>
      <c r="BE17">
        <v>384194</v>
      </c>
      <c r="BF17">
        <v>384194</v>
      </c>
      <c r="BG17">
        <v>384194</v>
      </c>
      <c r="BH17">
        <v>384194</v>
      </c>
      <c r="BI17">
        <v>384194</v>
      </c>
      <c r="BJ17">
        <v>384194</v>
      </c>
      <c r="BK17">
        <v>384194</v>
      </c>
      <c r="BL17">
        <v>384194</v>
      </c>
      <c r="BM17">
        <v>384194</v>
      </c>
      <c r="BN17">
        <v>384194</v>
      </c>
      <c r="BO17">
        <v>384194</v>
      </c>
      <c r="BP17">
        <v>384194</v>
      </c>
      <c r="BQ17">
        <v>384194</v>
      </c>
      <c r="BR17">
        <v>384194</v>
      </c>
      <c r="BS17">
        <v>384194</v>
      </c>
      <c r="BT17">
        <v>384194</v>
      </c>
      <c r="BU17">
        <v>384194</v>
      </c>
      <c r="BV17">
        <v>384194</v>
      </c>
      <c r="BW17">
        <v>384194</v>
      </c>
      <c r="BX17">
        <v>384194</v>
      </c>
      <c r="BY17">
        <v>384194</v>
      </c>
      <c r="BZ17">
        <v>384194</v>
      </c>
      <c r="CA17">
        <v>384194</v>
      </c>
      <c r="CB17">
        <v>384194</v>
      </c>
      <c r="CC17">
        <v>384194</v>
      </c>
      <c r="CD17">
        <v>384194</v>
      </c>
      <c r="CE17">
        <v>384194</v>
      </c>
      <c r="CF17">
        <v>384194</v>
      </c>
      <c r="CG17">
        <v>384194</v>
      </c>
      <c r="CH17">
        <v>384194</v>
      </c>
      <c r="CI17">
        <v>384194</v>
      </c>
      <c r="CJ17">
        <v>384194</v>
      </c>
      <c r="CK17">
        <v>384194</v>
      </c>
      <c r="CL17">
        <v>384194</v>
      </c>
      <c r="CM17">
        <v>384194</v>
      </c>
      <c r="CN17">
        <v>384194</v>
      </c>
      <c r="CO17">
        <v>384194</v>
      </c>
      <c r="CP17">
        <v>384194</v>
      </c>
      <c r="CQ17">
        <v>384194</v>
      </c>
      <c r="CR17">
        <v>384194</v>
      </c>
      <c r="CS17">
        <v>384194</v>
      </c>
      <c r="CT17">
        <v>384194</v>
      </c>
    </row>
    <row r="18" spans="2:98" x14ac:dyDescent="0.3">
      <c r="B18" t="s">
        <v>104</v>
      </c>
      <c r="C18" s="7">
        <f>C10</f>
        <v>24391</v>
      </c>
      <c r="D18" s="7">
        <f>D10+C18</f>
        <v>59813</v>
      </c>
      <c r="E18" s="7">
        <f t="shared" ref="E18:AL18" si="7">E10+D18</f>
        <v>61537</v>
      </c>
      <c r="F18" s="7">
        <f t="shared" si="7"/>
        <v>67074</v>
      </c>
      <c r="G18" s="7">
        <f t="shared" si="7"/>
        <v>56479</v>
      </c>
      <c r="H18" s="7">
        <f t="shared" si="7"/>
        <v>41859</v>
      </c>
      <c r="I18" s="7">
        <f t="shared" si="7"/>
        <v>41797</v>
      </c>
      <c r="J18" s="7">
        <f t="shared" si="7"/>
        <v>47732</v>
      </c>
      <c r="K18" s="7">
        <f t="shared" si="7"/>
        <v>58266</v>
      </c>
      <c r="L18" s="7">
        <f t="shared" si="7"/>
        <v>79710</v>
      </c>
      <c r="M18" s="7">
        <f t="shared" si="7"/>
        <v>94891</v>
      </c>
      <c r="N18" s="7">
        <f t="shared" si="7"/>
        <v>22151</v>
      </c>
      <c r="O18" s="7">
        <f t="shared" si="7"/>
        <v>68905</v>
      </c>
      <c r="P18" s="7">
        <f t="shared" si="7"/>
        <v>105976</v>
      </c>
      <c r="Q18" s="7">
        <f t="shared" si="7"/>
        <v>127067</v>
      </c>
      <c r="R18" s="7">
        <f t="shared" si="7"/>
        <v>140365</v>
      </c>
      <c r="S18" s="7">
        <f t="shared" si="7"/>
        <v>126952</v>
      </c>
      <c r="T18" s="7">
        <f t="shared" si="7"/>
        <v>109802</v>
      </c>
      <c r="U18" s="7">
        <f t="shared" si="7"/>
        <v>109389</v>
      </c>
      <c r="V18" s="7">
        <f t="shared" si="7"/>
        <v>119632</v>
      </c>
      <c r="W18" s="7">
        <f t="shared" si="7"/>
        <v>137695</v>
      </c>
      <c r="X18" s="7">
        <f t="shared" si="7"/>
        <v>163694</v>
      </c>
      <c r="Y18" s="7">
        <f t="shared" si="7"/>
        <v>188457</v>
      </c>
      <c r="Z18" s="7">
        <f t="shared" si="7"/>
        <v>116737</v>
      </c>
      <c r="AA18" s="7">
        <f t="shared" si="7"/>
        <v>158470</v>
      </c>
      <c r="AB18" s="7">
        <f t="shared" si="7"/>
        <v>224491</v>
      </c>
      <c r="AC18" s="7">
        <f t="shared" si="7"/>
        <v>222743</v>
      </c>
      <c r="AD18" s="7">
        <f t="shared" si="7"/>
        <v>237313</v>
      </c>
      <c r="AE18" s="7">
        <f t="shared" si="7"/>
        <v>226378</v>
      </c>
      <c r="AF18" s="7">
        <f t="shared" si="7"/>
        <v>223664</v>
      </c>
      <c r="AG18" s="7">
        <f t="shared" si="7"/>
        <v>224020</v>
      </c>
      <c r="AH18" s="7">
        <f t="shared" si="7"/>
        <v>237287</v>
      </c>
      <c r="AI18" s="7">
        <f t="shared" si="7"/>
        <v>261157</v>
      </c>
      <c r="AJ18" s="7">
        <f t="shared" si="7"/>
        <v>288461</v>
      </c>
      <c r="AK18" s="7">
        <f t="shared" si="7"/>
        <v>317456</v>
      </c>
      <c r="AL18" s="7">
        <f t="shared" si="7"/>
        <v>251695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0D7F-1290-4EEB-B94D-272BFD6400CD}">
  <dimension ref="B2:CT18"/>
  <sheetViews>
    <sheetView topLeftCell="B23" workbookViewId="0">
      <selection activeCell="P25" sqref="P25"/>
    </sheetView>
  </sheetViews>
  <sheetFormatPr defaultRowHeight="14.4" x14ac:dyDescent="0.3"/>
  <cols>
    <col min="2" max="2" width="16.33203125" customWidth="1"/>
    <col min="3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forecasts_0'!D574</f>
        <v>-135434.94472676748</v>
      </c>
      <c r="D5">
        <f>'conditional forecasts_0'!E574</f>
        <v>-54945.84285867482</v>
      </c>
      <c r="E5">
        <f>'conditional forecasts_0'!F574</f>
        <v>-12363.228422614513</v>
      </c>
      <c r="F5">
        <f>'conditional forecasts_0'!G574</f>
        <v>37425.814573654672</v>
      </c>
      <c r="G5">
        <f>'conditional forecasts_0'!H574</f>
        <v>2619.6341270492412</v>
      </c>
      <c r="H5">
        <f>'conditional forecasts_0'!I574</f>
        <v>89765.9906571178</v>
      </c>
      <c r="I5">
        <f>'conditional forecasts_0'!J574</f>
        <v>35625.985014536884</v>
      </c>
      <c r="J5">
        <f>'conditional forecasts_0'!K574</f>
        <v>-4170.1804934229003</v>
      </c>
      <c r="K5">
        <f>'conditional forecasts_0'!L574</f>
        <v>14079.861744268797</v>
      </c>
      <c r="L5">
        <f>'conditional forecasts_0'!M574</f>
        <v>-129424.30862967821</v>
      </c>
      <c r="M5">
        <f>'conditional forecasts_0'!N574</f>
        <v>-181035.42130294803</v>
      </c>
      <c r="N5">
        <f>'conditional forecasts_0'!O574</f>
        <v>-267476.21611096035</v>
      </c>
      <c r="O5">
        <f>'conditional forecasts_0'!P574</f>
        <v>-117148.2962984055</v>
      </c>
      <c r="P5">
        <f>'conditional forecasts_0'!Q574</f>
        <v>-21836.187897106749</v>
      </c>
      <c r="Q5">
        <f>'conditional forecasts_0'!R574</f>
        <v>20529.598590959678</v>
      </c>
      <c r="R5">
        <f>'conditional forecasts_0'!S574</f>
        <v>73737.245705579873</v>
      </c>
      <c r="S5">
        <f>'conditional forecasts_0'!T574</f>
        <v>32733.915189563762</v>
      </c>
      <c r="T5">
        <f>'conditional forecasts_0'!U574</f>
        <v>109168.08296061715</v>
      </c>
      <c r="U5">
        <f>'conditional forecasts_0'!V574</f>
        <v>47581.393908568192</v>
      </c>
      <c r="V5">
        <f>'conditional forecasts_0'!W574</f>
        <v>2332.832572662388</v>
      </c>
      <c r="W5">
        <f>'conditional forecasts_0'!X574</f>
        <v>18577.02060076897</v>
      </c>
      <c r="X5">
        <f>'conditional forecasts_0'!Y574</f>
        <v>-123198.94682581699</v>
      </c>
      <c r="Y5">
        <f>'conditional forecasts_0'!Z574</f>
        <v>-171218.94919880782</v>
      </c>
      <c r="Z5">
        <f>'conditional forecasts_0'!AA574</f>
        <v>-253688.44872716122</v>
      </c>
      <c r="AA5">
        <f>'conditional forecasts_0'!AB574</f>
        <v>-99931.896319049643</v>
      </c>
      <c r="AB5">
        <f>'conditional forecasts_0'!AC574</f>
        <v>-2405.9651108176913</v>
      </c>
      <c r="AC5">
        <f>'conditional forecasts_0'!AD574</f>
        <v>40718.254526202218</v>
      </c>
      <c r="AD5">
        <f>'conditional forecasts_0'!AE574</f>
        <v>93428.283084861818</v>
      </c>
      <c r="AE5">
        <f>'conditional forecasts_0'!AF574</f>
        <v>51079.53112684621</v>
      </c>
      <c r="AF5">
        <f>'conditional forecasts_0'!AG574</f>
        <v>125785.67845907458</v>
      </c>
      <c r="AG5">
        <f>'conditional forecasts_0'!AH574</f>
        <v>62507.845163788996</v>
      </c>
      <c r="AH5">
        <f>'conditional forecasts_0'!AI574</f>
        <v>15902.552135391277</v>
      </c>
      <c r="AI5">
        <f>'conditional forecasts_0'!AJ574</f>
        <v>31291.977752174716</v>
      </c>
      <c r="AJ5">
        <f>'conditional forecasts_0'!AK574</f>
        <v>-110791.17753742292</v>
      </c>
      <c r="AK5">
        <f>'conditional forecasts_0'!AL574</f>
        <v>-158643.8332225394</v>
      </c>
      <c r="AL5">
        <f>'conditional forecasts_0'!AM574</f>
        <v>-240632.60471679212</v>
      </c>
      <c r="AM5">
        <f>'conditional forecasts_0'!AN574</f>
        <v>-86281.325136180443</v>
      </c>
      <c r="AN5">
        <f>'conditional forecasts_0'!AO574</f>
        <v>11764.382919682772</v>
      </c>
      <c r="AO5">
        <f>'conditional forecasts_0'!AP574</f>
        <v>55195.599065875402</v>
      </c>
      <c r="AP5">
        <f>'conditional forecasts_0'!AQ574</f>
        <v>107937.81788032828</v>
      </c>
      <c r="AQ5">
        <f>'conditional forecasts_0'!AR574</f>
        <v>65362.119626108091</v>
      </c>
      <c r="AR5">
        <f>'conditional forecasts_0'!AS574</f>
        <v>139657.25483192725</v>
      </c>
      <c r="AS5">
        <f>'conditional forecasts_0'!AT574</f>
        <v>75888.3164646402</v>
      </c>
      <c r="AT5">
        <f>'conditional forecasts_0'!AU574</f>
        <v>28812.194416897255</v>
      </c>
      <c r="AU5">
        <f>'conditional forecasts_0'!AV574</f>
        <v>43823.210124069883</v>
      </c>
      <c r="AV5">
        <f>'conditional forecasts_0'!AW574</f>
        <v>-98513.365559783531</v>
      </c>
      <c r="AW5">
        <f>'conditional forecasts_0'!AX574</f>
        <v>-146499.73585989402</v>
      </c>
      <c r="AX5">
        <f>'conditional forecasts_0'!AY574</f>
        <v>-228534.64013853896</v>
      </c>
      <c r="AY5">
        <f>'conditional forecasts_0'!AZ574</f>
        <v>-74185.812752599712</v>
      </c>
      <c r="AZ5">
        <f>'conditional forecasts_0'!BA574</f>
        <v>23859.562168278266</v>
      </c>
      <c r="BA5">
        <f>'conditional forecasts_0'!BB574</f>
        <v>67263.109648453537</v>
      </c>
      <c r="BB5">
        <f>'conditional forecasts_0'!BC574</f>
        <v>119937.02800038748</v>
      </c>
      <c r="BC5">
        <f>'conditional forecasts_0'!BD574</f>
        <v>77253.992645758786</v>
      </c>
      <c r="BD5">
        <f>'conditional forecasts_0'!BE574</f>
        <v>151414.24560906587</v>
      </c>
      <c r="BE5">
        <f>'conditional forecasts_0'!BF574</f>
        <v>87497.675425598165</v>
      </c>
      <c r="BF5">
        <f>'conditional forecasts_0'!BG574</f>
        <v>40273.192864081182</v>
      </c>
      <c r="BG5">
        <f>'conditional forecasts_0'!BH574</f>
        <v>55140.475385822356</v>
      </c>
      <c r="BH5">
        <f>'conditional forecasts_0'!BI574</f>
        <v>-87337.295418804628</v>
      </c>
      <c r="BI5">
        <f>'conditional forecasts_0'!BJ574</f>
        <v>-135469.55691498704</v>
      </c>
      <c r="BJ5">
        <f>'conditional forecasts_0'!BK574</f>
        <v>-217663.00065279461</v>
      </c>
      <c r="BK5">
        <f>'conditional forecasts_0'!BL574</f>
        <v>-63489.068098511838</v>
      </c>
      <c r="BL5">
        <f>'conditional forecasts_0'!BM574</f>
        <v>34369.353715788922</v>
      </c>
      <c r="BM5">
        <f>'conditional forecasts_0'!BN574</f>
        <v>77587.380763823749</v>
      </c>
      <c r="BN5">
        <f>'conditional forecasts_0'!BO574</f>
        <v>130097.92165266827</v>
      </c>
      <c r="BO5">
        <f>'conditional forecasts_0'!BP574</f>
        <v>87296.739072074299</v>
      </c>
      <c r="BP5">
        <f>'conditional forecasts_0'!BQ574</f>
        <v>161402.81038691476</v>
      </c>
      <c r="BQ5">
        <f>'conditional forecasts_0'!BR574</f>
        <v>97503.125786738237</v>
      </c>
      <c r="BR5">
        <f>'conditional forecasts_0'!BS574</f>
        <v>50355.733560961322</v>
      </c>
      <c r="BS5">
        <f>'conditional forecasts_0'!BT574</f>
        <v>65327.81146211637</v>
      </c>
      <c r="BT5">
        <f>'conditional forecasts_0'!BU574</f>
        <v>-77070.541800710373</v>
      </c>
      <c r="BU5">
        <f>'conditional forecasts_0'!BV574</f>
        <v>-125214.41834068333</v>
      </c>
      <c r="BV5">
        <f>'conditional forecasts_0'!BW574</f>
        <v>-207572.86003605206</v>
      </c>
      <c r="BW5">
        <f>'conditional forecasts_0'!BX574</f>
        <v>-53754.597689683607</v>
      </c>
      <c r="BX5">
        <f>'conditional forecasts_0'!BY574</f>
        <v>43568.012908175762</v>
      </c>
      <c r="BY5">
        <f>'conditional forecasts_0'!BZ574</f>
        <v>86144.3063753678</v>
      </c>
      <c r="BZ5">
        <f>'conditional forecasts_0'!CA574</f>
        <v>138043.81419559254</v>
      </c>
      <c r="CA5">
        <f>'conditional forecasts_0'!CB574</f>
        <v>94834.888425815036</v>
      </c>
      <c r="CB5">
        <f>'conditional forecasts_0'!CC574</f>
        <v>168893.50114402559</v>
      </c>
      <c r="CC5">
        <f>'conditional forecasts_0'!CD574</f>
        <v>105387.75512878795</v>
      </c>
      <c r="CD5">
        <f>'conditional forecasts_0'!CE574</f>
        <v>59032.867912795336</v>
      </c>
      <c r="CE5">
        <f>'conditional forecasts_0'!CF574</f>
        <v>75019.558904372447</v>
      </c>
      <c r="CF5">
        <f>'conditional forecasts_0'!CG574</f>
        <v>-66414.221931586915</v>
      </c>
      <c r="CG5">
        <f>'conditional forecasts_0'!CH574</f>
        <v>-113978.88837083761</v>
      </c>
      <c r="CH5">
        <f>'conditional forecasts_0'!CI574</f>
        <v>-196390.19270359731</v>
      </c>
      <c r="CI5">
        <f>'conditional forecasts_0'!CJ574</f>
        <v>-43298.998795021675</v>
      </c>
      <c r="CJ5">
        <f>'conditional forecasts_0'!CK574</f>
        <v>52416.451443091442</v>
      </c>
      <c r="CK5">
        <f>'conditional forecasts_0'!CL574</f>
        <v>92945.988001723075</v>
      </c>
      <c r="CL5">
        <f>'conditional forecasts_0'!CM574</f>
        <v>142970.63719779998</v>
      </c>
      <c r="CM5">
        <f>'conditional forecasts_0'!CN574</f>
        <v>97127.380728757475</v>
      </c>
      <c r="CN5">
        <f>'conditional forecasts_0'!CO574</f>
        <v>170909.55761953909</v>
      </c>
      <c r="CO5">
        <f>'conditional forecasts_0'!CP574</f>
        <v>106281.02020822885</v>
      </c>
      <c r="CP5">
        <f>'conditional forecasts_0'!CQ574</f>
        <v>57718.392705690814</v>
      </c>
      <c r="CQ5">
        <f>'conditional forecasts_0'!CR574</f>
        <v>95163.882884372899</v>
      </c>
      <c r="CR5">
        <f>'conditional forecasts_0'!CS574</f>
        <v>-75022.272767728078</v>
      </c>
      <c r="CS5">
        <f>'conditional forecasts_0'!CT574</f>
        <v>-114960.75816472631</v>
      </c>
      <c r="CT5">
        <f>'conditional forecasts_0'!CU574</f>
        <v>-77466.414502056199</v>
      </c>
    </row>
    <row r="6" spans="2:98" x14ac:dyDescent="0.3">
      <c r="B6" t="s">
        <v>258</v>
      </c>
      <c r="C6">
        <f>'conditional forecasts_2'!D574</f>
        <v>-117464.71503151488</v>
      </c>
      <c r="D6">
        <f>'conditional forecasts_2'!E574</f>
        <v>-45277.85377456469</v>
      </c>
      <c r="E6">
        <f>'conditional forecasts_2'!F574</f>
        <v>-8222.4598155791173</v>
      </c>
      <c r="F6">
        <f>'conditional forecasts_2'!G574</f>
        <v>45061.753961161477</v>
      </c>
      <c r="G6">
        <f>'conditional forecasts_2'!H574</f>
        <v>6881.9828236874891</v>
      </c>
      <c r="H6">
        <f>'conditional forecasts_2'!I574</f>
        <v>94941.149207676412</v>
      </c>
      <c r="I6">
        <f>'conditional forecasts_2'!J574</f>
        <v>39911.185203699977</v>
      </c>
      <c r="J6">
        <f>'conditional forecasts_2'!K574</f>
        <v>-284.19538702326827</v>
      </c>
      <c r="K6">
        <f>'conditional forecasts_2'!L574</f>
        <v>24412.54313438118</v>
      </c>
      <c r="L6">
        <f>'conditional forecasts_2'!M574</f>
        <v>-134965.91066298715</v>
      </c>
      <c r="M6">
        <f>'conditional forecasts_2'!N574</f>
        <v>-169212.86492822238</v>
      </c>
      <c r="N6">
        <f>'conditional forecasts_2'!O574</f>
        <v>-240791.31075506093</v>
      </c>
      <c r="O6">
        <f>'conditional forecasts_2'!P574</f>
        <v>-92024.033284242381</v>
      </c>
      <c r="P6">
        <f>'conditional forecasts_2'!Q574</f>
        <v>-185.97206630196888</v>
      </c>
      <c r="Q6">
        <f>'conditional forecasts_2'!R574</f>
        <v>34001.862844456104</v>
      </c>
      <c r="R6">
        <f>'conditional forecasts_2'!S574</f>
        <v>87176.792722339975</v>
      </c>
      <c r="S6">
        <f>'conditional forecasts_2'!T574</f>
        <v>41790.278159355395</v>
      </c>
      <c r="T6">
        <f>'conditional forecasts_2'!U574</f>
        <v>118113.17349834775</v>
      </c>
      <c r="U6">
        <f>'conditional forecasts_2'!V574</f>
        <v>55698.332710283576</v>
      </c>
      <c r="V6">
        <f>'conditional forecasts_2'!W574</f>
        <v>10681.210834996542</v>
      </c>
      <c r="W6">
        <f>'conditional forecasts_2'!X574</f>
        <v>34150.982475956436</v>
      </c>
      <c r="X6">
        <f>'conditional forecasts_2'!Y574</f>
        <v>-122689.30070127686</v>
      </c>
      <c r="Y6">
        <f>'conditional forecasts_2'!Z574</f>
        <v>-152870.45976821182</v>
      </c>
      <c r="Z6">
        <f>'conditional forecasts_2'!AA574</f>
        <v>-220394.16452824359</v>
      </c>
      <c r="AA6">
        <f>'conditional forecasts_2'!AB574</f>
        <v>-68458.180505374679</v>
      </c>
      <c r="AB6">
        <f>'conditional forecasts_2'!AC574</f>
        <v>25062.39114151895</v>
      </c>
      <c r="AC6">
        <f>'conditional forecasts_2'!AD574</f>
        <v>59337.963766419212</v>
      </c>
      <c r="AD6">
        <f>'conditional forecasts_2'!AE574</f>
        <v>111342.90377813892</v>
      </c>
      <c r="AE6">
        <f>'conditional forecasts_2'!AF574</f>
        <v>64037.447626383859</v>
      </c>
      <c r="AF6">
        <f>'conditional forecasts_2'!AG574</f>
        <v>138213.80119891721</v>
      </c>
      <c r="AG6">
        <f>'conditional forecasts_2'!AH574</f>
        <v>73854.861659289687</v>
      </c>
      <c r="AH6">
        <f>'conditional forecasts_2'!AI574</f>
        <v>27366.548033527681</v>
      </c>
      <c r="AI6">
        <f>'conditional forecasts_2'!AJ574</f>
        <v>49955.630315280985</v>
      </c>
      <c r="AJ6">
        <f>'conditional forecasts_2'!AK574</f>
        <v>-107186.61333207123</v>
      </c>
      <c r="AK6">
        <f>'conditional forecasts_2'!AL574</f>
        <v>-137215.77985548601</v>
      </c>
      <c r="AL6">
        <f>'conditional forecasts_2'!AM574</f>
        <v>-204330.53231173859</v>
      </c>
      <c r="AM6">
        <f>'conditional forecasts_2'!AN574</f>
        <v>-51943.169246866135</v>
      </c>
      <c r="AN6">
        <f>'conditional forecasts_2'!AO574</f>
        <v>41886.774329895154</v>
      </c>
      <c r="AO6">
        <f>'conditional forecasts_2'!AP574</f>
        <v>76211.041950545157</v>
      </c>
      <c r="AP6">
        <f>'conditional forecasts_2'!AQ574</f>
        <v>127968.50165488152</v>
      </c>
      <c r="AQ6">
        <f>'conditional forecasts_2'!AR574</f>
        <v>80161.317485163338</v>
      </c>
      <c r="AR6">
        <f>'conditional forecasts_2'!AS574</f>
        <v>153676.73824339802</v>
      </c>
      <c r="AS6">
        <f>'conditional forecasts_2'!AT574</f>
        <v>88612.049102797755</v>
      </c>
      <c r="AT6">
        <f>'conditional forecasts_2'!AU574</f>
        <v>41474.083445399534</v>
      </c>
      <c r="AU6">
        <f>'conditional forecasts_2'!AV574</f>
        <v>63534.563254890847</v>
      </c>
      <c r="AV6">
        <f>'conditional forecasts_2'!AW574</f>
        <v>-93994.077414652565</v>
      </c>
      <c r="AW6">
        <f>'conditional forecasts_2'!AX574</f>
        <v>-124284.67192766035</v>
      </c>
      <c r="AX6">
        <f>'conditional forecasts_2'!AY574</f>
        <v>-191577.59163507796</v>
      </c>
      <c r="AY6">
        <f>'conditional forecasts_2'!AZ574</f>
        <v>-39334.655044267769</v>
      </c>
      <c r="AZ6">
        <f>'conditional forecasts_2'!BA574</f>
        <v>54341.598224558635</v>
      </c>
      <c r="BA6">
        <f>'conditional forecasts_2'!BB574</f>
        <v>88475.314289711649</v>
      </c>
      <c r="BB6">
        <f>'conditional forecasts_2'!BC574</f>
        <v>139995.77621734876</v>
      </c>
      <c r="BC6">
        <f>'conditional forecasts_2'!BD574</f>
        <v>91910.832093466888</v>
      </c>
      <c r="BD6">
        <f>'conditional forecasts_2'!BE574</f>
        <v>165122.59819720301</v>
      </c>
      <c r="BE6">
        <f>'conditional forecasts_2'!BF574</f>
        <v>99745.316910375608</v>
      </c>
      <c r="BF6">
        <f>'conditional forecasts_2'!BG574</f>
        <v>52298.854030236835</v>
      </c>
      <c r="BG6">
        <f>'conditional forecasts_2'!BH574</f>
        <v>74060.585407825303</v>
      </c>
      <c r="BH6">
        <f>'conditional forecasts_2'!BI574</f>
        <v>-83759.018774036318</v>
      </c>
      <c r="BI6">
        <f>'conditional forecasts_2'!BJ574</f>
        <v>-114339.66809609532</v>
      </c>
      <c r="BJ6">
        <f>'conditional forecasts_2'!BK574</f>
        <v>-181928.97273462627</v>
      </c>
      <c r="BK6">
        <f>'conditional forecasts_2'!BL574</f>
        <v>-29991.581367367529</v>
      </c>
      <c r="BL6">
        <f>'conditional forecasts_2'!BM574</f>
        <v>63374.855364405783</v>
      </c>
      <c r="BM6">
        <f>'conditional forecasts_2'!BN574</f>
        <v>97207.688258059439</v>
      </c>
      <c r="BN6">
        <f>'conditional forecasts_2'!BO574</f>
        <v>148455.15208779252</v>
      </c>
      <c r="BO6">
        <f>'conditional forecasts_2'!BP574</f>
        <v>100144.53487749083</v>
      </c>
      <c r="BP6">
        <f>'conditional forecasts_2'!BQ574</f>
        <v>173191.15954648925</v>
      </c>
      <c r="BQ6">
        <f>'conditional forecasts_2'!BR574</f>
        <v>107709.68149736663</v>
      </c>
      <c r="BR6">
        <f>'conditional forecasts_2'!BS574</f>
        <v>60202.911393513554</v>
      </c>
      <c r="BS6">
        <f>'conditional forecasts_2'!BT574</f>
        <v>81912.537157054758</v>
      </c>
      <c r="BT6">
        <f>'conditional forecasts_2'!BU574</f>
        <v>-76001.490150617785</v>
      </c>
      <c r="BU6">
        <f>'conditional forecasts_2'!BV574</f>
        <v>-106774.46184519317</v>
      </c>
      <c r="BV6">
        <f>'conditional forecasts_2'!BW574</f>
        <v>-174699.25122904475</v>
      </c>
      <c r="BW6">
        <f>'conditional forecasts_2'!BX574</f>
        <v>-23257.254440372344</v>
      </c>
      <c r="BX6">
        <f>'conditional forecasts_2'!BY574</f>
        <v>69482.015013020486</v>
      </c>
      <c r="BY6">
        <f>'conditional forecasts_2'!BZ574</f>
        <v>102637.04012316815</v>
      </c>
      <c r="BZ6">
        <f>'conditional forecasts_2'!CA574</f>
        <v>153283.08847951074</v>
      </c>
      <c r="CA6">
        <f>'conditional forecasts_2'!CB574</f>
        <v>104593.10795433028</v>
      </c>
      <c r="CB6">
        <f>'conditional forecasts_2'!CC574</f>
        <v>177601.9775357031</v>
      </c>
      <c r="CC6">
        <f>'conditional forecasts_2'!CD574</f>
        <v>112468.05014104582</v>
      </c>
      <c r="CD6">
        <f>'conditional forecasts_2'!CE574</f>
        <v>65627.521633579046</v>
      </c>
      <c r="CE6">
        <f>'conditional forecasts_2'!CF574</f>
        <v>88139.399861797807</v>
      </c>
      <c r="CF6">
        <f>'conditional forecasts_2'!CG574</f>
        <v>-69094.328168272623</v>
      </c>
      <c r="CG6">
        <f>'conditional forecasts_2'!CH574</f>
        <v>-99604.160115436534</v>
      </c>
      <c r="CH6">
        <f>'conditional forecasts_2'!CI574</f>
        <v>-167900.05093633686</v>
      </c>
      <c r="CI6">
        <f>'conditional forecasts_2'!CJ574</f>
        <v>-17486.614714922383</v>
      </c>
      <c r="CJ6">
        <f>'conditional forecasts_2'!CK574</f>
        <v>73518.50647600845</v>
      </c>
      <c r="CK6">
        <f>'conditional forecasts_2'!CL574</f>
        <v>104541.99831526633</v>
      </c>
      <c r="CL6">
        <f>'conditional forecasts_2'!CM574</f>
        <v>153423.33335057087</v>
      </c>
      <c r="CM6">
        <f>'conditional forecasts_2'!CN574</f>
        <v>102712.74964812759</v>
      </c>
      <c r="CN6">
        <f>'conditional forecasts_2'!CO574</f>
        <v>175452.06870401686</v>
      </c>
      <c r="CO6">
        <f>'conditional forecasts_2'!CP574</f>
        <v>110899.43403822009</v>
      </c>
      <c r="CP6">
        <f>'conditional forecasts_2'!CQ574</f>
        <v>62839.267576228827</v>
      </c>
      <c r="CQ6">
        <f>'conditional forecasts_2'!CR574</f>
        <v>100041.82916342537</v>
      </c>
      <c r="CR6">
        <f>'conditional forecasts_2'!CS574</f>
        <v>-67577.000229346915</v>
      </c>
      <c r="CS6">
        <f>'conditional forecasts_2'!CT574</f>
        <v>-109532.47691150825</v>
      </c>
      <c r="CT6">
        <f>'conditional forecasts_2'!CU574</f>
        <v>-77026.780153427739</v>
      </c>
    </row>
    <row r="7" spans="2:98" x14ac:dyDescent="0.3">
      <c r="B7" t="s">
        <v>259</v>
      </c>
      <c r="C7">
        <f>'conditional forecasts_4'!D574</f>
        <v>-99843.443981204648</v>
      </c>
      <c r="D7">
        <f>'conditional forecasts_4'!E574</f>
        <v>-35797.604548393283</v>
      </c>
      <c r="E7">
        <f>'conditional forecasts_4'!F574</f>
        <v>-4162.0995854339562</v>
      </c>
      <c r="F7">
        <f>'conditional forecasts_4'!G574</f>
        <v>52549.413270632969</v>
      </c>
      <c r="G7">
        <f>'conditional forecasts_4'!H574</f>
        <v>11061.562215165119</v>
      </c>
      <c r="H7">
        <f>'conditional forecasts_4'!I574</f>
        <v>100015.81286497007</v>
      </c>
      <c r="I7">
        <f>'conditional forecasts_4'!J574</f>
        <v>44113.172341239871</v>
      </c>
      <c r="J7">
        <f>'conditional forecasts_4'!K574</f>
        <v>3526.3289089143509</v>
      </c>
      <c r="K7">
        <f>'conditional forecasts_4'!L574</f>
        <v>34544.577200688538</v>
      </c>
      <c r="L7">
        <f>'conditional forecasts_4'!M574</f>
        <v>-140399.90194400505</v>
      </c>
      <c r="M7">
        <f>'conditional forecasts_4'!N574</f>
        <v>-157619.88732473366</v>
      </c>
      <c r="N7">
        <f>'conditional forecasts_4'!O574</f>
        <v>-214624.59178694419</v>
      </c>
      <c r="O7">
        <f>'conditional forecasts_4'!P574</f>
        <v>-67387.650999778998</v>
      </c>
      <c r="P7">
        <f>'conditional forecasts_4'!Q574</f>
        <v>21043.824542981689</v>
      </c>
      <c r="Q7">
        <f>'conditional forecasts_4'!R574</f>
        <v>47212.513130967272</v>
      </c>
      <c r="R7">
        <f>'conditional forecasts_4'!S574</f>
        <v>100355.36109858565</v>
      </c>
      <c r="S7">
        <f>'conditional forecasts_4'!T574</f>
        <v>50670.778260188759</v>
      </c>
      <c r="T7">
        <f>'conditional forecasts_4'!U574</f>
        <v>126884.5619339979</v>
      </c>
      <c r="U7">
        <f>'conditional forecasts_4'!V574</f>
        <v>63657.651046742452</v>
      </c>
      <c r="V7">
        <f>'conditional forecasts_4'!W574</f>
        <v>18867.474376745522</v>
      </c>
      <c r="W7">
        <f>'conditional forecasts_4'!X574</f>
        <v>49422.518131528515</v>
      </c>
      <c r="X7">
        <f>'conditional forecasts_4'!Y574</f>
        <v>-122189.55124606378</v>
      </c>
      <c r="Y7">
        <f>'conditional forecasts_4'!Z574</f>
        <v>-134878.27429794532</v>
      </c>
      <c r="Z7">
        <f>'conditional forecasts_4'!AA574</f>
        <v>-187746.41231558367</v>
      </c>
      <c r="AA7">
        <f>'conditional forecasts_4'!AB574</f>
        <v>-37595.64359190804</v>
      </c>
      <c r="AB7">
        <f>'conditional forecasts_4'!AC574</f>
        <v>51997.347401803825</v>
      </c>
      <c r="AC7">
        <f>'conditional forecasts_4'!AD574</f>
        <v>77596.10230799322</v>
      </c>
      <c r="AD7">
        <f>'conditional forecasts_4'!AE574</f>
        <v>128909.64568145084</v>
      </c>
      <c r="AE7">
        <f>'conditional forecasts_4'!AF574</f>
        <v>76743.738127832534</v>
      </c>
      <c r="AF7">
        <f>'conditional forecasts_4'!AG574</f>
        <v>150400.58585104393</v>
      </c>
      <c r="AG7">
        <f>'conditional forecasts_4'!AH574</f>
        <v>84981.53375365783</v>
      </c>
      <c r="AH7">
        <f>'conditional forecasts_4'!AI574</f>
        <v>38607.927941658651</v>
      </c>
      <c r="AI7">
        <f>'conditional forecasts_4'!AJ574</f>
        <v>68256.858857184066</v>
      </c>
      <c r="AJ7">
        <f>'conditional forecasts_4'!AK574</f>
        <v>-103652.04510685091</v>
      </c>
      <c r="AK7">
        <f>'conditional forecasts_4'!AL574</f>
        <v>-116203.83160191891</v>
      </c>
      <c r="AL7">
        <f>'conditional forecasts_4'!AM574</f>
        <v>-168733.39925414464</v>
      </c>
      <c r="AM7">
        <f>'conditional forecasts_4'!AN574</f>
        <v>-18271.815983459237</v>
      </c>
      <c r="AN7">
        <f>'conditional forecasts_4'!AO574</f>
        <v>71424.22781403875</v>
      </c>
      <c r="AO7">
        <f>'conditional forecasts_4'!AP574</f>
        <v>96818.392084245221</v>
      </c>
      <c r="AP7">
        <f>'conditional forecasts_4'!AQ574</f>
        <v>147610.21542817284</v>
      </c>
      <c r="AQ7">
        <f>'conditional forecasts_4'!AR574</f>
        <v>94673.134040879551</v>
      </c>
      <c r="AR7">
        <f>'conditional forecasts_4'!AS574</f>
        <v>167423.98139878851</v>
      </c>
      <c r="AS7">
        <f>'conditional forecasts_4'!AT574</f>
        <v>101088.70329091221</v>
      </c>
      <c r="AT7">
        <f>'conditional forecasts_4'!AU574</f>
        <v>53890.094946862431</v>
      </c>
      <c r="AU7">
        <f>'conditional forecasts_4'!AV574</f>
        <v>82863.147373007727</v>
      </c>
      <c r="AV7">
        <f>'conditional forecasts_4'!AW574</f>
        <v>-89562.548006831668</v>
      </c>
      <c r="AW7">
        <f>'conditional forecasts_4'!AX574</f>
        <v>-102500.99583734968</v>
      </c>
      <c r="AX7">
        <f>'conditional forecasts_4'!AY574</f>
        <v>-155338.20126874396</v>
      </c>
      <c r="AY7">
        <f>'conditional forecasts_4'!AZ574</f>
        <v>-5160.2617944218218</v>
      </c>
      <c r="AZ7">
        <f>'conditional forecasts_4'!BA574</f>
        <v>84231.712520367699</v>
      </c>
      <c r="BA7">
        <f>'conditional forecasts_4'!BB574</f>
        <v>109275.60532088333</v>
      </c>
      <c r="BB7">
        <f>'conditional forecasts_4'!BC574</f>
        <v>159665.00945783313</v>
      </c>
      <c r="BC7">
        <f>'conditional forecasts_4'!BD574</f>
        <v>106283.05465427134</v>
      </c>
      <c r="BD7">
        <f>'conditional forecasts_4'!BE574</f>
        <v>178564.75228789903</v>
      </c>
      <c r="BE7">
        <f>'conditional forecasts_4'!BF574</f>
        <v>111755.12502024614</v>
      </c>
      <c r="BF7">
        <f>'conditional forecasts_4'!BG574</f>
        <v>64090.992392497486</v>
      </c>
      <c r="BG7">
        <f>'conditional forecasts_4'!BH574</f>
        <v>92613.29133609042</v>
      </c>
      <c r="BH7">
        <f>'conditional forecasts_4'!BI574</f>
        <v>-80250.227638933924</v>
      </c>
      <c r="BI7">
        <f>'conditional forecasts_4'!BJ574</f>
        <v>-93620.094420363312</v>
      </c>
      <c r="BJ7">
        <f>'conditional forecasts_4'!BK574</f>
        <v>-146888.853473839</v>
      </c>
      <c r="BK7">
        <f>'conditional forecasts_4'!BL574</f>
        <v>2855.427446860238</v>
      </c>
      <c r="BL7">
        <f>'conditional forecasts_4'!BM574</f>
        <v>91817.107643213822</v>
      </c>
      <c r="BM7">
        <f>'conditional forecasts_4'!BN574</f>
        <v>116446.9947282318</v>
      </c>
      <c r="BN7">
        <f>'conditional forecasts_4'!BO574</f>
        <v>166455.9088235728</v>
      </c>
      <c r="BO7">
        <f>'conditional forecasts_4'!BP574</f>
        <v>112742.8430864329</v>
      </c>
      <c r="BP7">
        <f>'conditional forecasts_4'!BQ574</f>
        <v>184750.5941947524</v>
      </c>
      <c r="BQ7">
        <f>'conditional forecasts_4'!BR574</f>
        <v>117718.0390819438</v>
      </c>
      <c r="BR7">
        <f>'conditional forecasts_4'!BS574</f>
        <v>69858.869754126295</v>
      </c>
      <c r="BS7">
        <f>'conditional forecasts_4'!BT574</f>
        <v>98175.208904804429</v>
      </c>
      <c r="BT7">
        <f>'conditional forecasts_4'!BU574</f>
        <v>-74953.198102462222</v>
      </c>
      <c r="BU7">
        <f>'conditional forecasts_4'!BV574</f>
        <v>-88692.585482265567</v>
      </c>
      <c r="BV7">
        <f>'conditional forecasts_4'!BW574</f>
        <v>-142464.00543565501</v>
      </c>
      <c r="BW7">
        <f>'conditional forecasts_4'!BX574</f>
        <v>6647.8698025546037</v>
      </c>
      <c r="BX7">
        <f>'conditional forecasts_4'!BY574</f>
        <v>94892.800675287959</v>
      </c>
      <c r="BY7">
        <f>'conditional forecasts_4'!BZ574</f>
        <v>118809.506288548</v>
      </c>
      <c r="BZ7">
        <f>'conditional forecasts_4'!CA574</f>
        <v>168226.43574445357</v>
      </c>
      <c r="CA7">
        <f>'conditional forecasts_4'!CB574</f>
        <v>114161.83546624635</v>
      </c>
      <c r="CB7">
        <f>'conditional forecasts_4'!CC574</f>
        <v>186141.34656633483</v>
      </c>
      <c r="CC7">
        <f>'conditional forecasts_4'!CD574</f>
        <v>119410.85497119825</v>
      </c>
      <c r="CD7">
        <f>'conditional forecasts_4'!CE574</f>
        <v>72094.115698738256</v>
      </c>
      <c r="CE7">
        <f>'conditional forecasts_4'!CF574</f>
        <v>101004.47045735212</v>
      </c>
      <c r="CF7">
        <f>'conditional forecasts_4'!CG574</f>
        <v>-71722.390204270603</v>
      </c>
      <c r="CG7">
        <f>'conditional forecasts_4'!CH574</f>
        <v>-85508.570512044244</v>
      </c>
      <c r="CH7">
        <f>'conditional forecasts_4'!CI574</f>
        <v>-139963.15091578336</v>
      </c>
      <c r="CI7">
        <f>'conditional forecasts_4'!CJ574</f>
        <v>7824.5262133604847</v>
      </c>
      <c r="CJ7">
        <f>'conditional forecasts_4'!CK574</f>
        <v>94210.786861930741</v>
      </c>
      <c r="CK7">
        <f>'conditional forecasts_4'!CL574</f>
        <v>115912.82908940641</v>
      </c>
      <c r="CL7">
        <f>'conditional forecasts_4'!CM574</f>
        <v>163673.05164789315</v>
      </c>
      <c r="CM7">
        <f>'conditional forecasts_4'!CN574</f>
        <v>108189.65791882109</v>
      </c>
      <c r="CN7">
        <f>'conditional forecasts_4'!CO574</f>
        <v>179906.37009170442</v>
      </c>
      <c r="CO7">
        <f>'conditional forecasts_4'!CP574</f>
        <v>115428.16423816152</v>
      </c>
      <c r="CP7">
        <f>'conditional forecasts_4'!CQ574</f>
        <v>67860.701672439696</v>
      </c>
      <c r="CQ7">
        <f>'conditional forecasts_4'!CR574</f>
        <v>104825.05202755751</v>
      </c>
      <c r="CR7">
        <f>'conditional forecasts_4'!CS574</f>
        <v>-60276.305265113479</v>
      </c>
      <c r="CS7">
        <f>'conditional forecasts_4'!CT574</f>
        <v>-104209.60586743127</v>
      </c>
      <c r="CT7">
        <f>'conditional forecasts_4'!CU574</f>
        <v>-76595.682935886085</v>
      </c>
    </row>
    <row r="8" spans="2:98" x14ac:dyDescent="0.3">
      <c r="B8" t="s">
        <v>260</v>
      </c>
      <c r="C8">
        <f>'conditional forecasts_6'!D574</f>
        <v>-82557.836683562258</v>
      </c>
      <c r="D8">
        <f>'conditional forecasts_6'!E574</f>
        <v>-26497.942524041282</v>
      </c>
      <c r="E8">
        <f>'conditional forecasts_6'!F574</f>
        <v>-179.08427258429583</v>
      </c>
      <c r="F8">
        <f>'conditional forecasts_6'!G574</f>
        <v>59894.441789434641</v>
      </c>
      <c r="G8">
        <f>'conditional forecasts_6'!H574</f>
        <v>15161.525709519861</v>
      </c>
      <c r="H8">
        <f>'conditional forecasts_6'!I574</f>
        <v>104993.81035999488</v>
      </c>
      <c r="I8">
        <f>'conditional forecasts_6'!J574</f>
        <v>48235.116741384496</v>
      </c>
      <c r="J8">
        <f>'conditional forecasts_6'!K574</f>
        <v>7264.267357828794</v>
      </c>
      <c r="K8">
        <f>'conditional forecasts_6'!L574</f>
        <v>44483.608357776422</v>
      </c>
      <c r="L8">
        <f>'conditional forecasts_6'!M574</f>
        <v>-145730.38230914483</v>
      </c>
      <c r="M8">
        <f>'conditional forecasts_6'!N574</f>
        <v>-146247.74182557303</v>
      </c>
      <c r="N8">
        <f>'conditional forecasts_6'!O574</f>
        <v>-188956.31694688031</v>
      </c>
      <c r="O8">
        <f>'conditional forecasts_6'!P574</f>
        <v>-43220.561793332454</v>
      </c>
      <c r="P8">
        <f>'conditional forecasts_6'!Q574</f>
        <v>41869.219382500858</v>
      </c>
      <c r="Q8">
        <f>'conditional forecasts_6'!R574</f>
        <v>60171.516618692316</v>
      </c>
      <c r="R8">
        <f>'conditional forecasts_6'!S574</f>
        <v>113282.89379736292</v>
      </c>
      <c r="S8">
        <f>'conditional forecasts_6'!T574</f>
        <v>59382.115649609012</v>
      </c>
      <c r="T8">
        <f>'conditional forecasts_6'!U574</f>
        <v>135488.86610257032</v>
      </c>
      <c r="U8">
        <f>'conditional forecasts_6'!V574</f>
        <v>71465.354062497965</v>
      </c>
      <c r="V8">
        <f>'conditional forecasts_6'!W574</f>
        <v>26897.799568025512</v>
      </c>
      <c r="W8">
        <f>'conditional forecasts_6'!X574</f>
        <v>64403.149631973938</v>
      </c>
      <c r="X8">
        <f>'conditional forecasts_6'!Y574</f>
        <v>-121699.32140933035</v>
      </c>
      <c r="Y8">
        <f>'conditional forecasts_6'!Z574</f>
        <v>-117228.81804831198</v>
      </c>
      <c r="Z8">
        <f>'conditional forecasts_6'!AA574</f>
        <v>-155720.56002107298</v>
      </c>
      <c r="AA8">
        <f>'conditional forecasts_6'!AB574</f>
        <v>-7321.0004193444038</v>
      </c>
      <c r="AB8">
        <f>'conditional forecasts_6'!AC574</f>
        <v>78419.225549252355</v>
      </c>
      <c r="AC8">
        <f>'conditional forecasts_6'!AD574</f>
        <v>95506.445546827861</v>
      </c>
      <c r="AD8">
        <f>'conditional forecasts_6'!AE574</f>
        <v>146141.76254593453</v>
      </c>
      <c r="AE8">
        <f>'conditional forecasts_6'!AF574</f>
        <v>89207.989270143444</v>
      </c>
      <c r="AF8">
        <f>'conditional forecasts_6'!AG574</f>
        <v>162355.22709775949</v>
      </c>
      <c r="AG8">
        <f>'conditional forecasts_6'!AH574</f>
        <v>95896.256295735482</v>
      </c>
      <c r="AH8">
        <f>'conditional forecasts_6'!AI574</f>
        <v>49635.173253348796</v>
      </c>
      <c r="AI8">
        <f>'conditional forecasts_6'!AJ574</f>
        <v>86209.471284320694</v>
      </c>
      <c r="AJ8">
        <f>'conditional forecasts_6'!AK574</f>
        <v>-100184.80610159191</v>
      </c>
      <c r="AK8">
        <f>'conditional forecasts_6'!AL574</f>
        <v>-95592.135372256394</v>
      </c>
      <c r="AL8">
        <f>'conditional forecasts_6'!AM574</f>
        <v>-133814.3482277625</v>
      </c>
      <c r="AM8">
        <f>'conditional forecasts_6'!AN574</f>
        <v>14758.13900841889</v>
      </c>
      <c r="AN8">
        <f>'conditional forecasts_6'!AO574</f>
        <v>100399.02878279635</v>
      </c>
      <c r="AO8">
        <f>'conditional forecasts_6'!AP574</f>
        <v>117033.19729546644</v>
      </c>
      <c r="AP8">
        <f>'conditional forecasts_6'!AQ574</f>
        <v>166877.77847560868</v>
      </c>
      <c r="AQ8">
        <f>'conditional forecasts_6'!AR574</f>
        <v>108908.51816506276</v>
      </c>
      <c r="AR8">
        <f>'conditional forecasts_6'!AS574</f>
        <v>180909.35631475388</v>
      </c>
      <c r="AS8">
        <f>'conditional forecasts_6'!AT574</f>
        <v>113327.69241198536</v>
      </c>
      <c r="AT8">
        <f>'conditional forecasts_6'!AU574</f>
        <v>66069.59655060817</v>
      </c>
      <c r="AU8">
        <f>'conditional forecasts_6'!AV574</f>
        <v>101823.54550384101</v>
      </c>
      <c r="AV8">
        <f>'conditional forecasts_6'!AW574</f>
        <v>-85215.433837096789</v>
      </c>
      <c r="AW8">
        <f>'conditional forecasts_6'!AX574</f>
        <v>-81132.272246350884</v>
      </c>
      <c r="AX8">
        <f>'conditional forecasts_6'!AY574</f>
        <v>-119789.12715315248</v>
      </c>
      <c r="AY8">
        <f>'conditional forecasts_6'!AZ574</f>
        <v>28363.150884803734</v>
      </c>
      <c r="AZ8">
        <f>'conditional forecasts_6'!BA574</f>
        <v>113552.45654183358</v>
      </c>
      <c r="BA8">
        <f>'conditional forecasts_6'!BB574</f>
        <v>129679.67614046065</v>
      </c>
      <c r="BB8">
        <f>'conditional forecasts_6'!BC574</f>
        <v>178959.56776012806</v>
      </c>
      <c r="BC8">
        <f>'conditional forecasts_6'!BD574</f>
        <v>120381.50387913606</v>
      </c>
      <c r="BD8">
        <f>'conditional forecasts_6'!BE574</f>
        <v>191750.84971428616</v>
      </c>
      <c r="BE8">
        <f>'conditional forecasts_6'!BF574</f>
        <v>123536.16091229732</v>
      </c>
      <c r="BF8">
        <f>'conditional forecasts_6'!BG574</f>
        <v>75658.504880531575</v>
      </c>
      <c r="BG8">
        <f>'conditional forecasts_6'!BH574</f>
        <v>110812.59081165108</v>
      </c>
      <c r="BH8">
        <f>'conditional forecasts_6'!BI574</f>
        <v>-76808.274701619521</v>
      </c>
      <c r="BI8">
        <f>'conditional forecasts_6'!BJ574</f>
        <v>-73295.203388909111</v>
      </c>
      <c r="BJ8">
        <f>'conditional forecasts_6'!BK574</f>
        <v>-112516.20580981812</v>
      </c>
      <c r="BK8">
        <f>'conditional forecasts_6'!BL574</f>
        <v>35076.740747353062</v>
      </c>
      <c r="BL8">
        <f>'conditional forecasts_6'!BM574</f>
        <v>119717.56965575926</v>
      </c>
      <c r="BM8">
        <f>'conditional forecasts_6'!BN574</f>
        <v>135319.815841584</v>
      </c>
      <c r="BN8">
        <f>'conditional forecasts_6'!BO574</f>
        <v>184113.77306655003</v>
      </c>
      <c r="BO8">
        <f>'conditional forecasts_6'!BP574</f>
        <v>125101.16886739922</v>
      </c>
      <c r="BP8">
        <f>'conditional forecasts_6'!BQ574</f>
        <v>196089.83569113258</v>
      </c>
      <c r="BQ8">
        <f>'conditional forecasts_6'!BR574</f>
        <v>127535.74964365386</v>
      </c>
      <c r="BR8">
        <f>'conditional forecasts_6'!BS574</f>
        <v>79330.893867903156</v>
      </c>
      <c r="BS8">
        <f>'conditional forecasts_6'!BT574</f>
        <v>114128.09656196937</v>
      </c>
      <c r="BT8">
        <f>'conditional forecasts_6'!BU574</f>
        <v>-73924.874741115374</v>
      </c>
      <c r="BU8">
        <f>'conditional forecasts_6'!BV574</f>
        <v>-70955.146842243383</v>
      </c>
      <c r="BV8">
        <f>'conditional forecasts_6'!BW574</f>
        <v>-110842.80181551632</v>
      </c>
      <c r="BW8">
        <f>'conditional forecasts_6'!BX574</f>
        <v>35983.337849925738</v>
      </c>
      <c r="BX8">
        <f>'conditional forecasts_6'!BY574</f>
        <v>119819.54181833286</v>
      </c>
      <c r="BY8">
        <f>'conditional forecasts_6'!BZ574</f>
        <v>134673.90666982741</v>
      </c>
      <c r="BZ8">
        <f>'conditional forecasts_6'!CA574</f>
        <v>182885.13044341211</v>
      </c>
      <c r="CA8">
        <f>'conditional forecasts_6'!CB574</f>
        <v>123548.29037275538</v>
      </c>
      <c r="CB8">
        <f>'conditional forecasts_6'!CC574</f>
        <v>194518.05101697892</v>
      </c>
      <c r="CC8">
        <f>'conditional forecasts_6'!CD574</f>
        <v>126221.40782493749</v>
      </c>
      <c r="CD8">
        <f>'conditional forecasts_6'!CE574</f>
        <v>78437.529022582341</v>
      </c>
      <c r="CE8">
        <f>'conditional forecasts_6'!CF574</f>
        <v>113624.47712635342</v>
      </c>
      <c r="CF8">
        <f>'conditional forecasts_6'!CG574</f>
        <v>-74300.390859184554</v>
      </c>
      <c r="CG8">
        <f>'conditional forecasts_6'!CH574</f>
        <v>-71681.484723662492</v>
      </c>
      <c r="CH8">
        <f>'conditional forecasts_6'!CI574</f>
        <v>-112558.41481643845</v>
      </c>
      <c r="CI8">
        <f>'conditional forecasts_6'!CJ574</f>
        <v>32653.520733246114</v>
      </c>
      <c r="CJ8">
        <f>'conditional forecasts_6'!CK574</f>
        <v>114508.90450750524</v>
      </c>
      <c r="CK8">
        <f>'conditional forecasts_6'!CL574</f>
        <v>127067.05938576558</v>
      </c>
      <c r="CL8">
        <f>'conditional forecasts_6'!CM574</f>
        <v>173727.52529472136</v>
      </c>
      <c r="CM8">
        <f>'conditional forecasts_6'!CN574</f>
        <v>113562.23775725253</v>
      </c>
      <c r="CN8">
        <f>'conditional forecasts_6'!CO574</f>
        <v>184275.82246282371</v>
      </c>
      <c r="CO8">
        <f>'conditional forecasts_6'!CP574</f>
        <v>119870.6276433079</v>
      </c>
      <c r="CP8">
        <f>'conditional forecasts_6'!CQ574</f>
        <v>72786.48356469092</v>
      </c>
      <c r="CQ8">
        <f>'conditional forecasts_6'!CR574</f>
        <v>109517.16032158583</v>
      </c>
      <c r="CR8">
        <f>'conditional forecasts_6'!CS574</f>
        <v>-53114.679648476187</v>
      </c>
      <c r="CS8">
        <f>'conditional forecasts_6'!CT574</f>
        <v>-98988.129034051206</v>
      </c>
      <c r="CT8">
        <f>'conditional forecasts_6'!CU574</f>
        <v>-76172.797595307929</v>
      </c>
    </row>
    <row r="9" spans="2:98" x14ac:dyDescent="0.3">
      <c r="B9" t="s">
        <v>261</v>
      </c>
      <c r="C9">
        <f>'conditional forecasts_8'!D574</f>
        <v>-65595.343843666022</v>
      </c>
      <c r="D9">
        <f>'conditional forecasts_8'!E574</f>
        <v>-17372.116176994634</v>
      </c>
      <c r="E9">
        <f>'conditional forecasts_8'!F574</f>
        <v>3729.4777791881934</v>
      </c>
      <c r="F9">
        <f>'conditional forecasts_8'!G574</f>
        <v>67102.171984485234</v>
      </c>
      <c r="G9">
        <f>'conditional forecasts_8'!H574</f>
        <v>19184.849866971839</v>
      </c>
      <c r="H9">
        <f>'conditional forecasts_8'!I574</f>
        <v>109878.75570281199</v>
      </c>
      <c r="I9">
        <f>'conditional forecasts_8'!J574</f>
        <v>52280.010922420421</v>
      </c>
      <c r="J9">
        <f>'conditional forecasts_8'!K574</f>
        <v>10932.333690930158</v>
      </c>
      <c r="K9">
        <f>'conditional forecasts_8'!L574</f>
        <v>54236.85231007915</v>
      </c>
      <c r="L9">
        <f>'conditional forecasts_8'!M574</f>
        <v>-150961.22166988987</v>
      </c>
      <c r="M9">
        <f>'conditional forecasts_8'!N574</f>
        <v>-135088.17228993529</v>
      </c>
      <c r="N9">
        <f>'conditional forecasts_8'!O574</f>
        <v>-163767.85115045588</v>
      </c>
      <c r="O9">
        <f>'conditional forecasts_8'!P574</f>
        <v>-19505.220436398755</v>
      </c>
      <c r="P9">
        <f>'conditional forecasts_8'!Q574</f>
        <v>62305.331621470046</v>
      </c>
      <c r="Q9">
        <f>'conditional forecasts_8'!R574</f>
        <v>72888.281502197729</v>
      </c>
      <c r="R9">
        <f>'conditional forecasts_8'!S574</f>
        <v>125968.77616554871</v>
      </c>
      <c r="S9">
        <f>'conditional forecasts_8'!T574</f>
        <v>67930.614730351372</v>
      </c>
      <c r="T9">
        <f>'conditional forecasts_8'!U574</f>
        <v>143932.33270102809</v>
      </c>
      <c r="U9">
        <f>'conditional forecasts_8'!V574</f>
        <v>79127.110124655883</v>
      </c>
      <c r="V9">
        <f>'conditional forecasts_8'!W574</f>
        <v>34778.016398921027</v>
      </c>
      <c r="W9">
        <f>'conditional forecasts_8'!X574</f>
        <v>79103.752867250238</v>
      </c>
      <c r="X9">
        <f>'conditional forecasts_8'!Y574</f>
        <v>-121218.25528580265</v>
      </c>
      <c r="Y9">
        <f>'conditional forecasts_8'!Z574</f>
        <v>-99909.277571229264</v>
      </c>
      <c r="Z9">
        <f>'conditional forecasts_8'!AA574</f>
        <v>-124293.35697965499</v>
      </c>
      <c r="AA9">
        <f>'conditional forecasts_8'!AB574</f>
        <v>22387.728305221885</v>
      </c>
      <c r="AB9">
        <f>'conditional forecasts_8'!AC574</f>
        <v>104347.20778183732</v>
      </c>
      <c r="AC9">
        <f>'conditional forecasts_8'!AD574</f>
        <v>113081.99633411528</v>
      </c>
      <c r="AD9">
        <f>'conditional forecasts_8'!AE574</f>
        <v>163051.7648326304</v>
      </c>
      <c r="AE9">
        <f>'conditional forecasts_8'!AF574</f>
        <v>101439.2500592838</v>
      </c>
      <c r="AF9">
        <f>'conditional forecasts_8'!AG574</f>
        <v>174086.40396989614</v>
      </c>
      <c r="AG9">
        <f>'conditional forecasts_8'!AH574</f>
        <v>106606.95333874319</v>
      </c>
      <c r="AH9">
        <f>'conditional forecasts_8'!AI574</f>
        <v>60456.289712984697</v>
      </c>
      <c r="AI9">
        <f>'conditional forecasts_8'!AJ574</f>
        <v>103826.50113517698</v>
      </c>
      <c r="AJ9">
        <f>'conditional forecasts_8'!AK574</f>
        <v>-96782.379112003953</v>
      </c>
      <c r="AK9">
        <f>'conditional forecasts_8'!AL574</f>
        <v>-75365.727141782641</v>
      </c>
      <c r="AL9">
        <f>'conditional forecasts_8'!AM574</f>
        <v>-99548.028114625602</v>
      </c>
      <c r="AM9">
        <f>'conditional forecasts_8'!AN574</f>
        <v>47170.675369132194</v>
      </c>
      <c r="AN9">
        <f>'conditional forecasts_8'!AO574</f>
        <v>128832.2128478433</v>
      </c>
      <c r="AO9">
        <f>'conditional forecasts_8'!AP574</f>
        <v>136870.13346733095</v>
      </c>
      <c r="AP9">
        <f>'conditional forecasts_8'!AQ574</f>
        <v>185785.17898556683</v>
      </c>
      <c r="AQ9">
        <f>'conditional forecasts_8'!AR574</f>
        <v>122877.80470049079</v>
      </c>
      <c r="AR9">
        <f>'conditional forecasts_8'!AS574</f>
        <v>194142.65332981269</v>
      </c>
      <c r="AS9">
        <f>'conditional forecasts_8'!AT574</f>
        <v>125337.9019324861</v>
      </c>
      <c r="AT9">
        <f>'conditional forecasts_8'!AU574</f>
        <v>78021.430535361404</v>
      </c>
      <c r="AU9">
        <f>'conditional forecasts_8'!AV574</f>
        <v>120429.52283503534</v>
      </c>
      <c r="AV9">
        <f>'conditional forecasts_8'!AW574</f>
        <v>-80949.578914637561</v>
      </c>
      <c r="AW9">
        <f>'conditional forecasts_8'!AX574</f>
        <v>-60162.987530534854</v>
      </c>
      <c r="AX9">
        <f>'conditional forecasts_8'!AY574</f>
        <v>-84904.560775613179</v>
      </c>
      <c r="AY9">
        <f>'conditional forecasts_8'!AZ574</f>
        <v>61259.920882453909</v>
      </c>
      <c r="AZ9">
        <f>'conditional forecasts_8'!BA574</f>
        <v>142325.11705416488</v>
      </c>
      <c r="BA9">
        <f>'conditional forecasts_8'!BB574</f>
        <v>149702.34003778524</v>
      </c>
      <c r="BB9">
        <f>'conditional forecasts_8'!BC574</f>
        <v>197893.45891107828</v>
      </c>
      <c r="BC9">
        <f>'conditional forecasts_8'!BD574</f>
        <v>134216.41519654263</v>
      </c>
      <c r="BD9">
        <f>'conditional forecasts_8'!BE574</f>
        <v>204690.46354039549</v>
      </c>
      <c r="BE9">
        <f>'conditional forecasts_8'!BF574</f>
        <v>135096.97758043604</v>
      </c>
      <c r="BF9">
        <f>'conditional forecasts_8'!BG574</f>
        <v>87009.789470946416</v>
      </c>
      <c r="BG9">
        <f>'conditional forecasts_8'!BH574</f>
        <v>128671.69646699307</v>
      </c>
      <c r="BH9">
        <f>'conditional forecasts_8'!BI574</f>
        <v>-73430.661115406314</v>
      </c>
      <c r="BI9">
        <f>'conditional forecasts_8'!BJ574</f>
        <v>-53350.239196662558</v>
      </c>
      <c r="BJ9">
        <f>'conditional forecasts_8'!BK574</f>
        <v>-78786.075311669149</v>
      </c>
      <c r="BK9">
        <f>'conditional forecasts_8'!BL574</f>
        <v>66695.751103223301</v>
      </c>
      <c r="BL9">
        <f>'conditional forecasts_8'!BM574</f>
        <v>147096.49704711279</v>
      </c>
      <c r="BM9">
        <f>'conditional forecasts_8'!BN574</f>
        <v>153839.85320512741</v>
      </c>
      <c r="BN9">
        <f>'conditional forecasts_8'!BO574</f>
        <v>201441.5643689828</v>
      </c>
      <c r="BO9">
        <f>'conditional forecasts_8'!BP574</f>
        <v>137228.484324886</v>
      </c>
      <c r="BP9">
        <f>'conditional forecasts_8'!BQ574</f>
        <v>207217.11628823588</v>
      </c>
      <c r="BQ9">
        <f>'conditional forecasts_8'!BR574</f>
        <v>137169.94080857118</v>
      </c>
      <c r="BR9">
        <f>'conditional forecasts_8'!BS574</f>
        <v>88625.860393677605</v>
      </c>
      <c r="BS9">
        <f>'conditional forecasts_8'!BT574</f>
        <v>129782.78187332978</v>
      </c>
      <c r="BT9">
        <f>'conditional forecasts_8'!BU574</f>
        <v>-72915.77350714663</v>
      </c>
      <c r="BU9">
        <f>'conditional forecasts_8'!BV574</f>
        <v>-53549.268602112308</v>
      </c>
      <c r="BV9">
        <f>'conditional forecasts_8'!BW574</f>
        <v>-79812.683477200102</v>
      </c>
      <c r="BW9">
        <f>'conditional forecasts_8'!BX574</f>
        <v>64770.447156546172</v>
      </c>
      <c r="BX9">
        <f>'conditional forecasts_8'!BY574</f>
        <v>144280.33517550468</v>
      </c>
      <c r="BY9">
        <f>'conditional forecasts_8'!BZ574</f>
        <v>150241.75877030869</v>
      </c>
      <c r="BZ9">
        <f>'conditional forecasts_8'!CA574</f>
        <v>197269.81474126899</v>
      </c>
      <c r="CA9">
        <f>'conditional forecasts_8'!CB574</f>
        <v>132759.28720972431</v>
      </c>
      <c r="CB9">
        <f>'conditional forecasts_8'!CC574</f>
        <v>202738.1723479412</v>
      </c>
      <c r="CC9">
        <f>'conditional forecasts_8'!CD574</f>
        <v>132904.65314157959</v>
      </c>
      <c r="CD9">
        <f>'conditional forecasts_8'!CE574</f>
        <v>84662.366902643349</v>
      </c>
      <c r="CE9">
        <f>'conditional forecasts_8'!CF574</f>
        <v>126008.58195277723</v>
      </c>
      <c r="CF9">
        <f>'conditional forecasts_8'!CG574</f>
        <v>-76830.20175314066</v>
      </c>
      <c r="CG9">
        <f>'conditional forecasts_8'!CH574</f>
        <v>-58112.864330785349</v>
      </c>
      <c r="CH9">
        <f>'conditional forecasts_8'!CI574</f>
        <v>-85665.946888637729</v>
      </c>
      <c r="CI9">
        <f>'conditional forecasts_8'!CJ574</f>
        <v>57018.394614352146</v>
      </c>
      <c r="CJ9">
        <f>'conditional forecasts_8'!CK574</f>
        <v>134427.59578041174</v>
      </c>
      <c r="CK9">
        <f>'conditional forecasts_8'!CL574</f>
        <v>138012.78713941877</v>
      </c>
      <c r="CL9">
        <f>'conditional forecasts_8'!CM574</f>
        <v>183594.05380636454</v>
      </c>
      <c r="CM9">
        <f>'conditional forecasts_8'!CN574</f>
        <v>118834.38963898388</v>
      </c>
      <c r="CN9">
        <f>'conditional forecasts_8'!CO574</f>
        <v>188563.59802564583</v>
      </c>
      <c r="CO9">
        <f>'conditional forecasts_8'!CP574</f>
        <v>124230.04946770403</v>
      </c>
      <c r="CP9">
        <f>'conditional forecasts_8'!CQ574</f>
        <v>77620.189354686998</v>
      </c>
      <c r="CQ9">
        <f>'conditional forecasts_8'!CR574</f>
        <v>114121.56050093798</v>
      </c>
      <c r="CR9">
        <f>'conditional forecasts_8'!CS574</f>
        <v>-46086.924062429462</v>
      </c>
      <c r="CS9">
        <f>'conditional forecasts_8'!CT574</f>
        <v>-93864.255636095535</v>
      </c>
      <c r="CT9">
        <f>'conditional forecasts_8'!CU574</f>
        <v>-75757.817118305014</v>
      </c>
    </row>
    <row r="10" spans="2:98" x14ac:dyDescent="0.3">
      <c r="B10" t="s">
        <v>104</v>
      </c>
      <c r="C10">
        <v>-30388</v>
      </c>
      <c r="D10">
        <v>24188</v>
      </c>
      <c r="E10">
        <v>-28340</v>
      </c>
      <c r="F10">
        <v>46039</v>
      </c>
      <c r="G10">
        <v>38691</v>
      </c>
      <c r="H10">
        <v>9273</v>
      </c>
      <c r="I10">
        <v>11764</v>
      </c>
      <c r="J10">
        <v>1628</v>
      </c>
      <c r="K10">
        <v>-8987</v>
      </c>
      <c r="L10">
        <v>13552</v>
      </c>
      <c r="M10">
        <v>-16421</v>
      </c>
      <c r="N10">
        <v>-174396</v>
      </c>
      <c r="O10">
        <v>21924</v>
      </c>
      <c r="P10">
        <v>35025</v>
      </c>
      <c r="Q10">
        <v>46635</v>
      </c>
      <c r="R10">
        <v>78074</v>
      </c>
      <c r="S10">
        <v>30840</v>
      </c>
      <c r="T10">
        <v>3612</v>
      </c>
      <c r="U10">
        <v>24023</v>
      </c>
      <c r="V10">
        <v>41303</v>
      </c>
      <c r="W10">
        <v>38933</v>
      </c>
      <c r="X10">
        <v>15988</v>
      </c>
      <c r="Y10">
        <v>35069</v>
      </c>
      <c r="Z10">
        <v>-167200</v>
      </c>
      <c r="AA10">
        <v>6485</v>
      </c>
      <c r="AB10">
        <v>101649</v>
      </c>
      <c r="AC10">
        <v>-10673</v>
      </c>
      <c r="AD10">
        <v>81106</v>
      </c>
      <c r="AE10">
        <v>29498</v>
      </c>
      <c r="AF10">
        <v>31054</v>
      </c>
      <c r="AG10">
        <v>23851</v>
      </c>
      <c r="AH10">
        <v>51382</v>
      </c>
      <c r="AI10">
        <v>56883</v>
      </c>
      <c r="AJ10">
        <v>15980</v>
      </c>
      <c r="AK10">
        <v>51060</v>
      </c>
      <c r="AL10">
        <v>-155591</v>
      </c>
    </row>
    <row r="12" spans="2:98" x14ac:dyDescent="0.3">
      <c r="B12" t="str">
        <f>B5</f>
        <v>0% growth</v>
      </c>
      <c r="C12">
        <f>C5</f>
        <v>-135434.94472676748</v>
      </c>
      <c r="D12">
        <f t="shared" ref="D12:BO15" si="2">D5+C12</f>
        <v>-190380.7875854423</v>
      </c>
      <c r="E12">
        <f t="shared" si="2"/>
        <v>-202744.01600805682</v>
      </c>
      <c r="F12">
        <f t="shared" si="2"/>
        <v>-165318.20143440214</v>
      </c>
      <c r="G12">
        <f t="shared" si="2"/>
        <v>-162698.5673073529</v>
      </c>
      <c r="H12">
        <f t="shared" si="2"/>
        <v>-72932.576650235103</v>
      </c>
      <c r="I12">
        <f t="shared" si="2"/>
        <v>-37306.59163569822</v>
      </c>
      <c r="J12">
        <f t="shared" si="2"/>
        <v>-41476.77212912112</v>
      </c>
      <c r="K12">
        <f t="shared" si="2"/>
        <v>-27396.910384852323</v>
      </c>
      <c r="L12">
        <f t="shared" si="2"/>
        <v>-156821.21901453054</v>
      </c>
      <c r="M12">
        <f t="shared" si="2"/>
        <v>-337856.64031747857</v>
      </c>
      <c r="N12">
        <f t="shared" si="2"/>
        <v>-605332.85642843891</v>
      </c>
      <c r="O12">
        <f t="shared" si="2"/>
        <v>-722481.15272684442</v>
      </c>
      <c r="P12">
        <f t="shared" si="2"/>
        <v>-744317.34062395117</v>
      </c>
      <c r="Q12">
        <f t="shared" si="2"/>
        <v>-723787.74203299149</v>
      </c>
      <c r="R12">
        <f t="shared" si="2"/>
        <v>-650050.49632741162</v>
      </c>
      <c r="S12">
        <f t="shared" si="2"/>
        <v>-617316.58113784785</v>
      </c>
      <c r="T12">
        <f t="shared" si="2"/>
        <v>-508148.49817723071</v>
      </c>
      <c r="U12">
        <f t="shared" si="2"/>
        <v>-460567.10426866252</v>
      </c>
      <c r="V12">
        <f t="shared" si="2"/>
        <v>-458234.27169600013</v>
      </c>
      <c r="W12">
        <f t="shared" si="2"/>
        <v>-439657.25109523116</v>
      </c>
      <c r="X12">
        <f t="shared" si="2"/>
        <v>-562856.19792104815</v>
      </c>
      <c r="Y12">
        <f t="shared" si="2"/>
        <v>-734075.14711985597</v>
      </c>
      <c r="Z12">
        <f t="shared" si="2"/>
        <v>-987763.59584701713</v>
      </c>
      <c r="AA12">
        <f t="shared" si="2"/>
        <v>-1087695.4921660668</v>
      </c>
      <c r="AB12">
        <f t="shared" si="2"/>
        <v>-1090101.4572768845</v>
      </c>
      <c r="AC12">
        <f t="shared" si="2"/>
        <v>-1049383.2027506824</v>
      </c>
      <c r="AD12">
        <f t="shared" si="2"/>
        <v>-955954.91966582055</v>
      </c>
      <c r="AE12">
        <f t="shared" si="2"/>
        <v>-904875.38853897434</v>
      </c>
      <c r="AF12">
        <f t="shared" si="2"/>
        <v>-779089.71007989976</v>
      </c>
      <c r="AG12">
        <f t="shared" si="2"/>
        <v>-716581.86491611076</v>
      </c>
      <c r="AH12">
        <f t="shared" si="2"/>
        <v>-700679.31278071948</v>
      </c>
      <c r="AI12">
        <f t="shared" si="2"/>
        <v>-669387.33502854477</v>
      </c>
      <c r="AJ12">
        <f t="shared" si="2"/>
        <v>-780178.51256596763</v>
      </c>
      <c r="AK12">
        <f t="shared" si="2"/>
        <v>-938822.34578850702</v>
      </c>
      <c r="AL12">
        <f t="shared" si="2"/>
        <v>-1179454.950505299</v>
      </c>
      <c r="AM12">
        <f t="shared" si="2"/>
        <v>-1265736.2756414795</v>
      </c>
      <c r="AN12">
        <f t="shared" si="2"/>
        <v>-1253971.8927217969</v>
      </c>
      <c r="AO12">
        <f t="shared" si="2"/>
        <v>-1198776.2936559215</v>
      </c>
      <c r="AP12">
        <f t="shared" si="2"/>
        <v>-1090838.4757755932</v>
      </c>
      <c r="AQ12">
        <f t="shared" si="2"/>
        <v>-1025476.3561494851</v>
      </c>
      <c r="AR12">
        <f t="shared" si="2"/>
        <v>-885819.10131755786</v>
      </c>
      <c r="AS12">
        <f t="shared" si="2"/>
        <v>-809930.78485291766</v>
      </c>
      <c r="AT12">
        <f t="shared" si="2"/>
        <v>-781118.5904360204</v>
      </c>
      <c r="AU12">
        <f t="shared" si="2"/>
        <v>-737295.38031195058</v>
      </c>
      <c r="AV12">
        <f t="shared" si="2"/>
        <v>-835808.74587173411</v>
      </c>
      <c r="AW12">
        <f t="shared" si="2"/>
        <v>-982308.48173162807</v>
      </c>
      <c r="AX12">
        <f t="shared" si="2"/>
        <v>-1210843.1218701671</v>
      </c>
      <c r="AY12">
        <f t="shared" si="2"/>
        <v>-1285028.9346227669</v>
      </c>
      <c r="AZ12">
        <f t="shared" si="2"/>
        <v>-1261169.3724544886</v>
      </c>
      <c r="BA12">
        <f t="shared" si="2"/>
        <v>-1193906.2628060351</v>
      </c>
      <c r="BB12">
        <f t="shared" si="2"/>
        <v>-1073969.2348056477</v>
      </c>
      <c r="BC12">
        <f t="shared" si="2"/>
        <v>-996715.24215988896</v>
      </c>
      <c r="BD12">
        <f t="shared" si="2"/>
        <v>-845300.9965508231</v>
      </c>
      <c r="BE12">
        <f t="shared" si="2"/>
        <v>-757803.32112522493</v>
      </c>
      <c r="BF12">
        <f t="shared" si="2"/>
        <v>-717530.12826114381</v>
      </c>
      <c r="BG12">
        <f t="shared" si="2"/>
        <v>-662389.65287532145</v>
      </c>
      <c r="BH12">
        <f t="shared" si="2"/>
        <v>-749726.94829412608</v>
      </c>
      <c r="BI12">
        <f t="shared" si="2"/>
        <v>-885196.50520911312</v>
      </c>
      <c r="BJ12">
        <f t="shared" si="2"/>
        <v>-1102859.5058619077</v>
      </c>
      <c r="BK12">
        <f t="shared" si="2"/>
        <v>-1166348.5739604195</v>
      </c>
      <c r="BL12">
        <f t="shared" si="2"/>
        <v>-1131979.2202446307</v>
      </c>
      <c r="BM12">
        <f t="shared" si="2"/>
        <v>-1054391.8394808071</v>
      </c>
      <c r="BN12">
        <f t="shared" si="2"/>
        <v>-924293.9178281388</v>
      </c>
      <c r="BO12">
        <f t="shared" si="2"/>
        <v>-836997.1787560645</v>
      </c>
      <c r="BP12">
        <f t="shared" ref="BP12:CT16" si="3">BP5+BO12</f>
        <v>-675594.36836914974</v>
      </c>
      <c r="BQ12">
        <f t="shared" si="3"/>
        <v>-578091.24258241151</v>
      </c>
      <c r="BR12">
        <f t="shared" si="3"/>
        <v>-527735.50902145018</v>
      </c>
      <c r="BS12">
        <f t="shared" si="3"/>
        <v>-462407.69755933381</v>
      </c>
      <c r="BT12">
        <f t="shared" si="3"/>
        <v>-539478.23936004424</v>
      </c>
      <c r="BU12">
        <f t="shared" si="3"/>
        <v>-664692.65770072758</v>
      </c>
      <c r="BV12">
        <f t="shared" si="3"/>
        <v>-872265.51773677964</v>
      </c>
      <c r="BW12">
        <f t="shared" si="3"/>
        <v>-926020.11542646331</v>
      </c>
      <c r="BX12">
        <f t="shared" si="3"/>
        <v>-882452.10251828749</v>
      </c>
      <c r="BY12">
        <f t="shared" si="3"/>
        <v>-796307.79614291969</v>
      </c>
      <c r="BZ12">
        <f t="shared" si="3"/>
        <v>-658263.98194732715</v>
      </c>
      <c r="CA12">
        <f t="shared" si="3"/>
        <v>-563429.09352151211</v>
      </c>
      <c r="CB12">
        <f t="shared" si="3"/>
        <v>-394535.59237748652</v>
      </c>
      <c r="CC12">
        <f t="shared" si="3"/>
        <v>-289147.83724869858</v>
      </c>
      <c r="CD12">
        <f t="shared" si="3"/>
        <v>-230114.96933590324</v>
      </c>
      <c r="CE12">
        <f t="shared" si="3"/>
        <v>-155095.41043153079</v>
      </c>
      <c r="CF12">
        <f t="shared" si="3"/>
        <v>-221509.63236311771</v>
      </c>
      <c r="CG12">
        <f t="shared" si="3"/>
        <v>-335488.52073395532</v>
      </c>
      <c r="CH12">
        <f t="shared" si="3"/>
        <v>-531878.71343755256</v>
      </c>
      <c r="CI12">
        <f t="shared" si="3"/>
        <v>-575177.71223257424</v>
      </c>
      <c r="CJ12">
        <f t="shared" si="3"/>
        <v>-522761.2607894828</v>
      </c>
      <c r="CK12">
        <f t="shared" si="3"/>
        <v>-429815.27278775972</v>
      </c>
      <c r="CL12">
        <f t="shared" si="3"/>
        <v>-286844.63558995974</v>
      </c>
      <c r="CM12">
        <f t="shared" si="3"/>
        <v>-189717.25486120227</v>
      </c>
      <c r="CN12">
        <f t="shared" si="3"/>
        <v>-18807.697241663176</v>
      </c>
      <c r="CO12">
        <f t="shared" si="3"/>
        <v>87473.322966565669</v>
      </c>
      <c r="CP12">
        <f t="shared" si="3"/>
        <v>145191.71567225648</v>
      </c>
      <c r="CQ12">
        <f t="shared" si="3"/>
        <v>240355.59855662938</v>
      </c>
      <c r="CR12">
        <f t="shared" si="3"/>
        <v>165333.3257889013</v>
      </c>
      <c r="CS12">
        <f t="shared" si="3"/>
        <v>50372.56762417499</v>
      </c>
      <c r="CT12" s="1">
        <f t="shared" si="3"/>
        <v>-27093.846877881209</v>
      </c>
    </row>
    <row r="13" spans="2:98" x14ac:dyDescent="0.3">
      <c r="B13" t="str">
        <f t="shared" ref="B13:C16" si="4">B6</f>
        <v>2% growth</v>
      </c>
      <c r="C13">
        <f t="shared" si="4"/>
        <v>-117464.71503151488</v>
      </c>
      <c r="D13">
        <f t="shared" si="2"/>
        <v>-162742.56880607957</v>
      </c>
      <c r="E13">
        <f t="shared" si="2"/>
        <v>-170965.02862165868</v>
      </c>
      <c r="F13">
        <f t="shared" si="2"/>
        <v>-125903.27466049721</v>
      </c>
      <c r="G13">
        <f t="shared" si="2"/>
        <v>-119021.29183680972</v>
      </c>
      <c r="H13">
        <f t="shared" si="2"/>
        <v>-24080.142629133305</v>
      </c>
      <c r="I13">
        <f t="shared" si="2"/>
        <v>15831.042574566673</v>
      </c>
      <c r="J13">
        <f t="shared" si="2"/>
        <v>15546.847187543404</v>
      </c>
      <c r="K13">
        <f t="shared" si="2"/>
        <v>39959.390321924584</v>
      </c>
      <c r="L13">
        <f t="shared" si="2"/>
        <v>-95006.520341062569</v>
      </c>
      <c r="M13">
        <f t="shared" si="2"/>
        <v>-264219.38526928495</v>
      </c>
      <c r="N13">
        <f t="shared" si="2"/>
        <v>-505010.69602434587</v>
      </c>
      <c r="O13">
        <f t="shared" si="2"/>
        <v>-597034.7293085882</v>
      </c>
      <c r="P13">
        <f t="shared" si="2"/>
        <v>-597220.70137489017</v>
      </c>
      <c r="Q13">
        <f t="shared" si="2"/>
        <v>-563218.83853043406</v>
      </c>
      <c r="R13">
        <f t="shared" si="2"/>
        <v>-476042.04580809409</v>
      </c>
      <c r="S13">
        <f t="shared" si="2"/>
        <v>-434251.76764873869</v>
      </c>
      <c r="T13">
        <f t="shared" si="2"/>
        <v>-316138.59415039094</v>
      </c>
      <c r="U13">
        <f t="shared" si="2"/>
        <v>-260440.26144010737</v>
      </c>
      <c r="V13">
        <f t="shared" si="2"/>
        <v>-249759.05060511082</v>
      </c>
      <c r="W13">
        <f t="shared" si="2"/>
        <v>-215608.06812915439</v>
      </c>
      <c r="X13">
        <f t="shared" si="2"/>
        <v>-338297.36883043125</v>
      </c>
      <c r="Y13">
        <f t="shared" si="2"/>
        <v>-491167.82859864307</v>
      </c>
      <c r="Z13">
        <f t="shared" si="2"/>
        <v>-711561.99312688666</v>
      </c>
      <c r="AA13">
        <f t="shared" si="2"/>
        <v>-780020.17363226134</v>
      </c>
      <c r="AB13">
        <f t="shared" si="2"/>
        <v>-754957.78249074239</v>
      </c>
      <c r="AC13">
        <f t="shared" si="2"/>
        <v>-695619.81872432318</v>
      </c>
      <c r="AD13">
        <f t="shared" si="2"/>
        <v>-584276.91494618426</v>
      </c>
      <c r="AE13">
        <f t="shared" si="2"/>
        <v>-520239.4673198004</v>
      </c>
      <c r="AF13">
        <f t="shared" si="2"/>
        <v>-382025.66612088319</v>
      </c>
      <c r="AG13">
        <f t="shared" si="2"/>
        <v>-308170.80446159351</v>
      </c>
      <c r="AH13">
        <f t="shared" si="2"/>
        <v>-280804.25642806583</v>
      </c>
      <c r="AI13">
        <f t="shared" si="2"/>
        <v>-230848.62611278484</v>
      </c>
      <c r="AJ13">
        <f t="shared" si="2"/>
        <v>-338035.23944485607</v>
      </c>
      <c r="AK13">
        <f t="shared" si="2"/>
        <v>-475251.01930034207</v>
      </c>
      <c r="AL13">
        <f t="shared" si="2"/>
        <v>-679581.55161208066</v>
      </c>
      <c r="AM13">
        <f t="shared" si="2"/>
        <v>-731524.72085894679</v>
      </c>
      <c r="AN13">
        <f t="shared" si="2"/>
        <v>-689637.94652905164</v>
      </c>
      <c r="AO13">
        <f t="shared" si="2"/>
        <v>-613426.90457850648</v>
      </c>
      <c r="AP13">
        <f t="shared" si="2"/>
        <v>-485458.40292362496</v>
      </c>
      <c r="AQ13">
        <f t="shared" si="2"/>
        <v>-405297.08543846163</v>
      </c>
      <c r="AR13">
        <f t="shared" si="2"/>
        <v>-251620.3471950636</v>
      </c>
      <c r="AS13">
        <f t="shared" si="2"/>
        <v>-163008.29809226585</v>
      </c>
      <c r="AT13">
        <f t="shared" si="2"/>
        <v>-121534.21464686631</v>
      </c>
      <c r="AU13">
        <f t="shared" si="2"/>
        <v>-57999.651391975465</v>
      </c>
      <c r="AV13">
        <f t="shared" si="2"/>
        <v>-151993.72880662803</v>
      </c>
      <c r="AW13">
        <f t="shared" si="2"/>
        <v>-276278.40073428839</v>
      </c>
      <c r="AX13">
        <f t="shared" si="2"/>
        <v>-467855.99236936634</v>
      </c>
      <c r="AY13">
        <f t="shared" si="2"/>
        <v>-507190.64741363411</v>
      </c>
      <c r="AZ13">
        <f t="shared" si="2"/>
        <v>-452849.04918907548</v>
      </c>
      <c r="BA13">
        <f t="shared" si="2"/>
        <v>-364373.73489936383</v>
      </c>
      <c r="BB13">
        <f t="shared" si="2"/>
        <v>-224377.95868201507</v>
      </c>
      <c r="BC13">
        <f t="shared" si="2"/>
        <v>-132467.12658854818</v>
      </c>
      <c r="BD13">
        <f t="shared" si="2"/>
        <v>32655.471608654829</v>
      </c>
      <c r="BE13">
        <f t="shared" si="2"/>
        <v>132400.78851903044</v>
      </c>
      <c r="BF13">
        <f t="shared" si="2"/>
        <v>184699.64254926727</v>
      </c>
      <c r="BG13">
        <f t="shared" si="2"/>
        <v>258760.22795709257</v>
      </c>
      <c r="BH13">
        <f t="shared" si="2"/>
        <v>175001.20918305626</v>
      </c>
      <c r="BI13">
        <f t="shared" si="2"/>
        <v>60661.541086960933</v>
      </c>
      <c r="BJ13">
        <f t="shared" si="2"/>
        <v>-121267.43164766533</v>
      </c>
      <c r="BK13">
        <f t="shared" si="2"/>
        <v>-151259.01301503286</v>
      </c>
      <c r="BL13">
        <f t="shared" si="2"/>
        <v>-87884.157650627079</v>
      </c>
      <c r="BM13">
        <f t="shared" si="2"/>
        <v>9323.5306074323598</v>
      </c>
      <c r="BN13">
        <f t="shared" si="2"/>
        <v>157778.68269522488</v>
      </c>
      <c r="BO13">
        <f t="shared" si="2"/>
        <v>257923.21757271572</v>
      </c>
      <c r="BP13">
        <f t="shared" si="3"/>
        <v>431114.37711920496</v>
      </c>
      <c r="BQ13">
        <f t="shared" si="3"/>
        <v>538824.05861657159</v>
      </c>
      <c r="BR13">
        <f t="shared" si="3"/>
        <v>599026.97001008515</v>
      </c>
      <c r="BS13">
        <f t="shared" si="3"/>
        <v>680939.50716713991</v>
      </c>
      <c r="BT13">
        <f t="shared" si="3"/>
        <v>604938.01701652212</v>
      </c>
      <c r="BU13">
        <f t="shared" si="3"/>
        <v>498163.55517132895</v>
      </c>
      <c r="BV13">
        <f t="shared" si="3"/>
        <v>323464.3039422842</v>
      </c>
      <c r="BW13">
        <f t="shared" si="3"/>
        <v>300207.04950191185</v>
      </c>
      <c r="BX13">
        <f t="shared" si="3"/>
        <v>369689.06451493234</v>
      </c>
      <c r="BY13">
        <f t="shared" si="3"/>
        <v>472326.10463810049</v>
      </c>
      <c r="BZ13">
        <f t="shared" si="3"/>
        <v>625609.19311761123</v>
      </c>
      <c r="CA13">
        <f t="shared" si="3"/>
        <v>730202.3010719415</v>
      </c>
      <c r="CB13">
        <f t="shared" si="3"/>
        <v>907804.27860764461</v>
      </c>
      <c r="CC13">
        <f t="shared" si="3"/>
        <v>1020272.3287486904</v>
      </c>
      <c r="CD13">
        <f t="shared" si="3"/>
        <v>1085899.8503822694</v>
      </c>
      <c r="CE13">
        <f t="shared" si="3"/>
        <v>1174039.2502440671</v>
      </c>
      <c r="CF13">
        <f t="shared" si="3"/>
        <v>1104944.9220757945</v>
      </c>
      <c r="CG13">
        <f t="shared" si="3"/>
        <v>1005340.761960358</v>
      </c>
      <c r="CH13">
        <f t="shared" si="3"/>
        <v>837440.71102402115</v>
      </c>
      <c r="CI13">
        <f t="shared" si="3"/>
        <v>819954.09630909876</v>
      </c>
      <c r="CJ13">
        <f t="shared" si="3"/>
        <v>893472.60278510721</v>
      </c>
      <c r="CK13">
        <f t="shared" si="3"/>
        <v>998014.60110037355</v>
      </c>
      <c r="CL13">
        <f t="shared" si="3"/>
        <v>1151437.9344509444</v>
      </c>
      <c r="CM13">
        <f t="shared" si="3"/>
        <v>1254150.6840990721</v>
      </c>
      <c r="CN13">
        <f t="shared" si="3"/>
        <v>1429602.7528030891</v>
      </c>
      <c r="CO13">
        <f t="shared" si="3"/>
        <v>1540502.1868413091</v>
      </c>
      <c r="CP13">
        <f t="shared" si="3"/>
        <v>1603341.4544175379</v>
      </c>
      <c r="CQ13">
        <f t="shared" si="3"/>
        <v>1703383.2835809633</v>
      </c>
      <c r="CR13">
        <f t="shared" si="3"/>
        <v>1635806.2833516165</v>
      </c>
      <c r="CS13">
        <f t="shared" si="3"/>
        <v>1526273.8064401082</v>
      </c>
      <c r="CT13" s="1">
        <f t="shared" si="3"/>
        <v>1449247.0262866805</v>
      </c>
    </row>
    <row r="14" spans="2:98" x14ac:dyDescent="0.3">
      <c r="B14" t="str">
        <f t="shared" si="4"/>
        <v>4% growth</v>
      </c>
      <c r="C14">
        <f t="shared" si="4"/>
        <v>-99843.443981204648</v>
      </c>
      <c r="D14">
        <f t="shared" si="2"/>
        <v>-135641.04852959793</v>
      </c>
      <c r="E14">
        <f t="shared" si="2"/>
        <v>-139803.14811503189</v>
      </c>
      <c r="F14">
        <f t="shared" si="2"/>
        <v>-87253.734844398918</v>
      </c>
      <c r="G14">
        <f t="shared" si="2"/>
        <v>-76192.172629233799</v>
      </c>
      <c r="H14">
        <f t="shared" si="2"/>
        <v>23823.640235736268</v>
      </c>
      <c r="I14">
        <f t="shared" si="2"/>
        <v>67936.812576976139</v>
      </c>
      <c r="J14">
        <f t="shared" si="2"/>
        <v>71463.14148589049</v>
      </c>
      <c r="K14">
        <f t="shared" si="2"/>
        <v>106007.71868657903</v>
      </c>
      <c r="L14">
        <f t="shared" si="2"/>
        <v>-34392.183257426019</v>
      </c>
      <c r="M14">
        <f t="shared" si="2"/>
        <v>-192012.07058215968</v>
      </c>
      <c r="N14">
        <f t="shared" si="2"/>
        <v>-406636.66236910387</v>
      </c>
      <c r="O14">
        <f t="shared" si="2"/>
        <v>-474024.31336888287</v>
      </c>
      <c r="P14">
        <f t="shared" si="2"/>
        <v>-452980.48882590118</v>
      </c>
      <c r="Q14">
        <f t="shared" si="2"/>
        <v>-405767.97569493391</v>
      </c>
      <c r="R14">
        <f t="shared" si="2"/>
        <v>-305412.61459634826</v>
      </c>
      <c r="S14">
        <f t="shared" si="2"/>
        <v>-254741.8363361595</v>
      </c>
      <c r="T14">
        <f t="shared" si="2"/>
        <v>-127857.27440216159</v>
      </c>
      <c r="U14">
        <f t="shared" si="2"/>
        <v>-64199.623355419142</v>
      </c>
      <c r="V14">
        <f t="shared" si="2"/>
        <v>-45332.14897867362</v>
      </c>
      <c r="W14">
        <f t="shared" si="2"/>
        <v>4090.3691528548952</v>
      </c>
      <c r="X14">
        <f t="shared" si="2"/>
        <v>-118099.18209320889</v>
      </c>
      <c r="Y14">
        <f t="shared" si="2"/>
        <v>-252977.45639115421</v>
      </c>
      <c r="Z14">
        <f t="shared" si="2"/>
        <v>-440723.86870673788</v>
      </c>
      <c r="AA14">
        <f t="shared" si="2"/>
        <v>-478319.51229864592</v>
      </c>
      <c r="AB14">
        <f t="shared" si="2"/>
        <v>-426322.16489684209</v>
      </c>
      <c r="AC14">
        <f t="shared" si="2"/>
        <v>-348726.06258884887</v>
      </c>
      <c r="AD14">
        <f t="shared" si="2"/>
        <v>-219816.41690739803</v>
      </c>
      <c r="AE14">
        <f t="shared" si="2"/>
        <v>-143072.6787795655</v>
      </c>
      <c r="AF14">
        <f t="shared" si="2"/>
        <v>7327.907071478432</v>
      </c>
      <c r="AG14">
        <f t="shared" si="2"/>
        <v>92309.440825136262</v>
      </c>
      <c r="AH14">
        <f t="shared" si="2"/>
        <v>130917.36876679491</v>
      </c>
      <c r="AI14">
        <f t="shared" si="2"/>
        <v>199174.22762397898</v>
      </c>
      <c r="AJ14">
        <f t="shared" si="2"/>
        <v>95522.182517128065</v>
      </c>
      <c r="AK14">
        <f t="shared" si="2"/>
        <v>-20681.649084790843</v>
      </c>
      <c r="AL14">
        <f t="shared" si="2"/>
        <v>-189415.04833893548</v>
      </c>
      <c r="AM14">
        <f t="shared" si="2"/>
        <v>-207686.86432239471</v>
      </c>
      <c r="AN14">
        <f t="shared" si="2"/>
        <v>-136262.63650835596</v>
      </c>
      <c r="AO14">
        <f t="shared" si="2"/>
        <v>-39444.244424110744</v>
      </c>
      <c r="AP14">
        <f t="shared" si="2"/>
        <v>108165.9710040621</v>
      </c>
      <c r="AQ14">
        <f t="shared" si="2"/>
        <v>202839.10504494165</v>
      </c>
      <c r="AR14">
        <f t="shared" si="2"/>
        <v>370263.08644373016</v>
      </c>
      <c r="AS14">
        <f t="shared" si="2"/>
        <v>471351.78973464237</v>
      </c>
      <c r="AT14">
        <f t="shared" si="2"/>
        <v>525241.8846815048</v>
      </c>
      <c r="AU14">
        <f t="shared" si="2"/>
        <v>608105.03205451253</v>
      </c>
      <c r="AV14">
        <f t="shared" si="2"/>
        <v>518542.48404768086</v>
      </c>
      <c r="AW14">
        <f t="shared" si="2"/>
        <v>416041.48821033118</v>
      </c>
      <c r="AX14">
        <f t="shared" si="2"/>
        <v>260703.28694158723</v>
      </c>
      <c r="AY14">
        <f t="shared" si="2"/>
        <v>255543.0251471654</v>
      </c>
      <c r="AZ14">
        <f t="shared" si="2"/>
        <v>339774.7376675331</v>
      </c>
      <c r="BA14">
        <f t="shared" si="2"/>
        <v>449050.34298841644</v>
      </c>
      <c r="BB14">
        <f t="shared" si="2"/>
        <v>608715.35244624957</v>
      </c>
      <c r="BC14">
        <f t="shared" si="2"/>
        <v>714998.40710052091</v>
      </c>
      <c r="BD14">
        <f t="shared" si="2"/>
        <v>893563.15938841994</v>
      </c>
      <c r="BE14">
        <f t="shared" si="2"/>
        <v>1005318.2844086661</v>
      </c>
      <c r="BF14">
        <f t="shared" si="2"/>
        <v>1069409.2768011636</v>
      </c>
      <c r="BG14">
        <f t="shared" si="2"/>
        <v>1162022.5681372541</v>
      </c>
      <c r="BH14">
        <f t="shared" si="2"/>
        <v>1081772.3404983203</v>
      </c>
      <c r="BI14">
        <f t="shared" si="2"/>
        <v>988152.24607795698</v>
      </c>
      <c r="BJ14">
        <f t="shared" si="2"/>
        <v>841263.39260411798</v>
      </c>
      <c r="BK14">
        <f t="shared" si="2"/>
        <v>844118.82005097822</v>
      </c>
      <c r="BL14">
        <f t="shared" si="2"/>
        <v>935935.92769419204</v>
      </c>
      <c r="BM14">
        <f t="shared" si="2"/>
        <v>1052382.922422424</v>
      </c>
      <c r="BN14">
        <f t="shared" si="2"/>
        <v>1218838.8312459968</v>
      </c>
      <c r="BO14">
        <f t="shared" si="2"/>
        <v>1331581.6743324297</v>
      </c>
      <c r="BP14">
        <f t="shared" si="3"/>
        <v>1516332.2685271821</v>
      </c>
      <c r="BQ14">
        <f t="shared" si="3"/>
        <v>1634050.307609126</v>
      </c>
      <c r="BR14">
        <f t="shared" si="3"/>
        <v>1703909.1773632523</v>
      </c>
      <c r="BS14">
        <f t="shared" si="3"/>
        <v>1802084.3862680567</v>
      </c>
      <c r="BT14">
        <f t="shared" si="3"/>
        <v>1727131.1881655944</v>
      </c>
      <c r="BU14">
        <f t="shared" si="3"/>
        <v>1638438.6026833288</v>
      </c>
      <c r="BV14">
        <f t="shared" si="3"/>
        <v>1495974.5972476737</v>
      </c>
      <c r="BW14">
        <f t="shared" si="3"/>
        <v>1502622.4670502283</v>
      </c>
      <c r="BX14">
        <f t="shared" si="3"/>
        <v>1597515.2677255161</v>
      </c>
      <c r="BY14">
        <f t="shared" si="3"/>
        <v>1716324.7740140641</v>
      </c>
      <c r="BZ14">
        <f t="shared" si="3"/>
        <v>1884551.2097585178</v>
      </c>
      <c r="CA14">
        <f t="shared" si="3"/>
        <v>1998713.0452247642</v>
      </c>
      <c r="CB14">
        <f t="shared" si="3"/>
        <v>2184854.3917910988</v>
      </c>
      <c r="CC14">
        <f t="shared" si="3"/>
        <v>2304265.2467622971</v>
      </c>
      <c r="CD14">
        <f t="shared" si="3"/>
        <v>2376359.3624610351</v>
      </c>
      <c r="CE14">
        <f t="shared" si="3"/>
        <v>2477363.8329183874</v>
      </c>
      <c r="CF14">
        <f t="shared" si="3"/>
        <v>2405641.4427141165</v>
      </c>
      <c r="CG14">
        <f t="shared" si="3"/>
        <v>2320132.8722020723</v>
      </c>
      <c r="CH14">
        <f t="shared" si="3"/>
        <v>2180169.7212862889</v>
      </c>
      <c r="CI14">
        <f t="shared" si="3"/>
        <v>2187994.2474996494</v>
      </c>
      <c r="CJ14">
        <f t="shared" si="3"/>
        <v>2282205.0343615804</v>
      </c>
      <c r="CK14">
        <f t="shared" si="3"/>
        <v>2398117.8634509868</v>
      </c>
      <c r="CL14">
        <f t="shared" si="3"/>
        <v>2561790.91509888</v>
      </c>
      <c r="CM14">
        <f t="shared" si="3"/>
        <v>2669980.573017701</v>
      </c>
      <c r="CN14">
        <f t="shared" si="3"/>
        <v>2849886.9431094052</v>
      </c>
      <c r="CO14">
        <f t="shared" si="3"/>
        <v>2965315.1073475666</v>
      </c>
      <c r="CP14">
        <f t="shared" si="3"/>
        <v>3033175.8090200061</v>
      </c>
      <c r="CQ14">
        <f t="shared" si="3"/>
        <v>3138000.8610475636</v>
      </c>
      <c r="CR14">
        <f t="shared" si="3"/>
        <v>3077724.5557824504</v>
      </c>
      <c r="CS14">
        <f t="shared" si="3"/>
        <v>2973514.9499150189</v>
      </c>
      <c r="CT14" s="1">
        <f t="shared" si="3"/>
        <v>2896919.2669791328</v>
      </c>
    </row>
    <row r="15" spans="2:98" x14ac:dyDescent="0.3">
      <c r="B15" t="str">
        <f t="shared" si="4"/>
        <v>6% growth</v>
      </c>
      <c r="C15">
        <f t="shared" si="4"/>
        <v>-82557.836683562258</v>
      </c>
      <c r="D15">
        <f t="shared" si="2"/>
        <v>-109055.77920760354</v>
      </c>
      <c r="E15">
        <f t="shared" si="2"/>
        <v>-109234.86348018784</v>
      </c>
      <c r="F15">
        <f t="shared" si="2"/>
        <v>-49340.421690753195</v>
      </c>
      <c r="G15">
        <f t="shared" si="2"/>
        <v>-34178.895981233334</v>
      </c>
      <c r="H15">
        <f t="shared" si="2"/>
        <v>70814.914378761547</v>
      </c>
      <c r="I15">
        <f t="shared" si="2"/>
        <v>119050.03112014604</v>
      </c>
      <c r="J15">
        <f t="shared" si="2"/>
        <v>126314.29847797484</v>
      </c>
      <c r="K15">
        <f t="shared" si="2"/>
        <v>170797.90683575126</v>
      </c>
      <c r="L15">
        <f t="shared" si="2"/>
        <v>25067.52452660643</v>
      </c>
      <c r="M15">
        <f t="shared" si="2"/>
        <v>-121180.2172989666</v>
      </c>
      <c r="N15">
        <f t="shared" si="2"/>
        <v>-310136.53424584691</v>
      </c>
      <c r="O15">
        <f t="shared" si="2"/>
        <v>-353357.09603917936</v>
      </c>
      <c r="P15">
        <f t="shared" si="2"/>
        <v>-311487.87665667851</v>
      </c>
      <c r="Q15">
        <f t="shared" si="2"/>
        <v>-251316.36003798619</v>
      </c>
      <c r="R15">
        <f t="shared" si="2"/>
        <v>-138033.46624062327</v>
      </c>
      <c r="S15">
        <f t="shared" si="2"/>
        <v>-78651.350591014256</v>
      </c>
      <c r="T15">
        <f t="shared" si="2"/>
        <v>56837.515511556063</v>
      </c>
      <c r="U15">
        <f t="shared" si="2"/>
        <v>128302.86957405403</v>
      </c>
      <c r="V15">
        <f t="shared" si="2"/>
        <v>155200.66914207954</v>
      </c>
      <c r="W15">
        <f t="shared" si="2"/>
        <v>219603.81877405348</v>
      </c>
      <c r="X15">
        <f t="shared" si="2"/>
        <v>97904.497364723124</v>
      </c>
      <c r="Y15">
        <f t="shared" si="2"/>
        <v>-19324.320683588856</v>
      </c>
      <c r="Z15">
        <f t="shared" si="2"/>
        <v>-175044.88070466183</v>
      </c>
      <c r="AA15">
        <f t="shared" si="2"/>
        <v>-182365.88112400624</v>
      </c>
      <c r="AB15">
        <f t="shared" si="2"/>
        <v>-103946.65557475388</v>
      </c>
      <c r="AC15">
        <f t="shared" si="2"/>
        <v>-8440.2100279260194</v>
      </c>
      <c r="AD15">
        <f t="shared" si="2"/>
        <v>137701.55251800851</v>
      </c>
      <c r="AE15">
        <f t="shared" si="2"/>
        <v>226909.54178815195</v>
      </c>
      <c r="AF15">
        <f t="shared" si="2"/>
        <v>389264.76888591144</v>
      </c>
      <c r="AG15">
        <f t="shared" si="2"/>
        <v>485161.02518164692</v>
      </c>
      <c r="AH15">
        <f t="shared" si="2"/>
        <v>534796.19843499572</v>
      </c>
      <c r="AI15">
        <f t="shared" si="2"/>
        <v>621005.66971931641</v>
      </c>
      <c r="AJ15">
        <f t="shared" si="2"/>
        <v>520820.86361772451</v>
      </c>
      <c r="AK15">
        <f t="shared" si="2"/>
        <v>425228.72824546811</v>
      </c>
      <c r="AL15">
        <f t="shared" si="2"/>
        <v>291414.38001770561</v>
      </c>
      <c r="AM15">
        <f t="shared" si="2"/>
        <v>306172.5190261245</v>
      </c>
      <c r="AN15">
        <f t="shared" si="2"/>
        <v>406571.54780892085</v>
      </c>
      <c r="AO15">
        <f t="shared" si="2"/>
        <v>523604.74510438729</v>
      </c>
      <c r="AP15">
        <f t="shared" si="2"/>
        <v>690482.52357999596</v>
      </c>
      <c r="AQ15">
        <f t="shared" si="2"/>
        <v>799391.04174505873</v>
      </c>
      <c r="AR15">
        <f t="shared" si="2"/>
        <v>980300.39805981261</v>
      </c>
      <c r="AS15">
        <f t="shared" si="2"/>
        <v>1093628.0904717981</v>
      </c>
      <c r="AT15">
        <f t="shared" si="2"/>
        <v>1159697.6870224061</v>
      </c>
      <c r="AU15">
        <f t="shared" si="2"/>
        <v>1261521.2325262472</v>
      </c>
      <c r="AV15">
        <f t="shared" si="2"/>
        <v>1176305.7986891503</v>
      </c>
      <c r="AW15">
        <f t="shared" si="2"/>
        <v>1095173.5264427993</v>
      </c>
      <c r="AX15">
        <f t="shared" si="2"/>
        <v>975384.39928964677</v>
      </c>
      <c r="AY15">
        <f t="shared" si="2"/>
        <v>1003747.5501744505</v>
      </c>
      <c r="AZ15">
        <f t="shared" si="2"/>
        <v>1117300.006716284</v>
      </c>
      <c r="BA15">
        <f t="shared" si="2"/>
        <v>1246979.6828567446</v>
      </c>
      <c r="BB15">
        <f t="shared" si="2"/>
        <v>1425939.2506168727</v>
      </c>
      <c r="BC15">
        <f t="shared" si="2"/>
        <v>1546320.7544960086</v>
      </c>
      <c r="BD15">
        <f t="shared" si="2"/>
        <v>1738071.6042102948</v>
      </c>
      <c r="BE15">
        <f t="shared" si="2"/>
        <v>1861607.765122592</v>
      </c>
      <c r="BF15">
        <f t="shared" si="2"/>
        <v>1937266.2700031237</v>
      </c>
      <c r="BG15">
        <f t="shared" si="2"/>
        <v>2048078.8608147749</v>
      </c>
      <c r="BH15">
        <f t="shared" si="2"/>
        <v>1971270.5861131554</v>
      </c>
      <c r="BI15">
        <f t="shared" si="2"/>
        <v>1897975.3827242462</v>
      </c>
      <c r="BJ15">
        <f t="shared" si="2"/>
        <v>1785459.1769144281</v>
      </c>
      <c r="BK15">
        <f t="shared" si="2"/>
        <v>1820535.9176617812</v>
      </c>
      <c r="BL15">
        <f t="shared" si="2"/>
        <v>1940253.4873175405</v>
      </c>
      <c r="BM15">
        <f t="shared" si="2"/>
        <v>2075573.3031591245</v>
      </c>
      <c r="BN15">
        <f t="shared" si="2"/>
        <v>2259687.0762256747</v>
      </c>
      <c r="BO15">
        <f t="shared" ref="BO15" si="5">BO8+BN15</f>
        <v>2384788.2450930737</v>
      </c>
      <c r="BP15">
        <f t="shared" si="3"/>
        <v>2580878.0807842063</v>
      </c>
      <c r="BQ15">
        <f t="shared" si="3"/>
        <v>2708413.8304278599</v>
      </c>
      <c r="BR15">
        <f t="shared" si="3"/>
        <v>2787744.7242957633</v>
      </c>
      <c r="BS15">
        <f t="shared" si="3"/>
        <v>2901872.8208577326</v>
      </c>
      <c r="BT15">
        <f t="shared" si="3"/>
        <v>2827947.9461166169</v>
      </c>
      <c r="BU15">
        <f t="shared" si="3"/>
        <v>2756992.7992743738</v>
      </c>
      <c r="BV15">
        <f t="shared" si="3"/>
        <v>2646149.9974588575</v>
      </c>
      <c r="BW15">
        <f t="shared" si="3"/>
        <v>2682133.3353087832</v>
      </c>
      <c r="BX15">
        <f t="shared" si="3"/>
        <v>2801952.8771271161</v>
      </c>
      <c r="BY15">
        <f t="shared" si="3"/>
        <v>2936626.7837969437</v>
      </c>
      <c r="BZ15">
        <f t="shared" si="3"/>
        <v>3119511.9142403556</v>
      </c>
      <c r="CA15">
        <f t="shared" si="3"/>
        <v>3243060.204613111</v>
      </c>
      <c r="CB15">
        <f t="shared" si="3"/>
        <v>3437578.2556300899</v>
      </c>
      <c r="CC15">
        <f t="shared" si="3"/>
        <v>3563799.6634550272</v>
      </c>
      <c r="CD15">
        <f t="shared" si="3"/>
        <v>3642237.1924776095</v>
      </c>
      <c r="CE15">
        <f t="shared" si="3"/>
        <v>3755861.6696039629</v>
      </c>
      <c r="CF15">
        <f t="shared" si="3"/>
        <v>3681561.2787447786</v>
      </c>
      <c r="CG15">
        <f t="shared" si="3"/>
        <v>3609879.7940211161</v>
      </c>
      <c r="CH15">
        <f t="shared" si="3"/>
        <v>3497321.3792046774</v>
      </c>
      <c r="CI15">
        <f t="shared" si="3"/>
        <v>3529974.8999379235</v>
      </c>
      <c r="CJ15">
        <f t="shared" si="3"/>
        <v>3644483.8044454288</v>
      </c>
      <c r="CK15">
        <f t="shared" si="3"/>
        <v>3771550.8638311941</v>
      </c>
      <c r="CL15">
        <f t="shared" si="3"/>
        <v>3945278.3891259152</v>
      </c>
      <c r="CM15">
        <f t="shared" si="3"/>
        <v>4058840.6268831678</v>
      </c>
      <c r="CN15">
        <f t="shared" si="3"/>
        <v>4243116.449345991</v>
      </c>
      <c r="CO15">
        <f t="shared" si="3"/>
        <v>4362987.0769892987</v>
      </c>
      <c r="CP15">
        <f t="shared" si="3"/>
        <v>4435773.5605539894</v>
      </c>
      <c r="CQ15">
        <f t="shared" si="3"/>
        <v>4545290.7208755752</v>
      </c>
      <c r="CR15">
        <f t="shared" si="3"/>
        <v>4492176.0412270986</v>
      </c>
      <c r="CS15">
        <f t="shared" si="3"/>
        <v>4393187.9121930469</v>
      </c>
      <c r="CT15" s="1">
        <f t="shared" si="3"/>
        <v>4317015.1145977387</v>
      </c>
    </row>
    <row r="16" spans="2:98" x14ac:dyDescent="0.3">
      <c r="B16" t="str">
        <f t="shared" si="4"/>
        <v>8% growth</v>
      </c>
      <c r="C16">
        <f t="shared" si="4"/>
        <v>-65595.343843666022</v>
      </c>
      <c r="D16">
        <f t="shared" ref="D16:BO16" si="6">D9+C16</f>
        <v>-82967.460020660656</v>
      </c>
      <c r="E16">
        <f t="shared" si="6"/>
        <v>-79237.982241472462</v>
      </c>
      <c r="F16">
        <f t="shared" si="6"/>
        <v>-12135.810256987228</v>
      </c>
      <c r="G16">
        <f t="shared" si="6"/>
        <v>7049.0396099846112</v>
      </c>
      <c r="H16">
        <f t="shared" si="6"/>
        <v>116927.7953127966</v>
      </c>
      <c r="I16">
        <f t="shared" si="6"/>
        <v>169207.80623521702</v>
      </c>
      <c r="J16">
        <f t="shared" si="6"/>
        <v>180140.13992614718</v>
      </c>
      <c r="K16">
        <f t="shared" si="6"/>
        <v>234376.99223622633</v>
      </c>
      <c r="L16">
        <f t="shared" si="6"/>
        <v>83415.770566336461</v>
      </c>
      <c r="M16">
        <f t="shared" si="6"/>
        <v>-51672.401723598829</v>
      </c>
      <c r="N16">
        <f t="shared" si="6"/>
        <v>-215440.25287405471</v>
      </c>
      <c r="O16">
        <f t="shared" si="6"/>
        <v>-234945.47331045347</v>
      </c>
      <c r="P16">
        <f t="shared" si="6"/>
        <v>-172640.14168898342</v>
      </c>
      <c r="Q16">
        <f t="shared" si="6"/>
        <v>-99751.860186785692</v>
      </c>
      <c r="R16">
        <f t="shared" si="6"/>
        <v>26216.91597876302</v>
      </c>
      <c r="S16">
        <f t="shared" si="6"/>
        <v>94147.530709114391</v>
      </c>
      <c r="T16">
        <f t="shared" si="6"/>
        <v>238079.86341014248</v>
      </c>
      <c r="U16">
        <f t="shared" si="6"/>
        <v>317206.97353479837</v>
      </c>
      <c r="V16">
        <f t="shared" si="6"/>
        <v>351984.98993371939</v>
      </c>
      <c r="W16">
        <f t="shared" si="6"/>
        <v>431088.74280096963</v>
      </c>
      <c r="X16">
        <f t="shared" si="6"/>
        <v>309870.48751516698</v>
      </c>
      <c r="Y16">
        <f t="shared" si="6"/>
        <v>209961.20994393772</v>
      </c>
      <c r="Z16">
        <f t="shared" si="6"/>
        <v>85667.852964282734</v>
      </c>
      <c r="AA16">
        <f t="shared" si="6"/>
        <v>108055.58126950462</v>
      </c>
      <c r="AB16">
        <f t="shared" si="6"/>
        <v>212402.78905134194</v>
      </c>
      <c r="AC16">
        <f t="shared" si="6"/>
        <v>325484.78538545722</v>
      </c>
      <c r="AD16">
        <f t="shared" si="6"/>
        <v>488536.55021808762</v>
      </c>
      <c r="AE16">
        <f t="shared" si="6"/>
        <v>589975.80027737143</v>
      </c>
      <c r="AF16">
        <f t="shared" si="6"/>
        <v>764062.20424726757</v>
      </c>
      <c r="AG16">
        <f t="shared" si="6"/>
        <v>870669.15758601076</v>
      </c>
      <c r="AH16">
        <f t="shared" si="6"/>
        <v>931125.44729899545</v>
      </c>
      <c r="AI16">
        <f t="shared" si="6"/>
        <v>1034951.9484341724</v>
      </c>
      <c r="AJ16">
        <f t="shared" si="6"/>
        <v>938169.56932216848</v>
      </c>
      <c r="AK16">
        <f t="shared" si="6"/>
        <v>862803.84218038584</v>
      </c>
      <c r="AL16">
        <f t="shared" si="6"/>
        <v>763255.81406576023</v>
      </c>
      <c r="AM16">
        <f t="shared" si="6"/>
        <v>810426.48943489243</v>
      </c>
      <c r="AN16">
        <f t="shared" si="6"/>
        <v>939258.70228273573</v>
      </c>
      <c r="AO16">
        <f t="shared" si="6"/>
        <v>1076128.8357500667</v>
      </c>
      <c r="AP16">
        <f t="shared" si="6"/>
        <v>1261914.0147356335</v>
      </c>
      <c r="AQ16">
        <f t="shared" si="6"/>
        <v>1384791.8194361243</v>
      </c>
      <c r="AR16">
        <f t="shared" si="6"/>
        <v>1578934.472765937</v>
      </c>
      <c r="AS16">
        <f t="shared" si="6"/>
        <v>1704272.3746984231</v>
      </c>
      <c r="AT16">
        <f t="shared" si="6"/>
        <v>1782293.8052337845</v>
      </c>
      <c r="AU16">
        <f t="shared" si="6"/>
        <v>1902723.3280688198</v>
      </c>
      <c r="AV16">
        <f t="shared" si="6"/>
        <v>1821773.7491541822</v>
      </c>
      <c r="AW16">
        <f t="shared" si="6"/>
        <v>1761610.7616236473</v>
      </c>
      <c r="AX16">
        <f t="shared" si="6"/>
        <v>1676706.2008480341</v>
      </c>
      <c r="AY16">
        <f t="shared" si="6"/>
        <v>1737966.121730488</v>
      </c>
      <c r="AZ16">
        <f t="shared" si="6"/>
        <v>1880291.2387846529</v>
      </c>
      <c r="BA16">
        <f t="shared" si="6"/>
        <v>2029993.5788224381</v>
      </c>
      <c r="BB16">
        <f t="shared" si="6"/>
        <v>2227887.0377335167</v>
      </c>
      <c r="BC16">
        <f t="shared" si="6"/>
        <v>2362103.4529300593</v>
      </c>
      <c r="BD16">
        <f t="shared" si="6"/>
        <v>2566793.916470455</v>
      </c>
      <c r="BE16">
        <f t="shared" si="6"/>
        <v>2701890.894050891</v>
      </c>
      <c r="BF16">
        <f t="shared" si="6"/>
        <v>2788900.6835218375</v>
      </c>
      <c r="BG16">
        <f t="shared" si="6"/>
        <v>2917572.3799888305</v>
      </c>
      <c r="BH16">
        <f t="shared" si="6"/>
        <v>2844141.7188734245</v>
      </c>
      <c r="BI16">
        <f t="shared" si="6"/>
        <v>2790791.4796767617</v>
      </c>
      <c r="BJ16">
        <f t="shared" si="6"/>
        <v>2712005.4043650925</v>
      </c>
      <c r="BK16">
        <f t="shared" si="6"/>
        <v>2778701.1554683158</v>
      </c>
      <c r="BL16">
        <f t="shared" si="6"/>
        <v>2925797.6525154286</v>
      </c>
      <c r="BM16">
        <f t="shared" si="6"/>
        <v>3079637.5057205558</v>
      </c>
      <c r="BN16">
        <f t="shared" si="6"/>
        <v>3281079.0700895386</v>
      </c>
      <c r="BO16">
        <f t="shared" si="6"/>
        <v>3418307.5544144246</v>
      </c>
      <c r="BP16">
        <f t="shared" si="3"/>
        <v>3625524.6707026605</v>
      </c>
      <c r="BQ16">
        <f t="shared" si="3"/>
        <v>3762694.6115112314</v>
      </c>
      <c r="BR16">
        <f t="shared" si="3"/>
        <v>3851320.4719049092</v>
      </c>
      <c r="BS16">
        <f t="shared" si="3"/>
        <v>3981103.2537782388</v>
      </c>
      <c r="BT16">
        <f t="shared" si="3"/>
        <v>3908187.4802710922</v>
      </c>
      <c r="BU16">
        <f t="shared" si="3"/>
        <v>3854638.2116689798</v>
      </c>
      <c r="BV16">
        <f t="shared" si="3"/>
        <v>3774825.5281917797</v>
      </c>
      <c r="BW16">
        <f t="shared" si="3"/>
        <v>3839595.9753483259</v>
      </c>
      <c r="BX16">
        <f t="shared" si="3"/>
        <v>3983876.3105238304</v>
      </c>
      <c r="BY16">
        <f t="shared" si="3"/>
        <v>4134118.0692941388</v>
      </c>
      <c r="BZ16">
        <f t="shared" si="3"/>
        <v>4331387.8840354076</v>
      </c>
      <c r="CA16">
        <f t="shared" si="3"/>
        <v>4464147.1712451316</v>
      </c>
      <c r="CB16">
        <f t="shared" si="3"/>
        <v>4666885.3435930731</v>
      </c>
      <c r="CC16">
        <f t="shared" si="3"/>
        <v>4799789.9967346527</v>
      </c>
      <c r="CD16">
        <f t="shared" si="3"/>
        <v>4884452.3636372965</v>
      </c>
      <c r="CE16">
        <f t="shared" si="3"/>
        <v>5010460.9455900732</v>
      </c>
      <c r="CF16">
        <f t="shared" si="3"/>
        <v>4933630.7438369328</v>
      </c>
      <c r="CG16">
        <f t="shared" si="3"/>
        <v>4875517.8795061475</v>
      </c>
      <c r="CH16">
        <f t="shared" si="3"/>
        <v>4789851.9326175097</v>
      </c>
      <c r="CI16">
        <f t="shared" si="3"/>
        <v>4846870.3272318617</v>
      </c>
      <c r="CJ16">
        <f t="shared" si="3"/>
        <v>4981297.9230122734</v>
      </c>
      <c r="CK16">
        <f t="shared" si="3"/>
        <v>5119310.7101516919</v>
      </c>
      <c r="CL16">
        <f t="shared" si="3"/>
        <v>5302904.7639580565</v>
      </c>
      <c r="CM16">
        <f t="shared" si="3"/>
        <v>5421739.1535970401</v>
      </c>
      <c r="CN16">
        <f t="shared" si="3"/>
        <v>5610302.7516226862</v>
      </c>
      <c r="CO16">
        <f t="shared" si="3"/>
        <v>5734532.8010903904</v>
      </c>
      <c r="CP16">
        <f t="shared" si="3"/>
        <v>5812152.9904450774</v>
      </c>
      <c r="CQ16">
        <f t="shared" si="3"/>
        <v>5926274.5509460159</v>
      </c>
      <c r="CR16">
        <f t="shared" si="3"/>
        <v>5880187.6268835869</v>
      </c>
      <c r="CS16">
        <f t="shared" si="3"/>
        <v>5786323.3712474909</v>
      </c>
      <c r="CT16" s="1">
        <f t="shared" si="3"/>
        <v>5710565.5541291861</v>
      </c>
    </row>
    <row r="17" spans="2:98" x14ac:dyDescent="0.3">
      <c r="B17" t="s">
        <v>256</v>
      </c>
      <c r="C17">
        <v>1711750</v>
      </c>
      <c r="D17">
        <v>1711750</v>
      </c>
      <c r="E17">
        <v>1711750</v>
      </c>
      <c r="F17">
        <v>1711750</v>
      </c>
      <c r="G17">
        <v>1711750</v>
      </c>
      <c r="H17">
        <v>1711750</v>
      </c>
      <c r="I17">
        <v>1711750</v>
      </c>
      <c r="J17">
        <v>1711750</v>
      </c>
      <c r="K17">
        <v>1711750</v>
      </c>
      <c r="L17">
        <v>1711750</v>
      </c>
      <c r="M17">
        <v>1711750</v>
      </c>
      <c r="N17">
        <v>1711750</v>
      </c>
      <c r="O17">
        <v>1711750</v>
      </c>
      <c r="P17">
        <v>1711750</v>
      </c>
      <c r="Q17">
        <v>1711750</v>
      </c>
      <c r="R17">
        <v>1711750</v>
      </c>
      <c r="S17">
        <v>1711750</v>
      </c>
      <c r="T17">
        <v>1711750</v>
      </c>
      <c r="U17">
        <v>1711750</v>
      </c>
      <c r="V17">
        <v>1711750</v>
      </c>
      <c r="W17">
        <v>1711750</v>
      </c>
      <c r="X17">
        <v>1711750</v>
      </c>
      <c r="Y17">
        <v>1711750</v>
      </c>
      <c r="Z17">
        <v>1711750</v>
      </c>
      <c r="AA17">
        <v>1711750</v>
      </c>
      <c r="AB17">
        <v>1711750</v>
      </c>
      <c r="AC17">
        <v>1711750</v>
      </c>
      <c r="AD17">
        <v>1711750</v>
      </c>
      <c r="AE17">
        <v>1711750</v>
      </c>
      <c r="AF17">
        <v>1711750</v>
      </c>
      <c r="AG17">
        <v>1711750</v>
      </c>
      <c r="AH17">
        <v>1711750</v>
      </c>
      <c r="AI17">
        <v>1711750</v>
      </c>
      <c r="AJ17">
        <v>1711750</v>
      </c>
      <c r="AK17">
        <v>1711750</v>
      </c>
      <c r="AL17">
        <v>1711750</v>
      </c>
      <c r="AM17">
        <v>1711750</v>
      </c>
      <c r="AN17">
        <v>1711750</v>
      </c>
      <c r="AO17">
        <v>1711750</v>
      </c>
      <c r="AP17">
        <v>1711750</v>
      </c>
      <c r="AQ17">
        <v>1711750</v>
      </c>
      <c r="AR17">
        <v>1711750</v>
      </c>
      <c r="AS17">
        <v>1711750</v>
      </c>
      <c r="AT17">
        <v>1711750</v>
      </c>
      <c r="AU17">
        <v>1711750</v>
      </c>
      <c r="AV17">
        <v>1711750</v>
      </c>
      <c r="AW17">
        <v>1711750</v>
      </c>
      <c r="AX17">
        <v>1711750</v>
      </c>
      <c r="AY17">
        <v>1711750</v>
      </c>
      <c r="AZ17">
        <v>1711750</v>
      </c>
      <c r="BA17">
        <v>1711750</v>
      </c>
      <c r="BB17">
        <v>1711750</v>
      </c>
      <c r="BC17">
        <v>1711750</v>
      </c>
      <c r="BD17">
        <v>1711750</v>
      </c>
      <c r="BE17">
        <v>1711750</v>
      </c>
      <c r="BF17">
        <v>1711750</v>
      </c>
      <c r="BG17">
        <v>1711750</v>
      </c>
      <c r="BH17">
        <v>1711750</v>
      </c>
      <c r="BI17">
        <v>1711750</v>
      </c>
      <c r="BJ17">
        <v>1711750</v>
      </c>
      <c r="BK17">
        <v>1711750</v>
      </c>
      <c r="BL17">
        <v>1711750</v>
      </c>
      <c r="BM17">
        <v>1711750</v>
      </c>
      <c r="BN17">
        <v>1711750</v>
      </c>
      <c r="BO17">
        <v>1711750</v>
      </c>
      <c r="BP17">
        <v>1711750</v>
      </c>
      <c r="BQ17">
        <v>1711750</v>
      </c>
      <c r="BR17">
        <v>1711750</v>
      </c>
      <c r="BS17">
        <v>1711750</v>
      </c>
      <c r="BT17">
        <v>1711750</v>
      </c>
      <c r="BU17">
        <v>1711750</v>
      </c>
      <c r="BV17">
        <v>1711750</v>
      </c>
      <c r="BW17">
        <v>1711750</v>
      </c>
      <c r="BX17">
        <v>1711750</v>
      </c>
      <c r="BY17">
        <v>1711750</v>
      </c>
      <c r="BZ17">
        <v>1711750</v>
      </c>
      <c r="CA17">
        <v>1711750</v>
      </c>
      <c r="CB17">
        <v>1711750</v>
      </c>
      <c r="CC17">
        <v>1711750</v>
      </c>
      <c r="CD17">
        <v>1711750</v>
      </c>
      <c r="CE17">
        <v>1711750</v>
      </c>
      <c r="CF17">
        <v>1711750</v>
      </c>
      <c r="CG17">
        <v>1711750</v>
      </c>
      <c r="CH17">
        <v>1711750</v>
      </c>
      <c r="CI17">
        <v>1711750</v>
      </c>
      <c r="CJ17">
        <v>1711750</v>
      </c>
      <c r="CK17">
        <v>1711750</v>
      </c>
      <c r="CL17">
        <v>1711750</v>
      </c>
      <c r="CM17">
        <v>1711750</v>
      </c>
      <c r="CN17">
        <v>1711750</v>
      </c>
      <c r="CO17">
        <v>1711750</v>
      </c>
      <c r="CP17">
        <v>1711750</v>
      </c>
      <c r="CQ17">
        <v>1711750</v>
      </c>
      <c r="CR17">
        <v>1711750</v>
      </c>
      <c r="CS17">
        <v>1711750</v>
      </c>
      <c r="CT17">
        <v>1711750</v>
      </c>
    </row>
    <row r="18" spans="2:98" x14ac:dyDescent="0.3">
      <c r="B18" t="s">
        <v>104</v>
      </c>
      <c r="C18" s="7">
        <f>C10</f>
        <v>-30388</v>
      </c>
      <c r="D18" s="7">
        <f>D10+C18</f>
        <v>-6200</v>
      </c>
      <c r="E18" s="7">
        <f t="shared" ref="E18:AL18" si="7">E10+D18</f>
        <v>-34540</v>
      </c>
      <c r="F18" s="7">
        <f t="shared" si="7"/>
        <v>11499</v>
      </c>
      <c r="G18" s="7">
        <f t="shared" si="7"/>
        <v>50190</v>
      </c>
      <c r="H18" s="7">
        <f t="shared" si="7"/>
        <v>59463</v>
      </c>
      <c r="I18" s="7">
        <f t="shared" si="7"/>
        <v>71227</v>
      </c>
      <c r="J18" s="7">
        <f t="shared" si="7"/>
        <v>72855</v>
      </c>
      <c r="K18" s="7">
        <f t="shared" si="7"/>
        <v>63868</v>
      </c>
      <c r="L18" s="7">
        <f t="shared" si="7"/>
        <v>77420</v>
      </c>
      <c r="M18" s="7">
        <f t="shared" si="7"/>
        <v>60999</v>
      </c>
      <c r="N18" s="7">
        <f t="shared" si="7"/>
        <v>-113397</v>
      </c>
      <c r="O18" s="7">
        <f t="shared" si="7"/>
        <v>-91473</v>
      </c>
      <c r="P18" s="7">
        <f t="shared" si="7"/>
        <v>-56448</v>
      </c>
      <c r="Q18" s="7">
        <f t="shared" si="7"/>
        <v>-9813</v>
      </c>
      <c r="R18" s="7">
        <f t="shared" si="7"/>
        <v>68261</v>
      </c>
      <c r="S18" s="7">
        <f t="shared" si="7"/>
        <v>99101</v>
      </c>
      <c r="T18" s="7">
        <f t="shared" si="7"/>
        <v>102713</v>
      </c>
      <c r="U18" s="7">
        <f t="shared" si="7"/>
        <v>126736</v>
      </c>
      <c r="V18" s="7">
        <f t="shared" si="7"/>
        <v>168039</v>
      </c>
      <c r="W18" s="7">
        <f t="shared" si="7"/>
        <v>206972</v>
      </c>
      <c r="X18" s="7">
        <f t="shared" si="7"/>
        <v>222960</v>
      </c>
      <c r="Y18" s="7">
        <f t="shared" si="7"/>
        <v>258029</v>
      </c>
      <c r="Z18" s="7">
        <f t="shared" si="7"/>
        <v>90829</v>
      </c>
      <c r="AA18" s="7">
        <f t="shared" si="7"/>
        <v>97314</v>
      </c>
      <c r="AB18" s="7">
        <f t="shared" si="7"/>
        <v>198963</v>
      </c>
      <c r="AC18" s="7">
        <f t="shared" si="7"/>
        <v>188290</v>
      </c>
      <c r="AD18" s="7">
        <f t="shared" si="7"/>
        <v>269396</v>
      </c>
      <c r="AE18" s="7">
        <f t="shared" si="7"/>
        <v>298894</v>
      </c>
      <c r="AF18" s="7">
        <f t="shared" si="7"/>
        <v>329948</v>
      </c>
      <c r="AG18" s="7">
        <f t="shared" si="7"/>
        <v>353799</v>
      </c>
      <c r="AH18" s="7">
        <f t="shared" si="7"/>
        <v>405181</v>
      </c>
      <c r="AI18" s="7">
        <f t="shared" si="7"/>
        <v>462064</v>
      </c>
      <c r="AJ18" s="7">
        <f t="shared" si="7"/>
        <v>478044</v>
      </c>
      <c r="AK18" s="7">
        <f t="shared" si="7"/>
        <v>529104</v>
      </c>
      <c r="AL18" s="7">
        <f t="shared" si="7"/>
        <v>373513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9246-8684-47AE-9CF7-EE5B62C107F2}">
  <dimension ref="B2:CT18"/>
  <sheetViews>
    <sheetView topLeftCell="A22" workbookViewId="0">
      <selection activeCell="Q26" sqref="Q26"/>
    </sheetView>
  </sheetViews>
  <sheetFormatPr defaultRowHeight="14.4" x14ac:dyDescent="0.3"/>
  <cols>
    <col min="2" max="2" width="16.33203125" customWidth="1"/>
    <col min="3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forecasts_0'!D573</f>
        <v>-77969.909847776522</v>
      </c>
      <c r="D5">
        <f>'conditional forecasts_0'!E573</f>
        <v>-65625.965415515006</v>
      </c>
      <c r="E5">
        <f>'conditional forecasts_0'!F573</f>
        <v>-60086.117755881394</v>
      </c>
      <c r="F5">
        <f>'conditional forecasts_0'!G573</f>
        <v>-32018.07925049949</v>
      </c>
      <c r="G5">
        <f>'conditional forecasts_0'!H573</f>
        <v>-28453.815356601262</v>
      </c>
      <c r="H5">
        <f>'conditional forecasts_0'!I573</f>
        <v>-2791.3684478694631</v>
      </c>
      <c r="I5">
        <f>'conditional forecasts_0'!J573</f>
        <v>-210.10355559980962</v>
      </c>
      <c r="J5">
        <f>'conditional forecasts_0'!K573</f>
        <v>-7614.8037849963875</v>
      </c>
      <c r="K5">
        <f>'conditional forecasts_0'!L573</f>
        <v>7861.0109421473753</v>
      </c>
      <c r="L5">
        <f>'conditional forecasts_0'!M573</f>
        <v>-24019.273201094707</v>
      </c>
      <c r="M5">
        <f>'conditional forecasts_0'!N573</f>
        <v>-49237.992649756343</v>
      </c>
      <c r="N5">
        <f>'conditional forecasts_0'!O573</f>
        <v>-75487.76831649254</v>
      </c>
      <c r="O5">
        <f>'conditional forecasts_0'!P573</f>
        <v>-63656.815330616198</v>
      </c>
      <c r="P5">
        <f>'conditional forecasts_0'!Q573</f>
        <v>-45639.42370454254</v>
      </c>
      <c r="Q5">
        <f>'conditional forecasts_0'!R573</f>
        <v>-46439.107330013067</v>
      </c>
      <c r="R5">
        <f>'conditional forecasts_0'!S573</f>
        <v>-27093.4525331654</v>
      </c>
      <c r="S5">
        <f>'conditional forecasts_0'!T573</f>
        <v>-27055.228618786787</v>
      </c>
      <c r="T5">
        <f>'conditional forecasts_0'!U573</f>
        <v>-987.95001718160347</v>
      </c>
      <c r="U5">
        <f>'conditional forecasts_0'!V573</f>
        <v>3546.4363912875706</v>
      </c>
      <c r="V5">
        <f>'conditional forecasts_0'!W573</f>
        <v>-2378.2941952422552</v>
      </c>
      <c r="W5">
        <f>'conditional forecasts_0'!X573</f>
        <v>13759.919249347615</v>
      </c>
      <c r="X5">
        <f>'conditional forecasts_0'!Y573</f>
        <v>-17833.392473269778</v>
      </c>
      <c r="Y5">
        <f>'conditional forecasts_0'!Z573</f>
        <v>-43048.149471661745</v>
      </c>
      <c r="Z5">
        <f>'conditional forecasts_0'!AA573</f>
        <v>-69478.725051302084</v>
      </c>
      <c r="AA5">
        <f>'conditional forecasts_0'!AB573</f>
        <v>-57828.060407848039</v>
      </c>
      <c r="AB5">
        <f>'conditional forecasts_0'!AC573</f>
        <v>-39921.7994414891</v>
      </c>
      <c r="AC5">
        <f>'conditional forecasts_0'!AD573</f>
        <v>-40792.294975514145</v>
      </c>
      <c r="AD5">
        <f>'conditional forecasts_0'!AE573</f>
        <v>-21511.758947927679</v>
      </c>
      <c r="AE5">
        <f>'conditional forecasts_0'!AF573</f>
        <v>-21550.394526561286</v>
      </c>
      <c r="AF5">
        <f>'conditional forecasts_0'!AG573</f>
        <v>4425.1137781785801</v>
      </c>
      <c r="AG5">
        <f>'conditional forecasts_0'!AH573</f>
        <v>8863.2313268538273</v>
      </c>
      <c r="AH5">
        <f>'conditional forecasts_0'!AI573</f>
        <v>2852.3969621330034</v>
      </c>
      <c r="AI5">
        <f>'conditional forecasts_0'!AJ573</f>
        <v>18926.25745976239</v>
      </c>
      <c r="AJ5">
        <f>'conditional forecasts_0'!AK573</f>
        <v>-12705.391481732309</v>
      </c>
      <c r="AK5">
        <f>'conditional forecasts_0'!AL573</f>
        <v>-37938.981624510663</v>
      </c>
      <c r="AL5">
        <f>'conditional forecasts_0'!AM573</f>
        <v>-64383.335402327561</v>
      </c>
      <c r="AM5">
        <f>'conditional forecasts_0'!AN573</f>
        <v>-52755.696912658343</v>
      </c>
      <c r="AN5">
        <f>'conditional forecasts_0'!AO573</f>
        <v>-34889.765739558949</v>
      </c>
      <c r="AO5">
        <f>'conditional forecasts_0'!AP573</f>
        <v>-35818.13258695259</v>
      </c>
      <c r="AP5">
        <f>'conditional forecasts_0'!AQ573</f>
        <v>-16607.308421420108</v>
      </c>
      <c r="AQ5">
        <f>'conditional forecasts_0'!AR573</f>
        <v>-16719.472171568195</v>
      </c>
      <c r="AR5">
        <f>'conditional forecasts_0'!AS573</f>
        <v>9185.6746180538903</v>
      </c>
      <c r="AS5">
        <f>'conditional forecasts_0'!AT573</f>
        <v>13560.670545572721</v>
      </c>
      <c r="AT5">
        <f>'conditional forecasts_0'!AU573</f>
        <v>7494.8092832133261</v>
      </c>
      <c r="AU5">
        <f>'conditional forecasts_0'!AV573</f>
        <v>23520.186984347034</v>
      </c>
      <c r="AV5">
        <f>'conditional forecasts_0'!AW573</f>
        <v>-8156.051216834021</v>
      </c>
      <c r="AW5">
        <f>'conditional forecasts_0'!AX573</f>
        <v>-33432.949852707839</v>
      </c>
      <c r="AX5">
        <f>'conditional forecasts_0'!AY573</f>
        <v>-59921.275897486616</v>
      </c>
      <c r="AY5">
        <f>'conditional forecasts_0'!AZ573</f>
        <v>-48339.368203016842</v>
      </c>
      <c r="AZ5">
        <f>'conditional forecasts_0'!BA573</f>
        <v>-30521.218519110233</v>
      </c>
      <c r="BA5">
        <f>'conditional forecasts_0'!BB573</f>
        <v>-31499.016751418239</v>
      </c>
      <c r="BB5">
        <f>'conditional forecasts_0'!BC573</f>
        <v>-12338.315634035651</v>
      </c>
      <c r="BC5">
        <f>'conditional forecasts_0'!BD573</f>
        <v>-12499.992204941751</v>
      </c>
      <c r="BD5">
        <f>'conditional forecasts_0'!BE573</f>
        <v>13357.562279322403</v>
      </c>
      <c r="BE5">
        <f>'conditional forecasts_0'!BF573</f>
        <v>17687.783872071275</v>
      </c>
      <c r="BF5">
        <f>'conditional forecasts_0'!BG573</f>
        <v>11580.063413104755</v>
      </c>
      <c r="BG5">
        <f>'conditional forecasts_0'!BH573</f>
        <v>27565.599928601863</v>
      </c>
      <c r="BH5">
        <f>'conditional forecasts_0'!BI573</f>
        <v>-4150.2265294599056</v>
      </c>
      <c r="BI5">
        <f>'conditional forecasts_0'!BJ573</f>
        <v>-29468.623091127869</v>
      </c>
      <c r="BJ5">
        <f>'conditional forecasts_0'!BK573</f>
        <v>-56002.212194738255</v>
      </c>
      <c r="BK5">
        <f>'conditional forecasts_0'!BL573</f>
        <v>-44470.1582864011</v>
      </c>
      <c r="BL5">
        <f>'conditional forecasts_0'!BM573</f>
        <v>-26705.757099716633</v>
      </c>
      <c r="BM5">
        <f>'conditional forecasts_0'!BN573</f>
        <v>-27738.912549583227</v>
      </c>
      <c r="BN5">
        <f>'conditional forecasts_0'!BO573</f>
        <v>-8631.7179984680552</v>
      </c>
      <c r="BO5">
        <f>'conditional forecasts_0'!BP573</f>
        <v>-8841.2235882009263</v>
      </c>
      <c r="BP5">
        <f>'conditional forecasts_0'!BQ573</f>
        <v>16977.387767936976</v>
      </c>
      <c r="BQ5">
        <f>'conditional forecasts_0'!BR573</f>
        <v>21279.206371241627</v>
      </c>
      <c r="BR5">
        <f>'conditional forecasts_0'!BS573</f>
        <v>15153.013821107248</v>
      </c>
      <c r="BS5">
        <f>'conditional forecasts_0'!BT573</f>
        <v>31126.758904978662</v>
      </c>
      <c r="BT5">
        <f>'conditional forecasts_0'!BU573</f>
        <v>-600.02106711074885</v>
      </c>
      <c r="BU5">
        <f>'conditional forecasts_0'!BV573</f>
        <v>-25936.339702738493</v>
      </c>
      <c r="BV5">
        <f>'conditional forecasts_0'!BW573</f>
        <v>-52503.245223494741</v>
      </c>
      <c r="BW5">
        <f>'conditional forecasts_0'!BX573</f>
        <v>-41026.886691394786</v>
      </c>
      <c r="BX5">
        <f>'conditional forecasts_0'!BY573</f>
        <v>-23343.43263682595</v>
      </c>
      <c r="BY5">
        <f>'conditional forecasts_0'!BZ573</f>
        <v>-24478.692209824352</v>
      </c>
      <c r="BZ5">
        <f>'conditional forecasts_0'!CA573</f>
        <v>-5481.8217972785205</v>
      </c>
      <c r="CA5">
        <f>'conditional forecasts_0'!CB573</f>
        <v>-5788.9526952872693</v>
      </c>
      <c r="CB5">
        <f>'conditional forecasts_0'!CC573</f>
        <v>19968.623583523775</v>
      </c>
      <c r="CC5">
        <f>'conditional forecasts_0'!CD573</f>
        <v>24265.246913584881</v>
      </c>
      <c r="CD5">
        <f>'conditional forecasts_0'!CE573</f>
        <v>18196.068005594541</v>
      </c>
      <c r="CE5">
        <f>'conditional forecasts_0'!CF573</f>
        <v>34276.347538407557</v>
      </c>
      <c r="CF5">
        <f>'conditional forecasts_0'!CG573</f>
        <v>2674.0742879162572</v>
      </c>
      <c r="CG5">
        <f>'conditional forecasts_0'!CH573</f>
        <v>-22572.060874609786</v>
      </c>
      <c r="CH5">
        <f>'conditional forecasts_0'!CI573</f>
        <v>-49132.45232043133</v>
      </c>
      <c r="CI5">
        <f>'conditional forecasts_0'!CJ573</f>
        <v>-37742.186818604459</v>
      </c>
      <c r="CJ5">
        <f>'conditional forecasts_0'!CK573</f>
        <v>-20285.527892820843</v>
      </c>
      <c r="CK5">
        <f>'conditional forecasts_0'!CL573</f>
        <v>-21709.969137532345</v>
      </c>
      <c r="CL5">
        <f>'conditional forecasts_0'!CM573</f>
        <v>-2883.8062280277372</v>
      </c>
      <c r="CM5">
        <f>'conditional forecasts_0'!CN573</f>
        <v>-3491.3310671600339</v>
      </c>
      <c r="CN5">
        <f>'conditional forecasts_0'!CO573</f>
        <v>22385.779951775505</v>
      </c>
      <c r="CO5">
        <f>'conditional forecasts_0'!CP573</f>
        <v>26534.20295060132</v>
      </c>
      <c r="CP5">
        <f>'conditional forecasts_0'!CQ573</f>
        <v>18825.732013044268</v>
      </c>
      <c r="CQ5">
        <f>'conditional forecasts_0'!CR573</f>
        <v>38288.064693057706</v>
      </c>
      <c r="CR5">
        <f>'conditional forecasts_0'!CS573</f>
        <v>183.05167660870939</v>
      </c>
      <c r="CS5">
        <f>'conditional forecasts_0'!CT573</f>
        <v>-25772.94474541102</v>
      </c>
      <c r="CT5">
        <f>'conditional forecasts_0'!CU573</f>
        <v>-19927.436420380065</v>
      </c>
    </row>
    <row r="6" spans="2:98" x14ac:dyDescent="0.3">
      <c r="B6" t="s">
        <v>258</v>
      </c>
      <c r="C6">
        <f>'conditional forecasts_2'!D573</f>
        <v>-74669.896720363467</v>
      </c>
      <c r="D6">
        <f>'conditional forecasts_2'!E573</f>
        <v>-60110.633345213428</v>
      </c>
      <c r="E6">
        <f>'conditional forecasts_2'!F573</f>
        <v>-54345.719105513563</v>
      </c>
      <c r="F6">
        <f>'conditional forecasts_2'!G573</f>
        <v>-25688.722532262153</v>
      </c>
      <c r="G6">
        <f>'conditional forecasts_2'!H573</f>
        <v>-22821.359493784665</v>
      </c>
      <c r="H6">
        <f>'conditional forecasts_2'!I573</f>
        <v>2289.5737348899711</v>
      </c>
      <c r="I6">
        <f>'conditional forecasts_2'!J573</f>
        <v>4418.8969550739566</v>
      </c>
      <c r="J6">
        <f>'conditional forecasts_2'!K573</f>
        <v>-3623.6172579760023</v>
      </c>
      <c r="K6">
        <f>'conditional forecasts_2'!L573</f>
        <v>12990.507220434811</v>
      </c>
      <c r="L6">
        <f>'conditional forecasts_2'!M573</f>
        <v>-22768.34741905157</v>
      </c>
      <c r="M6">
        <f>'conditional forecasts_2'!N573</f>
        <v>-44950.878071271844</v>
      </c>
      <c r="N6">
        <f>'conditional forecasts_2'!O573</f>
        <v>-65749.738993662788</v>
      </c>
      <c r="O6">
        <f>'conditional forecasts_2'!P573</f>
        <v>-54298.191621164209</v>
      </c>
      <c r="P6">
        <f>'conditional forecasts_2'!Q573</f>
        <v>-35328.503162059671</v>
      </c>
      <c r="Q6">
        <f>'conditional forecasts_2'!R573</f>
        <v>-36289.998759107461</v>
      </c>
      <c r="R6">
        <f>'conditional forecasts_2'!S573</f>
        <v>-16641.394485539582</v>
      </c>
      <c r="S6">
        <f>'conditional forecasts_2'!T573</f>
        <v>-17034.401808999246</v>
      </c>
      <c r="T6">
        <f>'conditional forecasts_2'!U573</f>
        <v>8648.6726057878113</v>
      </c>
      <c r="U6">
        <f>'conditional forecasts_2'!V573</f>
        <v>12687.322563932597</v>
      </c>
      <c r="V6">
        <f>'conditional forecasts_2'!W573</f>
        <v>6094.2508031375473</v>
      </c>
      <c r="W6">
        <f>'conditional forecasts_2'!X573</f>
        <v>23293.54806130522</v>
      </c>
      <c r="X6">
        <f>'conditional forecasts_2'!Y573</f>
        <v>-12270.991676844278</v>
      </c>
      <c r="Y6">
        <f>'conditional forecasts_2'!Z573</f>
        <v>-34551.536145990452</v>
      </c>
      <c r="Z6">
        <f>'conditional forecasts_2'!AA573</f>
        <v>-55634.986605514394</v>
      </c>
      <c r="AA6">
        <f>'conditional forecasts_2'!AB573</f>
        <v>-44462.708015420096</v>
      </c>
      <c r="AB6">
        <f>'conditional forecasts_2'!AC573</f>
        <v>-25701.5649071472</v>
      </c>
      <c r="AC6">
        <f>'conditional forecasts_2'!AD573</f>
        <v>-26828.585433444998</v>
      </c>
      <c r="AD6">
        <f>'conditional forecasts_2'!AE573</f>
        <v>-7333.077131806378</v>
      </c>
      <c r="AE6">
        <f>'conditional forecasts_2'!AF573</f>
        <v>-7883.8909283980611</v>
      </c>
      <c r="AF6">
        <f>'conditional forecasts_2'!AG573</f>
        <v>17632.588295872585</v>
      </c>
      <c r="AG6">
        <f>'conditional forecasts_2'!AH573</f>
        <v>21505.306993821607</v>
      </c>
      <c r="AH6">
        <f>'conditional forecasts_2'!AI573</f>
        <v>14759.941416368412</v>
      </c>
      <c r="AI6">
        <f>'conditional forecasts_2'!AJ573</f>
        <v>31829.843681311642</v>
      </c>
      <c r="AJ6">
        <f>'conditional forecasts_2'!AK573</f>
        <v>-3839.0675562926044</v>
      </c>
      <c r="AK6">
        <f>'conditional forecasts_2'!AL573</f>
        <v>-26206.880538248224</v>
      </c>
      <c r="AL6">
        <f>'conditional forecasts_2'!AM573</f>
        <v>-47375.297849972354</v>
      </c>
      <c r="AM6">
        <f>'conditional forecasts_2'!AN573</f>
        <v>-36299.27663581277</v>
      </c>
      <c r="AN6">
        <f>'conditional forecasts_2'!AO573</f>
        <v>-17652.354560695938</v>
      </c>
      <c r="AO6">
        <f>'conditional forecasts_2'!AP573</f>
        <v>-18910.284113400325</v>
      </c>
      <c r="AP6">
        <f>'conditional forecasts_2'!AQ573</f>
        <v>444.51724175800337</v>
      </c>
      <c r="AQ6">
        <f>'conditional forecasts_2'!AR573</f>
        <v>-248.17773511452833</v>
      </c>
      <c r="AR6">
        <f>'conditional forecasts_2'!AS573</f>
        <v>25132.218759416573</v>
      </c>
      <c r="AS6">
        <f>'conditional forecasts_2'!AT573</f>
        <v>28878.273989768117</v>
      </c>
      <c r="AT6">
        <f>'conditional forecasts_2'!AU573</f>
        <v>22015.863071141444</v>
      </c>
      <c r="AU6">
        <f>'conditional forecasts_2'!AV573</f>
        <v>38976.152181940502</v>
      </c>
      <c r="AV6">
        <f>'conditional forecasts_2'!AW573</f>
        <v>3201.9527037434164</v>
      </c>
      <c r="AW6">
        <f>'conditional forecasts_2'!AX573</f>
        <v>-19269.647800528561</v>
      </c>
      <c r="AX6">
        <f>'conditional forecasts_2'!AY573</f>
        <v>-40542.277443437371</v>
      </c>
      <c r="AY6">
        <f>'conditional forecasts_2'!AZ573</f>
        <v>-29571.806169886579</v>
      </c>
      <c r="AZ6">
        <f>'conditional forecasts_2'!BA573</f>
        <v>-11031.810959753755</v>
      </c>
      <c r="BA6">
        <f>'conditional forecasts_2'!BB573</f>
        <v>-12397.413348059752</v>
      </c>
      <c r="BB6">
        <f>'conditional forecasts_2'!BC573</f>
        <v>6850.0595129957073</v>
      </c>
      <c r="BC6">
        <f>'conditional forecasts_2'!BD573</f>
        <v>6051.6759908918175</v>
      </c>
      <c r="BD6">
        <f>'conditional forecasts_2'!BE573</f>
        <v>31329.195791163394</v>
      </c>
      <c r="BE6">
        <f>'conditional forecasts_2'!BF573</f>
        <v>34975.866537615482</v>
      </c>
      <c r="BF6">
        <f>'conditional forecasts_2'!BG573</f>
        <v>28017.450954439177</v>
      </c>
      <c r="BG6">
        <f>'conditional forecasts_2'!BH573</f>
        <v>44884.107855011971</v>
      </c>
      <c r="BH6">
        <f>'conditional forecasts_2'!BI573</f>
        <v>9016.9376437829633</v>
      </c>
      <c r="BI6">
        <f>'conditional forecasts_2'!BJ573</f>
        <v>-13548.903662139899</v>
      </c>
      <c r="BJ6">
        <f>'conditional forecasts_2'!BK573</f>
        <v>-34918.539992109203</v>
      </c>
      <c r="BK6">
        <f>'conditional forecasts_2'!BL573</f>
        <v>-24048.275518660521</v>
      </c>
      <c r="BL6">
        <f>'conditional forecasts_2'!BM573</f>
        <v>-5610.6849124279397</v>
      </c>
      <c r="BM6">
        <f>'conditional forecasts_2'!BN573</f>
        <v>-7078.486389690981</v>
      </c>
      <c r="BN6">
        <f>'conditional forecasts_2'!BO573</f>
        <v>12070.313287908124</v>
      </c>
      <c r="BO6">
        <f>'conditional forecasts_2'!BP573</f>
        <v>11180.190545187506</v>
      </c>
      <c r="BP6">
        <f>'conditional forecasts_2'!BQ573</f>
        <v>36375.434324396483</v>
      </c>
      <c r="BQ6">
        <f>'conditional forecasts_2'!BR573</f>
        <v>39950.076049922849</v>
      </c>
      <c r="BR6">
        <f>'conditional forecasts_2'!BS573</f>
        <v>32928.349154087657</v>
      </c>
      <c r="BS6">
        <f>'conditional forecasts_2'!BT573</f>
        <v>49736.430820707144</v>
      </c>
      <c r="BT6">
        <f>'conditional forecasts_2'!BU573</f>
        <v>13809.361819920159</v>
      </c>
      <c r="BU6">
        <f>'conditional forecasts_2'!BV573</f>
        <v>-8824.8885371171928</v>
      </c>
      <c r="BV6">
        <f>'conditional forecasts_2'!BW573</f>
        <v>-30278.227268148155</v>
      </c>
      <c r="BW6">
        <f>'conditional forecasts_2'!BX573</f>
        <v>-19511.396899712592</v>
      </c>
      <c r="BX6">
        <f>'conditional forecasts_2'!BY573</f>
        <v>-1196.9477291498333</v>
      </c>
      <c r="BY6">
        <f>'conditional forecasts_2'!BZ573</f>
        <v>-2801.2894837530039</v>
      </c>
      <c r="BZ6">
        <f>'conditional forecasts_2'!CA573</f>
        <v>16210.865046095656</v>
      </c>
      <c r="CA6">
        <f>'conditional forecasts_2'!CB573</f>
        <v>15202.596110250743</v>
      </c>
      <c r="CB6">
        <f>'conditional forecasts_2'!CC573</f>
        <v>40317.455074585974</v>
      </c>
      <c r="CC6">
        <f>'conditional forecasts_2'!CD573</f>
        <v>43862.748303785134</v>
      </c>
      <c r="CD6">
        <f>'conditional forecasts_2'!CE573</f>
        <v>36863.961682545661</v>
      </c>
      <c r="CE6">
        <f>'conditional forecasts_2'!CF573</f>
        <v>53731.704397846828</v>
      </c>
      <c r="CF6">
        <f>'conditional forecasts_2'!CG573</f>
        <v>17870.482860701159</v>
      </c>
      <c r="CG6">
        <f>'conditional forecasts_2'!CH573</f>
        <v>-4736.5638190331229</v>
      </c>
      <c r="CH6">
        <f>'conditional forecasts_2'!CI573</f>
        <v>-26243.241182456259</v>
      </c>
      <c r="CI6">
        <f>'conditional forecasts_2'!CJ573</f>
        <v>-15619.053108396067</v>
      </c>
      <c r="CJ6">
        <f>'conditional forecasts_2'!CK573</f>
        <v>2444.9788201655319</v>
      </c>
      <c r="CK6">
        <f>'conditional forecasts_2'!CL573</f>
        <v>521.81315860428731</v>
      </c>
      <c r="CL6">
        <f>'conditional forecasts_2'!CM573</f>
        <v>19322.79186363882</v>
      </c>
      <c r="CM6">
        <f>'conditional forecasts_2'!CN573</f>
        <v>18039.733567704243</v>
      </c>
      <c r="CN6">
        <f>'conditional forecasts_2'!CO573</f>
        <v>43122.438377634884</v>
      </c>
      <c r="CO6">
        <f>'conditional forecasts_2'!CP573</f>
        <v>46709.77022759855</v>
      </c>
      <c r="CP6">
        <f>'conditional forecasts_2'!CQ573</f>
        <v>38606.198183667613</v>
      </c>
      <c r="CQ6">
        <f>'conditional forecasts_2'!CR573</f>
        <v>57498.172450912185</v>
      </c>
      <c r="CR6">
        <f>'conditional forecasts_2'!CS573</f>
        <v>19541.708639458782</v>
      </c>
      <c r="CS6">
        <f>'conditional forecasts_2'!CT573</f>
        <v>-7109.8593437653035</v>
      </c>
      <c r="CT6">
        <f>'conditional forecasts_2'!CU573</f>
        <v>-2955.5614486653649</v>
      </c>
    </row>
    <row r="7" spans="2:98" x14ac:dyDescent="0.3">
      <c r="B7" t="s">
        <v>259</v>
      </c>
      <c r="C7">
        <f>'conditional forecasts_4'!D573</f>
        <v>-71433.965584597783</v>
      </c>
      <c r="D7">
        <f>'conditional forecasts_4'!E573</f>
        <v>-54702.401898459735</v>
      </c>
      <c r="E7">
        <f>'conditional forecasts_4'!F573</f>
        <v>-48716.791580914956</v>
      </c>
      <c r="F7">
        <f>'conditional forecasts_4'!G573</f>
        <v>-19482.273744597158</v>
      </c>
      <c r="G7">
        <f>'conditional forecasts_4'!H573</f>
        <v>-17298.278647254338</v>
      </c>
      <c r="H7">
        <f>'conditional forecasts_4'!I573</f>
        <v>7271.8505845295149</v>
      </c>
      <c r="I7">
        <f>'conditional forecasts_4'!J573</f>
        <v>8958.0082560361479</v>
      </c>
      <c r="J7">
        <f>'conditional forecasts_4'!K573</f>
        <v>290.06558290365501</v>
      </c>
      <c r="K7">
        <f>'conditional forecasts_4'!L573</f>
        <v>18020.395307794272</v>
      </c>
      <c r="L7">
        <f>'conditional forecasts_4'!M573</f>
        <v>-21541.712999624695</v>
      </c>
      <c r="M7">
        <f>'conditional forecasts_4'!N573</f>
        <v>-40747.013719378185</v>
      </c>
      <c r="N7">
        <f>'conditional forecasts_4'!O573</f>
        <v>-56200.80961972251</v>
      </c>
      <c r="O7">
        <f>'conditional forecasts_4'!P573</f>
        <v>-45121.300293744192</v>
      </c>
      <c r="P7">
        <f>'conditional forecasts_4'!Q573</f>
        <v>-25217.807375833858</v>
      </c>
      <c r="Q7">
        <f>'conditional forecasts_4'!R573</f>
        <v>-26337.972765015671</v>
      </c>
      <c r="R7">
        <f>'conditional forecasts_4'!S573</f>
        <v>-6392.3019021851651</v>
      </c>
      <c r="S7">
        <f>'conditional forecasts_4'!T573</f>
        <v>-7208.1665099517268</v>
      </c>
      <c r="T7">
        <f>'conditional forecasts_4'!U573</f>
        <v>18098.164466971852</v>
      </c>
      <c r="U7">
        <f>'conditional forecasts_4'!V573</f>
        <v>21650.704536215693</v>
      </c>
      <c r="V7">
        <f>'conditional forecasts_4'!W573</f>
        <v>14402.269923329441</v>
      </c>
      <c r="W7">
        <f>'conditional forecasts_4'!X573</f>
        <v>32642.046118229395</v>
      </c>
      <c r="X7">
        <f>'conditional forecasts_4'!Y573</f>
        <v>-6816.6055178200186</v>
      </c>
      <c r="Y7">
        <f>'conditional forecasts_4'!Z573</f>
        <v>-26219.916074328969</v>
      </c>
      <c r="Z7">
        <f>'conditional forecasts_4'!AA573</f>
        <v>-42060.075675618398</v>
      </c>
      <c r="AA7">
        <f>'conditional forecasts_4'!AB573</f>
        <v>-31356.893499754602</v>
      </c>
      <c r="AB7">
        <f>'conditional forecasts_4'!AC573</f>
        <v>-11757.468956341501</v>
      </c>
      <c r="AC7">
        <f>'conditional forecasts_4'!AD573</f>
        <v>-13136.033090966579</v>
      </c>
      <c r="AD7">
        <f>'conditional forecasts_4'!AE573</f>
        <v>6570.2730008845974</v>
      </c>
      <c r="AE7">
        <f>'conditional forecasts_4'!AF573</f>
        <v>5517.2268256447569</v>
      </c>
      <c r="AF7">
        <f>'conditional forecasts_4'!AG573</f>
        <v>30583.590721168963</v>
      </c>
      <c r="AG7">
        <f>'conditional forecasts_4'!AH573</f>
        <v>33901.889883634198</v>
      </c>
      <c r="AH7">
        <f>'conditional forecasts_4'!AI573</f>
        <v>26436.256740659126</v>
      </c>
      <c r="AI7">
        <f>'conditional forecasts_4'!AJ573</f>
        <v>44482.858928581263</v>
      </c>
      <c r="AJ7">
        <f>'conditional forecasts_4'!AK573</f>
        <v>4855.0838129188342</v>
      </c>
      <c r="AK7">
        <f>'conditional forecasts_4'!AL573</f>
        <v>-14702.601698379905</v>
      </c>
      <c r="AL7">
        <f>'conditional forecasts_4'!AM573</f>
        <v>-30697.534414200374</v>
      </c>
      <c r="AM7">
        <f>'conditional forecasts_4'!AN573</f>
        <v>-20162.418780694512</v>
      </c>
      <c r="AN7">
        <f>'conditional forecasts_4'!AO573</f>
        <v>-749.67163791522034</v>
      </c>
      <c r="AO7">
        <f>'conditional forecasts_4'!AP573</f>
        <v>-2330.7642139550881</v>
      </c>
      <c r="AP7">
        <f>'conditional forecasts_4'!AQ573</f>
        <v>17165.218479810515</v>
      </c>
      <c r="AQ7">
        <f>'conditional forecasts_4'!AR573</f>
        <v>15903.265442648262</v>
      </c>
      <c r="AR7">
        <f>'conditional forecasts_4'!AS573</f>
        <v>40769.101614894054</v>
      </c>
      <c r="AS7">
        <f>'conditional forecasts_4'!AT573</f>
        <v>43898.429363888834</v>
      </c>
      <c r="AT7">
        <f>'conditional forecasts_4'!AU573</f>
        <v>36254.936754257302</v>
      </c>
      <c r="AU7">
        <f>'conditional forecasts_4'!AV573</f>
        <v>54131.98250295801</v>
      </c>
      <c r="AV7">
        <f>'conditional forecasts_4'!AW573</f>
        <v>14339.39886158859</v>
      </c>
      <c r="AW7">
        <f>'conditional forecasts_4'!AX573</f>
        <v>-5381.3787766328896</v>
      </c>
      <c r="AX7">
        <f>'conditional forecasts_4'!AY573</f>
        <v>-21539.594103638141</v>
      </c>
      <c r="AY7">
        <f>'conditional forecasts_4'!AZ573</f>
        <v>-11168.685945626698</v>
      </c>
      <c r="AZ7">
        <f>'conditional forecasts_4'!BA573</f>
        <v>8079.1374831653957</v>
      </c>
      <c r="BA7">
        <f>'conditional forecasts_4'!BB573</f>
        <v>6333.2615945665166</v>
      </c>
      <c r="BB7">
        <f>'conditional forecasts_4'!BC573</f>
        <v>25665.821204133157</v>
      </c>
      <c r="BC7">
        <f>'conditional forecasts_4'!BD573</f>
        <v>24243.094757262093</v>
      </c>
      <c r="BD7">
        <f>'conditional forecasts_4'!BE573</f>
        <v>48951.843397757388</v>
      </c>
      <c r="BE7">
        <f>'conditional forecasts_4'!BF573</f>
        <v>51928.236972268438</v>
      </c>
      <c r="BF7">
        <f>'conditional forecasts_4'!BG573</f>
        <v>44135.645665181481</v>
      </c>
      <c r="BG7">
        <f>'conditional forecasts_4'!BH573</f>
        <v>61866.312731271086</v>
      </c>
      <c r="BH7">
        <f>'conditional forecasts_4'!BI573</f>
        <v>21928.412499440747</v>
      </c>
      <c r="BI7">
        <f>'conditional forecasts_4'!BJ573</f>
        <v>2061.6753822225146</v>
      </c>
      <c r="BJ7">
        <f>'conditional forecasts_4'!BK573</f>
        <v>-14244.285465659486</v>
      </c>
      <c r="BK7">
        <f>'conditional forecasts_4'!BL573</f>
        <v>-4022.9593312394863</v>
      </c>
      <c r="BL7">
        <f>'conditional forecasts_4'!BM573</f>
        <v>15074.748225707066</v>
      </c>
      <c r="BM7">
        <f>'conditional forecasts_4'!BN573</f>
        <v>13180.740985380311</v>
      </c>
      <c r="BN7">
        <f>'conditional forecasts_4'!BO573</f>
        <v>32370.337871656724</v>
      </c>
      <c r="BO7">
        <f>'conditional forecasts_4'!BP573</f>
        <v>30812.814681770193</v>
      </c>
      <c r="BP7">
        <f>'conditional forecasts_4'!BQ573</f>
        <v>55396.795877065568</v>
      </c>
      <c r="BQ7">
        <f>'conditional forecasts_4'!BR573</f>
        <v>58258.381560340262</v>
      </c>
      <c r="BR7">
        <f>'conditional forecasts_4'!BS573</f>
        <v>50358.510438856931</v>
      </c>
      <c r="BS7">
        <f>'conditional forecasts_4'!BT573</f>
        <v>67984.726949667063</v>
      </c>
      <c r="BT7">
        <f>'conditional forecasts_4'!BU573</f>
        <v>27938.93310676649</v>
      </c>
      <c r="BU7">
        <f>'conditional forecasts_4'!BV573</f>
        <v>7954.2803531510581</v>
      </c>
      <c r="BV7">
        <f>'conditional forecasts_4'!BW573</f>
        <v>-8484.7904489941429</v>
      </c>
      <c r="BW7">
        <f>'conditional forecasts_4'!BX573</f>
        <v>1586.2898760759854</v>
      </c>
      <c r="BX7">
        <f>'conditional forecasts_4'!BY573</f>
        <v>20519.481052662741</v>
      </c>
      <c r="BY7">
        <f>'conditional forecasts_4'!BZ573</f>
        <v>18455.166086414072</v>
      </c>
      <c r="BZ7">
        <f>'conditional forecasts_4'!CA573</f>
        <v>37482.307935752993</v>
      </c>
      <c r="CA7">
        <f>'conditional forecasts_4'!CB573</f>
        <v>35786.516156966856</v>
      </c>
      <c r="CB7">
        <f>'conditional forecasts_4'!CC573</f>
        <v>60271.138546746923</v>
      </c>
      <c r="CC7">
        <f>'conditional forecasts_4'!CD573</f>
        <v>63079.691534999438</v>
      </c>
      <c r="CD7">
        <f>'conditional forecasts_4'!CE573</f>
        <v>55169.348981341813</v>
      </c>
      <c r="CE7">
        <f>'conditional forecasts_4'!CF573</f>
        <v>72809.263361450896</v>
      </c>
      <c r="CF7">
        <f>'conditional forecasts_4'!CG573</f>
        <v>32771.796811242675</v>
      </c>
      <c r="CG7">
        <f>'conditional forecasts_4'!CH573</f>
        <v>12752.590925402765</v>
      </c>
      <c r="CH7">
        <f>'conditional forecasts_4'!CI573</f>
        <v>-3798.5089542092173</v>
      </c>
      <c r="CI7">
        <f>'conditional forecasts_4'!CJ573</f>
        <v>6074.4779260359937</v>
      </c>
      <c r="CJ7">
        <f>'conditional forecasts_4'!CK573</f>
        <v>24734.08845832682</v>
      </c>
      <c r="CK7">
        <f>'conditional forecasts_4'!CL573</f>
        <v>22321.882963789103</v>
      </c>
      <c r="CL7">
        <f>'conditional forecasts_4'!CM573</f>
        <v>41098.166509068804</v>
      </c>
      <c r="CM7">
        <f>'conditional forecasts_4'!CN573</f>
        <v>39152.692743341206</v>
      </c>
      <c r="CN7">
        <f>'conditional forecasts_4'!CO573</f>
        <v>63456.417686552799</v>
      </c>
      <c r="CO7">
        <f>'conditional forecasts_4'!CP573</f>
        <v>66493.554052891472</v>
      </c>
      <c r="CP7">
        <f>'conditional forecasts_4'!CQ573</f>
        <v>58002.553255641367</v>
      </c>
      <c r="CQ7">
        <f>'conditional forecasts_4'!CR573</f>
        <v>76335.244733647152</v>
      </c>
      <c r="CR7">
        <f>'conditional forecasts_4'!CS573</f>
        <v>38524.445493538806</v>
      </c>
      <c r="CS7">
        <f>'conditional forecasts_4'!CT573</f>
        <v>11190.813050220488</v>
      </c>
      <c r="CT7">
        <f>'conditional forecasts_4'!CU573</f>
        <v>13686.741637063737</v>
      </c>
    </row>
    <row r="8" spans="2:98" x14ac:dyDescent="0.3">
      <c r="B8" t="s">
        <v>260</v>
      </c>
      <c r="C8">
        <f>'conditional forecasts_6'!D573</f>
        <v>-68259.674995947367</v>
      </c>
      <c r="D8">
        <f>'conditional forecasts_6'!E573</f>
        <v>-49397.190674114099</v>
      </c>
      <c r="E8">
        <f>'conditional forecasts_6'!F573</f>
        <v>-43195.088270222914</v>
      </c>
      <c r="F8">
        <f>'conditional forecasts_6'!G573</f>
        <v>-13394.050247540465</v>
      </c>
      <c r="G8">
        <f>'conditional forecasts_6'!H573</f>
        <v>-11880.405764323368</v>
      </c>
      <c r="H8">
        <f>'conditional forecasts_6'!I573</f>
        <v>12159.221128068457</v>
      </c>
      <c r="I8">
        <f>'conditional forecasts_6'!J573</f>
        <v>13410.655014871445</v>
      </c>
      <c r="J8">
        <f>'conditional forecasts_6'!K573</f>
        <v>4129.1975321153004</v>
      </c>
      <c r="K8">
        <f>'conditional forecasts_6'!L573</f>
        <v>22954.470152959926</v>
      </c>
      <c r="L8">
        <f>'conditional forecasts_6'!M573</f>
        <v>-20338.444471977244</v>
      </c>
      <c r="M8">
        <f>'conditional forecasts_6'!N573</f>
        <v>-36623.22786352699</v>
      </c>
      <c r="N8">
        <f>'conditional forecasts_6'!O573</f>
        <v>-46833.775720771868</v>
      </c>
      <c r="O8">
        <f>'conditional forecasts_6'!P573</f>
        <v>-36119.217569630389</v>
      </c>
      <c r="P8">
        <f>'conditional forecasts_6'!Q573</f>
        <v>-15299.708030579874</v>
      </c>
      <c r="Q8">
        <f>'conditional forecasts_6'!R573</f>
        <v>-16575.520745598449</v>
      </c>
      <c r="R8">
        <f>'conditional forecasts_6'!S573</f>
        <v>3661.5579497647414</v>
      </c>
      <c r="S8">
        <f>'conditional forecasts_6'!T573</f>
        <v>2430.8909739619412</v>
      </c>
      <c r="T8">
        <f>'conditional forecasts_6'!U573</f>
        <v>27367.655016679782</v>
      </c>
      <c r="U8">
        <f>'conditional forecasts_6'!V573</f>
        <v>30443.344998375949</v>
      </c>
      <c r="V8">
        <f>'conditional forecasts_6'!W573</f>
        <v>22552.031397568499</v>
      </c>
      <c r="W8">
        <f>'conditional forecasts_6'!X573</f>
        <v>41812.466672649112</v>
      </c>
      <c r="X8">
        <f>'conditional forecasts_6'!Y573</f>
        <v>-1466.1187722608156</v>
      </c>
      <c r="Y8">
        <f>'conditional forecasts_6'!Z573</f>
        <v>-18047.00321800253</v>
      </c>
      <c r="Z8">
        <f>'conditional forecasts_6'!AA573</f>
        <v>-28743.750266134157</v>
      </c>
      <c r="AA8">
        <f>'conditional forecasts_6'!AB573</f>
        <v>-18500.728789119603</v>
      </c>
      <c r="AB8">
        <f>'conditional forecasts_6'!AC573</f>
        <v>1921.0089490320534</v>
      </c>
      <c r="AC8">
        <f>'conditional forecasts_6'!AD573</f>
        <v>295.69280546496157</v>
      </c>
      <c r="AD8">
        <f>'conditional forecasts_6'!AE573</f>
        <v>20208.781246354745</v>
      </c>
      <c r="AE8">
        <f>'conditional forecasts_6'!AF573</f>
        <v>18663.069607614016</v>
      </c>
      <c r="AF8">
        <f>'conditional forecasts_6'!AG573</f>
        <v>43287.892323211679</v>
      </c>
      <c r="AG8">
        <f>'conditional forecasts_6'!AH573</f>
        <v>46062.332967119932</v>
      </c>
      <c r="AH8">
        <f>'conditional forecasts_6'!AI573</f>
        <v>37890.152478536445</v>
      </c>
      <c r="AI8">
        <f>'conditional forecasts_6'!AJ573</f>
        <v>56894.849645421753</v>
      </c>
      <c r="AJ8">
        <f>'conditional forecasts_6'!AK573</f>
        <v>13383.622187101602</v>
      </c>
      <c r="AK8">
        <f>'conditional forecasts_6'!AL573</f>
        <v>-3417.4653594186821</v>
      </c>
      <c r="AL8">
        <f>'conditional forecasts_6'!AM573</f>
        <v>-14337.462060131831</v>
      </c>
      <c r="AM8">
        <f>'conditional forecasts_6'!AN573</f>
        <v>-4332.948414733517</v>
      </c>
      <c r="AN8">
        <f>'conditional forecasts_6'!AO573</f>
        <v>15831.035760862636</v>
      </c>
      <c r="AO8">
        <f>'conditional forecasts_6'!AP573</f>
        <v>13932.936023503338</v>
      </c>
      <c r="AP8">
        <f>'conditional forecasts_6'!AQ573</f>
        <v>33567.410723319772</v>
      </c>
      <c r="AQ8">
        <f>'conditional forecasts_6'!AR573</f>
        <v>31747.043298620498</v>
      </c>
      <c r="AR8">
        <f>'conditional forecasts_6'!AS573</f>
        <v>56108.120896040753</v>
      </c>
      <c r="AS8">
        <f>'conditional forecasts_6'!AT573</f>
        <v>58632.469071089698</v>
      </c>
      <c r="AT8">
        <f>'conditional forecasts_6'!AU573</f>
        <v>50222.773425392166</v>
      </c>
      <c r="AU8">
        <f>'conditional forecasts_6'!AV573</f>
        <v>68999.11271455494</v>
      </c>
      <c r="AV8">
        <f>'conditional forecasts_6'!AW573</f>
        <v>25264.69023435557</v>
      </c>
      <c r="AW8">
        <f>'conditional forecasts_6'!AX573</f>
        <v>8242.3356367970118</v>
      </c>
      <c r="AX8">
        <f>'conditional forecasts_6'!AY573</f>
        <v>-2898.8887382076937</v>
      </c>
      <c r="AY8">
        <f>'conditional forecasts_6'!AZ573</f>
        <v>6883.8772514109442</v>
      </c>
      <c r="AZ8">
        <f>'conditional forecasts_6'!BA573</f>
        <v>26826.045633356494</v>
      </c>
      <c r="BA8">
        <f>'conditional forecasts_6'!BB573</f>
        <v>24707.13999151258</v>
      </c>
      <c r="BB8">
        <f>'conditional forecasts_6'!BC573</f>
        <v>44123.165550657868</v>
      </c>
      <c r="BC8">
        <f>'conditional forecasts_6'!BD573</f>
        <v>42087.989151352842</v>
      </c>
      <c r="BD8">
        <f>'conditional forecasts_6'!BE573</f>
        <v>66238.801029962749</v>
      </c>
      <c r="BE8">
        <f>'conditional forecasts_6'!BF573</f>
        <v>68557.685396331683</v>
      </c>
      <c r="BF8">
        <f>'conditional forecasts_6'!BG573</f>
        <v>59946.808396937005</v>
      </c>
      <c r="BG8">
        <f>'conditional forecasts_6'!BH573</f>
        <v>78525.027287163044</v>
      </c>
      <c r="BH8">
        <f>'conditional forecasts_6'!BI573</f>
        <v>34593.939483906026</v>
      </c>
      <c r="BI8">
        <f>'conditional forecasts_6'!BJ573</f>
        <v>17374.891907820303</v>
      </c>
      <c r="BJ8">
        <f>'conditional forecasts_6'!BK573</f>
        <v>6036.1496911122231</v>
      </c>
      <c r="BK8">
        <f>'conditional forecasts_6'!BL573</f>
        <v>15620.89897152374</v>
      </c>
      <c r="BL8">
        <f>'conditional forecasts_6'!BM573</f>
        <v>35366.1490552256</v>
      </c>
      <c r="BM8">
        <f>'conditional forecasts_6'!BN573</f>
        <v>33054.054752548225</v>
      </c>
      <c r="BN8">
        <f>'conditional forecasts_6'!BO573</f>
        <v>52283.671710363182</v>
      </c>
      <c r="BO8">
        <f>'conditional forecasts_6'!BP573</f>
        <v>50071.461239006079</v>
      </c>
      <c r="BP8">
        <f>'conditional forecasts_6'!BQ573</f>
        <v>74055.823658158653</v>
      </c>
      <c r="BQ8">
        <f>'conditional forecasts_6'!BR573</f>
        <v>76217.936148359848</v>
      </c>
      <c r="BR8">
        <f>'conditional forecasts_6'!BS573</f>
        <v>67456.64837924036</v>
      </c>
      <c r="BS8">
        <f>'conditional forecasts_6'!BT573</f>
        <v>85885.415261860675</v>
      </c>
      <c r="BT8">
        <f>'conditional forecasts_6'!BU573</f>
        <v>41799.353268918523</v>
      </c>
      <c r="BU8">
        <f>'conditional forecasts_6'!BV573</f>
        <v>24413.826511309191</v>
      </c>
      <c r="BV8">
        <f>'conditional forecasts_6'!BW573</f>
        <v>12893.50794085121</v>
      </c>
      <c r="BW8">
        <f>'conditional forecasts_6'!BX573</f>
        <v>22282.091413531976</v>
      </c>
      <c r="BX8">
        <f>'conditional forecasts_6'!BY573</f>
        <v>41822.2383144903</v>
      </c>
      <c r="BY8">
        <f>'conditional forecasts_6'!BZ573</f>
        <v>39306.712066079548</v>
      </c>
      <c r="BZ8">
        <f>'conditional forecasts_6'!CA573</f>
        <v>58348.555744725163</v>
      </c>
      <c r="CA8">
        <f>'conditional forecasts_6'!CB573</f>
        <v>55978.337595825549</v>
      </c>
      <c r="CB8">
        <f>'conditional forecasts_6'!CC573</f>
        <v>79844.728650234756</v>
      </c>
      <c r="CC8">
        <f>'conditional forecasts_6'!CD573</f>
        <v>81930.57540185895</v>
      </c>
      <c r="CD8">
        <f>'conditional forecasts_6'!CE573</f>
        <v>73126.040946117719</v>
      </c>
      <c r="CE8">
        <f>'conditional forecasts_6'!CF573</f>
        <v>91523.418061243196</v>
      </c>
      <c r="CF8">
        <f>'conditional forecasts_6'!CG573</f>
        <v>47389.25887924718</v>
      </c>
      <c r="CG8">
        <f>'conditional forecasts_6'!CH573</f>
        <v>29908.598571893701</v>
      </c>
      <c r="CH8">
        <f>'conditional forecasts_6'!CI573</f>
        <v>18218.678460394614</v>
      </c>
      <c r="CI8">
        <f>'conditional forecasts_6'!CJ573</f>
        <v>27354.773614683771</v>
      </c>
      <c r="CJ8">
        <f>'conditional forecasts_6'!CK573</f>
        <v>46598.617703654279</v>
      </c>
      <c r="CK8">
        <f>'conditional forecasts_6'!CL573</f>
        <v>43706.687989359605</v>
      </c>
      <c r="CL8">
        <f>'conditional forecasts_6'!CM573</f>
        <v>62458.746787601965</v>
      </c>
      <c r="CM8">
        <f>'conditional forecasts_6'!CN573</f>
        <v>59863.475760029105</v>
      </c>
      <c r="CN8">
        <f>'conditional forecasts_6'!CO573</f>
        <v>83403.059454267554</v>
      </c>
      <c r="CO8">
        <f>'conditional forecasts_6'!CP573</f>
        <v>85900.480890864157</v>
      </c>
      <c r="CP8">
        <f>'conditional forecasts_6'!CQ573</f>
        <v>77029.431386198732</v>
      </c>
      <c r="CQ8">
        <f>'conditional forecasts_6'!CR573</f>
        <v>94813.493730953312</v>
      </c>
      <c r="CR8">
        <f>'conditional forecasts_6'!CS573</f>
        <v>57145.584329510224</v>
      </c>
      <c r="CS8">
        <f>'conditional forecasts_6'!CT573</f>
        <v>29142.879923379631</v>
      </c>
      <c r="CT8">
        <f>'conditional forecasts_6'!CU573</f>
        <v>30012.029117570899</v>
      </c>
    </row>
    <row r="9" spans="2:98" x14ac:dyDescent="0.3">
      <c r="B9" t="s">
        <v>261</v>
      </c>
      <c r="C9">
        <f>'conditional forecasts_8'!D573</f>
        <v>-65144.720429724082</v>
      </c>
      <c r="D9">
        <f>'conditional forecasts_8'!E573</f>
        <v>-44191.148106007371</v>
      </c>
      <c r="E9">
        <f>'conditional forecasts_8'!F573</f>
        <v>-37776.600434714695</v>
      </c>
      <c r="F9">
        <f>'conditional forecasts_8'!G573</f>
        <v>-7419.6320105484338</v>
      </c>
      <c r="G9">
        <f>'conditional forecasts_8'!H573</f>
        <v>-6563.8074868234398</v>
      </c>
      <c r="H9">
        <f>'conditional forecasts_8'!I573</f>
        <v>16955.23358069465</v>
      </c>
      <c r="I9">
        <f>'conditional forecasts_8'!J573</f>
        <v>17780.069838707859</v>
      </c>
      <c r="J9">
        <f>'conditional forecasts_8'!K573</f>
        <v>7896.5657870218565</v>
      </c>
      <c r="K9">
        <f>'conditional forecasts_8'!L573</f>
        <v>27796.313878291694</v>
      </c>
      <c r="L9">
        <f>'conditional forecasts_8'!M573</f>
        <v>-19157.668267054629</v>
      </c>
      <c r="M9">
        <f>'conditional forecasts_8'!N573</f>
        <v>-32576.526648540836</v>
      </c>
      <c r="N9">
        <f>'conditional forecasts_8'!O573</f>
        <v>-37641.836860533513</v>
      </c>
      <c r="O9">
        <f>'conditional forecasts_8'!P573</f>
        <v>-27285.407965916675</v>
      </c>
      <c r="P9">
        <f>'conditional forecasts_8'!Q573</f>
        <v>-5567.0046182906954</v>
      </c>
      <c r="Q9">
        <f>'conditional forecasts_8'!R573</f>
        <v>-6995.5551923036692</v>
      </c>
      <c r="R9">
        <f>'conditional forecasts_8'!S573</f>
        <v>13527.484140005574</v>
      </c>
      <c r="S9">
        <f>'conditional forecasts_8'!T573</f>
        <v>11889.768567261199</v>
      </c>
      <c r="T9">
        <f>'conditional forecasts_8'!U573</f>
        <v>36463.873875033372</v>
      </c>
      <c r="U9">
        <f>'conditional forecasts_8'!V573</f>
        <v>39071.627378915786</v>
      </c>
      <c r="V9">
        <f>'conditional forecasts_8'!W573</f>
        <v>30549.451926293346</v>
      </c>
      <c r="W9">
        <f>'conditional forecasts_8'!X573</f>
        <v>50811.467420189903</v>
      </c>
      <c r="X9">
        <f>'conditional forecasts_8'!Y573</f>
        <v>3784.3529958840227</v>
      </c>
      <c r="Y9">
        <f>'conditional forecasts_8'!Z573</f>
        <v>-10026.864068743627</v>
      </c>
      <c r="Z9">
        <f>'conditional forecasts_8'!AA573</f>
        <v>-15676.342767936701</v>
      </c>
      <c r="AA9">
        <f>'conditional forecasts_8'!AB573</f>
        <v>-5884.8803495670436</v>
      </c>
      <c r="AB9">
        <f>'conditional forecasts_8'!AC573</f>
        <v>15343.799339638266</v>
      </c>
      <c r="AC9">
        <f>'conditional forecasts_8'!AD573</f>
        <v>13476.343645354762</v>
      </c>
      <c r="AD9">
        <f>'conditional forecasts_8'!AE573</f>
        <v>33592.34911742463</v>
      </c>
      <c r="AE9">
        <f>'conditional forecasts_8'!AF573</f>
        <v>31563.181256799289</v>
      </c>
      <c r="AF9">
        <f>'conditional forecasts_8'!AG573</f>
        <v>55754.716383823659</v>
      </c>
      <c r="AG9">
        <f>'conditional forecasts_8'!AH573</f>
        <v>57995.464686578169</v>
      </c>
      <c r="AH9">
        <f>'conditional forecasts_8'!AI573</f>
        <v>49129.944121215085</v>
      </c>
      <c r="AI9">
        <f>'conditional forecasts_8'!AJ573</f>
        <v>69074.82689690002</v>
      </c>
      <c r="AJ9">
        <f>'conditional forecasts_8'!AK573</f>
        <v>21752.739257497393</v>
      </c>
      <c r="AK9">
        <f>'conditional forecasts_8'!AL573</f>
        <v>7656.721451072779</v>
      </c>
      <c r="AL9">
        <f>'conditional forecasts_8'!AM573</f>
        <v>1716.7965717838379</v>
      </c>
      <c r="AM9">
        <f>'conditional forecasts_8'!AN573</f>
        <v>11200.626606294798</v>
      </c>
      <c r="AN9">
        <f>'conditional forecasts_8'!AO573</f>
        <v>32101.80517551626</v>
      </c>
      <c r="AO9">
        <f>'conditional forecasts_8'!AP573</f>
        <v>29892.623992681212</v>
      </c>
      <c r="AP9">
        <f>'conditional forecasts_8'!AQ573</f>
        <v>49663.001910739869</v>
      </c>
      <c r="AQ9">
        <f>'conditional forecasts_8'!AR573</f>
        <v>47294.658364218863</v>
      </c>
      <c r="AR9">
        <f>'conditional forecasts_8'!AS573</f>
        <v>71160.412681182235</v>
      </c>
      <c r="AS9">
        <f>'conditional forecasts_8'!AT573</f>
        <v>73091.08997648512</v>
      </c>
      <c r="AT9">
        <f>'conditional forecasts_8'!AU573</f>
        <v>63929.513688737556</v>
      </c>
      <c r="AU9">
        <f>'conditional forecasts_8'!AV573</f>
        <v>83588.336305120902</v>
      </c>
      <c r="AV9">
        <f>'conditional forecasts_8'!AW573</f>
        <v>35985.758548201731</v>
      </c>
      <c r="AW9">
        <f>'conditional forecasts_8'!AX573</f>
        <v>21611.386212308018</v>
      </c>
      <c r="AX9">
        <f>'conditional forecasts_8'!AY573</f>
        <v>15393.371744584758</v>
      </c>
      <c r="AY9">
        <f>'conditional forecasts_8'!AZ573</f>
        <v>24598.989523647702</v>
      </c>
      <c r="AZ9">
        <f>'conditional forecasts_8'!BA573</f>
        <v>45222.523685428721</v>
      </c>
      <c r="BA9">
        <f>'conditional forecasts_8'!BB573</f>
        <v>42737.561218994495</v>
      </c>
      <c r="BB9">
        <f>'conditional forecasts_8'!BC573</f>
        <v>62235.49252479506</v>
      </c>
      <c r="BC9">
        <f>'conditional forecasts_8'!BD573</f>
        <v>59599.314508707263</v>
      </c>
      <c r="BD9">
        <f>'conditional forecasts_8'!BE573</f>
        <v>83202.61896304012</v>
      </c>
      <c r="BE9">
        <f>'conditional forecasts_8'!BF573</f>
        <v>84876.284735509835</v>
      </c>
      <c r="BF9">
        <f>'conditional forecasts_8'!BG573</f>
        <v>75462.418002647697</v>
      </c>
      <c r="BG9">
        <f>'conditional forecasts_8'!BH573</f>
        <v>94872.345695509634</v>
      </c>
      <c r="BH9">
        <f>'conditional forecasts_8'!BI573</f>
        <v>47022.713728754898</v>
      </c>
      <c r="BI9">
        <f>'conditional forecasts_8'!BJ573</f>
        <v>32401.863260262646</v>
      </c>
      <c r="BJ9">
        <f>'conditional forecasts_8'!BK573</f>
        <v>25937.489008455421</v>
      </c>
      <c r="BK9">
        <f>'conditional forecasts_8'!BL573</f>
        <v>34897.560767144372</v>
      </c>
      <c r="BL9">
        <f>'conditional forecasts_8'!BM573</f>
        <v>55278.249067420547</v>
      </c>
      <c r="BM9">
        <f>'conditional forecasts_8'!BN573</f>
        <v>52555.88287325186</v>
      </c>
      <c r="BN9">
        <f>'conditional forecasts_8'!BO573</f>
        <v>71824.771819909161</v>
      </c>
      <c r="BO9">
        <f>'conditional forecasts_8'!BP573</f>
        <v>68970.111931931111</v>
      </c>
      <c r="BP9">
        <f>'conditional forecasts_8'!BQ573</f>
        <v>92366.064061421144</v>
      </c>
      <c r="BQ9">
        <f>'conditional forecasts_8'!BR573</f>
        <v>93841.778392454202</v>
      </c>
      <c r="BR9">
        <f>'conditional forecasts_8'!BS573</f>
        <v>84235.176168013946</v>
      </c>
      <c r="BS9">
        <f>'conditional forecasts_8'!BT573</f>
        <v>103451.4915990351</v>
      </c>
      <c r="BT9">
        <f>'conditional forecasts_8'!BU573</f>
        <v>55400.684926529997</v>
      </c>
      <c r="BU9">
        <f>'conditional forecasts_8'!BV573</f>
        <v>40565.69951456663</v>
      </c>
      <c r="BV9">
        <f>'conditional forecasts_8'!BW573</f>
        <v>33872.188476789626</v>
      </c>
      <c r="BW9">
        <f>'conditional forecasts_8'!BX573</f>
        <v>42591.03279755282</v>
      </c>
      <c r="BX9">
        <f>'conditional forecasts_8'!BY573</f>
        <v>62726.789789120143</v>
      </c>
      <c r="BY9">
        <f>'conditional forecasts_8'!BZ573</f>
        <v>59768.486610101128</v>
      </c>
      <c r="BZ9">
        <f>'conditional forecasts_8'!CA573</f>
        <v>78824.757301350648</v>
      </c>
      <c r="CA9">
        <f>'conditional forecasts_8'!CB573</f>
        <v>75792.719623804966</v>
      </c>
      <c r="CB9">
        <f>'conditional forecasts_8'!CC573</f>
        <v>99052.435748079326</v>
      </c>
      <c r="CC9">
        <f>'conditional forecasts_8'!CD573</f>
        <v>100429.08558500651</v>
      </c>
      <c r="CD9">
        <f>'conditional forecasts_8'!CE573</f>
        <v>90747.074077089957</v>
      </c>
      <c r="CE9">
        <f>'conditional forecasts_8'!CF573</f>
        <v>109887.75491293374</v>
      </c>
      <c r="CF9">
        <f>'conditional forecasts_8'!CG573</f>
        <v>61733.481294840691</v>
      </c>
      <c r="CG9">
        <f>'conditional forecasts_8'!CH573</f>
        <v>46743.914326435246</v>
      </c>
      <c r="CH9">
        <f>'conditional forecasts_8'!CI573</f>
        <v>39824.305468120205</v>
      </c>
      <c r="CI9">
        <f>'conditional forecasts_8'!CJ573</f>
        <v>48237.283383305359</v>
      </c>
      <c r="CJ9">
        <f>'conditional forecasts_8'!CK573</f>
        <v>68054.440133576281</v>
      </c>
      <c r="CK9">
        <f>'conditional forecasts_8'!CL573</f>
        <v>64691.753534513875</v>
      </c>
      <c r="CL9">
        <f>'conditional forecasts_8'!CM573</f>
        <v>83420.040411348222</v>
      </c>
      <c r="CM9">
        <f>'conditional forecasts_8'!CN573</f>
        <v>80187.118579170143</v>
      </c>
      <c r="CN9">
        <f>'conditional forecasts_8'!CO573</f>
        <v>102976.84487810917</v>
      </c>
      <c r="CO9">
        <f>'conditional forecasts_8'!CP573</f>
        <v>104944.64010755607</v>
      </c>
      <c r="CP9">
        <f>'conditional forecasts_8'!CQ573</f>
        <v>95700.646027247538</v>
      </c>
      <c r="CQ9">
        <f>'conditional forecasts_8'!CR573</f>
        <v>112946.33459176519</v>
      </c>
      <c r="CR9">
        <f>'conditional forecasts_8'!CS573</f>
        <v>75418.64403386676</v>
      </c>
      <c r="CS9">
        <f>'conditional forecasts_8'!CT573</f>
        <v>46759.37441812898</v>
      </c>
      <c r="CT9">
        <f>'conditional forecasts_8'!CU573</f>
        <v>46032.153098700626</v>
      </c>
    </row>
    <row r="10" spans="2:98" x14ac:dyDescent="0.3">
      <c r="B10" t="s">
        <v>104</v>
      </c>
      <c r="C10">
        <v>-40803</v>
      </c>
      <c r="D10">
        <v>-37008</v>
      </c>
      <c r="E10">
        <v>-29495</v>
      </c>
      <c r="F10">
        <v>-1119</v>
      </c>
      <c r="G10">
        <v>372</v>
      </c>
      <c r="H10">
        <v>4981</v>
      </c>
      <c r="I10">
        <v>6641</v>
      </c>
      <c r="J10">
        <v>19964</v>
      </c>
      <c r="K10">
        <v>29644</v>
      </c>
      <c r="L10">
        <v>37801</v>
      </c>
      <c r="M10">
        <v>3758</v>
      </c>
      <c r="N10">
        <v>-34332</v>
      </c>
      <c r="O10">
        <v>-6035</v>
      </c>
      <c r="P10">
        <v>-25953</v>
      </c>
      <c r="Q10">
        <v>-13608</v>
      </c>
      <c r="R10">
        <v>4447</v>
      </c>
      <c r="S10">
        <v>10710</v>
      </c>
      <c r="T10">
        <v>3581</v>
      </c>
      <c r="U10">
        <v>7163</v>
      </c>
      <c r="V10">
        <v>36460</v>
      </c>
      <c r="W10">
        <v>62177</v>
      </c>
      <c r="X10">
        <v>13426</v>
      </c>
      <c r="Y10">
        <v>7301</v>
      </c>
      <c r="Z10">
        <v>-43984</v>
      </c>
      <c r="AA10">
        <v>-30279</v>
      </c>
      <c r="AB10">
        <v>-12441</v>
      </c>
      <c r="AC10">
        <v>-23728</v>
      </c>
      <c r="AD10">
        <v>15593</v>
      </c>
      <c r="AE10">
        <v>3319</v>
      </c>
      <c r="AF10">
        <v>5142</v>
      </c>
      <c r="AG10">
        <v>2582</v>
      </c>
      <c r="AH10">
        <v>34697</v>
      </c>
      <c r="AI10">
        <v>57035</v>
      </c>
      <c r="AJ10">
        <v>21776</v>
      </c>
      <c r="AK10">
        <v>19824</v>
      </c>
      <c r="AL10">
        <v>-34803</v>
      </c>
    </row>
    <row r="12" spans="2:98" x14ac:dyDescent="0.3">
      <c r="B12" t="str">
        <f>B5</f>
        <v>0% growth</v>
      </c>
      <c r="C12">
        <f>C5</f>
        <v>-77969.909847776522</v>
      </c>
      <c r="D12">
        <f t="shared" ref="D12:BO15" si="2">D5+C12</f>
        <v>-143595.87526329153</v>
      </c>
      <c r="E12">
        <f t="shared" si="2"/>
        <v>-203681.99301917292</v>
      </c>
      <c r="F12">
        <f t="shared" si="2"/>
        <v>-235700.07226967241</v>
      </c>
      <c r="G12">
        <f t="shared" si="2"/>
        <v>-264153.88762627367</v>
      </c>
      <c r="H12">
        <f t="shared" si="2"/>
        <v>-266945.25607414311</v>
      </c>
      <c r="I12">
        <f t="shared" si="2"/>
        <v>-267155.35962974292</v>
      </c>
      <c r="J12">
        <f t="shared" si="2"/>
        <v>-274770.16341473931</v>
      </c>
      <c r="K12">
        <f t="shared" si="2"/>
        <v>-266909.15247259196</v>
      </c>
      <c r="L12">
        <f t="shared" si="2"/>
        <v>-290928.42567368667</v>
      </c>
      <c r="M12">
        <f t="shared" si="2"/>
        <v>-340166.41832344304</v>
      </c>
      <c r="N12">
        <f t="shared" si="2"/>
        <v>-415654.18663993559</v>
      </c>
      <c r="O12">
        <f t="shared" si="2"/>
        <v>-479311.00197055179</v>
      </c>
      <c r="P12">
        <f t="shared" si="2"/>
        <v>-524950.42567509436</v>
      </c>
      <c r="Q12">
        <f t="shared" si="2"/>
        <v>-571389.53300510743</v>
      </c>
      <c r="R12">
        <f t="shared" si="2"/>
        <v>-598482.98553827289</v>
      </c>
      <c r="S12">
        <f t="shared" si="2"/>
        <v>-625538.21415705967</v>
      </c>
      <c r="T12">
        <f t="shared" si="2"/>
        <v>-626526.16417424125</v>
      </c>
      <c r="U12">
        <f t="shared" si="2"/>
        <v>-622979.72778295365</v>
      </c>
      <c r="V12">
        <f t="shared" si="2"/>
        <v>-625358.02197819587</v>
      </c>
      <c r="W12">
        <f t="shared" si="2"/>
        <v>-611598.10272884823</v>
      </c>
      <c r="X12">
        <f t="shared" si="2"/>
        <v>-629431.49520211807</v>
      </c>
      <c r="Y12">
        <f t="shared" si="2"/>
        <v>-672479.64467377984</v>
      </c>
      <c r="Z12">
        <f t="shared" si="2"/>
        <v>-741958.36972508195</v>
      </c>
      <c r="AA12">
        <f t="shared" si="2"/>
        <v>-799786.43013292993</v>
      </c>
      <c r="AB12">
        <f t="shared" si="2"/>
        <v>-839708.22957441909</v>
      </c>
      <c r="AC12">
        <f t="shared" si="2"/>
        <v>-880500.52454993327</v>
      </c>
      <c r="AD12">
        <f t="shared" si="2"/>
        <v>-902012.28349786089</v>
      </c>
      <c r="AE12">
        <f t="shared" si="2"/>
        <v>-923562.67802442214</v>
      </c>
      <c r="AF12">
        <f t="shared" si="2"/>
        <v>-919137.56424624356</v>
      </c>
      <c r="AG12">
        <f t="shared" si="2"/>
        <v>-910274.33291938971</v>
      </c>
      <c r="AH12">
        <f t="shared" si="2"/>
        <v>-907421.9359572567</v>
      </c>
      <c r="AI12">
        <f t="shared" si="2"/>
        <v>-888495.67849749431</v>
      </c>
      <c r="AJ12">
        <f t="shared" si="2"/>
        <v>-901201.06997922668</v>
      </c>
      <c r="AK12">
        <f t="shared" si="2"/>
        <v>-939140.05160373729</v>
      </c>
      <c r="AL12">
        <f t="shared" si="2"/>
        <v>-1003523.3870060649</v>
      </c>
      <c r="AM12">
        <f t="shared" si="2"/>
        <v>-1056279.0839187233</v>
      </c>
      <c r="AN12">
        <f t="shared" si="2"/>
        <v>-1091168.8496582822</v>
      </c>
      <c r="AO12">
        <f t="shared" si="2"/>
        <v>-1126986.9822452348</v>
      </c>
      <c r="AP12">
        <f t="shared" si="2"/>
        <v>-1143594.2906666549</v>
      </c>
      <c r="AQ12">
        <f t="shared" si="2"/>
        <v>-1160313.762838223</v>
      </c>
      <c r="AR12">
        <f t="shared" si="2"/>
        <v>-1151128.0882201691</v>
      </c>
      <c r="AS12">
        <f t="shared" si="2"/>
        <v>-1137567.4176745964</v>
      </c>
      <c r="AT12">
        <f t="shared" si="2"/>
        <v>-1130072.6083913832</v>
      </c>
      <c r="AU12">
        <f t="shared" si="2"/>
        <v>-1106552.4214070363</v>
      </c>
      <c r="AV12">
        <f t="shared" si="2"/>
        <v>-1114708.4726238702</v>
      </c>
      <c r="AW12">
        <f t="shared" si="2"/>
        <v>-1148141.422476578</v>
      </c>
      <c r="AX12">
        <f t="shared" si="2"/>
        <v>-1208062.6983740646</v>
      </c>
      <c r="AY12">
        <f t="shared" si="2"/>
        <v>-1256402.0665770816</v>
      </c>
      <c r="AZ12">
        <f t="shared" si="2"/>
        <v>-1286923.2850961918</v>
      </c>
      <c r="BA12">
        <f t="shared" si="2"/>
        <v>-1318422.3018476102</v>
      </c>
      <c r="BB12">
        <f t="shared" si="2"/>
        <v>-1330760.6174816459</v>
      </c>
      <c r="BC12">
        <f t="shared" si="2"/>
        <v>-1343260.6096865877</v>
      </c>
      <c r="BD12">
        <f t="shared" si="2"/>
        <v>-1329903.0474072653</v>
      </c>
      <c r="BE12">
        <f t="shared" si="2"/>
        <v>-1312215.2635351941</v>
      </c>
      <c r="BF12">
        <f t="shared" si="2"/>
        <v>-1300635.2001220894</v>
      </c>
      <c r="BG12">
        <f t="shared" si="2"/>
        <v>-1273069.6001934875</v>
      </c>
      <c r="BH12">
        <f t="shared" si="2"/>
        <v>-1277219.8267229474</v>
      </c>
      <c r="BI12">
        <f t="shared" si="2"/>
        <v>-1306688.4498140754</v>
      </c>
      <c r="BJ12">
        <f t="shared" si="2"/>
        <v>-1362690.6620088136</v>
      </c>
      <c r="BK12">
        <f t="shared" si="2"/>
        <v>-1407160.8202952147</v>
      </c>
      <c r="BL12">
        <f t="shared" si="2"/>
        <v>-1433866.5773949313</v>
      </c>
      <c r="BM12">
        <f t="shared" si="2"/>
        <v>-1461605.4899445146</v>
      </c>
      <c r="BN12">
        <f t="shared" si="2"/>
        <v>-1470237.2079429827</v>
      </c>
      <c r="BO12">
        <f t="shared" si="2"/>
        <v>-1479078.4315311837</v>
      </c>
      <c r="BP12">
        <f t="shared" ref="BP12:CT16" si="3">BP5+BO12</f>
        <v>-1462101.0437632466</v>
      </c>
      <c r="BQ12">
        <f t="shared" si="3"/>
        <v>-1440821.8373920049</v>
      </c>
      <c r="BR12">
        <f t="shared" si="3"/>
        <v>-1425668.8235708976</v>
      </c>
      <c r="BS12">
        <f t="shared" si="3"/>
        <v>-1394542.0646659189</v>
      </c>
      <c r="BT12">
        <f t="shared" si="3"/>
        <v>-1395142.0857330298</v>
      </c>
      <c r="BU12">
        <f t="shared" si="3"/>
        <v>-1421078.4254357682</v>
      </c>
      <c r="BV12">
        <f t="shared" si="3"/>
        <v>-1473581.6706592629</v>
      </c>
      <c r="BW12">
        <f t="shared" si="3"/>
        <v>-1514608.5573506576</v>
      </c>
      <c r="BX12">
        <f t="shared" si="3"/>
        <v>-1537951.9899874837</v>
      </c>
      <c r="BY12">
        <f t="shared" si="3"/>
        <v>-1562430.6821973082</v>
      </c>
      <c r="BZ12">
        <f t="shared" si="3"/>
        <v>-1567912.5039945866</v>
      </c>
      <c r="CA12">
        <f t="shared" si="3"/>
        <v>-1573701.4566898739</v>
      </c>
      <c r="CB12">
        <f t="shared" si="3"/>
        <v>-1553732.8331063502</v>
      </c>
      <c r="CC12">
        <f t="shared" si="3"/>
        <v>-1529467.5861927653</v>
      </c>
      <c r="CD12">
        <f t="shared" si="3"/>
        <v>-1511271.5181871708</v>
      </c>
      <c r="CE12">
        <f t="shared" si="3"/>
        <v>-1476995.1706487632</v>
      </c>
      <c r="CF12">
        <f t="shared" si="3"/>
        <v>-1474321.0963608469</v>
      </c>
      <c r="CG12">
        <f t="shared" si="3"/>
        <v>-1496893.1572354566</v>
      </c>
      <c r="CH12">
        <f t="shared" si="3"/>
        <v>-1546025.609555888</v>
      </c>
      <c r="CI12">
        <f t="shared" si="3"/>
        <v>-1583767.7963744923</v>
      </c>
      <c r="CJ12">
        <f t="shared" si="3"/>
        <v>-1604053.3242673131</v>
      </c>
      <c r="CK12">
        <f t="shared" si="3"/>
        <v>-1625763.2934048455</v>
      </c>
      <c r="CL12">
        <f t="shared" si="3"/>
        <v>-1628647.0996328732</v>
      </c>
      <c r="CM12">
        <f t="shared" si="3"/>
        <v>-1632138.4307000332</v>
      </c>
      <c r="CN12">
        <f t="shared" si="3"/>
        <v>-1609752.6507482578</v>
      </c>
      <c r="CO12">
        <f t="shared" si="3"/>
        <v>-1583218.4477976565</v>
      </c>
      <c r="CP12">
        <f t="shared" si="3"/>
        <v>-1564392.7157846123</v>
      </c>
      <c r="CQ12">
        <f t="shared" si="3"/>
        <v>-1526104.6510915547</v>
      </c>
      <c r="CR12">
        <f t="shared" si="3"/>
        <v>-1525921.599414946</v>
      </c>
      <c r="CS12">
        <f t="shared" si="3"/>
        <v>-1551694.544160357</v>
      </c>
      <c r="CT12" s="1">
        <f t="shared" si="3"/>
        <v>-1571621.9805807371</v>
      </c>
    </row>
    <row r="13" spans="2:98" x14ac:dyDescent="0.3">
      <c r="B13" t="str">
        <f t="shared" ref="B13:C16" si="4">B6</f>
        <v>2% growth</v>
      </c>
      <c r="C13">
        <f t="shared" si="4"/>
        <v>-74669.896720363467</v>
      </c>
      <c r="D13">
        <f t="shared" si="2"/>
        <v>-134780.5300655769</v>
      </c>
      <c r="E13">
        <f t="shared" si="2"/>
        <v>-189126.24917109046</v>
      </c>
      <c r="F13">
        <f t="shared" si="2"/>
        <v>-214814.97170335261</v>
      </c>
      <c r="G13">
        <f t="shared" si="2"/>
        <v>-237636.33119713728</v>
      </c>
      <c r="H13">
        <f t="shared" si="2"/>
        <v>-235346.7574622473</v>
      </c>
      <c r="I13">
        <f t="shared" si="2"/>
        <v>-230927.86050717335</v>
      </c>
      <c r="J13">
        <f t="shared" si="2"/>
        <v>-234551.47776514935</v>
      </c>
      <c r="K13">
        <f t="shared" si="2"/>
        <v>-221560.97054471454</v>
      </c>
      <c r="L13">
        <f t="shared" si="2"/>
        <v>-244329.31796376611</v>
      </c>
      <c r="M13">
        <f t="shared" si="2"/>
        <v>-289280.19603503798</v>
      </c>
      <c r="N13">
        <f t="shared" si="2"/>
        <v>-355029.93502870074</v>
      </c>
      <c r="O13">
        <f t="shared" si="2"/>
        <v>-409328.12664986495</v>
      </c>
      <c r="P13">
        <f t="shared" si="2"/>
        <v>-444656.62981192465</v>
      </c>
      <c r="Q13">
        <f t="shared" si="2"/>
        <v>-480946.62857103208</v>
      </c>
      <c r="R13">
        <f t="shared" si="2"/>
        <v>-497588.02305657166</v>
      </c>
      <c r="S13">
        <f t="shared" si="2"/>
        <v>-514622.42486557091</v>
      </c>
      <c r="T13">
        <f t="shared" si="2"/>
        <v>-505973.7522597831</v>
      </c>
      <c r="U13">
        <f t="shared" si="2"/>
        <v>-493286.42969585047</v>
      </c>
      <c r="V13">
        <f t="shared" si="2"/>
        <v>-487192.17889271292</v>
      </c>
      <c r="W13">
        <f t="shared" si="2"/>
        <v>-463898.63083140773</v>
      </c>
      <c r="X13">
        <f t="shared" si="2"/>
        <v>-476169.62250825204</v>
      </c>
      <c r="Y13">
        <f t="shared" si="2"/>
        <v>-510721.15865424252</v>
      </c>
      <c r="Z13">
        <f t="shared" si="2"/>
        <v>-566356.14525975694</v>
      </c>
      <c r="AA13">
        <f t="shared" si="2"/>
        <v>-610818.85327517707</v>
      </c>
      <c r="AB13">
        <f t="shared" si="2"/>
        <v>-636520.41818232427</v>
      </c>
      <c r="AC13">
        <f t="shared" si="2"/>
        <v>-663349.00361576932</v>
      </c>
      <c r="AD13">
        <f t="shared" si="2"/>
        <v>-670682.08074757573</v>
      </c>
      <c r="AE13">
        <f t="shared" si="2"/>
        <v>-678565.97167597385</v>
      </c>
      <c r="AF13">
        <f t="shared" si="2"/>
        <v>-660933.3833801013</v>
      </c>
      <c r="AG13">
        <f t="shared" si="2"/>
        <v>-639428.07638627966</v>
      </c>
      <c r="AH13">
        <f t="shared" si="2"/>
        <v>-624668.13496991131</v>
      </c>
      <c r="AI13">
        <f t="shared" si="2"/>
        <v>-592838.2912885996</v>
      </c>
      <c r="AJ13">
        <f t="shared" si="2"/>
        <v>-596677.35884489224</v>
      </c>
      <c r="AK13">
        <f t="shared" si="2"/>
        <v>-622884.23938314046</v>
      </c>
      <c r="AL13">
        <f t="shared" si="2"/>
        <v>-670259.53723311285</v>
      </c>
      <c r="AM13">
        <f t="shared" si="2"/>
        <v>-706558.81386892567</v>
      </c>
      <c r="AN13">
        <f t="shared" si="2"/>
        <v>-724211.16842962161</v>
      </c>
      <c r="AO13">
        <f t="shared" si="2"/>
        <v>-743121.45254302188</v>
      </c>
      <c r="AP13">
        <f t="shared" si="2"/>
        <v>-742676.93530126382</v>
      </c>
      <c r="AQ13">
        <f t="shared" si="2"/>
        <v>-742925.11303637829</v>
      </c>
      <c r="AR13">
        <f t="shared" si="2"/>
        <v>-717792.89427696168</v>
      </c>
      <c r="AS13">
        <f t="shared" si="2"/>
        <v>-688914.62028719357</v>
      </c>
      <c r="AT13">
        <f t="shared" si="2"/>
        <v>-666898.75721605215</v>
      </c>
      <c r="AU13">
        <f t="shared" si="2"/>
        <v>-627922.60503411165</v>
      </c>
      <c r="AV13">
        <f t="shared" si="2"/>
        <v>-624720.65233036829</v>
      </c>
      <c r="AW13">
        <f t="shared" si="2"/>
        <v>-643990.30013089685</v>
      </c>
      <c r="AX13">
        <f t="shared" si="2"/>
        <v>-684532.57757433422</v>
      </c>
      <c r="AY13">
        <f t="shared" si="2"/>
        <v>-714104.38374422083</v>
      </c>
      <c r="AZ13">
        <f t="shared" si="2"/>
        <v>-725136.19470397453</v>
      </c>
      <c r="BA13">
        <f t="shared" si="2"/>
        <v>-737533.60805203428</v>
      </c>
      <c r="BB13">
        <f t="shared" si="2"/>
        <v>-730683.54853903851</v>
      </c>
      <c r="BC13">
        <f t="shared" si="2"/>
        <v>-724631.87254814664</v>
      </c>
      <c r="BD13">
        <f t="shared" si="2"/>
        <v>-693302.67675698327</v>
      </c>
      <c r="BE13">
        <f t="shared" si="2"/>
        <v>-658326.81021936773</v>
      </c>
      <c r="BF13">
        <f t="shared" si="2"/>
        <v>-630309.35926492861</v>
      </c>
      <c r="BG13">
        <f t="shared" si="2"/>
        <v>-585425.25140991667</v>
      </c>
      <c r="BH13">
        <f t="shared" si="2"/>
        <v>-576408.31376613374</v>
      </c>
      <c r="BI13">
        <f t="shared" si="2"/>
        <v>-589957.21742827364</v>
      </c>
      <c r="BJ13">
        <f t="shared" si="2"/>
        <v>-624875.75742038281</v>
      </c>
      <c r="BK13">
        <f t="shared" si="2"/>
        <v>-648924.03293904336</v>
      </c>
      <c r="BL13">
        <f t="shared" si="2"/>
        <v>-654534.71785147127</v>
      </c>
      <c r="BM13">
        <f t="shared" si="2"/>
        <v>-661613.20424116228</v>
      </c>
      <c r="BN13">
        <f t="shared" si="2"/>
        <v>-649542.89095325419</v>
      </c>
      <c r="BO13">
        <f t="shared" si="2"/>
        <v>-638362.70040806662</v>
      </c>
      <c r="BP13">
        <f t="shared" si="3"/>
        <v>-601987.26608367008</v>
      </c>
      <c r="BQ13">
        <f t="shared" si="3"/>
        <v>-562037.19003374723</v>
      </c>
      <c r="BR13">
        <f t="shared" si="3"/>
        <v>-529108.84087965963</v>
      </c>
      <c r="BS13">
        <f t="shared" si="3"/>
        <v>-479372.41005895252</v>
      </c>
      <c r="BT13">
        <f t="shared" si="3"/>
        <v>-465563.04823903239</v>
      </c>
      <c r="BU13">
        <f t="shared" si="3"/>
        <v>-474387.93677614955</v>
      </c>
      <c r="BV13">
        <f t="shared" si="3"/>
        <v>-504666.16404429771</v>
      </c>
      <c r="BW13">
        <f t="shared" si="3"/>
        <v>-524177.56094401027</v>
      </c>
      <c r="BX13">
        <f t="shared" si="3"/>
        <v>-525374.5086731601</v>
      </c>
      <c r="BY13">
        <f t="shared" si="3"/>
        <v>-528175.79815691314</v>
      </c>
      <c r="BZ13">
        <f t="shared" si="3"/>
        <v>-511964.93311081745</v>
      </c>
      <c r="CA13">
        <f t="shared" si="3"/>
        <v>-496762.33700056671</v>
      </c>
      <c r="CB13">
        <f t="shared" si="3"/>
        <v>-456444.88192598074</v>
      </c>
      <c r="CC13">
        <f t="shared" si="3"/>
        <v>-412582.13362219557</v>
      </c>
      <c r="CD13">
        <f t="shared" si="3"/>
        <v>-375718.17193964991</v>
      </c>
      <c r="CE13">
        <f t="shared" si="3"/>
        <v>-321986.46754180308</v>
      </c>
      <c r="CF13">
        <f t="shared" si="3"/>
        <v>-304115.98468110192</v>
      </c>
      <c r="CG13">
        <f t="shared" si="3"/>
        <v>-308852.54850013508</v>
      </c>
      <c r="CH13">
        <f t="shared" si="3"/>
        <v>-335095.78968259133</v>
      </c>
      <c r="CI13">
        <f t="shared" si="3"/>
        <v>-350714.8427909874</v>
      </c>
      <c r="CJ13">
        <f t="shared" si="3"/>
        <v>-348269.86397082184</v>
      </c>
      <c r="CK13">
        <f t="shared" si="3"/>
        <v>-347748.05081221752</v>
      </c>
      <c r="CL13">
        <f t="shared" si="3"/>
        <v>-328425.25894857873</v>
      </c>
      <c r="CM13">
        <f t="shared" si="3"/>
        <v>-310385.52538087452</v>
      </c>
      <c r="CN13">
        <f t="shared" si="3"/>
        <v>-267263.08700323966</v>
      </c>
      <c r="CO13">
        <f t="shared" si="3"/>
        <v>-220553.31677564111</v>
      </c>
      <c r="CP13">
        <f t="shared" si="3"/>
        <v>-181947.1185919735</v>
      </c>
      <c r="CQ13">
        <f t="shared" si="3"/>
        <v>-124448.94614106131</v>
      </c>
      <c r="CR13">
        <f t="shared" si="3"/>
        <v>-104907.23750160253</v>
      </c>
      <c r="CS13">
        <f t="shared" si="3"/>
        <v>-112017.09684536784</v>
      </c>
      <c r="CT13" s="1">
        <f t="shared" si="3"/>
        <v>-114972.6582940332</v>
      </c>
    </row>
    <row r="14" spans="2:98" x14ac:dyDescent="0.3">
      <c r="B14" t="str">
        <f t="shared" si="4"/>
        <v>4% growth</v>
      </c>
      <c r="C14">
        <f t="shared" si="4"/>
        <v>-71433.965584597783</v>
      </c>
      <c r="D14">
        <f t="shared" si="2"/>
        <v>-126136.36748305752</v>
      </c>
      <c r="E14">
        <f t="shared" si="2"/>
        <v>-174853.15906397247</v>
      </c>
      <c r="F14">
        <f t="shared" si="2"/>
        <v>-194335.43280856963</v>
      </c>
      <c r="G14">
        <f t="shared" si="2"/>
        <v>-211633.71145582397</v>
      </c>
      <c r="H14">
        <f t="shared" si="2"/>
        <v>-204361.86087129446</v>
      </c>
      <c r="I14">
        <f t="shared" si="2"/>
        <v>-195403.85261525831</v>
      </c>
      <c r="J14">
        <f t="shared" si="2"/>
        <v>-195113.78703235465</v>
      </c>
      <c r="K14">
        <f t="shared" si="2"/>
        <v>-177093.39172456038</v>
      </c>
      <c r="L14">
        <f t="shared" si="2"/>
        <v>-198635.10472418508</v>
      </c>
      <c r="M14">
        <f t="shared" si="2"/>
        <v>-239382.11844356326</v>
      </c>
      <c r="N14">
        <f t="shared" si="2"/>
        <v>-295582.92806328577</v>
      </c>
      <c r="O14">
        <f t="shared" si="2"/>
        <v>-340704.22835702996</v>
      </c>
      <c r="P14">
        <f t="shared" si="2"/>
        <v>-365922.03573286382</v>
      </c>
      <c r="Q14">
        <f t="shared" si="2"/>
        <v>-392260.00849787949</v>
      </c>
      <c r="R14">
        <f t="shared" si="2"/>
        <v>-398652.31040006469</v>
      </c>
      <c r="S14">
        <f t="shared" si="2"/>
        <v>-405860.47691001638</v>
      </c>
      <c r="T14">
        <f t="shared" si="2"/>
        <v>-387762.3124430445</v>
      </c>
      <c r="U14">
        <f t="shared" si="2"/>
        <v>-366111.60790682881</v>
      </c>
      <c r="V14">
        <f t="shared" si="2"/>
        <v>-351709.3379834994</v>
      </c>
      <c r="W14">
        <f t="shared" si="2"/>
        <v>-319067.29186527</v>
      </c>
      <c r="X14">
        <f t="shared" si="2"/>
        <v>-325883.89738308999</v>
      </c>
      <c r="Y14">
        <f t="shared" si="2"/>
        <v>-352103.81345741893</v>
      </c>
      <c r="Z14">
        <f t="shared" si="2"/>
        <v>-394163.8891330373</v>
      </c>
      <c r="AA14">
        <f t="shared" si="2"/>
        <v>-425520.7826327919</v>
      </c>
      <c r="AB14">
        <f t="shared" si="2"/>
        <v>-437278.2515891334</v>
      </c>
      <c r="AC14">
        <f t="shared" si="2"/>
        <v>-450414.28468009998</v>
      </c>
      <c r="AD14">
        <f t="shared" si="2"/>
        <v>-443844.01167921536</v>
      </c>
      <c r="AE14">
        <f t="shared" si="2"/>
        <v>-438326.78485357063</v>
      </c>
      <c r="AF14">
        <f t="shared" si="2"/>
        <v>-407743.19413240167</v>
      </c>
      <c r="AG14">
        <f t="shared" si="2"/>
        <v>-373841.30424876744</v>
      </c>
      <c r="AH14">
        <f t="shared" si="2"/>
        <v>-347405.04750810831</v>
      </c>
      <c r="AI14">
        <f t="shared" si="2"/>
        <v>-302922.18857952708</v>
      </c>
      <c r="AJ14">
        <f t="shared" si="2"/>
        <v>-298067.10476660822</v>
      </c>
      <c r="AK14">
        <f t="shared" si="2"/>
        <v>-312769.70646498812</v>
      </c>
      <c r="AL14">
        <f t="shared" si="2"/>
        <v>-343467.24087918852</v>
      </c>
      <c r="AM14">
        <f t="shared" si="2"/>
        <v>-363629.65965988301</v>
      </c>
      <c r="AN14">
        <f t="shared" si="2"/>
        <v>-364379.3312977982</v>
      </c>
      <c r="AO14">
        <f t="shared" si="2"/>
        <v>-366710.09551175329</v>
      </c>
      <c r="AP14">
        <f t="shared" si="2"/>
        <v>-349544.87703194277</v>
      </c>
      <c r="AQ14">
        <f t="shared" si="2"/>
        <v>-333641.61158929451</v>
      </c>
      <c r="AR14">
        <f t="shared" si="2"/>
        <v>-292872.50997440045</v>
      </c>
      <c r="AS14">
        <f t="shared" si="2"/>
        <v>-248974.08061051162</v>
      </c>
      <c r="AT14">
        <f t="shared" si="2"/>
        <v>-212719.14385625432</v>
      </c>
      <c r="AU14">
        <f t="shared" si="2"/>
        <v>-158587.16135329631</v>
      </c>
      <c r="AV14">
        <f t="shared" si="2"/>
        <v>-144247.76249170772</v>
      </c>
      <c r="AW14">
        <f t="shared" si="2"/>
        <v>-149629.14126834061</v>
      </c>
      <c r="AX14">
        <f t="shared" si="2"/>
        <v>-171168.73537197875</v>
      </c>
      <c r="AY14">
        <f t="shared" si="2"/>
        <v>-182337.42131760545</v>
      </c>
      <c r="AZ14">
        <f t="shared" si="2"/>
        <v>-174258.28383444005</v>
      </c>
      <c r="BA14">
        <f t="shared" si="2"/>
        <v>-167925.02223987353</v>
      </c>
      <c r="BB14">
        <f t="shared" si="2"/>
        <v>-142259.20103574038</v>
      </c>
      <c r="BC14">
        <f t="shared" si="2"/>
        <v>-118016.10627847828</v>
      </c>
      <c r="BD14">
        <f t="shared" si="2"/>
        <v>-69064.262880720897</v>
      </c>
      <c r="BE14">
        <f t="shared" si="2"/>
        <v>-17136.025908452459</v>
      </c>
      <c r="BF14">
        <f t="shared" si="2"/>
        <v>26999.619756729022</v>
      </c>
      <c r="BG14">
        <f t="shared" si="2"/>
        <v>88865.932488000108</v>
      </c>
      <c r="BH14">
        <f t="shared" si="2"/>
        <v>110794.34498744085</v>
      </c>
      <c r="BI14">
        <f t="shared" si="2"/>
        <v>112856.02036966337</v>
      </c>
      <c r="BJ14">
        <f t="shared" si="2"/>
        <v>98611.734904003883</v>
      </c>
      <c r="BK14">
        <f t="shared" si="2"/>
        <v>94588.775572764396</v>
      </c>
      <c r="BL14">
        <f t="shared" si="2"/>
        <v>109663.52379847146</v>
      </c>
      <c r="BM14">
        <f t="shared" si="2"/>
        <v>122844.26478385177</v>
      </c>
      <c r="BN14">
        <f t="shared" si="2"/>
        <v>155214.6026555085</v>
      </c>
      <c r="BO14">
        <f t="shared" si="2"/>
        <v>186027.41733727869</v>
      </c>
      <c r="BP14">
        <f t="shared" si="3"/>
        <v>241424.21321434426</v>
      </c>
      <c r="BQ14">
        <f t="shared" si="3"/>
        <v>299682.59477468452</v>
      </c>
      <c r="BR14">
        <f t="shared" si="3"/>
        <v>350041.10521354142</v>
      </c>
      <c r="BS14">
        <f t="shared" si="3"/>
        <v>418025.83216320851</v>
      </c>
      <c r="BT14">
        <f t="shared" si="3"/>
        <v>445964.765269975</v>
      </c>
      <c r="BU14">
        <f t="shared" si="3"/>
        <v>453919.04562312609</v>
      </c>
      <c r="BV14">
        <f t="shared" si="3"/>
        <v>445434.25517413195</v>
      </c>
      <c r="BW14">
        <f t="shared" si="3"/>
        <v>447020.54505020793</v>
      </c>
      <c r="BX14">
        <f t="shared" si="3"/>
        <v>467540.0261028707</v>
      </c>
      <c r="BY14">
        <f t="shared" si="3"/>
        <v>485995.19218928477</v>
      </c>
      <c r="BZ14">
        <f t="shared" si="3"/>
        <v>523477.50012503774</v>
      </c>
      <c r="CA14">
        <f t="shared" si="3"/>
        <v>559264.01628200454</v>
      </c>
      <c r="CB14">
        <f t="shared" si="3"/>
        <v>619535.15482875146</v>
      </c>
      <c r="CC14">
        <f t="shared" si="3"/>
        <v>682614.84636375087</v>
      </c>
      <c r="CD14">
        <f t="shared" si="3"/>
        <v>737784.19534509268</v>
      </c>
      <c r="CE14">
        <f t="shared" si="3"/>
        <v>810593.45870654355</v>
      </c>
      <c r="CF14">
        <f t="shared" si="3"/>
        <v>843365.25551778625</v>
      </c>
      <c r="CG14">
        <f t="shared" si="3"/>
        <v>856117.84644318908</v>
      </c>
      <c r="CH14">
        <f t="shared" si="3"/>
        <v>852319.3374889798</v>
      </c>
      <c r="CI14">
        <f t="shared" si="3"/>
        <v>858393.81541501579</v>
      </c>
      <c r="CJ14">
        <f t="shared" si="3"/>
        <v>883127.90387334256</v>
      </c>
      <c r="CK14">
        <f t="shared" si="3"/>
        <v>905449.78683713172</v>
      </c>
      <c r="CL14">
        <f t="shared" si="3"/>
        <v>946547.95334620052</v>
      </c>
      <c r="CM14">
        <f t="shared" si="3"/>
        <v>985700.64608954173</v>
      </c>
      <c r="CN14">
        <f t="shared" si="3"/>
        <v>1049157.0637760945</v>
      </c>
      <c r="CO14">
        <f t="shared" si="3"/>
        <v>1115650.6178289859</v>
      </c>
      <c r="CP14">
        <f t="shared" si="3"/>
        <v>1173653.1710846273</v>
      </c>
      <c r="CQ14">
        <f t="shared" si="3"/>
        <v>1249988.4158182745</v>
      </c>
      <c r="CR14">
        <f t="shared" si="3"/>
        <v>1288512.8613118134</v>
      </c>
      <c r="CS14">
        <f t="shared" si="3"/>
        <v>1299703.6743620338</v>
      </c>
      <c r="CT14" s="1">
        <f t="shared" si="3"/>
        <v>1313390.4159990975</v>
      </c>
    </row>
    <row r="15" spans="2:98" x14ac:dyDescent="0.3">
      <c r="B15" t="str">
        <f t="shared" si="4"/>
        <v>6% growth</v>
      </c>
      <c r="C15">
        <f t="shared" si="4"/>
        <v>-68259.674995947367</v>
      </c>
      <c r="D15">
        <f t="shared" si="2"/>
        <v>-117656.86567006147</v>
      </c>
      <c r="E15">
        <f t="shared" si="2"/>
        <v>-160851.95394028438</v>
      </c>
      <c r="F15">
        <f t="shared" si="2"/>
        <v>-174246.00418782484</v>
      </c>
      <c r="G15">
        <f t="shared" si="2"/>
        <v>-186126.40995214821</v>
      </c>
      <c r="H15">
        <f t="shared" si="2"/>
        <v>-173967.18882407976</v>
      </c>
      <c r="I15">
        <f t="shared" si="2"/>
        <v>-160556.53380920831</v>
      </c>
      <c r="J15">
        <f t="shared" si="2"/>
        <v>-156427.33627709301</v>
      </c>
      <c r="K15">
        <f t="shared" si="2"/>
        <v>-133472.86612413308</v>
      </c>
      <c r="L15">
        <f t="shared" si="2"/>
        <v>-153811.31059611033</v>
      </c>
      <c r="M15">
        <f t="shared" si="2"/>
        <v>-190434.53845963732</v>
      </c>
      <c r="N15">
        <f t="shared" si="2"/>
        <v>-237268.31418040919</v>
      </c>
      <c r="O15">
        <f t="shared" si="2"/>
        <v>-273387.53175003955</v>
      </c>
      <c r="P15">
        <f t="shared" si="2"/>
        <v>-288687.23978061939</v>
      </c>
      <c r="Q15">
        <f t="shared" si="2"/>
        <v>-305262.76052621787</v>
      </c>
      <c r="R15">
        <f t="shared" si="2"/>
        <v>-301601.2025764531</v>
      </c>
      <c r="S15">
        <f t="shared" si="2"/>
        <v>-299170.31160249119</v>
      </c>
      <c r="T15">
        <f t="shared" si="2"/>
        <v>-271802.6565858114</v>
      </c>
      <c r="U15">
        <f t="shared" si="2"/>
        <v>-241359.31158743546</v>
      </c>
      <c r="V15">
        <f t="shared" si="2"/>
        <v>-218807.28018986696</v>
      </c>
      <c r="W15">
        <f t="shared" si="2"/>
        <v>-176994.81351721784</v>
      </c>
      <c r="X15">
        <f t="shared" si="2"/>
        <v>-178460.93228947866</v>
      </c>
      <c r="Y15">
        <f t="shared" si="2"/>
        <v>-196507.93550748119</v>
      </c>
      <c r="Z15">
        <f t="shared" si="2"/>
        <v>-225251.68577361535</v>
      </c>
      <c r="AA15">
        <f t="shared" si="2"/>
        <v>-243752.41456273495</v>
      </c>
      <c r="AB15">
        <f t="shared" si="2"/>
        <v>-241831.4056137029</v>
      </c>
      <c r="AC15">
        <f t="shared" si="2"/>
        <v>-241535.71280823793</v>
      </c>
      <c r="AD15">
        <f t="shared" si="2"/>
        <v>-221326.93156188319</v>
      </c>
      <c r="AE15">
        <f t="shared" si="2"/>
        <v>-202663.86195426917</v>
      </c>
      <c r="AF15">
        <f t="shared" si="2"/>
        <v>-159375.96963105749</v>
      </c>
      <c r="AG15">
        <f t="shared" si="2"/>
        <v>-113313.63666393756</v>
      </c>
      <c r="AH15">
        <f t="shared" si="2"/>
        <v>-75423.484185401117</v>
      </c>
      <c r="AI15">
        <f t="shared" si="2"/>
        <v>-18528.634539979364</v>
      </c>
      <c r="AJ15">
        <f t="shared" si="2"/>
        <v>-5145.0123528777622</v>
      </c>
      <c r="AK15">
        <f t="shared" si="2"/>
        <v>-8562.4777122964442</v>
      </c>
      <c r="AL15">
        <f t="shared" si="2"/>
        <v>-22899.939772428275</v>
      </c>
      <c r="AM15">
        <f t="shared" si="2"/>
        <v>-27232.888187161792</v>
      </c>
      <c r="AN15">
        <f t="shared" si="2"/>
        <v>-11401.852426299156</v>
      </c>
      <c r="AO15">
        <f t="shared" si="2"/>
        <v>2531.0835972041823</v>
      </c>
      <c r="AP15">
        <f t="shared" si="2"/>
        <v>36098.494320523954</v>
      </c>
      <c r="AQ15">
        <f t="shared" si="2"/>
        <v>67845.537619144452</v>
      </c>
      <c r="AR15">
        <f t="shared" si="2"/>
        <v>123953.65851518521</v>
      </c>
      <c r="AS15">
        <f t="shared" si="2"/>
        <v>182586.1275862749</v>
      </c>
      <c r="AT15">
        <f t="shared" si="2"/>
        <v>232808.90101166707</v>
      </c>
      <c r="AU15">
        <f t="shared" si="2"/>
        <v>301808.01372622198</v>
      </c>
      <c r="AV15">
        <f t="shared" si="2"/>
        <v>327072.70396057755</v>
      </c>
      <c r="AW15">
        <f t="shared" si="2"/>
        <v>335315.03959737456</v>
      </c>
      <c r="AX15">
        <f t="shared" si="2"/>
        <v>332416.15085916687</v>
      </c>
      <c r="AY15">
        <f t="shared" si="2"/>
        <v>339300.02811057784</v>
      </c>
      <c r="AZ15">
        <f t="shared" si="2"/>
        <v>366126.07374393434</v>
      </c>
      <c r="BA15">
        <f t="shared" si="2"/>
        <v>390833.21373544692</v>
      </c>
      <c r="BB15">
        <f t="shared" si="2"/>
        <v>434956.37928610481</v>
      </c>
      <c r="BC15">
        <f t="shared" si="2"/>
        <v>477044.36843745766</v>
      </c>
      <c r="BD15">
        <f t="shared" si="2"/>
        <v>543283.16946742043</v>
      </c>
      <c r="BE15">
        <f t="shared" si="2"/>
        <v>611840.85486375215</v>
      </c>
      <c r="BF15">
        <f t="shared" si="2"/>
        <v>671787.66326068912</v>
      </c>
      <c r="BG15">
        <f t="shared" si="2"/>
        <v>750312.69054785219</v>
      </c>
      <c r="BH15">
        <f t="shared" si="2"/>
        <v>784906.63003175822</v>
      </c>
      <c r="BI15">
        <f t="shared" si="2"/>
        <v>802281.52193957847</v>
      </c>
      <c r="BJ15">
        <f t="shared" si="2"/>
        <v>808317.67163069069</v>
      </c>
      <c r="BK15">
        <f t="shared" si="2"/>
        <v>823938.57060221443</v>
      </c>
      <c r="BL15">
        <f t="shared" si="2"/>
        <v>859304.71965743997</v>
      </c>
      <c r="BM15">
        <f t="shared" si="2"/>
        <v>892358.7744099882</v>
      </c>
      <c r="BN15">
        <f t="shared" si="2"/>
        <v>944642.44612035132</v>
      </c>
      <c r="BO15">
        <f t="shared" ref="BO15" si="5">BO8+BN15</f>
        <v>994713.90735935746</v>
      </c>
      <c r="BP15">
        <f t="shared" si="3"/>
        <v>1068769.731017516</v>
      </c>
      <c r="BQ15">
        <f t="shared" si="3"/>
        <v>1144987.6671658759</v>
      </c>
      <c r="BR15">
        <f t="shared" si="3"/>
        <v>1212444.3155451163</v>
      </c>
      <c r="BS15">
        <f t="shared" si="3"/>
        <v>1298329.730806977</v>
      </c>
      <c r="BT15">
        <f t="shared" si="3"/>
        <v>1340129.0840758956</v>
      </c>
      <c r="BU15">
        <f t="shared" si="3"/>
        <v>1364542.9105872049</v>
      </c>
      <c r="BV15">
        <f t="shared" si="3"/>
        <v>1377436.418528056</v>
      </c>
      <c r="BW15">
        <f t="shared" si="3"/>
        <v>1399718.5099415879</v>
      </c>
      <c r="BX15">
        <f t="shared" si="3"/>
        <v>1441540.7482560782</v>
      </c>
      <c r="BY15">
        <f t="shared" si="3"/>
        <v>1480847.4603221577</v>
      </c>
      <c r="BZ15">
        <f t="shared" si="3"/>
        <v>1539196.0160668828</v>
      </c>
      <c r="CA15">
        <f t="shared" si="3"/>
        <v>1595174.3536627083</v>
      </c>
      <c r="CB15">
        <f t="shared" si="3"/>
        <v>1675019.0823129429</v>
      </c>
      <c r="CC15">
        <f t="shared" si="3"/>
        <v>1756949.6577148018</v>
      </c>
      <c r="CD15">
        <f t="shared" si="3"/>
        <v>1830075.6986609194</v>
      </c>
      <c r="CE15">
        <f t="shared" si="3"/>
        <v>1921599.1167221626</v>
      </c>
      <c r="CF15">
        <f t="shared" si="3"/>
        <v>1968988.3756014097</v>
      </c>
      <c r="CG15">
        <f t="shared" si="3"/>
        <v>1998896.9741733035</v>
      </c>
      <c r="CH15">
        <f t="shared" si="3"/>
        <v>2017115.6526336982</v>
      </c>
      <c r="CI15">
        <f t="shared" si="3"/>
        <v>2044470.4262483818</v>
      </c>
      <c r="CJ15">
        <f t="shared" si="3"/>
        <v>2091069.0439520362</v>
      </c>
      <c r="CK15">
        <f t="shared" si="3"/>
        <v>2134775.7319413959</v>
      </c>
      <c r="CL15">
        <f t="shared" si="3"/>
        <v>2197234.478728998</v>
      </c>
      <c r="CM15">
        <f t="shared" si="3"/>
        <v>2257097.9544890271</v>
      </c>
      <c r="CN15">
        <f t="shared" si="3"/>
        <v>2340501.0139432945</v>
      </c>
      <c r="CO15">
        <f t="shared" si="3"/>
        <v>2426401.4948341586</v>
      </c>
      <c r="CP15">
        <f t="shared" si="3"/>
        <v>2503430.9262203574</v>
      </c>
      <c r="CQ15">
        <f t="shared" si="3"/>
        <v>2598244.4199513108</v>
      </c>
      <c r="CR15">
        <f t="shared" si="3"/>
        <v>2655390.004280821</v>
      </c>
      <c r="CS15">
        <f t="shared" si="3"/>
        <v>2684532.8842042005</v>
      </c>
      <c r="CT15" s="1">
        <f t="shared" si="3"/>
        <v>2714544.9133217712</v>
      </c>
    </row>
    <row r="16" spans="2:98" x14ac:dyDescent="0.3">
      <c r="B16" t="str">
        <f t="shared" si="4"/>
        <v>8% growth</v>
      </c>
      <c r="C16">
        <f t="shared" si="4"/>
        <v>-65144.720429724082</v>
      </c>
      <c r="D16">
        <f t="shared" ref="D16:BO16" si="6">D9+C16</f>
        <v>-109335.86853573145</v>
      </c>
      <c r="E16">
        <f t="shared" si="6"/>
        <v>-147112.46897044615</v>
      </c>
      <c r="F16">
        <f t="shared" si="6"/>
        <v>-154532.10098099458</v>
      </c>
      <c r="G16">
        <f t="shared" si="6"/>
        <v>-161095.90846781802</v>
      </c>
      <c r="H16">
        <f t="shared" si="6"/>
        <v>-144140.67488712337</v>
      </c>
      <c r="I16">
        <f t="shared" si="6"/>
        <v>-126360.60504841551</v>
      </c>
      <c r="J16">
        <f t="shared" si="6"/>
        <v>-118464.03926139366</v>
      </c>
      <c r="K16">
        <f t="shared" si="6"/>
        <v>-90667.725383101963</v>
      </c>
      <c r="L16">
        <f t="shared" si="6"/>
        <v>-109825.39365015659</v>
      </c>
      <c r="M16">
        <f t="shared" si="6"/>
        <v>-142401.92029869743</v>
      </c>
      <c r="N16">
        <f t="shared" si="6"/>
        <v>-180043.75715923094</v>
      </c>
      <c r="O16">
        <f t="shared" si="6"/>
        <v>-207329.16512514761</v>
      </c>
      <c r="P16">
        <f t="shared" si="6"/>
        <v>-212896.16974343831</v>
      </c>
      <c r="Q16">
        <f t="shared" si="6"/>
        <v>-219891.72493574198</v>
      </c>
      <c r="R16">
        <f t="shared" si="6"/>
        <v>-206364.2407957364</v>
      </c>
      <c r="S16">
        <f t="shared" si="6"/>
        <v>-194474.47222847521</v>
      </c>
      <c r="T16">
        <f t="shared" si="6"/>
        <v>-158010.59835344183</v>
      </c>
      <c r="U16">
        <f t="shared" si="6"/>
        <v>-118938.97097452605</v>
      </c>
      <c r="V16">
        <f t="shared" si="6"/>
        <v>-88389.519048232702</v>
      </c>
      <c r="W16">
        <f t="shared" si="6"/>
        <v>-37578.051628042798</v>
      </c>
      <c r="X16">
        <f t="shared" si="6"/>
        <v>-33793.698632158776</v>
      </c>
      <c r="Y16">
        <f t="shared" si="6"/>
        <v>-43820.562700902403</v>
      </c>
      <c r="Z16">
        <f t="shared" si="6"/>
        <v>-59496.905468839104</v>
      </c>
      <c r="AA16">
        <f t="shared" si="6"/>
        <v>-65381.785818406148</v>
      </c>
      <c r="AB16">
        <f t="shared" si="6"/>
        <v>-50037.986478767882</v>
      </c>
      <c r="AC16">
        <f t="shared" si="6"/>
        <v>-36561.64283341312</v>
      </c>
      <c r="AD16">
        <f t="shared" si="6"/>
        <v>-2969.2937159884896</v>
      </c>
      <c r="AE16">
        <f t="shared" si="6"/>
        <v>28593.8875408108</v>
      </c>
      <c r="AF16">
        <f t="shared" si="6"/>
        <v>84348.603924634459</v>
      </c>
      <c r="AG16">
        <f t="shared" si="6"/>
        <v>142344.06861121263</v>
      </c>
      <c r="AH16">
        <f t="shared" si="6"/>
        <v>191474.01273242771</v>
      </c>
      <c r="AI16">
        <f t="shared" si="6"/>
        <v>260548.83962932773</v>
      </c>
      <c r="AJ16">
        <f t="shared" si="6"/>
        <v>282301.57888682513</v>
      </c>
      <c r="AK16">
        <f t="shared" si="6"/>
        <v>289958.3003378979</v>
      </c>
      <c r="AL16">
        <f t="shared" si="6"/>
        <v>291675.09690968174</v>
      </c>
      <c r="AM16">
        <f t="shared" si="6"/>
        <v>302875.72351597657</v>
      </c>
      <c r="AN16">
        <f t="shared" si="6"/>
        <v>334977.52869149286</v>
      </c>
      <c r="AO16">
        <f t="shared" si="6"/>
        <v>364870.15268417407</v>
      </c>
      <c r="AP16">
        <f t="shared" si="6"/>
        <v>414533.15459491394</v>
      </c>
      <c r="AQ16">
        <f t="shared" si="6"/>
        <v>461827.81295913283</v>
      </c>
      <c r="AR16">
        <f t="shared" si="6"/>
        <v>532988.2256403151</v>
      </c>
      <c r="AS16">
        <f t="shared" si="6"/>
        <v>606079.31561680022</v>
      </c>
      <c r="AT16">
        <f t="shared" si="6"/>
        <v>670008.82930553774</v>
      </c>
      <c r="AU16">
        <f t="shared" si="6"/>
        <v>753597.1656106587</v>
      </c>
      <c r="AV16">
        <f t="shared" si="6"/>
        <v>789582.92415886046</v>
      </c>
      <c r="AW16">
        <f t="shared" si="6"/>
        <v>811194.31037116842</v>
      </c>
      <c r="AX16">
        <f t="shared" si="6"/>
        <v>826587.68211575318</v>
      </c>
      <c r="AY16">
        <f t="shared" si="6"/>
        <v>851186.67163940088</v>
      </c>
      <c r="AZ16">
        <f t="shared" si="6"/>
        <v>896409.19532482955</v>
      </c>
      <c r="BA16">
        <f t="shared" si="6"/>
        <v>939146.75654382398</v>
      </c>
      <c r="BB16">
        <f t="shared" si="6"/>
        <v>1001382.249068619</v>
      </c>
      <c r="BC16">
        <f t="shared" si="6"/>
        <v>1060981.5635773262</v>
      </c>
      <c r="BD16">
        <f t="shared" si="6"/>
        <v>1144184.1825403664</v>
      </c>
      <c r="BE16">
        <f t="shared" si="6"/>
        <v>1229060.4672758763</v>
      </c>
      <c r="BF16">
        <f t="shared" si="6"/>
        <v>1304522.8852785239</v>
      </c>
      <c r="BG16">
        <f t="shared" si="6"/>
        <v>1399395.2309740335</v>
      </c>
      <c r="BH16">
        <f t="shared" si="6"/>
        <v>1446417.9447027883</v>
      </c>
      <c r="BI16">
        <f t="shared" si="6"/>
        <v>1478819.8079630509</v>
      </c>
      <c r="BJ16">
        <f t="shared" si="6"/>
        <v>1504757.2969715064</v>
      </c>
      <c r="BK16">
        <f t="shared" si="6"/>
        <v>1539654.8577386509</v>
      </c>
      <c r="BL16">
        <f t="shared" si="6"/>
        <v>1594933.1068060715</v>
      </c>
      <c r="BM16">
        <f t="shared" si="6"/>
        <v>1647488.9896793233</v>
      </c>
      <c r="BN16">
        <f t="shared" si="6"/>
        <v>1719313.7614992324</v>
      </c>
      <c r="BO16">
        <f t="shared" si="6"/>
        <v>1788283.8734311634</v>
      </c>
      <c r="BP16">
        <f t="shared" si="3"/>
        <v>1880649.9374925846</v>
      </c>
      <c r="BQ16">
        <f t="shared" si="3"/>
        <v>1974491.7158850387</v>
      </c>
      <c r="BR16">
        <f t="shared" si="3"/>
        <v>2058726.8920530528</v>
      </c>
      <c r="BS16">
        <f t="shared" si="3"/>
        <v>2162178.3836520878</v>
      </c>
      <c r="BT16">
        <f t="shared" si="3"/>
        <v>2217579.0685786176</v>
      </c>
      <c r="BU16">
        <f t="shared" si="3"/>
        <v>2258144.7680931841</v>
      </c>
      <c r="BV16">
        <f t="shared" si="3"/>
        <v>2292016.9565699738</v>
      </c>
      <c r="BW16">
        <f t="shared" si="3"/>
        <v>2334607.9893675265</v>
      </c>
      <c r="BX16">
        <f t="shared" si="3"/>
        <v>2397334.7791566467</v>
      </c>
      <c r="BY16">
        <f t="shared" si="3"/>
        <v>2457103.2657667478</v>
      </c>
      <c r="BZ16">
        <f t="shared" si="3"/>
        <v>2535928.0230680984</v>
      </c>
      <c r="CA16">
        <f t="shared" si="3"/>
        <v>2611720.7426919034</v>
      </c>
      <c r="CB16">
        <f t="shared" si="3"/>
        <v>2710773.1784399827</v>
      </c>
      <c r="CC16">
        <f t="shared" si="3"/>
        <v>2811202.2640249892</v>
      </c>
      <c r="CD16">
        <f t="shared" si="3"/>
        <v>2901949.338102079</v>
      </c>
      <c r="CE16">
        <f t="shared" si="3"/>
        <v>3011837.0930150128</v>
      </c>
      <c r="CF16">
        <f t="shared" si="3"/>
        <v>3073570.5743098534</v>
      </c>
      <c r="CG16">
        <f t="shared" si="3"/>
        <v>3120314.4886362888</v>
      </c>
      <c r="CH16">
        <f t="shared" si="3"/>
        <v>3160138.7941044089</v>
      </c>
      <c r="CI16">
        <f t="shared" si="3"/>
        <v>3208376.0774877141</v>
      </c>
      <c r="CJ16">
        <f t="shared" si="3"/>
        <v>3276430.5176212904</v>
      </c>
      <c r="CK16">
        <f t="shared" si="3"/>
        <v>3341122.2711558044</v>
      </c>
      <c r="CL16">
        <f t="shared" si="3"/>
        <v>3424542.3115671529</v>
      </c>
      <c r="CM16">
        <f t="shared" si="3"/>
        <v>3504729.4301463231</v>
      </c>
      <c r="CN16">
        <f t="shared" si="3"/>
        <v>3607706.2750244322</v>
      </c>
      <c r="CO16">
        <f t="shared" si="3"/>
        <v>3712650.9151319885</v>
      </c>
      <c r="CP16">
        <f t="shared" si="3"/>
        <v>3808351.5611592359</v>
      </c>
      <c r="CQ16">
        <f t="shared" si="3"/>
        <v>3921297.8957510013</v>
      </c>
      <c r="CR16">
        <f t="shared" si="3"/>
        <v>3996716.5397848682</v>
      </c>
      <c r="CS16">
        <f t="shared" si="3"/>
        <v>4043475.9142029975</v>
      </c>
      <c r="CT16" s="1">
        <f t="shared" si="3"/>
        <v>4089508.067301698</v>
      </c>
    </row>
    <row r="17" spans="2:98" x14ac:dyDescent="0.3">
      <c r="B17" t="s">
        <v>256</v>
      </c>
      <c r="C17">
        <v>525026</v>
      </c>
      <c r="D17">
        <v>525026</v>
      </c>
      <c r="E17">
        <v>525026</v>
      </c>
      <c r="F17">
        <v>525026</v>
      </c>
      <c r="G17">
        <v>525026</v>
      </c>
      <c r="H17">
        <v>525026</v>
      </c>
      <c r="I17">
        <v>525026</v>
      </c>
      <c r="J17">
        <v>525026</v>
      </c>
      <c r="K17">
        <v>525026</v>
      </c>
      <c r="L17">
        <v>525026</v>
      </c>
      <c r="M17">
        <v>525026</v>
      </c>
      <c r="N17">
        <v>525026</v>
      </c>
      <c r="O17">
        <v>525026</v>
      </c>
      <c r="P17">
        <v>525026</v>
      </c>
      <c r="Q17">
        <v>525026</v>
      </c>
      <c r="R17">
        <v>525026</v>
      </c>
      <c r="S17">
        <v>525026</v>
      </c>
      <c r="T17">
        <v>525026</v>
      </c>
      <c r="U17">
        <v>525026</v>
      </c>
      <c r="V17">
        <v>525026</v>
      </c>
      <c r="W17">
        <v>525026</v>
      </c>
      <c r="X17">
        <v>525026</v>
      </c>
      <c r="Y17">
        <v>525026</v>
      </c>
      <c r="Z17">
        <v>525026</v>
      </c>
      <c r="AA17">
        <v>525026</v>
      </c>
      <c r="AB17">
        <v>525026</v>
      </c>
      <c r="AC17">
        <v>525026</v>
      </c>
      <c r="AD17">
        <v>525026</v>
      </c>
      <c r="AE17">
        <v>525026</v>
      </c>
      <c r="AF17">
        <v>525026</v>
      </c>
      <c r="AG17">
        <v>525026</v>
      </c>
      <c r="AH17">
        <v>525026</v>
      </c>
      <c r="AI17">
        <v>525026</v>
      </c>
      <c r="AJ17">
        <v>525026</v>
      </c>
      <c r="AK17">
        <v>525026</v>
      </c>
      <c r="AL17">
        <v>525026</v>
      </c>
      <c r="AM17">
        <v>525026</v>
      </c>
      <c r="AN17">
        <v>525026</v>
      </c>
      <c r="AO17">
        <v>525026</v>
      </c>
      <c r="AP17">
        <v>525026</v>
      </c>
      <c r="AQ17">
        <v>525026</v>
      </c>
      <c r="AR17">
        <v>525026</v>
      </c>
      <c r="AS17">
        <v>525026</v>
      </c>
      <c r="AT17">
        <v>525026</v>
      </c>
      <c r="AU17">
        <v>525026</v>
      </c>
      <c r="AV17">
        <v>525026</v>
      </c>
      <c r="AW17">
        <v>525026</v>
      </c>
      <c r="AX17">
        <v>525026</v>
      </c>
      <c r="AY17">
        <v>525026</v>
      </c>
      <c r="AZ17">
        <v>525026</v>
      </c>
      <c r="BA17">
        <v>525026</v>
      </c>
      <c r="BB17">
        <v>525026</v>
      </c>
      <c r="BC17">
        <v>525026</v>
      </c>
      <c r="BD17">
        <v>525026</v>
      </c>
      <c r="BE17">
        <v>525026</v>
      </c>
      <c r="BF17">
        <v>525026</v>
      </c>
      <c r="BG17">
        <v>525026</v>
      </c>
      <c r="BH17">
        <v>525026</v>
      </c>
      <c r="BI17">
        <v>525026</v>
      </c>
      <c r="BJ17">
        <v>525026</v>
      </c>
      <c r="BK17">
        <v>525026</v>
      </c>
      <c r="BL17">
        <v>525026</v>
      </c>
      <c r="BM17">
        <v>525026</v>
      </c>
      <c r="BN17">
        <v>525026</v>
      </c>
      <c r="BO17">
        <v>525026</v>
      </c>
      <c r="BP17">
        <v>525026</v>
      </c>
      <c r="BQ17">
        <v>525026</v>
      </c>
      <c r="BR17">
        <v>525026</v>
      </c>
      <c r="BS17">
        <v>525026</v>
      </c>
      <c r="BT17">
        <v>525026</v>
      </c>
      <c r="BU17">
        <v>525026</v>
      </c>
      <c r="BV17">
        <v>525026</v>
      </c>
      <c r="BW17">
        <v>525026</v>
      </c>
      <c r="BX17">
        <v>525026</v>
      </c>
      <c r="BY17">
        <v>525026</v>
      </c>
      <c r="BZ17">
        <v>525026</v>
      </c>
      <c r="CA17">
        <v>525026</v>
      </c>
      <c r="CB17">
        <v>525026</v>
      </c>
      <c r="CC17">
        <v>525026</v>
      </c>
      <c r="CD17">
        <v>525026</v>
      </c>
      <c r="CE17">
        <v>525026</v>
      </c>
      <c r="CF17">
        <v>525026</v>
      </c>
      <c r="CG17">
        <v>525026</v>
      </c>
      <c r="CH17">
        <v>525026</v>
      </c>
      <c r="CI17">
        <v>525026</v>
      </c>
      <c r="CJ17">
        <v>525026</v>
      </c>
      <c r="CK17">
        <v>525026</v>
      </c>
      <c r="CL17">
        <v>525026</v>
      </c>
      <c r="CM17">
        <v>525026</v>
      </c>
      <c r="CN17">
        <v>525026</v>
      </c>
      <c r="CO17">
        <v>525026</v>
      </c>
      <c r="CP17">
        <v>525026</v>
      </c>
      <c r="CQ17">
        <v>525026</v>
      </c>
      <c r="CR17">
        <v>525026</v>
      </c>
      <c r="CS17">
        <v>525026</v>
      </c>
      <c r="CT17">
        <v>525026</v>
      </c>
    </row>
    <row r="18" spans="2:98" x14ac:dyDescent="0.3">
      <c r="B18" t="s">
        <v>104</v>
      </c>
      <c r="C18" s="7">
        <f>C10</f>
        <v>-40803</v>
      </c>
      <c r="D18" s="7">
        <f>D10+C18</f>
        <v>-77811</v>
      </c>
      <c r="E18" s="7">
        <f t="shared" ref="E18:AL18" si="7">E10+D18</f>
        <v>-107306</v>
      </c>
      <c r="F18" s="7">
        <f t="shared" si="7"/>
        <v>-108425</v>
      </c>
      <c r="G18" s="7">
        <f t="shared" si="7"/>
        <v>-108053</v>
      </c>
      <c r="H18" s="7">
        <f t="shared" si="7"/>
        <v>-103072</v>
      </c>
      <c r="I18" s="7">
        <f t="shared" si="7"/>
        <v>-96431</v>
      </c>
      <c r="J18" s="7">
        <f t="shared" si="7"/>
        <v>-76467</v>
      </c>
      <c r="K18" s="7">
        <f t="shared" si="7"/>
        <v>-46823</v>
      </c>
      <c r="L18" s="7">
        <f t="shared" si="7"/>
        <v>-9022</v>
      </c>
      <c r="M18" s="7">
        <f t="shared" si="7"/>
        <v>-5264</v>
      </c>
      <c r="N18" s="7">
        <f t="shared" si="7"/>
        <v>-39596</v>
      </c>
      <c r="O18" s="7">
        <f t="shared" si="7"/>
        <v>-45631</v>
      </c>
      <c r="P18" s="7">
        <f t="shared" si="7"/>
        <v>-71584</v>
      </c>
      <c r="Q18" s="7">
        <f t="shared" si="7"/>
        <v>-85192</v>
      </c>
      <c r="R18" s="7">
        <f t="shared" si="7"/>
        <v>-80745</v>
      </c>
      <c r="S18" s="7">
        <f t="shared" si="7"/>
        <v>-70035</v>
      </c>
      <c r="T18" s="7">
        <f t="shared" si="7"/>
        <v>-66454</v>
      </c>
      <c r="U18" s="7">
        <f t="shared" si="7"/>
        <v>-59291</v>
      </c>
      <c r="V18" s="7">
        <f t="shared" si="7"/>
        <v>-22831</v>
      </c>
      <c r="W18" s="7">
        <f t="shared" si="7"/>
        <v>39346</v>
      </c>
      <c r="X18" s="7">
        <f t="shared" si="7"/>
        <v>52772</v>
      </c>
      <c r="Y18" s="7">
        <f t="shared" si="7"/>
        <v>60073</v>
      </c>
      <c r="Z18" s="7">
        <f t="shared" si="7"/>
        <v>16089</v>
      </c>
      <c r="AA18" s="7">
        <f t="shared" si="7"/>
        <v>-14190</v>
      </c>
      <c r="AB18" s="7">
        <f t="shared" si="7"/>
        <v>-26631</v>
      </c>
      <c r="AC18" s="7">
        <f t="shared" si="7"/>
        <v>-50359</v>
      </c>
      <c r="AD18" s="7">
        <f t="shared" si="7"/>
        <v>-34766</v>
      </c>
      <c r="AE18" s="7">
        <f t="shared" si="7"/>
        <v>-31447</v>
      </c>
      <c r="AF18" s="7">
        <f t="shared" si="7"/>
        <v>-26305</v>
      </c>
      <c r="AG18" s="7">
        <f t="shared" si="7"/>
        <v>-23723</v>
      </c>
      <c r="AH18" s="7">
        <f t="shared" si="7"/>
        <v>10974</v>
      </c>
      <c r="AI18" s="7">
        <f t="shared" si="7"/>
        <v>68009</v>
      </c>
      <c r="AJ18" s="7">
        <f t="shared" si="7"/>
        <v>89785</v>
      </c>
      <c r="AK18" s="7">
        <f t="shared" si="7"/>
        <v>109609</v>
      </c>
      <c r="AL18" s="7">
        <f t="shared" si="7"/>
        <v>74806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topLeftCell="B22" workbookViewId="0">
      <selection activeCell="N37" sqref="N37"/>
    </sheetView>
  </sheetViews>
  <sheetFormatPr defaultRowHeight="14.4" x14ac:dyDescent="0.3"/>
  <cols>
    <col min="2" max="2" width="16.33203125" customWidth="1"/>
    <col min="3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forecasts_0'!D572</f>
        <v>-13588.99274864787</v>
      </c>
      <c r="D5">
        <f>'conditional forecasts_0'!E572</f>
        <v>-7939.7015606778659</v>
      </c>
      <c r="E5">
        <f>'conditional forecasts_0'!F572</f>
        <v>-3923.5237564674026</v>
      </c>
      <c r="F5">
        <f>'conditional forecasts_0'!G572</f>
        <v>-393.20570801718713</v>
      </c>
      <c r="G5">
        <f>'conditional forecasts_0'!H572</f>
        <v>-3154.7061135163676</v>
      </c>
      <c r="H5">
        <f>'conditional forecasts_0'!I572</f>
        <v>3696.4020244983694</v>
      </c>
      <c r="I5">
        <f>'conditional forecasts_0'!J572</f>
        <v>386.59350641507626</v>
      </c>
      <c r="J5">
        <f>'conditional forecasts_0'!K572</f>
        <v>-758.683593655398</v>
      </c>
      <c r="K5">
        <f>'conditional forecasts_0'!L572</f>
        <v>1299.8029773942253</v>
      </c>
      <c r="L5">
        <f>'conditional forecasts_0'!M572</f>
        <v>-9045.1306061690047</v>
      </c>
      <c r="M5">
        <f>'conditional forecasts_0'!N572</f>
        <v>-13251.114892134625</v>
      </c>
      <c r="N5">
        <f>'conditional forecasts_0'!O572</f>
        <v>-22064.897146261705</v>
      </c>
      <c r="O5">
        <f>'conditional forecasts_0'!P572</f>
        <v>-13257.052598639319</v>
      </c>
      <c r="P5">
        <f>'conditional forecasts_0'!Q572</f>
        <v>-7155.6257316238407</v>
      </c>
      <c r="Q5">
        <f>'conditional forecasts_0'!R572</f>
        <v>-3100.6694370228433</v>
      </c>
      <c r="R5">
        <f>'conditional forecasts_0'!S572</f>
        <v>1327.6605066372358</v>
      </c>
      <c r="S5">
        <f>'conditional forecasts_0'!T572</f>
        <v>-1344.1319300098112</v>
      </c>
      <c r="T5">
        <f>'conditional forecasts_0'!U572</f>
        <v>5145.3104747131729</v>
      </c>
      <c r="U5">
        <f>'conditional forecasts_0'!V572</f>
        <v>1633.6209563092343</v>
      </c>
      <c r="V5">
        <f>'conditional forecasts_0'!W572</f>
        <v>304.52505062637647</v>
      </c>
      <c r="W5">
        <f>'conditional forecasts_0'!X572</f>
        <v>2266.2439585648463</v>
      </c>
      <c r="X5">
        <f>'conditional forecasts_0'!Y572</f>
        <v>-8021.762780857789</v>
      </c>
      <c r="Y5">
        <f>'conditional forecasts_0'!Z572</f>
        <v>-12090.311655992977</v>
      </c>
      <c r="Z5">
        <f>'conditional forecasts_0'!AA572</f>
        <v>-20746.693326253953</v>
      </c>
      <c r="AA5">
        <f>'conditional forecasts_0'!AB572</f>
        <v>-11802.305935413584</v>
      </c>
      <c r="AB5">
        <f>'conditional forecasts_0'!AC572</f>
        <v>-5623.6436702979117</v>
      </c>
      <c r="AC5">
        <f>'conditional forecasts_0'!AD572</f>
        <v>-1563.0272853712304</v>
      </c>
      <c r="AD5">
        <f>'conditional forecasts_0'!AE572</f>
        <v>2816.1261397553317</v>
      </c>
      <c r="AE5">
        <f>'conditional forecasts_0'!AF572</f>
        <v>66.891918663182878</v>
      </c>
      <c r="AF5">
        <f>'conditional forecasts_0'!AG572</f>
        <v>6475.0747048327976</v>
      </c>
      <c r="AG5">
        <f>'conditional forecasts_0'!AH572</f>
        <v>2895.484138948792</v>
      </c>
      <c r="AH5">
        <f>'conditional forecasts_0'!AI572</f>
        <v>1519.1207168408364</v>
      </c>
      <c r="AI5">
        <f>'conditional forecasts_0'!AJ572</f>
        <v>3454.2823454690151</v>
      </c>
      <c r="AJ5">
        <f>'conditional forecasts_0'!AK572</f>
        <v>-6843.0171793673508</v>
      </c>
      <c r="AK5">
        <f>'conditional forecasts_0'!AL572</f>
        <v>-10908.812124099917</v>
      </c>
      <c r="AL5">
        <f>'conditional forecasts_0'!AM572</f>
        <v>-19556.035134063728</v>
      </c>
      <c r="AM5">
        <f>'conditional forecasts_0'!AN572</f>
        <v>-10601.255035965893</v>
      </c>
      <c r="AN5">
        <f>'conditional forecasts_0'!AO572</f>
        <v>-4415.4645585056569</v>
      </c>
      <c r="AO5">
        <f>'conditional forecasts_0'!AP572</f>
        <v>-354.45311401452636</v>
      </c>
      <c r="AP5">
        <f>'conditional forecasts_0'!AQ572</f>
        <v>4016.5688724471984</v>
      </c>
      <c r="AQ5">
        <f>'conditional forecasts_0'!AR572</f>
        <v>1250.9606389379842</v>
      </c>
      <c r="AR5">
        <f>'conditional forecasts_0'!AS572</f>
        <v>7636.7474638294807</v>
      </c>
      <c r="AS5">
        <f>'conditional forecasts_0'!AT572</f>
        <v>4032.175521979465</v>
      </c>
      <c r="AT5">
        <f>'conditional forecasts_0'!AU572</f>
        <v>2631.8098145119802</v>
      </c>
      <c r="AU5">
        <f>'conditional forecasts_0'!AV572</f>
        <v>4546.6190255691399</v>
      </c>
      <c r="AV5">
        <f>'conditional forecasts_0'!AW572</f>
        <v>-5766.194903996322</v>
      </c>
      <c r="AW5">
        <f>'conditional forecasts_0'!AX572</f>
        <v>-9842.9915055176389</v>
      </c>
      <c r="AX5">
        <f>'conditional forecasts_0'!AY572</f>
        <v>-18498.103620800834</v>
      </c>
      <c r="AY5">
        <f>'conditional forecasts_0'!AZ572</f>
        <v>-9549.9014508760374</v>
      </c>
      <c r="AZ5">
        <f>'conditional forecasts_0'!BA572</f>
        <v>-3370.9469912162385</v>
      </c>
      <c r="BA5">
        <f>'conditional forecasts_0'!BB572</f>
        <v>682.02621676531999</v>
      </c>
      <c r="BB5">
        <f>'conditional forecasts_0'!BC572</f>
        <v>5043.5747229040135</v>
      </c>
      <c r="BC5">
        <f>'conditional forecasts_0'!BD572</f>
        <v>2267.3677772170195</v>
      </c>
      <c r="BD5">
        <f>'conditional forecasts_0'!BE572</f>
        <v>8641.9839459424256</v>
      </c>
      <c r="BE5">
        <f>'conditional forecasts_0'!BF572</f>
        <v>5026.166346026097</v>
      </c>
      <c r="BF5">
        <f>'conditional forecasts_0'!BG572</f>
        <v>3614.7181776824582</v>
      </c>
      <c r="BG5">
        <f>'conditional forecasts_0'!BH572</f>
        <v>5518.5271116633521</v>
      </c>
      <c r="BH5">
        <f>'conditional forecasts_0'!BI572</f>
        <v>-4805.5286557312211</v>
      </c>
      <c r="BI5">
        <f>'conditional forecasts_0'!BJ572</f>
        <v>-8894.2028171483398</v>
      </c>
      <c r="BJ5">
        <f>'conditional forecasts_0'!BK572</f>
        <v>-17562.084358370041</v>
      </c>
      <c r="BK5">
        <f>'conditional forecasts_0'!BL572</f>
        <v>-8627.4793500554588</v>
      </c>
      <c r="BL5">
        <f>'conditional forecasts_0'!BM572</f>
        <v>-2462.4630509655108</v>
      </c>
      <c r="BM5">
        <f>'conditional forecasts_0'!BN572</f>
        <v>1577.1244610863141</v>
      </c>
      <c r="BN5">
        <f>'conditional forecasts_0'!BO572</f>
        <v>5926.9891264572507</v>
      </c>
      <c r="BO5">
        <f>'conditional forecasts_0'!BP572</f>
        <v>3141.9298166269655</v>
      </c>
      <c r="BP5">
        <f>'conditional forecasts_0'!BQ572</f>
        <v>9511.2722799865223</v>
      </c>
      <c r="BQ5">
        <f>'conditional forecasts_0'!BR572</f>
        <v>5893.7426382632693</v>
      </c>
      <c r="BR5">
        <f>'conditional forecasts_0'!BS572</f>
        <v>4483.0647905503574</v>
      </c>
      <c r="BS5">
        <f>'conditional forecasts_0'!BT572</f>
        <v>6387.9009594991876</v>
      </c>
      <c r="BT5">
        <f>'conditional forecasts_0'!BU572</f>
        <v>-3937.9789121277427</v>
      </c>
      <c r="BU5">
        <f>'conditional forecasts_0'!BV572</f>
        <v>-8034.6298840155141</v>
      </c>
      <c r="BV5">
        <f>'conditional forecasts_0'!BW572</f>
        <v>-16719.100296402285</v>
      </c>
      <c r="BW5">
        <f>'conditional forecasts_0'!BX572</f>
        <v>-7810.2092649678598</v>
      </c>
      <c r="BX5">
        <f>'conditional forecasts_0'!BY572</f>
        <v>-1677.7763946068444</v>
      </c>
      <c r="BY5">
        <f>'conditional forecasts_0'!BZ572</f>
        <v>2327.5597510844964</v>
      </c>
      <c r="BZ5">
        <f>'conditional forecasts_0'!CA572</f>
        <v>6648.8434549841622</v>
      </c>
      <c r="CA5">
        <f>'conditional forecasts_0'!CB572</f>
        <v>3848.4696631622865</v>
      </c>
      <c r="CB5">
        <f>'conditional forecasts_0'!CC572</f>
        <v>10221.062845543798</v>
      </c>
      <c r="CC5">
        <f>'conditional forecasts_0'!CD572</f>
        <v>6626.2154112841672</v>
      </c>
      <c r="CD5">
        <f>'conditional forecasts_0'!CE572</f>
        <v>5253.0851297568952</v>
      </c>
      <c r="CE5">
        <f>'conditional forecasts_0'!CF572</f>
        <v>7201.0911496224217</v>
      </c>
      <c r="CF5">
        <f>'conditional forecasts_0'!CG572</f>
        <v>-3088.0611369638573</v>
      </c>
      <c r="CG5">
        <f>'conditional forecasts_0'!CH572</f>
        <v>-7169.6356064453939</v>
      </c>
      <c r="CH5">
        <f>'conditional forecasts_0'!CI572</f>
        <v>-15870.581348720916</v>
      </c>
      <c r="CI5">
        <f>'conditional forecasts_0'!CJ572</f>
        <v>-7010.3041267658773</v>
      </c>
      <c r="CJ5">
        <f>'conditional forecasts_0'!CK572</f>
        <v>-975.77830870442995</v>
      </c>
      <c r="CK5">
        <f>'conditional forecasts_0'!CL572</f>
        <v>2912.9206441435235</v>
      </c>
      <c r="CL5">
        <f>'conditional forecasts_0'!CM572</f>
        <v>7135.5817282616117</v>
      </c>
      <c r="CM5">
        <f>'conditional forecasts_0'!CN572</f>
        <v>4195.8025690782524</v>
      </c>
      <c r="CN5">
        <f>'conditional forecasts_0'!CO572</f>
        <v>10614.658066663025</v>
      </c>
      <c r="CO5">
        <f>'conditional forecasts_0'!CP572</f>
        <v>6971.5210910820315</v>
      </c>
      <c r="CP5">
        <f>'conditional forecasts_0'!CQ572</f>
        <v>5543.5886542639128</v>
      </c>
      <c r="CQ5">
        <f>'conditional forecasts_0'!CR572</f>
        <v>8927.7257072955799</v>
      </c>
      <c r="CR5">
        <f>'conditional forecasts_0'!CS572</f>
        <v>-3821.1822299835185</v>
      </c>
      <c r="CS5">
        <f>'conditional forecasts_0'!CT572</f>
        <v>-7228.2818582809487</v>
      </c>
      <c r="CT5">
        <f>'conditional forecasts_0'!CU572</f>
        <v>-7482.2747698612657</v>
      </c>
    </row>
    <row r="6" spans="2:98" x14ac:dyDescent="0.3">
      <c r="B6" t="s">
        <v>258</v>
      </c>
      <c r="C6">
        <f>'conditional forecasts_2'!D572</f>
        <v>-11792.134832766358</v>
      </c>
      <c r="D6">
        <f>'conditional forecasts_2'!E572</f>
        <v>-6489.4741051919336</v>
      </c>
      <c r="E6">
        <f>'conditional forecasts_2'!F572</f>
        <v>-3163.0747292964588</v>
      </c>
      <c r="F6">
        <f>'conditional forecasts_2'!G572</f>
        <v>564.94466138976713</v>
      </c>
      <c r="G6">
        <f>'conditional forecasts_2'!H572</f>
        <v>-2464.3858269522607</v>
      </c>
      <c r="H6">
        <f>'conditional forecasts_2'!I572</f>
        <v>4406.6274491694712</v>
      </c>
      <c r="I6">
        <f>'conditional forecasts_2'!J572</f>
        <v>1013.6206153735693</v>
      </c>
      <c r="J6">
        <f>'conditional forecasts_2'!K572</f>
        <v>-151.49647709805868</v>
      </c>
      <c r="K6">
        <f>'conditional forecasts_2'!L572</f>
        <v>2286.082144344371</v>
      </c>
      <c r="L6">
        <f>'conditional forecasts_2'!M572</f>
        <v>-9268.7180862545283</v>
      </c>
      <c r="M6">
        <f>'conditional forecasts_2'!N572</f>
        <v>-12217.080455559575</v>
      </c>
      <c r="N6">
        <f>'conditional forecasts_2'!O572</f>
        <v>-20020.243805136692</v>
      </c>
      <c r="O6">
        <f>'conditional forecasts_2'!P572</f>
        <v>-11026.482897464652</v>
      </c>
      <c r="P6">
        <f>'conditional forecasts_2'!Q572</f>
        <v>-4900.1181681378439</v>
      </c>
      <c r="Q6">
        <f>'conditional forecasts_2'!R572</f>
        <v>-1478.4846320338693</v>
      </c>
      <c r="R6">
        <f>'conditional forecasts_2'!S572</f>
        <v>2945.1760078571751</v>
      </c>
      <c r="S6">
        <f>'conditional forecasts_2'!T572</f>
        <v>-24.671449243243842</v>
      </c>
      <c r="T6">
        <f>'conditional forecasts_2'!U572</f>
        <v>6434.1902388583621</v>
      </c>
      <c r="U6">
        <f>'conditional forecasts_2'!V572</f>
        <v>2837.1149660999145</v>
      </c>
      <c r="V6">
        <f>'conditional forecasts_2'!W572</f>
        <v>1501.883709548405</v>
      </c>
      <c r="W6">
        <f>'conditional forecasts_2'!X572</f>
        <v>3855.9639199325175</v>
      </c>
      <c r="X6">
        <f>'conditional forecasts_2'!Y572</f>
        <v>-7623.7381838046858</v>
      </c>
      <c r="Y6">
        <f>'conditional forecasts_2'!Z572</f>
        <v>-10430.16156797306</v>
      </c>
      <c r="Z6">
        <f>'conditional forecasts_2'!AA572</f>
        <v>-18086.942135540165</v>
      </c>
      <c r="AA6">
        <f>'conditional forecasts_2'!AB572</f>
        <v>-8979.7460222243171</v>
      </c>
      <c r="AB6">
        <f>'conditional forecasts_2'!AC572</f>
        <v>-2808.894232426479</v>
      </c>
      <c r="AC6">
        <f>'conditional forecasts_2'!AD572</f>
        <v>581.60993548292754</v>
      </c>
      <c r="AD6">
        <f>'conditional forecasts_2'!AE572</f>
        <v>4920.9461042648254</v>
      </c>
      <c r="AE6">
        <f>'conditional forecasts_2'!AF572</f>
        <v>1843.628660167109</v>
      </c>
      <c r="AF6">
        <f>'conditional forecasts_2'!AG572</f>
        <v>8197.7436009717712</v>
      </c>
      <c r="AG6">
        <f>'conditional forecasts_2'!AH572</f>
        <v>4515.4701177656825</v>
      </c>
      <c r="AH6">
        <f>'conditional forecasts_2'!AI572</f>
        <v>3120.2523725455321</v>
      </c>
      <c r="AI6">
        <f>'conditional forecasts_2'!AJ572</f>
        <v>5437.5086666404895</v>
      </c>
      <c r="AJ6">
        <f>'conditional forecasts_2'!AK572</f>
        <v>-6061.3375113898437</v>
      </c>
      <c r="AK6">
        <f>'conditional forecasts_2'!AL572</f>
        <v>-8876.0440763123333</v>
      </c>
      <c r="AL6">
        <f>'conditional forecasts_2'!AM572</f>
        <v>-16536.833906394095</v>
      </c>
      <c r="AM6">
        <f>'conditional forecasts_2'!AN572</f>
        <v>-7434.7900536350862</v>
      </c>
      <c r="AN6">
        <f>'conditional forecasts_2'!AO572</f>
        <v>-1274.3978660228677</v>
      </c>
      <c r="AO6">
        <f>'conditional forecasts_2'!AP572</f>
        <v>2097.602981685035</v>
      </c>
      <c r="AP6">
        <f>'conditional forecasts_2'!AQ572</f>
        <v>6409.5116390681142</v>
      </c>
      <c r="AQ6">
        <f>'conditional forecasts_2'!AR572</f>
        <v>3296.9916924264326</v>
      </c>
      <c r="AR6">
        <f>'conditional forecasts_2'!AS572</f>
        <v>9610.9847166523614</v>
      </c>
      <c r="AS6">
        <f>'conditional forecasts_2'!AT572</f>
        <v>5887.4102749103549</v>
      </c>
      <c r="AT6">
        <f>'conditional forecasts_2'!AU572</f>
        <v>4453.2425071231482</v>
      </c>
      <c r="AU6">
        <f>'conditional forecasts_2'!AV572</f>
        <v>6736.2749642083872</v>
      </c>
      <c r="AV6">
        <f>'conditional forecasts_2'!AW572</f>
        <v>-4791.3091430549466</v>
      </c>
      <c r="AW6">
        <f>'conditional forecasts_2'!AX572</f>
        <v>-7630.020418034459</v>
      </c>
      <c r="AX6">
        <f>'conditional forecasts_2'!AY572</f>
        <v>-15311.805793907137</v>
      </c>
      <c r="AY6">
        <f>'conditional forecasts_2'!AZ572</f>
        <v>-6229.7196980992812</v>
      </c>
      <c r="AZ6">
        <f>'conditional forecasts_2'!BA572</f>
        <v>-89.836656395142199</v>
      </c>
      <c r="BA6">
        <f>'conditional forecasts_2'!BB572</f>
        <v>3260.2469489893265</v>
      </c>
      <c r="BB6">
        <f>'conditional forecasts_2'!BC572</f>
        <v>7548.73359140924</v>
      </c>
      <c r="BC6">
        <f>'conditional forecasts_2'!BD572</f>
        <v>4411.7301047375877</v>
      </c>
      <c r="BD6">
        <f>'conditional forecasts_2'!BE572</f>
        <v>10700.829969496081</v>
      </c>
      <c r="BE6">
        <f>'conditional forecasts_2'!BF572</f>
        <v>6952.5065304108211</v>
      </c>
      <c r="BF6">
        <f>'conditional forecasts_2'!BG572</f>
        <v>5493.9992629123662</v>
      </c>
      <c r="BG6">
        <f>'conditional forecasts_2'!BH572</f>
        <v>7753.0394112994472</v>
      </c>
      <c r="BH6">
        <f>'conditional forecasts_2'!BI572</f>
        <v>-3798.4834980202068</v>
      </c>
      <c r="BI6">
        <f>'conditional forecasts_2'!BJ572</f>
        <v>-6661.4228390153366</v>
      </c>
      <c r="BJ6">
        <f>'conditional forecasts_2'!BK572</f>
        <v>-14367.913431989633</v>
      </c>
      <c r="BK6">
        <f>'conditional forecasts_2'!BL572</f>
        <v>-5310.8802604217999</v>
      </c>
      <c r="BL6">
        <f>'conditional forecasts_2'!BM572</f>
        <v>804.11903249216266</v>
      </c>
      <c r="BM6">
        <f>'conditional forecasts_2'!BN572</f>
        <v>4130.3391433072029</v>
      </c>
      <c r="BN6">
        <f>'conditional forecasts_2'!BO572</f>
        <v>8396.9862951141331</v>
      </c>
      <c r="BO6">
        <f>'conditional forecasts_2'!BP572</f>
        <v>5241.0391093278377</v>
      </c>
      <c r="BP6">
        <f>'conditional forecasts_2'!BQ572</f>
        <v>11514.497167225141</v>
      </c>
      <c r="BQ6">
        <f>'conditional forecasts_2'!BR572</f>
        <v>7753.4693267962793</v>
      </c>
      <c r="BR6">
        <f>'conditional forecasts_2'!BS572</f>
        <v>6283.8812647406739</v>
      </c>
      <c r="BS6">
        <f>'conditional forecasts_2'!BT572</f>
        <v>8531.2503498457518</v>
      </c>
      <c r="BT6">
        <f>'conditional forecasts_2'!BU572</f>
        <v>-3035.2893990706725</v>
      </c>
      <c r="BU6">
        <f>'conditional forecasts_2'!BV572</f>
        <v>-5919.2036069628157</v>
      </c>
      <c r="BV6">
        <f>'conditional forecasts_2'!BW572</f>
        <v>-13654.193426154474</v>
      </c>
      <c r="BW6">
        <f>'conditional forecasts_2'!BX572</f>
        <v>-4632.8435838781515</v>
      </c>
      <c r="BX6">
        <f>'conditional forecasts_2'!BY572</f>
        <v>1442.0615643401979</v>
      </c>
      <c r="BY6">
        <f>'conditional forecasts_2'!BZ572</f>
        <v>4728.8946623933443</v>
      </c>
      <c r="BZ6">
        <f>'conditional forecasts_2'!CA572</f>
        <v>8963.415957955287</v>
      </c>
      <c r="CA6">
        <f>'conditional forecasts_2'!CB572</f>
        <v>5788.8439043675753</v>
      </c>
      <c r="CB6">
        <f>'conditional forecasts_2'!CC572</f>
        <v>12060.934855818414</v>
      </c>
      <c r="CC6">
        <f>'conditional forecasts_2'!CD572</f>
        <v>8315.272913929366</v>
      </c>
      <c r="CD6">
        <f>'conditional forecasts_2'!CE572</f>
        <v>6872.3660602016607</v>
      </c>
      <c r="CE6">
        <f>'conditional forecasts_2'!CF572</f>
        <v>9148.0595470995031</v>
      </c>
      <c r="CF6">
        <f>'conditional forecasts_2'!CG572</f>
        <v>-2400.2200981004353</v>
      </c>
      <c r="CG6">
        <f>'conditional forecasts_2'!CH572</f>
        <v>-5289.103365124065</v>
      </c>
      <c r="CH6">
        <f>'conditional forecasts_2'!CI572</f>
        <v>-13060.764227030697</v>
      </c>
      <c r="CI6">
        <f>'conditional forecasts_2'!CJ572</f>
        <v>-4106.352710262523</v>
      </c>
      <c r="CJ6">
        <f>'conditional forecasts_2'!CK572</f>
        <v>1865.9103221719706</v>
      </c>
      <c r="CK6">
        <f>'conditional forecasts_2'!CL572</f>
        <v>5034.5730735451798</v>
      </c>
      <c r="CL6">
        <f>'conditional forecasts_2'!CM572</f>
        <v>9182.5854702505603</v>
      </c>
      <c r="CM6">
        <f>'conditional forecasts_2'!CN572</f>
        <v>5906.9947007989613</v>
      </c>
      <c r="CN6">
        <f>'conditional forecasts_2'!CO572</f>
        <v>12208.730767473688</v>
      </c>
      <c r="CO6">
        <f>'conditional forecasts_2'!CP572</f>
        <v>8517.7114601218709</v>
      </c>
      <c r="CP6">
        <f>'conditional forecasts_2'!CQ572</f>
        <v>7017.5323586758532</v>
      </c>
      <c r="CQ6">
        <f>'conditional forecasts_2'!CR572</f>
        <v>10280.479600975879</v>
      </c>
      <c r="CR6">
        <f>'conditional forecasts_2'!CS572</f>
        <v>-2365.9414959742571</v>
      </c>
      <c r="CS6">
        <f>'conditional forecasts_2'!CT572</f>
        <v>-5979.9368126615445</v>
      </c>
      <c r="CT6">
        <f>'conditional forecasts_2'!CU572</f>
        <v>-6617.8460908545167</v>
      </c>
    </row>
    <row r="7" spans="2:98" x14ac:dyDescent="0.3">
      <c r="B7" t="s">
        <v>259</v>
      </c>
      <c r="C7">
        <f>'conditional forecasts_4'!D572</f>
        <v>-10030.169576250519</v>
      </c>
      <c r="D7">
        <f>'conditional forecasts_4'!E572</f>
        <v>-5067.4081933426569</v>
      </c>
      <c r="E7">
        <f>'conditional forecasts_4'!F572</f>
        <v>-2417.3926398090625</v>
      </c>
      <c r="F7">
        <f>'conditional forecasts_4'!G572</f>
        <v>1504.4889884572767</v>
      </c>
      <c r="G7">
        <f>'conditional forecasts_4'!H572</f>
        <v>-1787.4706685284546</v>
      </c>
      <c r="H7">
        <f>'conditional forecasts_4'!I572</f>
        <v>5103.0612136336931</v>
      </c>
      <c r="I7">
        <f>'conditional forecasts_4'!J572</f>
        <v>1628.4716679323901</v>
      </c>
      <c r="J7">
        <f>'conditional forecasts_4'!K572</f>
        <v>443.89985008077201</v>
      </c>
      <c r="K7">
        <f>'conditional forecasts_4'!L572</f>
        <v>3253.2090440464017</v>
      </c>
      <c r="L7">
        <f>'conditional forecasts_4'!M572</f>
        <v>-9487.9637863294047</v>
      </c>
      <c r="M7">
        <f>'conditional forecasts_4'!N572</f>
        <v>-11203.125631873729</v>
      </c>
      <c r="N7">
        <f>'conditional forecasts_4'!O572</f>
        <v>-18015.294990408722</v>
      </c>
      <c r="O7">
        <f>'conditional forecasts_4'!P572</f>
        <v>-8839.2279782138576</v>
      </c>
      <c r="P7">
        <f>'conditional forecasts_4'!Q572</f>
        <v>-2688.4096476445848</v>
      </c>
      <c r="Q7">
        <f>'conditional forecasts_4'!R572</f>
        <v>112.19943974273338</v>
      </c>
      <c r="R7">
        <f>'conditional forecasts_4'!S572</f>
        <v>4531.2814477116553</v>
      </c>
      <c r="S7">
        <f>'conditional forecasts_4'!T572</f>
        <v>1269.1668135978325</v>
      </c>
      <c r="T7">
        <f>'conditional forecasts_4'!U572</f>
        <v>7698.0416230876435</v>
      </c>
      <c r="U7">
        <f>'conditional forecasts_4'!V572</f>
        <v>4017.2386770143203</v>
      </c>
      <c r="V7">
        <f>'conditional forecasts_4'!W572</f>
        <v>2675.9912101818118</v>
      </c>
      <c r="W7">
        <f>'conditional forecasts_4'!X572</f>
        <v>5414.8135734095704</v>
      </c>
      <c r="X7">
        <f>'conditional forecasts_4'!Y572</f>
        <v>-7233.4427102183981</v>
      </c>
      <c r="Y7">
        <f>'conditional forecasts_4'!Z572</f>
        <v>-8802.2494499146269</v>
      </c>
      <c r="Z7">
        <f>'conditional forecasts_4'!AA572</f>
        <v>-15478.839876817532</v>
      </c>
      <c r="AA7">
        <f>'conditional forecasts_4'!AB572</f>
        <v>-6211.9965760840641</v>
      </c>
      <c r="AB7">
        <f>'conditional forecasts_4'!AC572</f>
        <v>-48.803592263750033</v>
      </c>
      <c r="AC7">
        <f>'conditional forecasts_4'!AD572</f>
        <v>2684.6010721649218</v>
      </c>
      <c r="AD7">
        <f>'conditional forecasts_4'!AE572</f>
        <v>6984.8931842804304</v>
      </c>
      <c r="AE7">
        <f>'conditional forecasts_4'!AF572</f>
        <v>3585.863469517215</v>
      </c>
      <c r="AF7">
        <f>'conditional forecasts_4'!AG572</f>
        <v>9886.9604926636457</v>
      </c>
      <c r="AG7">
        <f>'conditional forecasts_4'!AH572</f>
        <v>6103.9980617337933</v>
      </c>
      <c r="AH7">
        <f>'conditional forecasts_4'!AI572</f>
        <v>4690.2921199983975</v>
      </c>
      <c r="AI7">
        <f>'conditional forecasts_4'!AJ572</f>
        <v>7382.2232947848897</v>
      </c>
      <c r="AJ7">
        <f>'conditional forecasts_4'!AK572</f>
        <v>-5294.8370527124716</v>
      </c>
      <c r="AK7">
        <f>'conditional forecasts_4'!AL572</f>
        <v>-6882.7497578797556</v>
      </c>
      <c r="AL7">
        <f>'conditional forecasts_4'!AM572</f>
        <v>-13576.261666059771</v>
      </c>
      <c r="AM7">
        <f>'conditional forecasts_4'!AN572</f>
        <v>-4329.8137305050768</v>
      </c>
      <c r="AN7">
        <f>'conditional forecasts_4'!AO572</f>
        <v>1805.6733692358539</v>
      </c>
      <c r="AO7">
        <f>'conditional forecasts_4'!AP572</f>
        <v>4502.04331581734</v>
      </c>
      <c r="AP7">
        <f>'conditional forecasts_4'!AQ572</f>
        <v>8755.9865486039998</v>
      </c>
      <c r="AQ7">
        <f>'conditional forecasts_4'!AR572</f>
        <v>5303.2914661236355</v>
      </c>
      <c r="AR7">
        <f>'conditional forecasts_4'!AS572</f>
        <v>11546.884832542491</v>
      </c>
      <c r="AS7">
        <f>'conditional forecasts_4'!AT572</f>
        <v>7706.6187657170522</v>
      </c>
      <c r="AT7">
        <f>'conditional forecasts_4'!AU572</f>
        <v>6239.3053299527019</v>
      </c>
      <c r="AU7">
        <f>'conditional forecasts_4'!AV572</f>
        <v>8883.41061333572</v>
      </c>
      <c r="AV7">
        <f>'conditional forecasts_4'!AW572</f>
        <v>-3835.3544041361529</v>
      </c>
      <c r="AW7">
        <f>'conditional forecasts_4'!AX572</f>
        <v>-5460.0223701328796</v>
      </c>
      <c r="AX7">
        <f>'conditional forecasts_4'!AY572</f>
        <v>-12187.381754433613</v>
      </c>
      <c r="AY7">
        <f>'conditional forecasts_4'!AZ572</f>
        <v>-2974.0115856186603</v>
      </c>
      <c r="AZ7">
        <f>'conditional forecasts_4'!BA572</f>
        <v>3127.558754590078</v>
      </c>
      <c r="BA7">
        <f>'conditional forecasts_4'!BB572</f>
        <v>5788.4019653968717</v>
      </c>
      <c r="BB7">
        <f>'conditional forecasts_4'!BC572</f>
        <v>10005.245511102796</v>
      </c>
      <c r="BC7">
        <f>'conditional forecasts_4'!BD572</f>
        <v>6514.4516861593293</v>
      </c>
      <c r="BD7">
        <f>'conditional forecasts_4'!BE572</f>
        <v>12719.695863095505</v>
      </c>
      <c r="BE7">
        <f>'conditional forecasts_4'!BF572</f>
        <v>8841.439677053655</v>
      </c>
      <c r="BF7">
        <f>'conditional forecasts_4'!BG572</f>
        <v>7336.7871373102971</v>
      </c>
      <c r="BG7">
        <f>'conditional forecasts_4'!BH572</f>
        <v>9944.1603688429968</v>
      </c>
      <c r="BH7">
        <f>'conditional forecasts_4'!BI572</f>
        <v>-2810.9938562703319</v>
      </c>
      <c r="BI7">
        <f>'conditional forecasts_4'!BJ572</f>
        <v>-4472.0005635292764</v>
      </c>
      <c r="BJ7">
        <f>'conditional forecasts_4'!BK572</f>
        <v>-11235.76917845018</v>
      </c>
      <c r="BK7">
        <f>'conditional forecasts_4'!BL572</f>
        <v>-2058.6852403945522</v>
      </c>
      <c r="BL7">
        <f>'conditional forecasts_4'!BM572</f>
        <v>4007.2683119864087</v>
      </c>
      <c r="BM7">
        <f>'conditional forecasts_4'!BN572</f>
        <v>6633.9736948973587</v>
      </c>
      <c r="BN7">
        <f>'conditional forecasts_4'!BO572</f>
        <v>10819.019309744966</v>
      </c>
      <c r="BO7">
        <f>'conditional forecasts_4'!BP572</f>
        <v>7299.3864114037569</v>
      </c>
      <c r="BP7">
        <f>'conditional forecasts_4'!BQ572</f>
        <v>13478.82201511976</v>
      </c>
      <c r="BQ7">
        <f>'conditional forecasts_4'!BR572</f>
        <v>9577.0825256188255</v>
      </c>
      <c r="BR7">
        <f>'conditional forecasts_4'!BS572</f>
        <v>8049.7282094770344</v>
      </c>
      <c r="BS7">
        <f>'conditional forecasts_4'!BT572</f>
        <v>10632.978664024791</v>
      </c>
      <c r="BT7">
        <f>'conditional forecasts_4'!BU572</f>
        <v>-2150.1289501726278</v>
      </c>
      <c r="BU7">
        <f>'conditional forecasts_4'!BV572</f>
        <v>-3844.8561752912938</v>
      </c>
      <c r="BV7">
        <f>'conditional forecasts_4'!BW572</f>
        <v>-10648.803087773776</v>
      </c>
      <c r="BW7">
        <f>'conditional forecasts_4'!BX572</f>
        <v>-1517.1782394765032</v>
      </c>
      <c r="BX7">
        <f>'conditional forecasts_4'!BY572</f>
        <v>4501.3163006431132</v>
      </c>
      <c r="BY7">
        <f>'conditional forecasts_4'!BZ572</f>
        <v>7083.5987520091148</v>
      </c>
      <c r="BZ7">
        <f>'conditional forecasts_4'!CA572</f>
        <v>11233.042453114802</v>
      </c>
      <c r="CA7">
        <f>'conditional forecasts_4'!CB572</f>
        <v>7691.5385845780693</v>
      </c>
      <c r="CB7">
        <f>'conditional forecasts_4'!CC572</f>
        <v>13865.078928584117</v>
      </c>
      <c r="CC7">
        <f>'conditional forecasts_4'!CD572</f>
        <v>9971.5311019665387</v>
      </c>
      <c r="CD7">
        <f>'conditional forecasts_4'!CE572</f>
        <v>8460.2026469261909</v>
      </c>
      <c r="CE7">
        <f>'conditional forecasts_4'!CF572</f>
        <v>11057.220333585981</v>
      </c>
      <c r="CF7">
        <f>'conditional forecasts_4'!CG572</f>
        <v>-1725.7360435899027</v>
      </c>
      <c r="CG7">
        <f>'conditional forecasts_4'!CH572</f>
        <v>-3445.0886304696032</v>
      </c>
      <c r="CH7">
        <f>'conditional forecasts_4'!CI572</f>
        <v>-10305.510123841072</v>
      </c>
      <c r="CI7">
        <f>'conditional forecasts_4'!CJ572</f>
        <v>-1258.7922786528943</v>
      </c>
      <c r="CJ7">
        <f>'conditional forecasts_4'!CK572</f>
        <v>4652.4170310142799</v>
      </c>
      <c r="CK7">
        <f>'conditional forecasts_4'!CL572</f>
        <v>7115.0257537306024</v>
      </c>
      <c r="CL7">
        <f>'conditional forecasts_4'!CM572</f>
        <v>11189.839044094202</v>
      </c>
      <c r="CM7">
        <f>'conditional forecasts_4'!CN572</f>
        <v>7584.9576920107502</v>
      </c>
      <c r="CN7">
        <f>'conditional forecasts_4'!CO572</f>
        <v>13771.848635817136</v>
      </c>
      <c r="CO7">
        <f>'conditional forecasts_4'!CP572</f>
        <v>10033.87680971832</v>
      </c>
      <c r="CP7">
        <f>'conditional forecasts_4'!CQ572</f>
        <v>8462.8539805359324</v>
      </c>
      <c r="CQ7">
        <f>'conditional forecasts_4'!CR572</f>
        <v>11606.964761663621</v>
      </c>
      <c r="CR7">
        <f>'conditional forecasts_4'!CS572</f>
        <v>-938.95965699400404</v>
      </c>
      <c r="CS7">
        <f>'conditional forecasts_4'!CT572</f>
        <v>-4755.8330150911352</v>
      </c>
      <c r="CT7">
        <f>'conditional forecasts_4'!CU572</f>
        <v>-5770.2035000386968</v>
      </c>
    </row>
    <row r="8" spans="2:98" x14ac:dyDescent="0.3">
      <c r="B8" t="s">
        <v>260</v>
      </c>
      <c r="C8">
        <f>'conditional forecasts_6'!D572</f>
        <v>-8301.7676119843891</v>
      </c>
      <c r="D8">
        <f>'conditional forecasts_6'!E572</f>
        <v>-3672.4309051885939</v>
      </c>
      <c r="E8">
        <f>'conditional forecasts_6'!F572</f>
        <v>-1685.9148859646593</v>
      </c>
      <c r="F8">
        <f>'conditional forecasts_6'!G572</f>
        <v>2426.1361403595802</v>
      </c>
      <c r="G8">
        <f>'conditional forecasts_6'!H572</f>
        <v>-1123.4499194617456</v>
      </c>
      <c r="H8">
        <f>'conditional forecasts_6'!I572</f>
        <v>5786.2287630673745</v>
      </c>
      <c r="I8">
        <f>'conditional forecasts_6'!J572</f>
        <v>2231.6105567634222</v>
      </c>
      <c r="J8">
        <f>'conditional forecasts_6'!K572</f>
        <v>1027.954602356469</v>
      </c>
      <c r="K8">
        <f>'conditional forecasts_6'!L572</f>
        <v>4201.9133541671399</v>
      </c>
      <c r="L8">
        <f>'conditional forecasts_6'!M572</f>
        <v>-9703.0331228359137</v>
      </c>
      <c r="M8">
        <f>'conditional forecasts_6'!N572</f>
        <v>-10208.485412689603</v>
      </c>
      <c r="N8">
        <f>'conditional forecasts_6'!O572</f>
        <v>-16048.538008786185</v>
      </c>
      <c r="O8">
        <f>'conditional forecasts_6'!P572</f>
        <v>-6693.6376013301051</v>
      </c>
      <c r="P8">
        <f>'conditional forecasts_6'!Q572</f>
        <v>-518.83148084014101</v>
      </c>
      <c r="Q8">
        <f>'conditional forecasts_6'!R572</f>
        <v>1672.5829172365993</v>
      </c>
      <c r="R8">
        <f>'conditional forecasts_6'!S572</f>
        <v>6087.1735106452616</v>
      </c>
      <c r="S8">
        <f>'conditional forecasts_6'!T572</f>
        <v>2538.3590332896201</v>
      </c>
      <c r="T8">
        <f>'conditional forecasts_6'!U572</f>
        <v>8937.8181776843194</v>
      </c>
      <c r="U8">
        <f>'conditional forecasts_6'!V572</f>
        <v>5174.882468501426</v>
      </c>
      <c r="V8">
        <f>'conditional forecasts_6'!W572</f>
        <v>3827.7333928666631</v>
      </c>
      <c r="W8">
        <f>'conditional forecasts_6'!X572</f>
        <v>6943.9690395015787</v>
      </c>
      <c r="X8">
        <f>'conditional forecasts_6'!Y572</f>
        <v>-6850.5818900654122</v>
      </c>
      <c r="Y8">
        <f>'conditional forecasts_6'!Z572</f>
        <v>-7205.3470750808192</v>
      </c>
      <c r="Z8">
        <f>'conditional forecasts_6'!AA572</f>
        <v>-12920.418789731433</v>
      </c>
      <c r="AA8">
        <f>'conditional forecasts_6'!AB572</f>
        <v>-3496.9693860673287</v>
      </c>
      <c r="AB8">
        <f>'conditional forecasts_6'!AC572</f>
        <v>2658.710682701756</v>
      </c>
      <c r="AC8">
        <f>'conditional forecasts_6'!AD572</f>
        <v>4747.5327889133769</v>
      </c>
      <c r="AD8">
        <f>'conditional forecasts_6'!AE572</f>
        <v>9009.524586090527</v>
      </c>
      <c r="AE8">
        <f>'conditional forecasts_6'!AF572</f>
        <v>5294.910827606509</v>
      </c>
      <c r="AF8">
        <f>'conditional forecasts_6'!AG572</f>
        <v>11543.999859855918</v>
      </c>
      <c r="AG8">
        <f>'conditional forecasts_6'!AH572</f>
        <v>7662.2664830279828</v>
      </c>
      <c r="AH8">
        <f>'conditional forecasts_6'!AI572</f>
        <v>6230.4245224042679</v>
      </c>
      <c r="AI8">
        <f>'conditional forecasts_6'!AJ572</f>
        <v>9289.8934777194227</v>
      </c>
      <c r="AJ8">
        <f>'conditional forecasts_6'!AK572</f>
        <v>-4542.9374942566355</v>
      </c>
      <c r="AK8">
        <f>'conditional forecasts_6'!AL572</f>
        <v>-4927.4252685921238</v>
      </c>
      <c r="AL8">
        <f>'conditional forecasts_6'!AM572</f>
        <v>-10672.084721240637</v>
      </c>
      <c r="AM8">
        <f>'conditional forecasts_6'!AN572</f>
        <v>-1283.9834247986582</v>
      </c>
      <c r="AN8">
        <f>'conditional forecasts_6'!AO572</f>
        <v>4827.0729986632505</v>
      </c>
      <c r="AO8">
        <f>'conditional forecasts_6'!AP572</f>
        <v>6860.6819899379043</v>
      </c>
      <c r="AP8">
        <f>'conditional forecasts_6'!AQ572</f>
        <v>11057.763968870946</v>
      </c>
      <c r="AQ8">
        <f>'conditional forecasts_6'!AR572</f>
        <v>7271.3736725923955</v>
      </c>
      <c r="AR8">
        <f>'conditional forecasts_6'!AS572</f>
        <v>13445.908408946008</v>
      </c>
      <c r="AS8">
        <f>'conditional forecasts_6'!AT572</f>
        <v>9491.1735503769742</v>
      </c>
      <c r="AT8">
        <f>'conditional forecasts_6'!AU572</f>
        <v>7991.34583124255</v>
      </c>
      <c r="AU8">
        <f>'conditional forecasts_6'!AV572</f>
        <v>10989.645943330834</v>
      </c>
      <c r="AV8">
        <f>'conditional forecasts_6'!AW572</f>
        <v>-2897.6094387421763</v>
      </c>
      <c r="AW8">
        <f>'conditional forecasts_6'!AX572</f>
        <v>-3331.3601422162174</v>
      </c>
      <c r="AX8">
        <f>'conditional forecasts_6'!AY572</f>
        <v>-9122.4741876947228</v>
      </c>
      <c r="AY8">
        <f>'conditional forecasts_6'!AZ572</f>
        <v>219.67925242657657</v>
      </c>
      <c r="AZ8">
        <f>'conditional forecasts_6'!BA572</f>
        <v>6283.6667014427076</v>
      </c>
      <c r="BA8">
        <f>'conditional forecasts_6'!BB572</f>
        <v>8268.3987077667407</v>
      </c>
      <c r="BB8">
        <f>'conditional forecasts_6'!BC572</f>
        <v>12414.963870497362</v>
      </c>
      <c r="BC8">
        <f>'conditional forecasts_6'!BD572</f>
        <v>8577.1189823470486</v>
      </c>
      <c r="BD8">
        <f>'conditional forecasts_6'!BE572</f>
        <v>14700.104820186505</v>
      </c>
      <c r="BE8">
        <f>'conditional forecasts_6'!BF572</f>
        <v>10694.39094777331</v>
      </c>
      <c r="BF8">
        <f>'conditional forecasts_6'!BG572</f>
        <v>9144.4721470212098</v>
      </c>
      <c r="BG8">
        <f>'conditional forecasts_6'!BH572</f>
        <v>12093.543140698413</v>
      </c>
      <c r="BH8">
        <f>'conditional forecasts_6'!BI572</f>
        <v>-1842.3146895380632</v>
      </c>
      <c r="BI8">
        <f>'conditional forecasts_6'!BJ572</f>
        <v>-2324.2841159069212</v>
      </c>
      <c r="BJ8">
        <f>'conditional forecasts_6'!BK572</f>
        <v>-8163.2884583209088</v>
      </c>
      <c r="BK8">
        <f>'conditional forecasts_6'!BL572</f>
        <v>1131.5594253300515</v>
      </c>
      <c r="BL8">
        <f>'conditional forecasts_6'!BM572</f>
        <v>7149.401498802632</v>
      </c>
      <c r="BM8">
        <f>'conditional forecasts_6'!BN572</f>
        <v>9089.9170574412419</v>
      </c>
      <c r="BN8">
        <f>'conditional forecasts_6'!BO572</f>
        <v>13194.915545226642</v>
      </c>
      <c r="BO8">
        <f>'conditional forecasts_6'!BP572</f>
        <v>9318.5247042239498</v>
      </c>
      <c r="BP8">
        <f>'conditional forecasts_6'!BQ572</f>
        <v>15405.728867001511</v>
      </c>
      <c r="BQ8">
        <f>'conditional forecasts_6'!BR572</f>
        <v>11365.958113971472</v>
      </c>
      <c r="BR8">
        <f>'conditional forecasts_6'!BS572</f>
        <v>9781.9379205305304</v>
      </c>
      <c r="BS8">
        <f>'conditional forecasts_6'!BT572</f>
        <v>12694.671613501007</v>
      </c>
      <c r="BT8">
        <f>'conditional forecasts_6'!BU572</f>
        <v>-1281.8297297944955</v>
      </c>
      <c r="BU8">
        <f>'conditional forecasts_6'!BV572</f>
        <v>-1810.0225358578173</v>
      </c>
      <c r="BV8">
        <f>'conditional forecasts_6'!BW572</f>
        <v>-7700.6617750923469</v>
      </c>
      <c r="BW8">
        <f>'conditional forecasts_6'!BX572</f>
        <v>1539.1374746644433</v>
      </c>
      <c r="BX8">
        <f>'conditional forecasts_6'!BY572</f>
        <v>7502.2959600674803</v>
      </c>
      <c r="BY8">
        <f>'conditional forecasts_6'!BZ572</f>
        <v>9393.4485964977212</v>
      </c>
      <c r="BZ8">
        <f>'conditional forecasts_6'!CA572</f>
        <v>13459.435327706175</v>
      </c>
      <c r="CA8">
        <f>'conditional forecasts_6'!CB572</f>
        <v>9557.989248411046</v>
      </c>
      <c r="CB8">
        <f>'conditional forecasts_6'!CC572</f>
        <v>15634.856254019935</v>
      </c>
      <c r="CC8">
        <f>'conditional forecasts_6'!CD572</f>
        <v>11596.239588668555</v>
      </c>
      <c r="CD8">
        <f>'conditional forecasts_6'!CE572</f>
        <v>10017.792880490291</v>
      </c>
      <c r="CE8">
        <f>'conditional forecasts_6'!CF572</f>
        <v>12930.013932245376</v>
      </c>
      <c r="CF8">
        <f>'conditional forecasts_6'!CG572</f>
        <v>-1064.1000888677227</v>
      </c>
      <c r="CG8">
        <f>'conditional forecasts_6'!CH572</f>
        <v>-1636.20013069587</v>
      </c>
      <c r="CH8">
        <f>'conditional forecasts_6'!CI572</f>
        <v>-7602.7402557096939</v>
      </c>
      <c r="CI8">
        <f>'conditional forecasts_6'!CJ572</f>
        <v>1534.5255947613914</v>
      </c>
      <c r="CJ8">
        <f>'conditional forecasts_6'!CK572</f>
        <v>7385.8441807229246</v>
      </c>
      <c r="CK8">
        <f>'conditional forecasts_6'!CL572</f>
        <v>9155.8483441293065</v>
      </c>
      <c r="CL8">
        <f>'conditional forecasts_6'!CM572</f>
        <v>13158.856881978194</v>
      </c>
      <c r="CM8">
        <f>'conditional forecasts_6'!CN572</f>
        <v>9230.9575318210555</v>
      </c>
      <c r="CN8">
        <f>'conditional forecasts_6'!CO572</f>
        <v>15305.1910124805</v>
      </c>
      <c r="CO8">
        <f>'conditional forecasts_6'!CP572</f>
        <v>11521.161055933597</v>
      </c>
      <c r="CP8">
        <f>'conditional forecasts_6'!CQ572</f>
        <v>9880.64398574816</v>
      </c>
      <c r="CQ8">
        <f>'conditional forecasts_6'!CR572</f>
        <v>12908.181995558611</v>
      </c>
      <c r="CR8">
        <f>'conditional forecasts_6'!CS572</f>
        <v>460.83991586633783</v>
      </c>
      <c r="CS8">
        <f>'conditional forecasts_6'!CT572</f>
        <v>-3555.0469040357711</v>
      </c>
      <c r="CT8">
        <f>'conditional forecasts_6'!CU572</f>
        <v>-4938.7074682390958</v>
      </c>
    </row>
    <row r="9" spans="2:98" x14ac:dyDescent="0.3">
      <c r="B9" t="s">
        <v>261</v>
      </c>
      <c r="C9">
        <f>'conditional forecasts_8'!D572</f>
        <v>-6605.6741257389804</v>
      </c>
      <c r="D9">
        <f>'conditional forecasts_8'!E572</f>
        <v>-2303.5294917358478</v>
      </c>
      <c r="E9">
        <f>'conditional forecasts_8'!F572</f>
        <v>-968.11041728269629</v>
      </c>
      <c r="F9">
        <f>'conditional forecasts_8'!G572</f>
        <v>3330.555229944337</v>
      </c>
      <c r="G9">
        <f>'conditional forecasts_8'!H572</f>
        <v>-471.84150283854251</v>
      </c>
      <c r="H9">
        <f>'conditional forecasts_8'!I572</f>
        <v>6456.6260748991263</v>
      </c>
      <c r="I9">
        <f>'conditional forecasts_8'!J572</f>
        <v>2823.4751587467254</v>
      </c>
      <c r="J9">
        <f>'conditional forecasts_8'!K572</f>
        <v>1601.0918015878196</v>
      </c>
      <c r="K9">
        <f>'conditional forecasts_8'!L572</f>
        <v>5132.8838309635757</v>
      </c>
      <c r="L9">
        <f>'conditional forecasts_8'!M572</f>
        <v>-9914.082235415859</v>
      </c>
      <c r="M9">
        <f>'conditional forecasts_8'!N572</f>
        <v>-9232.4376924289609</v>
      </c>
      <c r="N9">
        <f>'conditional forecasts_8'!O572</f>
        <v>-14118.545001069331</v>
      </c>
      <c r="O9">
        <f>'conditional forecasts_8'!P572</f>
        <v>-4588.1540751478751</v>
      </c>
      <c r="P9">
        <f>'conditional forecasts_8'!Q572</f>
        <v>1610.1914389988015</v>
      </c>
      <c r="Q9">
        <f>'conditional forecasts_8'!R572</f>
        <v>3203.7986337994225</v>
      </c>
      <c r="R9">
        <f>'conditional forecasts_8'!S572</f>
        <v>7613.9817692571669</v>
      </c>
      <c r="S9">
        <f>'conditional forecasts_8'!T572</f>
        <v>3783.8266392736696</v>
      </c>
      <c r="T9">
        <f>'conditional forecasts_8'!U572</f>
        <v>10154.419976412348</v>
      </c>
      <c r="U9">
        <f>'conditional forecasts_8'!V572</f>
        <v>6310.8867862050247</v>
      </c>
      <c r="V9">
        <f>'conditional forecasts_8'!W572</f>
        <v>4957.9464186978657</v>
      </c>
      <c r="W9">
        <f>'conditional forecasts_8'!X572</f>
        <v>8444.540480124997</v>
      </c>
      <c r="X9">
        <f>'conditional forecasts_8'!Y572</f>
        <v>-6474.8777676301106</v>
      </c>
      <c r="Y9">
        <f>'conditional forecasts_8'!Z572</f>
        <v>-5638.2950975186832</v>
      </c>
      <c r="Z9">
        <f>'conditional forecasts_8'!AA572</f>
        <v>-10409.821468857604</v>
      </c>
      <c r="AA9">
        <f>'conditional forecasts_8'!AB572</f>
        <v>-832.69335122618941</v>
      </c>
      <c r="AB9">
        <f>'conditional forecasts_8'!AC572</f>
        <v>5315.6142390658788</v>
      </c>
      <c r="AC9">
        <f>'conditional forecasts_8'!AD572</f>
        <v>6771.9027674743702</v>
      </c>
      <c r="AD9">
        <f>'conditional forecasts_8'!AE572</f>
        <v>10996.310185536451</v>
      </c>
      <c r="AE9">
        <f>'conditional forecasts_8'!AF572</f>
        <v>6972.0114972825832</v>
      </c>
      <c r="AF9">
        <f>'conditional forecasts_8'!AG572</f>
        <v>13170.064707763231</v>
      </c>
      <c r="AG9">
        <f>'conditional forecasts_8'!AH572</f>
        <v>9191.406679475971</v>
      </c>
      <c r="AH9">
        <f>'conditional forecasts_8'!AI572</f>
        <v>7741.7677108999196</v>
      </c>
      <c r="AI9">
        <f>'conditional forecasts_8'!AJ572</f>
        <v>11161.904177819277</v>
      </c>
      <c r="AJ9">
        <f>'conditional forecasts_8'!AK572</f>
        <v>-3805.0929593776818</v>
      </c>
      <c r="AK9">
        <f>'conditional forecasts_8'!AL572</f>
        <v>-3008.6510492021043</v>
      </c>
      <c r="AL9">
        <f>'conditional forecasts_8'!AM572</f>
        <v>-7822.1946488793619</v>
      </c>
      <c r="AM9">
        <f>'conditional forecasts_8'!AN572</f>
        <v>1704.9121264229325</v>
      </c>
      <c r="AN9">
        <f>'conditional forecasts_8'!AO572</f>
        <v>7791.9945486060024</v>
      </c>
      <c r="AO9">
        <f>'conditional forecasts_8'!AP572</f>
        <v>9175.2313680861407</v>
      </c>
      <c r="AP9">
        <f>'conditional forecasts_8'!AQ572</f>
        <v>13316.514982822264</v>
      </c>
      <c r="AQ9">
        <f>'conditional forecasts_8'!AR572</f>
        <v>9202.667133141309</v>
      </c>
      <c r="AR9">
        <f>'conditional forecasts_8'!AS572</f>
        <v>15309.43413082989</v>
      </c>
      <c r="AS9">
        <f>'conditional forecasts_8'!AT572</f>
        <v>11242.370209884903</v>
      </c>
      <c r="AT9">
        <f>'conditional forecasts_8'!AU572</f>
        <v>9710.6359867230494</v>
      </c>
      <c r="AU9">
        <f>'conditional forecasts_8'!AV572</f>
        <v>13056.51007422265</v>
      </c>
      <c r="AV9">
        <f>'conditional forecasts_8'!AW572</f>
        <v>-1977.3934470649547</v>
      </c>
      <c r="AW9">
        <f>'conditional forecasts_8'!AX572</f>
        <v>-1242.4883324002294</v>
      </c>
      <c r="AX9">
        <f>'conditional forecasts_8'!AY572</f>
        <v>-6114.8579807220958</v>
      </c>
      <c r="AY9">
        <f>'conditional forecasts_8'!AZ572</f>
        <v>3353.671425242821</v>
      </c>
      <c r="AZ9">
        <f>'conditional forecasts_8'!BA572</f>
        <v>9380.7785083116178</v>
      </c>
      <c r="BA9">
        <f>'conditional forecasts_8'!BB572</f>
        <v>10702.03764570276</v>
      </c>
      <c r="BB9">
        <f>'conditional forecasts_8'!BC572</f>
        <v>14779.638117318449</v>
      </c>
      <c r="BC9">
        <f>'conditional forecasts_8'!BD572</f>
        <v>10601.229483078234</v>
      </c>
      <c r="BD9">
        <f>'conditional forecasts_8'!BE572</f>
        <v>16643.494611258822</v>
      </c>
      <c r="BE9">
        <f>'conditional forecasts_8'!BF572</f>
        <v>12512.705579191868</v>
      </c>
      <c r="BF9">
        <f>'conditional forecasts_8'!BG572</f>
        <v>10918.366665508409</v>
      </c>
      <c r="BG9">
        <f>'conditional forecasts_8'!BH572</f>
        <v>14202.748171797793</v>
      </c>
      <c r="BH9">
        <f>'conditional forecasts_8'!BI572</f>
        <v>-891.74273988523055</v>
      </c>
      <c r="BI9">
        <f>'conditional forecasts_8'!BJ572</f>
        <v>-216.71426096225332</v>
      </c>
      <c r="BJ9">
        <f>'conditional forecasts_8'!BK572</f>
        <v>-5148.2406605486613</v>
      </c>
      <c r="BK9">
        <f>'conditional forecasts_8'!BL572</f>
        <v>4262.1698440482141</v>
      </c>
      <c r="BL9">
        <f>'conditional forecasts_8'!BM572</f>
        <v>10232.799771459249</v>
      </c>
      <c r="BM9">
        <f>'conditional forecasts_8'!BN572</f>
        <v>11499.952237867023</v>
      </c>
      <c r="BN9">
        <f>'conditional forecasts_8'!BO572</f>
        <v>15526.399894532165</v>
      </c>
      <c r="BO9">
        <f>'conditional forecasts_8'!BP572</f>
        <v>11299.919875650434</v>
      </c>
      <c r="BP9">
        <f>'conditional forecasts_8'!BQ572</f>
        <v>17296.616651004864</v>
      </c>
      <c r="BQ9">
        <f>'conditional forecasts_8'!BR572</f>
        <v>13121.394809738253</v>
      </c>
      <c r="BR9">
        <f>'conditional forecasts_8'!BS572</f>
        <v>11481.767976542047</v>
      </c>
      <c r="BS9">
        <f>'conditional forecasts_8'!BT572</f>
        <v>14717.825980679438</v>
      </c>
      <c r="BT9">
        <f>'conditional forecasts_8'!BU572</f>
        <v>-429.76135551405605</v>
      </c>
      <c r="BU9">
        <f>'conditional forecasts_8'!BV572</f>
        <v>186.77459397046186</v>
      </c>
      <c r="BV9">
        <f>'conditional forecasts_8'!BW572</f>
        <v>-4807.6291470641008</v>
      </c>
      <c r="BW9">
        <f>'conditional forecasts_8'!BX572</f>
        <v>4538.3224338558648</v>
      </c>
      <c r="BX9">
        <f>'conditional forecasts_8'!BY572</f>
        <v>10447.179244127896</v>
      </c>
      <c r="BY9">
        <f>'conditional forecasts_8'!BZ572</f>
        <v>11660.121139366252</v>
      </c>
      <c r="BZ9">
        <f>'conditional forecasts_8'!CA572</f>
        <v>15644.210935746378</v>
      </c>
      <c r="CA9">
        <f>'conditional forecasts_8'!CB572</f>
        <v>11389.550933004342</v>
      </c>
      <c r="CB9">
        <f>'conditional forecasts_8'!CC572</f>
        <v>17371.551684732971</v>
      </c>
      <c r="CC9">
        <f>'conditional forecasts_8'!CD572</f>
        <v>13190.577907135492</v>
      </c>
      <c r="CD9">
        <f>'conditional forecasts_8'!CE572</f>
        <v>11546.267566359631</v>
      </c>
      <c r="CE9">
        <f>'conditional forecasts_8'!CF572</f>
        <v>14767.799985165722</v>
      </c>
      <c r="CF9">
        <f>'conditional forecasts_8'!CG572</f>
        <v>-414.83188837335911</v>
      </c>
      <c r="CG9">
        <f>'conditional forecasts_8'!CH572</f>
        <v>138.87538139036042</v>
      </c>
      <c r="CH9">
        <f>'conditional forecasts_8'!CI572</f>
        <v>-4950.492420464725</v>
      </c>
      <c r="CI9">
        <f>'conditional forecasts_8'!CJ572</f>
        <v>4275.6288497107744</v>
      </c>
      <c r="CJ9">
        <f>'conditional forecasts_8'!CK572</f>
        <v>10068.176230557045</v>
      </c>
      <c r="CK9">
        <f>'conditional forecasts_8'!CL572</f>
        <v>11158.522475333244</v>
      </c>
      <c r="CL9">
        <f>'conditional forecasts_8'!CM572</f>
        <v>15091.068484476593</v>
      </c>
      <c r="CM9">
        <f>'conditional forecasts_8'!CN572</f>
        <v>10846.189210783341</v>
      </c>
      <c r="CN9">
        <f>'conditional forecasts_8'!CO572</f>
        <v>16809.871099063836</v>
      </c>
      <c r="CO9">
        <f>'conditional forecasts_8'!CP572</f>
        <v>12980.643962314236</v>
      </c>
      <c r="CP9">
        <f>'conditional forecasts_8'!CQ572</f>
        <v>11271.931685265037</v>
      </c>
      <c r="CQ9">
        <f>'conditional forecasts_8'!CR572</f>
        <v>14185.075982158945</v>
      </c>
      <c r="CR9">
        <f>'conditional forecasts_8'!CS572</f>
        <v>1834.4734725636372</v>
      </c>
      <c r="CS9">
        <f>'conditional forecasts_8'!CT572</f>
        <v>-2376.7067126673064</v>
      </c>
      <c r="CT9">
        <f>'conditional forecasts_8'!CU572</f>
        <v>-4122.7543320291443</v>
      </c>
    </row>
    <row r="10" spans="2:98" x14ac:dyDescent="0.3">
      <c r="B10" t="s">
        <v>104</v>
      </c>
      <c r="C10">
        <v>-6835</v>
      </c>
      <c r="D10">
        <v>-2730</v>
      </c>
      <c r="E10">
        <v>-6659</v>
      </c>
      <c r="F10">
        <v>-1139</v>
      </c>
      <c r="G10">
        <v>-1024</v>
      </c>
      <c r="H10">
        <v>1847</v>
      </c>
      <c r="I10">
        <v>5346</v>
      </c>
      <c r="J10">
        <v>3275</v>
      </c>
      <c r="K10">
        <v>5349</v>
      </c>
      <c r="L10">
        <v>4210</v>
      </c>
      <c r="M10">
        <v>-398</v>
      </c>
      <c r="N10">
        <v>-12263</v>
      </c>
      <c r="O10">
        <v>-5242</v>
      </c>
      <c r="P10">
        <v>638</v>
      </c>
      <c r="Q10">
        <v>-231</v>
      </c>
      <c r="R10">
        <v>4310</v>
      </c>
      <c r="S10">
        <v>1560</v>
      </c>
      <c r="T10">
        <v>930</v>
      </c>
      <c r="U10">
        <v>6635</v>
      </c>
      <c r="V10">
        <v>9308</v>
      </c>
      <c r="W10">
        <v>10262</v>
      </c>
      <c r="X10">
        <v>2379</v>
      </c>
      <c r="Y10">
        <v>-932</v>
      </c>
      <c r="Z10">
        <v>-12283</v>
      </c>
      <c r="AA10">
        <v>-6428</v>
      </c>
      <c r="AB10">
        <v>3594</v>
      </c>
      <c r="AC10">
        <v>-5341</v>
      </c>
      <c r="AD10">
        <v>3092</v>
      </c>
      <c r="AE10">
        <v>4110</v>
      </c>
      <c r="AF10">
        <v>4002</v>
      </c>
      <c r="AG10">
        <v>7091</v>
      </c>
      <c r="AH10">
        <v>10610</v>
      </c>
      <c r="AI10">
        <v>9352</v>
      </c>
      <c r="AJ10">
        <v>4315</v>
      </c>
      <c r="AK10">
        <v>4491</v>
      </c>
      <c r="AL10">
        <v>-14190</v>
      </c>
    </row>
    <row r="12" spans="2:98" x14ac:dyDescent="0.3">
      <c r="B12" t="str">
        <f>B5</f>
        <v>0% growth</v>
      </c>
      <c r="C12">
        <f>C5</f>
        <v>-13588.99274864787</v>
      </c>
      <c r="D12">
        <f t="shared" ref="D12:AI12" si="2">D5+C12</f>
        <v>-21528.694309325736</v>
      </c>
      <c r="E12">
        <f t="shared" si="2"/>
        <v>-25452.218065793139</v>
      </c>
      <c r="F12">
        <f t="shared" si="2"/>
        <v>-25845.423773810326</v>
      </c>
      <c r="G12">
        <f t="shared" si="2"/>
        <v>-29000.129887326693</v>
      </c>
      <c r="H12">
        <f t="shared" si="2"/>
        <v>-25303.727862828324</v>
      </c>
      <c r="I12">
        <f t="shared" si="2"/>
        <v>-24917.134356413248</v>
      </c>
      <c r="J12">
        <f t="shared" si="2"/>
        <v>-25675.817950068646</v>
      </c>
      <c r="K12">
        <f t="shared" si="2"/>
        <v>-24376.01497267442</v>
      </c>
      <c r="L12">
        <f t="shared" si="2"/>
        <v>-33421.145578843425</v>
      </c>
      <c r="M12">
        <f t="shared" si="2"/>
        <v>-46672.26047097805</v>
      </c>
      <c r="N12">
        <f t="shared" si="2"/>
        <v>-68737.157617239747</v>
      </c>
      <c r="O12">
        <f t="shared" si="2"/>
        <v>-81994.210215879066</v>
      </c>
      <c r="P12">
        <f t="shared" si="2"/>
        <v>-89149.835947502899</v>
      </c>
      <c r="Q12">
        <f t="shared" si="2"/>
        <v>-92250.50538452575</v>
      </c>
      <c r="R12">
        <f t="shared" si="2"/>
        <v>-90922.844877888507</v>
      </c>
      <c r="S12">
        <f t="shared" si="2"/>
        <v>-92266.976807898318</v>
      </c>
      <c r="T12">
        <f t="shared" si="2"/>
        <v>-87121.666333185145</v>
      </c>
      <c r="U12">
        <f t="shared" si="2"/>
        <v>-85488.045376875903</v>
      </c>
      <c r="V12">
        <f t="shared" si="2"/>
        <v>-85183.520326249534</v>
      </c>
      <c r="W12">
        <f t="shared" si="2"/>
        <v>-82917.276367684681</v>
      </c>
      <c r="X12">
        <f t="shared" si="2"/>
        <v>-90939.039148542477</v>
      </c>
      <c r="Y12">
        <f t="shared" si="2"/>
        <v>-103029.35080453545</v>
      </c>
      <c r="Z12">
        <f t="shared" si="2"/>
        <v>-123776.04413078941</v>
      </c>
      <c r="AA12">
        <f t="shared" si="2"/>
        <v>-135578.35006620298</v>
      </c>
      <c r="AB12">
        <f t="shared" si="2"/>
        <v>-141201.99373650091</v>
      </c>
      <c r="AC12">
        <f t="shared" si="2"/>
        <v>-142765.02102187215</v>
      </c>
      <c r="AD12">
        <f t="shared" si="2"/>
        <v>-139948.89488211682</v>
      </c>
      <c r="AE12">
        <f t="shared" si="2"/>
        <v>-139882.00296345365</v>
      </c>
      <c r="AF12">
        <f t="shared" si="2"/>
        <v>-133406.92825862084</v>
      </c>
      <c r="AG12">
        <f t="shared" si="2"/>
        <v>-130511.44411967206</v>
      </c>
      <c r="AH12">
        <f t="shared" si="2"/>
        <v>-128992.32340283121</v>
      </c>
      <c r="AI12">
        <f t="shared" si="2"/>
        <v>-125538.04105736219</v>
      </c>
      <c r="AJ12">
        <f t="shared" ref="AJ12:BO12" si="3">AJ5+AI12</f>
        <v>-132381.05823672953</v>
      </c>
      <c r="AK12">
        <f t="shared" si="3"/>
        <v>-143289.87036082946</v>
      </c>
      <c r="AL12">
        <f t="shared" si="3"/>
        <v>-162845.9054948932</v>
      </c>
      <c r="AM12">
        <f t="shared" si="3"/>
        <v>-173447.16053085908</v>
      </c>
      <c r="AN12">
        <f t="shared" si="3"/>
        <v>-177862.62508936474</v>
      </c>
      <c r="AO12">
        <f t="shared" si="3"/>
        <v>-178217.07820337926</v>
      </c>
      <c r="AP12">
        <f t="shared" si="3"/>
        <v>-174200.50933093205</v>
      </c>
      <c r="AQ12">
        <f t="shared" si="3"/>
        <v>-172949.54869199407</v>
      </c>
      <c r="AR12">
        <f t="shared" si="3"/>
        <v>-165312.80122816458</v>
      </c>
      <c r="AS12">
        <f t="shared" si="3"/>
        <v>-161280.62570618512</v>
      </c>
      <c r="AT12">
        <f t="shared" si="3"/>
        <v>-158648.81589167315</v>
      </c>
      <c r="AU12">
        <f t="shared" si="3"/>
        <v>-154102.196866104</v>
      </c>
      <c r="AV12">
        <f t="shared" si="3"/>
        <v>-159868.39177010034</v>
      </c>
      <c r="AW12">
        <f t="shared" si="3"/>
        <v>-169711.38327561796</v>
      </c>
      <c r="AX12">
        <f t="shared" si="3"/>
        <v>-188209.48689641879</v>
      </c>
      <c r="AY12">
        <f t="shared" si="3"/>
        <v>-197759.38834729482</v>
      </c>
      <c r="AZ12">
        <f t="shared" si="3"/>
        <v>-201130.33533851107</v>
      </c>
      <c r="BA12">
        <f t="shared" si="3"/>
        <v>-200448.30912174575</v>
      </c>
      <c r="BB12">
        <f t="shared" si="3"/>
        <v>-195404.73439884174</v>
      </c>
      <c r="BC12">
        <f t="shared" si="3"/>
        <v>-193137.36662162474</v>
      </c>
      <c r="BD12">
        <f t="shared" si="3"/>
        <v>-184495.38267568231</v>
      </c>
      <c r="BE12">
        <f t="shared" si="3"/>
        <v>-179469.21632965622</v>
      </c>
      <c r="BF12">
        <f t="shared" si="3"/>
        <v>-175854.49815197376</v>
      </c>
      <c r="BG12">
        <f t="shared" si="3"/>
        <v>-170335.9710403104</v>
      </c>
      <c r="BH12">
        <f t="shared" si="3"/>
        <v>-175141.49969604163</v>
      </c>
      <c r="BI12">
        <f t="shared" si="3"/>
        <v>-184035.70251318999</v>
      </c>
      <c r="BJ12">
        <f t="shared" si="3"/>
        <v>-201597.78687156003</v>
      </c>
      <c r="BK12">
        <f t="shared" si="3"/>
        <v>-210225.26622161549</v>
      </c>
      <c r="BL12">
        <f t="shared" si="3"/>
        <v>-212687.729272581</v>
      </c>
      <c r="BM12">
        <f t="shared" si="3"/>
        <v>-211110.60481149468</v>
      </c>
      <c r="BN12">
        <f t="shared" si="3"/>
        <v>-205183.61568503742</v>
      </c>
      <c r="BO12">
        <f t="shared" si="3"/>
        <v>-202041.68586841045</v>
      </c>
      <c r="BP12">
        <f t="shared" ref="BP12:CT12" si="4">BP5+BO12</f>
        <v>-192530.41358842392</v>
      </c>
      <c r="BQ12">
        <f t="shared" si="4"/>
        <v>-186636.67095016065</v>
      </c>
      <c r="BR12">
        <f t="shared" si="4"/>
        <v>-182153.6061596103</v>
      </c>
      <c r="BS12">
        <f t="shared" si="4"/>
        <v>-175765.70520011112</v>
      </c>
      <c r="BT12">
        <f t="shared" si="4"/>
        <v>-179703.68411223887</v>
      </c>
      <c r="BU12">
        <f t="shared" si="4"/>
        <v>-187738.31399625438</v>
      </c>
      <c r="BV12">
        <f t="shared" si="4"/>
        <v>-204457.41429265667</v>
      </c>
      <c r="BW12">
        <f t="shared" si="4"/>
        <v>-212267.62355762452</v>
      </c>
      <c r="BX12">
        <f t="shared" si="4"/>
        <v>-213945.39995223138</v>
      </c>
      <c r="BY12">
        <f t="shared" si="4"/>
        <v>-211617.8402011469</v>
      </c>
      <c r="BZ12">
        <f t="shared" si="4"/>
        <v>-204968.99674616274</v>
      </c>
      <c r="CA12">
        <f t="shared" si="4"/>
        <v>-201120.52708300046</v>
      </c>
      <c r="CB12">
        <f t="shared" si="4"/>
        <v>-190899.46423745668</v>
      </c>
      <c r="CC12">
        <f t="shared" si="4"/>
        <v>-184273.24882617249</v>
      </c>
      <c r="CD12">
        <f t="shared" si="4"/>
        <v>-179020.16369641561</v>
      </c>
      <c r="CE12">
        <f t="shared" si="4"/>
        <v>-171819.07254679318</v>
      </c>
      <c r="CF12">
        <f t="shared" si="4"/>
        <v>-174907.13368375704</v>
      </c>
      <c r="CG12">
        <f t="shared" si="4"/>
        <v>-182076.76929020244</v>
      </c>
      <c r="CH12">
        <f t="shared" si="4"/>
        <v>-197947.35063892335</v>
      </c>
      <c r="CI12">
        <f t="shared" si="4"/>
        <v>-204957.65476568922</v>
      </c>
      <c r="CJ12">
        <f t="shared" si="4"/>
        <v>-205933.43307439366</v>
      </c>
      <c r="CK12">
        <f t="shared" si="4"/>
        <v>-203020.51243025012</v>
      </c>
      <c r="CL12">
        <f t="shared" si="4"/>
        <v>-195884.93070198852</v>
      </c>
      <c r="CM12">
        <f t="shared" si="4"/>
        <v>-191689.12813291026</v>
      </c>
      <c r="CN12">
        <f t="shared" si="4"/>
        <v>-181074.47006624725</v>
      </c>
      <c r="CO12">
        <f t="shared" si="4"/>
        <v>-174102.9489751652</v>
      </c>
      <c r="CP12">
        <f t="shared" si="4"/>
        <v>-168559.36032090129</v>
      </c>
      <c r="CQ12">
        <f t="shared" si="4"/>
        <v>-159631.63461360571</v>
      </c>
      <c r="CR12">
        <f t="shared" si="4"/>
        <v>-163452.81684358924</v>
      </c>
      <c r="CS12">
        <f t="shared" si="4"/>
        <v>-170681.09870187019</v>
      </c>
      <c r="CT12" s="1">
        <f t="shared" si="4"/>
        <v>-178163.37347173144</v>
      </c>
    </row>
    <row r="13" spans="2:98" x14ac:dyDescent="0.3">
      <c r="B13" t="str">
        <f t="shared" ref="B13:B16" si="5">B6</f>
        <v>2% growth</v>
      </c>
      <c r="C13">
        <f t="shared" ref="C13:C16" si="6">C6</f>
        <v>-11792.134832766358</v>
      </c>
      <c r="D13">
        <f t="shared" ref="D13:AI13" si="7">D6+C13</f>
        <v>-18281.608937958292</v>
      </c>
      <c r="E13">
        <f t="shared" si="7"/>
        <v>-21444.683667254751</v>
      </c>
      <c r="F13">
        <f t="shared" si="7"/>
        <v>-20879.739005864983</v>
      </c>
      <c r="G13">
        <f t="shared" si="7"/>
        <v>-23344.124832817244</v>
      </c>
      <c r="H13">
        <f t="shared" si="7"/>
        <v>-18937.497383647773</v>
      </c>
      <c r="I13">
        <f t="shared" si="7"/>
        <v>-17923.876768274204</v>
      </c>
      <c r="J13">
        <f t="shared" si="7"/>
        <v>-18075.373245372262</v>
      </c>
      <c r="K13">
        <f t="shared" si="7"/>
        <v>-15789.291101027891</v>
      </c>
      <c r="L13">
        <f t="shared" si="7"/>
        <v>-25058.00918728242</v>
      </c>
      <c r="M13">
        <f t="shared" si="7"/>
        <v>-37275.089642841995</v>
      </c>
      <c r="N13">
        <f t="shared" si="7"/>
        <v>-57295.333447978686</v>
      </c>
      <c r="O13">
        <f t="shared" si="7"/>
        <v>-68321.816345443338</v>
      </c>
      <c r="P13">
        <f t="shared" si="7"/>
        <v>-73221.934513581189</v>
      </c>
      <c r="Q13">
        <f t="shared" si="7"/>
        <v>-74700.419145615058</v>
      </c>
      <c r="R13">
        <f t="shared" si="7"/>
        <v>-71755.243137757876</v>
      </c>
      <c r="S13">
        <f t="shared" si="7"/>
        <v>-71779.914587001113</v>
      </c>
      <c r="T13">
        <f t="shared" si="7"/>
        <v>-65345.72434814275</v>
      </c>
      <c r="U13">
        <f t="shared" si="7"/>
        <v>-62508.609382042836</v>
      </c>
      <c r="V13">
        <f t="shared" si="7"/>
        <v>-61006.725672494431</v>
      </c>
      <c r="W13">
        <f t="shared" si="7"/>
        <v>-57150.761752561913</v>
      </c>
      <c r="X13">
        <f t="shared" si="7"/>
        <v>-64774.499936366599</v>
      </c>
      <c r="Y13">
        <f t="shared" si="7"/>
        <v>-75204.66150433966</v>
      </c>
      <c r="Z13">
        <f t="shared" si="7"/>
        <v>-93291.603639879817</v>
      </c>
      <c r="AA13">
        <f t="shared" si="7"/>
        <v>-102271.34966210413</v>
      </c>
      <c r="AB13">
        <f t="shared" si="7"/>
        <v>-105080.24389453061</v>
      </c>
      <c r="AC13">
        <f t="shared" si="7"/>
        <v>-104498.63395904767</v>
      </c>
      <c r="AD13">
        <f t="shared" si="7"/>
        <v>-99577.687854782853</v>
      </c>
      <c r="AE13">
        <f t="shared" si="7"/>
        <v>-97734.059194615751</v>
      </c>
      <c r="AF13">
        <f t="shared" si="7"/>
        <v>-89536.315593643987</v>
      </c>
      <c r="AG13">
        <f t="shared" si="7"/>
        <v>-85020.845475878305</v>
      </c>
      <c r="AH13">
        <f t="shared" si="7"/>
        <v>-81900.593103332765</v>
      </c>
      <c r="AI13">
        <f t="shared" si="7"/>
        <v>-76463.084436692268</v>
      </c>
      <c r="AJ13">
        <f t="shared" ref="AJ13:BO13" si="8">AJ6+AI13</f>
        <v>-82524.421948082105</v>
      </c>
      <c r="AK13">
        <f t="shared" si="8"/>
        <v>-91400.466024394438</v>
      </c>
      <c r="AL13">
        <f t="shared" si="8"/>
        <v>-107937.29993078853</v>
      </c>
      <c r="AM13">
        <f t="shared" si="8"/>
        <v>-115372.08998442363</v>
      </c>
      <c r="AN13">
        <f t="shared" si="8"/>
        <v>-116646.48785044649</v>
      </c>
      <c r="AO13">
        <f t="shared" si="8"/>
        <v>-114548.88486876145</v>
      </c>
      <c r="AP13">
        <f t="shared" si="8"/>
        <v>-108139.37322969333</v>
      </c>
      <c r="AQ13">
        <f t="shared" si="8"/>
        <v>-104842.38153726689</v>
      </c>
      <c r="AR13">
        <f t="shared" si="8"/>
        <v>-95231.396820614522</v>
      </c>
      <c r="AS13">
        <f t="shared" si="8"/>
        <v>-89343.98654570416</v>
      </c>
      <c r="AT13">
        <f t="shared" si="8"/>
        <v>-84890.744038581004</v>
      </c>
      <c r="AU13">
        <f t="shared" si="8"/>
        <v>-78154.46907437261</v>
      </c>
      <c r="AV13">
        <f t="shared" si="8"/>
        <v>-82945.778217427549</v>
      </c>
      <c r="AW13">
        <f t="shared" si="8"/>
        <v>-90575.798635462008</v>
      </c>
      <c r="AX13">
        <f t="shared" si="8"/>
        <v>-105887.60442936915</v>
      </c>
      <c r="AY13">
        <f t="shared" si="8"/>
        <v>-112117.32412746843</v>
      </c>
      <c r="AZ13">
        <f t="shared" si="8"/>
        <v>-112207.16078386357</v>
      </c>
      <c r="BA13">
        <f t="shared" si="8"/>
        <v>-108946.91383487424</v>
      </c>
      <c r="BB13">
        <f t="shared" si="8"/>
        <v>-101398.180243465</v>
      </c>
      <c r="BC13">
        <f t="shared" si="8"/>
        <v>-96986.450138727407</v>
      </c>
      <c r="BD13">
        <f t="shared" si="8"/>
        <v>-86285.620169231319</v>
      </c>
      <c r="BE13">
        <f t="shared" si="8"/>
        <v>-79333.113638820505</v>
      </c>
      <c r="BF13">
        <f t="shared" si="8"/>
        <v>-73839.114375908131</v>
      </c>
      <c r="BG13">
        <f t="shared" si="8"/>
        <v>-66086.074964608677</v>
      </c>
      <c r="BH13">
        <f t="shared" si="8"/>
        <v>-69884.558462628891</v>
      </c>
      <c r="BI13">
        <f t="shared" si="8"/>
        <v>-76545.981301644235</v>
      </c>
      <c r="BJ13">
        <f t="shared" si="8"/>
        <v>-90913.894733633875</v>
      </c>
      <c r="BK13">
        <f t="shared" si="8"/>
        <v>-96224.774994055682</v>
      </c>
      <c r="BL13">
        <f t="shared" si="8"/>
        <v>-95420.65596156352</v>
      </c>
      <c r="BM13">
        <f t="shared" si="8"/>
        <v>-91290.316818256309</v>
      </c>
      <c r="BN13">
        <f t="shared" si="8"/>
        <v>-82893.330523142184</v>
      </c>
      <c r="BO13">
        <f t="shared" si="8"/>
        <v>-77652.291413814353</v>
      </c>
      <c r="BP13">
        <f t="shared" ref="BP13:CT13" si="9">BP6+BO13</f>
        <v>-66137.794246589212</v>
      </c>
      <c r="BQ13">
        <f t="shared" si="9"/>
        <v>-58384.324919792933</v>
      </c>
      <c r="BR13">
        <f t="shared" si="9"/>
        <v>-52100.443655052259</v>
      </c>
      <c r="BS13">
        <f t="shared" si="9"/>
        <v>-43569.193305206507</v>
      </c>
      <c r="BT13">
        <f t="shared" si="9"/>
        <v>-46604.482704277179</v>
      </c>
      <c r="BU13">
        <f t="shared" si="9"/>
        <v>-52523.686311239995</v>
      </c>
      <c r="BV13">
        <f t="shared" si="9"/>
        <v>-66177.879737394469</v>
      </c>
      <c r="BW13">
        <f t="shared" si="9"/>
        <v>-70810.723321272613</v>
      </c>
      <c r="BX13">
        <f t="shared" si="9"/>
        <v>-69368.661756932415</v>
      </c>
      <c r="BY13">
        <f t="shared" si="9"/>
        <v>-64639.767094539071</v>
      </c>
      <c r="BZ13">
        <f t="shared" si="9"/>
        <v>-55676.351136583784</v>
      </c>
      <c r="CA13">
        <f t="shared" si="9"/>
        <v>-49887.507232216209</v>
      </c>
      <c r="CB13">
        <f t="shared" si="9"/>
        <v>-37826.572376397795</v>
      </c>
      <c r="CC13">
        <f t="shared" si="9"/>
        <v>-29511.299462468429</v>
      </c>
      <c r="CD13">
        <f t="shared" si="9"/>
        <v>-22638.933402266768</v>
      </c>
      <c r="CE13">
        <f t="shared" si="9"/>
        <v>-13490.873855167265</v>
      </c>
      <c r="CF13">
        <f t="shared" si="9"/>
        <v>-15891.0939532677</v>
      </c>
      <c r="CG13">
        <f t="shared" si="9"/>
        <v>-21180.197318391765</v>
      </c>
      <c r="CH13">
        <f t="shared" si="9"/>
        <v>-34240.961545422462</v>
      </c>
      <c r="CI13">
        <f t="shared" si="9"/>
        <v>-38347.314255684985</v>
      </c>
      <c r="CJ13">
        <f t="shared" si="9"/>
        <v>-36481.403933513015</v>
      </c>
      <c r="CK13">
        <f t="shared" si="9"/>
        <v>-31446.830859967835</v>
      </c>
      <c r="CL13">
        <f t="shared" si="9"/>
        <v>-22264.245389717275</v>
      </c>
      <c r="CM13">
        <f t="shared" si="9"/>
        <v>-16357.250688918313</v>
      </c>
      <c r="CN13">
        <f t="shared" si="9"/>
        <v>-4148.5199214446257</v>
      </c>
      <c r="CO13">
        <f t="shared" si="9"/>
        <v>4369.1915386772453</v>
      </c>
      <c r="CP13">
        <f t="shared" si="9"/>
        <v>11386.723897353098</v>
      </c>
      <c r="CQ13">
        <f t="shared" si="9"/>
        <v>21667.203498328978</v>
      </c>
      <c r="CR13">
        <f t="shared" si="9"/>
        <v>19301.262002354721</v>
      </c>
      <c r="CS13">
        <f t="shared" si="9"/>
        <v>13321.325189693176</v>
      </c>
      <c r="CT13" s="1">
        <f t="shared" si="9"/>
        <v>6703.4790988386594</v>
      </c>
    </row>
    <row r="14" spans="2:98" x14ac:dyDescent="0.3">
      <c r="B14" t="str">
        <f t="shared" si="5"/>
        <v>4% growth</v>
      </c>
      <c r="C14">
        <f t="shared" si="6"/>
        <v>-10030.169576250519</v>
      </c>
      <c r="D14">
        <f t="shared" ref="D14:AI14" si="10">D7+C14</f>
        <v>-15097.577769593176</v>
      </c>
      <c r="E14">
        <f t="shared" si="10"/>
        <v>-17514.970409402238</v>
      </c>
      <c r="F14">
        <f t="shared" si="10"/>
        <v>-16010.481420944961</v>
      </c>
      <c r="G14">
        <f t="shared" si="10"/>
        <v>-17797.952089473416</v>
      </c>
      <c r="H14">
        <f t="shared" si="10"/>
        <v>-12694.890875839723</v>
      </c>
      <c r="I14">
        <f t="shared" si="10"/>
        <v>-11066.419207907333</v>
      </c>
      <c r="J14">
        <f t="shared" si="10"/>
        <v>-10622.519357826561</v>
      </c>
      <c r="K14">
        <f t="shared" si="10"/>
        <v>-7369.310313780159</v>
      </c>
      <c r="L14">
        <f t="shared" si="10"/>
        <v>-16857.274100109564</v>
      </c>
      <c r="M14">
        <f t="shared" si="10"/>
        <v>-28060.399731983292</v>
      </c>
      <c r="N14">
        <f t="shared" si="10"/>
        <v>-46075.694722392014</v>
      </c>
      <c r="O14">
        <f t="shared" si="10"/>
        <v>-54914.922700605872</v>
      </c>
      <c r="P14">
        <f t="shared" si="10"/>
        <v>-57603.332348250457</v>
      </c>
      <c r="Q14">
        <f t="shared" si="10"/>
        <v>-57491.132908507723</v>
      </c>
      <c r="R14">
        <f t="shared" si="10"/>
        <v>-52959.851460796068</v>
      </c>
      <c r="S14">
        <f t="shared" si="10"/>
        <v>-51690.684647198235</v>
      </c>
      <c r="T14">
        <f t="shared" si="10"/>
        <v>-43992.643024110592</v>
      </c>
      <c r="U14">
        <f t="shared" si="10"/>
        <v>-39975.404347096272</v>
      </c>
      <c r="V14">
        <f t="shared" si="10"/>
        <v>-37299.41313691446</v>
      </c>
      <c r="W14">
        <f t="shared" si="10"/>
        <v>-31884.599563504889</v>
      </c>
      <c r="X14">
        <f t="shared" si="10"/>
        <v>-39118.042273723288</v>
      </c>
      <c r="Y14">
        <f t="shared" si="10"/>
        <v>-47920.291723637914</v>
      </c>
      <c r="Z14">
        <f t="shared" si="10"/>
        <v>-63399.131600455446</v>
      </c>
      <c r="AA14">
        <f t="shared" si="10"/>
        <v>-69611.128176539511</v>
      </c>
      <c r="AB14">
        <f t="shared" si="10"/>
        <v>-69659.931768803261</v>
      </c>
      <c r="AC14">
        <f t="shared" si="10"/>
        <v>-66975.330696638339</v>
      </c>
      <c r="AD14">
        <f t="shared" si="10"/>
        <v>-59990.437512357908</v>
      </c>
      <c r="AE14">
        <f t="shared" si="10"/>
        <v>-56404.574042840693</v>
      </c>
      <c r="AF14">
        <f t="shared" si="10"/>
        <v>-46517.613550177048</v>
      </c>
      <c r="AG14">
        <f t="shared" si="10"/>
        <v>-40413.615488443254</v>
      </c>
      <c r="AH14">
        <f t="shared" si="10"/>
        <v>-35723.323368444857</v>
      </c>
      <c r="AI14">
        <f t="shared" si="10"/>
        <v>-28341.100073659967</v>
      </c>
      <c r="AJ14">
        <f t="shared" ref="AJ14:BO14" si="11">AJ7+AI14</f>
        <v>-33635.937126372439</v>
      </c>
      <c r="AK14">
        <f t="shared" si="11"/>
        <v>-40518.686884252194</v>
      </c>
      <c r="AL14">
        <f t="shared" si="11"/>
        <v>-54094.948550311965</v>
      </c>
      <c r="AM14">
        <f t="shared" si="11"/>
        <v>-58424.762280817042</v>
      </c>
      <c r="AN14">
        <f t="shared" si="11"/>
        <v>-56619.088911581188</v>
      </c>
      <c r="AO14">
        <f t="shared" si="11"/>
        <v>-52117.045595763848</v>
      </c>
      <c r="AP14">
        <f t="shared" si="11"/>
        <v>-43361.059047159848</v>
      </c>
      <c r="AQ14">
        <f t="shared" si="11"/>
        <v>-38057.767581036213</v>
      </c>
      <c r="AR14">
        <f t="shared" si="11"/>
        <v>-26510.882748493721</v>
      </c>
      <c r="AS14">
        <f t="shared" si="11"/>
        <v>-18804.263982776669</v>
      </c>
      <c r="AT14">
        <f t="shared" si="11"/>
        <v>-12564.958652823967</v>
      </c>
      <c r="AU14">
        <f t="shared" si="11"/>
        <v>-3681.548039488247</v>
      </c>
      <c r="AV14">
        <f t="shared" si="11"/>
        <v>-7516.9024436243999</v>
      </c>
      <c r="AW14">
        <f t="shared" si="11"/>
        <v>-12976.924813757279</v>
      </c>
      <c r="AX14">
        <f t="shared" si="11"/>
        <v>-25164.306568190892</v>
      </c>
      <c r="AY14">
        <f t="shared" si="11"/>
        <v>-28138.318153809552</v>
      </c>
      <c r="AZ14">
        <f t="shared" si="11"/>
        <v>-25010.759399219474</v>
      </c>
      <c r="BA14">
        <f t="shared" si="11"/>
        <v>-19222.357433822603</v>
      </c>
      <c r="BB14">
        <f t="shared" si="11"/>
        <v>-9217.1119227198069</v>
      </c>
      <c r="BC14">
        <f t="shared" si="11"/>
        <v>-2702.6602365604776</v>
      </c>
      <c r="BD14">
        <f t="shared" si="11"/>
        <v>10017.035626535027</v>
      </c>
      <c r="BE14">
        <f t="shared" si="11"/>
        <v>18858.475303588682</v>
      </c>
      <c r="BF14">
        <f t="shared" si="11"/>
        <v>26195.26244089898</v>
      </c>
      <c r="BG14">
        <f t="shared" si="11"/>
        <v>36139.422809741976</v>
      </c>
      <c r="BH14">
        <f t="shared" si="11"/>
        <v>33328.428953471644</v>
      </c>
      <c r="BI14">
        <f t="shared" si="11"/>
        <v>28856.428389942368</v>
      </c>
      <c r="BJ14">
        <f t="shared" si="11"/>
        <v>17620.659211492188</v>
      </c>
      <c r="BK14">
        <f t="shared" si="11"/>
        <v>15561.973971097636</v>
      </c>
      <c r="BL14">
        <f t="shared" si="11"/>
        <v>19569.242283084044</v>
      </c>
      <c r="BM14">
        <f t="shared" si="11"/>
        <v>26203.215977981403</v>
      </c>
      <c r="BN14">
        <f t="shared" si="11"/>
        <v>37022.235287726369</v>
      </c>
      <c r="BO14">
        <f t="shared" si="11"/>
        <v>44321.621699130126</v>
      </c>
      <c r="BP14">
        <f t="shared" ref="BP14:CT14" si="12">BP7+BO14</f>
        <v>57800.443714249886</v>
      </c>
      <c r="BQ14">
        <f t="shared" si="12"/>
        <v>67377.526239868719</v>
      </c>
      <c r="BR14">
        <f t="shared" si="12"/>
        <v>75427.254449345754</v>
      </c>
      <c r="BS14">
        <f t="shared" si="12"/>
        <v>86060.233113370545</v>
      </c>
      <c r="BT14">
        <f t="shared" si="12"/>
        <v>83910.104163197917</v>
      </c>
      <c r="BU14">
        <f t="shared" si="12"/>
        <v>80065.247987906623</v>
      </c>
      <c r="BV14">
        <f t="shared" si="12"/>
        <v>69416.444900132847</v>
      </c>
      <c r="BW14">
        <f t="shared" si="12"/>
        <v>67899.266660656343</v>
      </c>
      <c r="BX14">
        <f t="shared" si="12"/>
        <v>72400.582961299457</v>
      </c>
      <c r="BY14">
        <f t="shared" si="12"/>
        <v>79484.181713308571</v>
      </c>
      <c r="BZ14">
        <f t="shared" si="12"/>
        <v>90717.224166423373</v>
      </c>
      <c r="CA14">
        <f t="shared" si="12"/>
        <v>98408.762751001443</v>
      </c>
      <c r="CB14">
        <f t="shared" si="12"/>
        <v>112273.84167958556</v>
      </c>
      <c r="CC14">
        <f t="shared" si="12"/>
        <v>122245.3727815521</v>
      </c>
      <c r="CD14">
        <f t="shared" si="12"/>
        <v>130705.57542847829</v>
      </c>
      <c r="CE14">
        <f t="shared" si="12"/>
        <v>141762.79576206428</v>
      </c>
      <c r="CF14">
        <f t="shared" si="12"/>
        <v>140037.0597184744</v>
      </c>
      <c r="CG14">
        <f t="shared" si="12"/>
        <v>136591.97108800479</v>
      </c>
      <c r="CH14">
        <f t="shared" si="12"/>
        <v>126286.46096416372</v>
      </c>
      <c r="CI14">
        <f t="shared" si="12"/>
        <v>125027.66868551083</v>
      </c>
      <c r="CJ14">
        <f t="shared" si="12"/>
        <v>129680.08571652511</v>
      </c>
      <c r="CK14">
        <f t="shared" si="12"/>
        <v>136795.11147025571</v>
      </c>
      <c r="CL14">
        <f t="shared" si="12"/>
        <v>147984.95051434991</v>
      </c>
      <c r="CM14">
        <f t="shared" si="12"/>
        <v>155569.90820636065</v>
      </c>
      <c r="CN14">
        <f t="shared" si="12"/>
        <v>169341.75684217777</v>
      </c>
      <c r="CO14">
        <f t="shared" si="12"/>
        <v>179375.63365189609</v>
      </c>
      <c r="CP14">
        <f t="shared" si="12"/>
        <v>187838.48763243202</v>
      </c>
      <c r="CQ14">
        <f t="shared" si="12"/>
        <v>199445.45239409566</v>
      </c>
      <c r="CR14">
        <f t="shared" si="12"/>
        <v>198506.49273710165</v>
      </c>
      <c r="CS14">
        <f t="shared" si="12"/>
        <v>193750.65972201052</v>
      </c>
      <c r="CT14" s="1">
        <f t="shared" si="12"/>
        <v>187980.45622197184</v>
      </c>
    </row>
    <row r="15" spans="2:98" x14ac:dyDescent="0.3">
      <c r="B15" t="str">
        <f t="shared" si="5"/>
        <v>6% growth</v>
      </c>
      <c r="C15">
        <f t="shared" si="6"/>
        <v>-8301.7676119843891</v>
      </c>
      <c r="D15">
        <f t="shared" ref="D15:AI15" si="13">D8+C15</f>
        <v>-11974.198517172983</v>
      </c>
      <c r="E15">
        <f t="shared" si="13"/>
        <v>-13660.113403137642</v>
      </c>
      <c r="F15">
        <f t="shared" si="13"/>
        <v>-11233.977262778062</v>
      </c>
      <c r="G15">
        <f t="shared" si="13"/>
        <v>-12357.427182239808</v>
      </c>
      <c r="H15">
        <f t="shared" si="13"/>
        <v>-6571.1984191724332</v>
      </c>
      <c r="I15">
        <f t="shared" si="13"/>
        <v>-4339.587862409011</v>
      </c>
      <c r="J15">
        <f t="shared" si="13"/>
        <v>-3311.633260052542</v>
      </c>
      <c r="K15">
        <f t="shared" si="13"/>
        <v>890.28009411459789</v>
      </c>
      <c r="L15">
        <f t="shared" si="13"/>
        <v>-8812.7530287213158</v>
      </c>
      <c r="M15">
        <f t="shared" si="13"/>
        <v>-19021.238441410918</v>
      </c>
      <c r="N15">
        <f t="shared" si="13"/>
        <v>-35069.776450197103</v>
      </c>
      <c r="O15">
        <f t="shared" si="13"/>
        <v>-41763.414051527208</v>
      </c>
      <c r="P15">
        <f t="shared" si="13"/>
        <v>-42282.245532367349</v>
      </c>
      <c r="Q15">
        <f t="shared" si="13"/>
        <v>-40609.66261513075</v>
      </c>
      <c r="R15">
        <f t="shared" si="13"/>
        <v>-34522.489104485488</v>
      </c>
      <c r="S15">
        <f t="shared" si="13"/>
        <v>-31984.130071195868</v>
      </c>
      <c r="T15">
        <f t="shared" si="13"/>
        <v>-23046.311893511549</v>
      </c>
      <c r="U15">
        <f t="shared" si="13"/>
        <v>-17871.429425010123</v>
      </c>
      <c r="V15">
        <f t="shared" si="13"/>
        <v>-14043.69603214346</v>
      </c>
      <c r="W15">
        <f t="shared" si="13"/>
        <v>-7099.7269926418812</v>
      </c>
      <c r="X15">
        <f t="shared" si="13"/>
        <v>-13950.308882707293</v>
      </c>
      <c r="Y15">
        <f t="shared" si="13"/>
        <v>-21155.655957788113</v>
      </c>
      <c r="Z15">
        <f t="shared" si="13"/>
        <v>-34076.074747519546</v>
      </c>
      <c r="AA15">
        <f t="shared" si="13"/>
        <v>-37573.044133586875</v>
      </c>
      <c r="AB15">
        <f t="shared" si="13"/>
        <v>-34914.333450885119</v>
      </c>
      <c r="AC15">
        <f t="shared" si="13"/>
        <v>-30166.800661971742</v>
      </c>
      <c r="AD15">
        <f t="shared" si="13"/>
        <v>-21157.276075881215</v>
      </c>
      <c r="AE15">
        <f t="shared" si="13"/>
        <v>-15862.365248274706</v>
      </c>
      <c r="AF15">
        <f t="shared" si="13"/>
        <v>-4318.3653884187879</v>
      </c>
      <c r="AG15">
        <f t="shared" si="13"/>
        <v>3343.9010946091948</v>
      </c>
      <c r="AH15">
        <f t="shared" si="13"/>
        <v>9574.3256170134628</v>
      </c>
      <c r="AI15">
        <f t="shared" si="13"/>
        <v>18864.219094732885</v>
      </c>
      <c r="AJ15">
        <f t="shared" ref="AJ15:BO15" si="14">AJ8+AI15</f>
        <v>14321.28160047625</v>
      </c>
      <c r="AK15">
        <f t="shared" si="14"/>
        <v>9393.8563318841261</v>
      </c>
      <c r="AL15">
        <f t="shared" si="14"/>
        <v>-1278.2283893565109</v>
      </c>
      <c r="AM15">
        <f t="shared" si="14"/>
        <v>-2562.2118141551691</v>
      </c>
      <c r="AN15">
        <f t="shared" si="14"/>
        <v>2264.8611845080814</v>
      </c>
      <c r="AO15">
        <f t="shared" si="14"/>
        <v>9125.5431744459856</v>
      </c>
      <c r="AP15">
        <f t="shared" si="14"/>
        <v>20183.307143316932</v>
      </c>
      <c r="AQ15">
        <f t="shared" si="14"/>
        <v>27454.680815909327</v>
      </c>
      <c r="AR15">
        <f t="shared" si="14"/>
        <v>40900.589224855335</v>
      </c>
      <c r="AS15">
        <f t="shared" si="14"/>
        <v>50391.76277523231</v>
      </c>
      <c r="AT15">
        <f t="shared" si="14"/>
        <v>58383.10860647486</v>
      </c>
      <c r="AU15">
        <f t="shared" si="14"/>
        <v>69372.754549805686</v>
      </c>
      <c r="AV15">
        <f t="shared" si="14"/>
        <v>66475.14511106351</v>
      </c>
      <c r="AW15">
        <f t="shared" si="14"/>
        <v>63143.784968847292</v>
      </c>
      <c r="AX15">
        <f t="shared" si="14"/>
        <v>54021.31078115257</v>
      </c>
      <c r="AY15">
        <f t="shared" si="14"/>
        <v>54240.990033579146</v>
      </c>
      <c r="AZ15">
        <f t="shared" si="14"/>
        <v>60524.656735021854</v>
      </c>
      <c r="BA15">
        <f t="shared" si="14"/>
        <v>68793.055442788595</v>
      </c>
      <c r="BB15">
        <f t="shared" si="14"/>
        <v>81208.019313285957</v>
      </c>
      <c r="BC15">
        <f t="shared" si="14"/>
        <v>89785.138295633005</v>
      </c>
      <c r="BD15">
        <f t="shared" si="14"/>
        <v>104485.24311581951</v>
      </c>
      <c r="BE15">
        <f t="shared" si="14"/>
        <v>115179.63406359282</v>
      </c>
      <c r="BF15">
        <f t="shared" si="14"/>
        <v>124324.10621061403</v>
      </c>
      <c r="BG15">
        <f t="shared" si="14"/>
        <v>136417.64935131243</v>
      </c>
      <c r="BH15">
        <f t="shared" si="14"/>
        <v>134575.33466177437</v>
      </c>
      <c r="BI15">
        <f t="shared" si="14"/>
        <v>132251.05054586745</v>
      </c>
      <c r="BJ15">
        <f t="shared" si="14"/>
        <v>124087.76208754654</v>
      </c>
      <c r="BK15">
        <f t="shared" si="14"/>
        <v>125219.32151287659</v>
      </c>
      <c r="BL15">
        <f t="shared" si="14"/>
        <v>132368.72301167922</v>
      </c>
      <c r="BM15">
        <f t="shared" si="14"/>
        <v>141458.64006912045</v>
      </c>
      <c r="BN15">
        <f t="shared" si="14"/>
        <v>154653.5556143471</v>
      </c>
      <c r="BO15">
        <f t="shared" si="14"/>
        <v>163972.08031857107</v>
      </c>
      <c r="BP15">
        <f t="shared" ref="BP15:CT15" si="15">BP8+BO15</f>
        <v>179377.80918557258</v>
      </c>
      <c r="BQ15">
        <f t="shared" si="15"/>
        <v>190743.76729954407</v>
      </c>
      <c r="BR15">
        <f t="shared" si="15"/>
        <v>200525.7052200746</v>
      </c>
      <c r="BS15">
        <f t="shared" si="15"/>
        <v>213220.3768335756</v>
      </c>
      <c r="BT15">
        <f t="shared" si="15"/>
        <v>211938.54710378111</v>
      </c>
      <c r="BU15">
        <f t="shared" si="15"/>
        <v>210128.52456792328</v>
      </c>
      <c r="BV15">
        <f t="shared" si="15"/>
        <v>202427.86279283091</v>
      </c>
      <c r="BW15">
        <f t="shared" si="15"/>
        <v>203967.00026749534</v>
      </c>
      <c r="BX15">
        <f t="shared" si="15"/>
        <v>211469.29622756282</v>
      </c>
      <c r="BY15">
        <f t="shared" si="15"/>
        <v>220862.74482406053</v>
      </c>
      <c r="BZ15">
        <f t="shared" si="15"/>
        <v>234322.18015176669</v>
      </c>
      <c r="CA15">
        <f t="shared" si="15"/>
        <v>243880.16940017772</v>
      </c>
      <c r="CB15">
        <f t="shared" si="15"/>
        <v>259515.02565419767</v>
      </c>
      <c r="CC15">
        <f t="shared" si="15"/>
        <v>271111.26524286624</v>
      </c>
      <c r="CD15">
        <f t="shared" si="15"/>
        <v>281129.05812335655</v>
      </c>
      <c r="CE15">
        <f t="shared" si="15"/>
        <v>294059.07205560192</v>
      </c>
      <c r="CF15">
        <f t="shared" si="15"/>
        <v>292994.97196673421</v>
      </c>
      <c r="CG15">
        <f t="shared" si="15"/>
        <v>291358.77183603833</v>
      </c>
      <c r="CH15">
        <f t="shared" si="15"/>
        <v>283756.03158032865</v>
      </c>
      <c r="CI15">
        <f t="shared" si="15"/>
        <v>285290.55717509007</v>
      </c>
      <c r="CJ15">
        <f t="shared" si="15"/>
        <v>292676.40135581302</v>
      </c>
      <c r="CK15">
        <f t="shared" si="15"/>
        <v>301832.2496999423</v>
      </c>
      <c r="CL15">
        <f t="shared" si="15"/>
        <v>314991.10658192053</v>
      </c>
      <c r="CM15">
        <f t="shared" si="15"/>
        <v>324222.06411374157</v>
      </c>
      <c r="CN15">
        <f t="shared" si="15"/>
        <v>339527.25512622204</v>
      </c>
      <c r="CO15">
        <f t="shared" si="15"/>
        <v>351048.4161821556</v>
      </c>
      <c r="CP15">
        <f t="shared" si="15"/>
        <v>360929.06016790378</v>
      </c>
      <c r="CQ15">
        <f t="shared" si="15"/>
        <v>373837.24216346239</v>
      </c>
      <c r="CR15">
        <f t="shared" si="15"/>
        <v>374298.08207932871</v>
      </c>
      <c r="CS15">
        <f t="shared" si="15"/>
        <v>370743.03517529293</v>
      </c>
      <c r="CT15" s="1">
        <f t="shared" si="15"/>
        <v>365804.32770705386</v>
      </c>
    </row>
    <row r="16" spans="2:98" x14ac:dyDescent="0.3">
      <c r="B16" t="str">
        <f t="shared" si="5"/>
        <v>8% growth</v>
      </c>
      <c r="C16">
        <f t="shared" si="6"/>
        <v>-6605.6741257389804</v>
      </c>
      <c r="D16">
        <f t="shared" ref="D16:AI16" si="16">D9+C16</f>
        <v>-8909.2036174748282</v>
      </c>
      <c r="E16">
        <f t="shared" si="16"/>
        <v>-9877.3140347575245</v>
      </c>
      <c r="F16">
        <f t="shared" si="16"/>
        <v>-6546.7588048131875</v>
      </c>
      <c r="G16">
        <f t="shared" si="16"/>
        <v>-7018.60030765173</v>
      </c>
      <c r="H16">
        <f t="shared" si="16"/>
        <v>-561.97423275260371</v>
      </c>
      <c r="I16">
        <f t="shared" si="16"/>
        <v>2261.5009259941216</v>
      </c>
      <c r="J16">
        <f t="shared" si="16"/>
        <v>3862.5927275819413</v>
      </c>
      <c r="K16">
        <f t="shared" si="16"/>
        <v>8995.476558545517</v>
      </c>
      <c r="L16">
        <f t="shared" si="16"/>
        <v>-918.60567687034199</v>
      </c>
      <c r="M16">
        <f t="shared" si="16"/>
        <v>-10151.043369299303</v>
      </c>
      <c r="N16">
        <f t="shared" si="16"/>
        <v>-24269.588370368634</v>
      </c>
      <c r="O16">
        <f t="shared" si="16"/>
        <v>-28857.742445516509</v>
      </c>
      <c r="P16">
        <f t="shared" si="16"/>
        <v>-27247.551006517708</v>
      </c>
      <c r="Q16">
        <f t="shared" si="16"/>
        <v>-24043.752372718285</v>
      </c>
      <c r="R16">
        <f t="shared" si="16"/>
        <v>-16429.770603461118</v>
      </c>
      <c r="S16">
        <f t="shared" si="16"/>
        <v>-12645.943964187449</v>
      </c>
      <c r="T16">
        <f t="shared" si="16"/>
        <v>-2491.523987775101</v>
      </c>
      <c r="U16">
        <f t="shared" si="16"/>
        <v>3819.3627984299237</v>
      </c>
      <c r="V16">
        <f t="shared" si="16"/>
        <v>8777.3092171277895</v>
      </c>
      <c r="W16">
        <f t="shared" si="16"/>
        <v>17221.849697252786</v>
      </c>
      <c r="X16">
        <f t="shared" si="16"/>
        <v>10746.971929622676</v>
      </c>
      <c r="Y16">
        <f t="shared" si="16"/>
        <v>5108.6768321039926</v>
      </c>
      <c r="Z16">
        <f t="shared" si="16"/>
        <v>-5301.1446367536118</v>
      </c>
      <c r="AA16">
        <f t="shared" si="16"/>
        <v>-6133.8379879798013</v>
      </c>
      <c r="AB16">
        <f t="shared" si="16"/>
        <v>-818.22374891392246</v>
      </c>
      <c r="AC16">
        <f t="shared" si="16"/>
        <v>5953.6790185604477</v>
      </c>
      <c r="AD16">
        <f t="shared" si="16"/>
        <v>16949.989204096899</v>
      </c>
      <c r="AE16">
        <f t="shared" si="16"/>
        <v>23922.000701379482</v>
      </c>
      <c r="AF16">
        <f t="shared" si="16"/>
        <v>37092.065409142713</v>
      </c>
      <c r="AG16">
        <f t="shared" si="16"/>
        <v>46283.472088618684</v>
      </c>
      <c r="AH16">
        <f t="shared" si="16"/>
        <v>54025.239799518604</v>
      </c>
      <c r="AI16">
        <f t="shared" si="16"/>
        <v>65187.143977337881</v>
      </c>
      <c r="AJ16">
        <f t="shared" ref="AJ16:BO16" si="17">AJ9+AI16</f>
        <v>61382.051017960199</v>
      </c>
      <c r="AK16">
        <f t="shared" si="17"/>
        <v>58373.399968758094</v>
      </c>
      <c r="AL16">
        <f t="shared" si="17"/>
        <v>50551.205319878733</v>
      </c>
      <c r="AM16">
        <f t="shared" si="17"/>
        <v>52256.117446301665</v>
      </c>
      <c r="AN16">
        <f t="shared" si="17"/>
        <v>60048.111994907667</v>
      </c>
      <c r="AO16">
        <f t="shared" si="17"/>
        <v>69223.343362993808</v>
      </c>
      <c r="AP16">
        <f t="shared" si="17"/>
        <v>82539.858345816072</v>
      </c>
      <c r="AQ16">
        <f t="shared" si="17"/>
        <v>91742.525478957381</v>
      </c>
      <c r="AR16">
        <f t="shared" si="17"/>
        <v>107051.95960978727</v>
      </c>
      <c r="AS16">
        <f t="shared" si="17"/>
        <v>118294.32981967217</v>
      </c>
      <c r="AT16">
        <f t="shared" si="17"/>
        <v>128004.96580639522</v>
      </c>
      <c r="AU16">
        <f t="shared" si="17"/>
        <v>141061.47588061786</v>
      </c>
      <c r="AV16">
        <f t="shared" si="17"/>
        <v>139084.08243355289</v>
      </c>
      <c r="AW16">
        <f t="shared" si="17"/>
        <v>137841.59410115267</v>
      </c>
      <c r="AX16">
        <f t="shared" si="17"/>
        <v>131726.73612043058</v>
      </c>
      <c r="AY16">
        <f t="shared" si="17"/>
        <v>135080.4075456734</v>
      </c>
      <c r="AZ16">
        <f t="shared" si="17"/>
        <v>144461.18605398503</v>
      </c>
      <c r="BA16">
        <f t="shared" si="17"/>
        <v>155163.22369968781</v>
      </c>
      <c r="BB16">
        <f t="shared" si="17"/>
        <v>169942.86181700625</v>
      </c>
      <c r="BC16">
        <f t="shared" si="17"/>
        <v>180544.09130008449</v>
      </c>
      <c r="BD16">
        <f t="shared" si="17"/>
        <v>197187.58591134331</v>
      </c>
      <c r="BE16">
        <f t="shared" si="17"/>
        <v>209700.29149053519</v>
      </c>
      <c r="BF16">
        <f t="shared" si="17"/>
        <v>220618.65815604362</v>
      </c>
      <c r="BG16">
        <f t="shared" si="17"/>
        <v>234821.4063278414</v>
      </c>
      <c r="BH16">
        <f t="shared" si="17"/>
        <v>233929.66358795617</v>
      </c>
      <c r="BI16">
        <f t="shared" si="17"/>
        <v>233712.9493269939</v>
      </c>
      <c r="BJ16">
        <f t="shared" si="17"/>
        <v>228564.70866644522</v>
      </c>
      <c r="BK16">
        <f t="shared" si="17"/>
        <v>232826.87851049344</v>
      </c>
      <c r="BL16">
        <f t="shared" si="17"/>
        <v>243059.67828195269</v>
      </c>
      <c r="BM16">
        <f t="shared" si="17"/>
        <v>254559.63051981971</v>
      </c>
      <c r="BN16">
        <f t="shared" si="17"/>
        <v>270086.03041435184</v>
      </c>
      <c r="BO16">
        <f t="shared" si="17"/>
        <v>281385.95029000228</v>
      </c>
      <c r="BP16">
        <f t="shared" ref="BP16:CT16" si="18">BP9+BO16</f>
        <v>298682.56694100716</v>
      </c>
      <c r="BQ16">
        <f t="shared" si="18"/>
        <v>311803.96175074542</v>
      </c>
      <c r="BR16">
        <f t="shared" si="18"/>
        <v>323285.72972728749</v>
      </c>
      <c r="BS16">
        <f t="shared" si="18"/>
        <v>338003.55570796691</v>
      </c>
      <c r="BT16">
        <f t="shared" si="18"/>
        <v>337573.79435245285</v>
      </c>
      <c r="BU16">
        <f t="shared" si="18"/>
        <v>337760.5689464233</v>
      </c>
      <c r="BV16">
        <f t="shared" si="18"/>
        <v>332952.93979935918</v>
      </c>
      <c r="BW16">
        <f t="shared" si="18"/>
        <v>337491.26223321503</v>
      </c>
      <c r="BX16">
        <f t="shared" si="18"/>
        <v>347938.44147734292</v>
      </c>
      <c r="BY16">
        <f t="shared" si="18"/>
        <v>359598.56261670915</v>
      </c>
      <c r="BZ16">
        <f t="shared" si="18"/>
        <v>375242.77355245553</v>
      </c>
      <c r="CA16">
        <f t="shared" si="18"/>
        <v>386632.32448545989</v>
      </c>
      <c r="CB16">
        <f t="shared" si="18"/>
        <v>404003.87617019285</v>
      </c>
      <c r="CC16">
        <f t="shared" si="18"/>
        <v>417194.45407732832</v>
      </c>
      <c r="CD16">
        <f t="shared" si="18"/>
        <v>428740.72164368792</v>
      </c>
      <c r="CE16">
        <f t="shared" si="18"/>
        <v>443508.52162885363</v>
      </c>
      <c r="CF16">
        <f t="shared" si="18"/>
        <v>443093.68974048027</v>
      </c>
      <c r="CG16">
        <f t="shared" si="18"/>
        <v>443232.5651218706</v>
      </c>
      <c r="CH16">
        <f t="shared" si="18"/>
        <v>438282.07270140585</v>
      </c>
      <c r="CI16">
        <f t="shared" si="18"/>
        <v>442557.70155111665</v>
      </c>
      <c r="CJ16">
        <f t="shared" si="18"/>
        <v>452625.87778167368</v>
      </c>
      <c r="CK16">
        <f t="shared" si="18"/>
        <v>463784.40025700693</v>
      </c>
      <c r="CL16">
        <f t="shared" si="18"/>
        <v>478875.46874148352</v>
      </c>
      <c r="CM16">
        <f t="shared" si="18"/>
        <v>489721.65795226686</v>
      </c>
      <c r="CN16">
        <f t="shared" si="18"/>
        <v>506531.5290513307</v>
      </c>
      <c r="CO16">
        <f t="shared" si="18"/>
        <v>519512.17301364493</v>
      </c>
      <c r="CP16">
        <f t="shared" si="18"/>
        <v>530784.10469890991</v>
      </c>
      <c r="CQ16">
        <f t="shared" si="18"/>
        <v>544969.18068106892</v>
      </c>
      <c r="CR16">
        <f t="shared" si="18"/>
        <v>546803.65415363258</v>
      </c>
      <c r="CS16">
        <f t="shared" si="18"/>
        <v>544426.94744096533</v>
      </c>
      <c r="CT16" s="1">
        <f t="shared" si="18"/>
        <v>540304.19310893619</v>
      </c>
    </row>
    <row r="17" spans="2:98" x14ac:dyDescent="0.3">
      <c r="B17" t="s">
        <v>256</v>
      </c>
      <c r="C17">
        <v>204925</v>
      </c>
      <c r="D17">
        <v>204925</v>
      </c>
      <c r="E17">
        <v>204925</v>
      </c>
      <c r="F17">
        <v>204925</v>
      </c>
      <c r="G17">
        <v>204925</v>
      </c>
      <c r="H17">
        <v>204925</v>
      </c>
      <c r="I17">
        <v>204925</v>
      </c>
      <c r="J17">
        <v>204925</v>
      </c>
      <c r="K17">
        <v>204925</v>
      </c>
      <c r="L17">
        <v>204925</v>
      </c>
      <c r="M17">
        <v>204925</v>
      </c>
      <c r="N17">
        <v>204925</v>
      </c>
      <c r="O17">
        <v>204925</v>
      </c>
      <c r="P17">
        <v>204925</v>
      </c>
      <c r="Q17">
        <v>204925</v>
      </c>
      <c r="R17">
        <v>204925</v>
      </c>
      <c r="S17">
        <v>204925</v>
      </c>
      <c r="T17">
        <v>204925</v>
      </c>
      <c r="U17">
        <v>204925</v>
      </c>
      <c r="V17">
        <v>204925</v>
      </c>
      <c r="W17">
        <v>204925</v>
      </c>
      <c r="X17">
        <v>204925</v>
      </c>
      <c r="Y17">
        <v>204925</v>
      </c>
      <c r="Z17">
        <v>204925</v>
      </c>
      <c r="AA17">
        <v>204925</v>
      </c>
      <c r="AB17">
        <v>204925</v>
      </c>
      <c r="AC17">
        <v>204925</v>
      </c>
      <c r="AD17">
        <v>204925</v>
      </c>
      <c r="AE17">
        <v>204925</v>
      </c>
      <c r="AF17">
        <v>204925</v>
      </c>
      <c r="AG17">
        <v>204925</v>
      </c>
      <c r="AH17">
        <v>204925</v>
      </c>
      <c r="AI17">
        <v>204925</v>
      </c>
      <c r="AJ17">
        <v>204925</v>
      </c>
      <c r="AK17">
        <v>204925</v>
      </c>
      <c r="AL17">
        <v>204925</v>
      </c>
      <c r="AM17">
        <v>204925</v>
      </c>
      <c r="AN17">
        <v>204925</v>
      </c>
      <c r="AO17">
        <v>204925</v>
      </c>
      <c r="AP17">
        <v>204925</v>
      </c>
      <c r="AQ17">
        <v>204925</v>
      </c>
      <c r="AR17">
        <v>204925</v>
      </c>
      <c r="AS17">
        <v>204925</v>
      </c>
      <c r="AT17">
        <v>204925</v>
      </c>
      <c r="AU17">
        <v>204925</v>
      </c>
      <c r="AV17">
        <v>204925</v>
      </c>
      <c r="AW17">
        <v>204925</v>
      </c>
      <c r="AX17">
        <v>204925</v>
      </c>
      <c r="AY17">
        <v>204925</v>
      </c>
      <c r="AZ17">
        <v>204925</v>
      </c>
      <c r="BA17">
        <v>204925</v>
      </c>
      <c r="BB17">
        <v>204925</v>
      </c>
      <c r="BC17">
        <v>204925</v>
      </c>
      <c r="BD17">
        <v>204925</v>
      </c>
      <c r="BE17">
        <v>204925</v>
      </c>
      <c r="BF17">
        <v>204925</v>
      </c>
      <c r="BG17">
        <v>204925</v>
      </c>
      <c r="BH17">
        <v>204925</v>
      </c>
      <c r="BI17">
        <v>204925</v>
      </c>
      <c r="BJ17">
        <v>204925</v>
      </c>
      <c r="BK17">
        <v>204925</v>
      </c>
      <c r="BL17">
        <v>204925</v>
      </c>
      <c r="BM17">
        <v>204925</v>
      </c>
      <c r="BN17">
        <v>204925</v>
      </c>
      <c r="BO17">
        <v>204925</v>
      </c>
      <c r="BP17">
        <v>204925</v>
      </c>
      <c r="BQ17">
        <v>204925</v>
      </c>
      <c r="BR17">
        <v>204925</v>
      </c>
      <c r="BS17">
        <v>204925</v>
      </c>
      <c r="BT17">
        <v>204925</v>
      </c>
      <c r="BU17">
        <v>204925</v>
      </c>
      <c r="BV17">
        <v>204925</v>
      </c>
      <c r="BW17">
        <v>204925</v>
      </c>
      <c r="BX17">
        <v>204925</v>
      </c>
      <c r="BY17">
        <v>204925</v>
      </c>
      <c r="BZ17">
        <v>204925</v>
      </c>
      <c r="CA17">
        <v>204925</v>
      </c>
      <c r="CB17">
        <v>204925</v>
      </c>
      <c r="CC17">
        <v>204925</v>
      </c>
      <c r="CD17">
        <v>204925</v>
      </c>
      <c r="CE17">
        <v>204925</v>
      </c>
      <c r="CF17">
        <v>204925</v>
      </c>
      <c r="CG17">
        <v>204925</v>
      </c>
      <c r="CH17">
        <v>204925</v>
      </c>
      <c r="CI17">
        <v>204925</v>
      </c>
      <c r="CJ17">
        <v>204925</v>
      </c>
      <c r="CK17">
        <v>204925</v>
      </c>
      <c r="CL17">
        <v>204925</v>
      </c>
      <c r="CM17">
        <v>204925</v>
      </c>
      <c r="CN17">
        <v>204925</v>
      </c>
      <c r="CO17">
        <v>204925</v>
      </c>
      <c r="CP17">
        <v>204925</v>
      </c>
      <c r="CQ17">
        <v>204925</v>
      </c>
      <c r="CR17">
        <v>204925</v>
      </c>
      <c r="CS17">
        <v>204925</v>
      </c>
      <c r="CT17">
        <v>204925</v>
      </c>
    </row>
    <row r="18" spans="2:98" x14ac:dyDescent="0.3">
      <c r="B18" t="s">
        <v>104</v>
      </c>
      <c r="C18" s="7">
        <f>C10</f>
        <v>-6835</v>
      </c>
      <c r="D18" s="7">
        <f>D10+C18</f>
        <v>-9565</v>
      </c>
      <c r="E18" s="7">
        <f t="shared" ref="E18:AL18" si="19">E10+D18</f>
        <v>-16224</v>
      </c>
      <c r="F18" s="7">
        <f t="shared" si="19"/>
        <v>-17363</v>
      </c>
      <c r="G18" s="7">
        <f t="shared" si="19"/>
        <v>-18387</v>
      </c>
      <c r="H18" s="7">
        <f t="shared" si="19"/>
        <v>-16540</v>
      </c>
      <c r="I18" s="7">
        <f t="shared" si="19"/>
        <v>-11194</v>
      </c>
      <c r="J18" s="7">
        <f t="shared" si="19"/>
        <v>-7919</v>
      </c>
      <c r="K18" s="7">
        <f t="shared" si="19"/>
        <v>-2570</v>
      </c>
      <c r="L18" s="7">
        <f t="shared" si="19"/>
        <v>1640</v>
      </c>
      <c r="M18" s="7">
        <f t="shared" si="19"/>
        <v>1242</v>
      </c>
      <c r="N18" s="7">
        <f t="shared" si="19"/>
        <v>-11021</v>
      </c>
      <c r="O18" s="7">
        <f t="shared" si="19"/>
        <v>-16263</v>
      </c>
      <c r="P18" s="7">
        <f t="shared" si="19"/>
        <v>-15625</v>
      </c>
      <c r="Q18" s="7">
        <f t="shared" si="19"/>
        <v>-15856</v>
      </c>
      <c r="R18" s="7">
        <f t="shared" si="19"/>
        <v>-11546</v>
      </c>
      <c r="S18" s="7">
        <f t="shared" si="19"/>
        <v>-9986</v>
      </c>
      <c r="T18" s="7">
        <f t="shared" si="19"/>
        <v>-9056</v>
      </c>
      <c r="U18" s="7">
        <f t="shared" si="19"/>
        <v>-2421</v>
      </c>
      <c r="V18" s="7">
        <f t="shared" si="19"/>
        <v>6887</v>
      </c>
      <c r="W18" s="7">
        <f t="shared" si="19"/>
        <v>17149</v>
      </c>
      <c r="X18" s="7">
        <f t="shared" si="19"/>
        <v>19528</v>
      </c>
      <c r="Y18" s="7">
        <f t="shared" si="19"/>
        <v>18596</v>
      </c>
      <c r="Z18" s="7">
        <f t="shared" si="19"/>
        <v>6313</v>
      </c>
      <c r="AA18" s="7">
        <f t="shared" si="19"/>
        <v>-115</v>
      </c>
      <c r="AB18" s="7">
        <f t="shared" si="19"/>
        <v>3479</v>
      </c>
      <c r="AC18" s="7">
        <f t="shared" si="19"/>
        <v>-1862</v>
      </c>
      <c r="AD18" s="7">
        <f t="shared" si="19"/>
        <v>1230</v>
      </c>
      <c r="AE18" s="7">
        <f t="shared" si="19"/>
        <v>5340</v>
      </c>
      <c r="AF18" s="7">
        <f t="shared" si="19"/>
        <v>9342</v>
      </c>
      <c r="AG18" s="7">
        <f t="shared" si="19"/>
        <v>16433</v>
      </c>
      <c r="AH18" s="7">
        <f t="shared" si="19"/>
        <v>27043</v>
      </c>
      <c r="AI18" s="7">
        <f t="shared" si="19"/>
        <v>36395</v>
      </c>
      <c r="AJ18" s="7">
        <f t="shared" si="19"/>
        <v>40710</v>
      </c>
      <c r="AK18" s="7">
        <f t="shared" si="19"/>
        <v>45201</v>
      </c>
      <c r="AL18" s="7">
        <f t="shared" si="19"/>
        <v>31011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6"/>
  <sheetViews>
    <sheetView workbookViewId="0">
      <selection activeCell="B39" sqref="B39"/>
    </sheetView>
  </sheetViews>
  <sheetFormatPr defaultRowHeight="14.4" x14ac:dyDescent="0.3"/>
  <cols>
    <col min="2" max="2" width="9.88671875" bestFit="1" customWidth="1"/>
  </cols>
  <sheetData>
    <row r="1" spans="1:2" x14ac:dyDescent="0.3">
      <c r="A1" t="s">
        <v>262</v>
      </c>
      <c r="B1" t="s">
        <v>247</v>
      </c>
    </row>
    <row r="2" spans="1:2" x14ac:dyDescent="0.3">
      <c r="A2">
        <v>1</v>
      </c>
      <c r="B2" t="s">
        <v>248</v>
      </c>
    </row>
    <row r="3" spans="1:2" x14ac:dyDescent="0.3">
      <c r="A3">
        <v>2</v>
      </c>
      <c r="B3" t="s">
        <v>249</v>
      </c>
    </row>
    <row r="4" spans="1:2" x14ac:dyDescent="0.3">
      <c r="A4">
        <v>3</v>
      </c>
      <c r="B4" t="s">
        <v>250</v>
      </c>
    </row>
    <row r="5" spans="1:2" x14ac:dyDescent="0.3">
      <c r="A5">
        <v>4</v>
      </c>
      <c r="B5" t="s">
        <v>251</v>
      </c>
    </row>
    <row r="6" spans="1:2" x14ac:dyDescent="0.3">
      <c r="A6">
        <v>5</v>
      </c>
      <c r="B6" t="s">
        <v>252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9"/>
  <sheetViews>
    <sheetView topLeftCell="A557" workbookViewId="0">
      <selection activeCell="C555" sqref="C555"/>
    </sheetView>
  </sheetViews>
  <sheetFormatPr defaultRowHeight="14.4" x14ac:dyDescent="0.3"/>
  <cols>
    <col min="3" max="3" width="12" bestFit="1" customWidth="1"/>
    <col min="4" max="14" width="12.44140625" bestFit="1" customWidth="1"/>
    <col min="15" max="15" width="6.5546875" customWidth="1"/>
    <col min="16" max="19" width="12.44140625" bestFit="1" customWidth="1"/>
    <col min="20" max="23" width="6.5546875" customWidth="1"/>
    <col min="24" max="24" width="12.44140625" bestFit="1" customWidth="1"/>
    <col min="25" max="29" width="6.5546875" customWidth="1"/>
    <col min="30" max="32" width="12.44140625" bestFit="1" customWidth="1"/>
    <col min="33" max="33" width="6.5546875" customWidth="1"/>
    <col min="34" max="34" width="12.44140625" bestFit="1" customWidth="1"/>
    <col min="35" max="37" width="6.5546875" customWidth="1"/>
    <col min="38" max="38" width="12.44140625" bestFit="1" customWidth="1"/>
    <col min="39" max="44" width="6.5546875" customWidth="1"/>
    <col min="45" max="45" width="12.44140625" bestFit="1" customWidth="1"/>
    <col min="46" max="48" width="6.5546875" customWidth="1"/>
    <col min="49" max="49" width="12.44140625" bestFit="1" customWidth="1"/>
    <col min="50" max="50" width="6.5546875" customWidth="1"/>
    <col min="51" max="51" width="12.44140625" bestFit="1" customWidth="1"/>
    <col min="52" max="58" width="6.5546875" customWidth="1"/>
    <col min="59" max="59" width="12.44140625" bestFit="1" customWidth="1"/>
    <col min="60" max="63" width="6.5546875" customWidth="1"/>
    <col min="64" max="64" width="12.44140625" bestFit="1" customWidth="1"/>
    <col min="65" max="66" width="6.5546875" customWidth="1"/>
    <col min="67" max="68" width="12.44140625" bestFit="1" customWidth="1"/>
    <col min="69" max="73" width="6.5546875" customWidth="1"/>
    <col min="74" max="74" width="12.44140625" bestFit="1" customWidth="1"/>
    <col min="75" max="77" width="6.5546875" customWidth="1"/>
    <col min="78" max="78" width="12.44140625" bestFit="1" customWidth="1"/>
    <col min="79" max="80" width="6.5546875" customWidth="1"/>
    <col min="81" max="81" width="12.44140625" bestFit="1" customWidth="1"/>
    <col min="82" max="83" width="6.5546875" customWidth="1"/>
    <col min="84" max="84" width="12.44140625" bestFit="1" customWidth="1"/>
    <col min="85" max="85" width="6.5546875" customWidth="1"/>
    <col min="86" max="87" width="12.44140625" bestFit="1" customWidth="1"/>
    <col min="88" max="94" width="6.5546875" customWidth="1"/>
    <col min="95" max="95" width="12.44140625" bestFit="1" customWidth="1"/>
    <col min="96" max="97" width="6.5546875" customWidth="1"/>
    <col min="98" max="99" width="12.44140625" bestFit="1" customWidth="1"/>
  </cols>
  <sheetData>
    <row r="1" spans="1:101" x14ac:dyDescent="0.3">
      <c r="A1" t="s">
        <v>246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3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3">
      <c r="A555" t="s">
        <v>103</v>
      </c>
      <c r="B555" t="s">
        <v>103</v>
      </c>
      <c r="C555" t="s">
        <v>104</v>
      </c>
    </row>
    <row r="556" spans="1:101" x14ac:dyDescent="0.3">
      <c r="D556">
        <f>SUM(D6:D553)</f>
        <v>2452816.5135132601</v>
      </c>
    </row>
    <row r="557" spans="1:101" x14ac:dyDescent="0.3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3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3">
      <c r="B560" t="str">
        <f>VLOOKUP(C560,'Mapa Regiao'!$A$2:$B$6,2,0)</f>
        <v>North</v>
      </c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2:99" x14ac:dyDescent="0.3">
      <c r="B561" t="str">
        <f>VLOOKUP(C561,'Mapa Regiao'!$A$2:$B$6,2,0)</f>
        <v>Northeast</v>
      </c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2:99" x14ac:dyDescent="0.3">
      <c r="B562" t="str">
        <f>VLOOKUP(C562,'Mapa Regiao'!$A$2:$B$6,2,0)</f>
        <v>Southeast</v>
      </c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2:99" x14ac:dyDescent="0.3">
      <c r="B563" t="str">
        <f>VLOOKUP(C563,'Mapa Regiao'!$A$2:$B$6,2,0)</f>
        <v>South</v>
      </c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2:99" x14ac:dyDescent="0.3">
      <c r="B564" t="str">
        <f>VLOOKUP(C564,'Mapa Regiao'!$A$2:$B$6,2,0)</f>
        <v>Central</v>
      </c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2:99" x14ac:dyDescent="0.3">
      <c r="B566" t="str">
        <f>VLOOKUP(C566,'Mapa Regiao'!$A$2:$B$6,2,0)</f>
        <v>North</v>
      </c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2:99" x14ac:dyDescent="0.3">
      <c r="B567" t="str">
        <f>VLOOKUP(C567,'Mapa Regiao'!$A$2:$B$6,2,0)</f>
        <v>Northeast</v>
      </c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2:99" x14ac:dyDescent="0.3">
      <c r="B568" t="str">
        <f>VLOOKUP(C568,'Mapa Regiao'!$A$2:$B$6,2,0)</f>
        <v>Southeast</v>
      </c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2:99" x14ac:dyDescent="0.3">
      <c r="B569" t="str">
        <f>VLOOKUP(C569,'Mapa Regiao'!$A$2:$B$6,2,0)</f>
        <v>South</v>
      </c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2:99" x14ac:dyDescent="0.3">
      <c r="B570" t="str">
        <f>VLOOKUP(C570,'Mapa Regiao'!$A$2:$B$6,2,0)</f>
        <v>Central</v>
      </c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2:99" x14ac:dyDescent="0.3">
      <c r="B572" t="str">
        <f>VLOOKUP(C572,'Mapa Regiao'!$A$2:$B$6,2,0)</f>
        <v>North</v>
      </c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2:99" x14ac:dyDescent="0.3">
      <c r="B573" t="str">
        <f>VLOOKUP(C573,'Mapa Regiao'!$A$2:$B$6,2,0)</f>
        <v>Northeast</v>
      </c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2:99" x14ac:dyDescent="0.3">
      <c r="B574" t="str">
        <f>VLOOKUP(C574,'Mapa Regiao'!$A$2:$B$6,2,0)</f>
        <v>Southeast</v>
      </c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2:99" x14ac:dyDescent="0.3">
      <c r="B575" t="str">
        <f>VLOOKUP(C575,'Mapa Regiao'!$A$2:$B$6,2,0)</f>
        <v>South</v>
      </c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2:99" x14ac:dyDescent="0.3">
      <c r="B576" t="str">
        <f>VLOOKUP(C576,'Mapa Regiao'!$A$2:$B$6,2,0)</f>
        <v>Central</v>
      </c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1:99" x14ac:dyDescent="0.3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  <row r="579" spans="1:99" x14ac:dyDescent="0.3">
      <c r="A579" s="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77"/>
  <sheetViews>
    <sheetView topLeftCell="A552" workbookViewId="0">
      <selection activeCell="B576" sqref="B576"/>
    </sheetView>
  </sheetViews>
  <sheetFormatPr defaultRowHeight="14.4" x14ac:dyDescent="0.3"/>
  <cols>
    <col min="2" max="2" width="19.5546875" bestFit="1" customWidth="1"/>
    <col min="3" max="3" width="12" bestFit="1" customWidth="1"/>
    <col min="101" max="101" width="11.5546875" bestFit="1" customWidth="1"/>
  </cols>
  <sheetData>
    <row r="1" spans="1:101" x14ac:dyDescent="0.3">
      <c r="A1" t="s">
        <v>0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4" spans="1:101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3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3">
      <c r="A555" t="s">
        <v>103</v>
      </c>
      <c r="B555" t="s">
        <v>103</v>
      </c>
      <c r="C555" t="s">
        <v>104</v>
      </c>
    </row>
    <row r="557" spans="1:101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1" s="3" customFormat="1" x14ac:dyDescent="0.3">
      <c r="B558" s="3" t="s">
        <v>253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1" s="4" customFormat="1" x14ac:dyDescent="0.3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50874.209520551143</v>
      </c>
      <c r="E560" s="4">
        <f t="shared" ref="E560:BP564" si="6">SUMIFS(E$6:E$553,$CW$6:$CW$553,$C560,$B$6:$B$553,"adm")</f>
        <v>54429.657639590849</v>
      </c>
      <c r="F560" s="4">
        <f t="shared" si="6"/>
        <v>60591.886292285788</v>
      </c>
      <c r="G560" s="4">
        <f t="shared" si="6"/>
        <v>62036.902014833257</v>
      </c>
      <c r="H560" s="4">
        <f t="shared" si="6"/>
        <v>61334.155362071077</v>
      </c>
      <c r="I560" s="4">
        <f t="shared" si="6"/>
        <v>63562.342311789485</v>
      </c>
      <c r="J560" s="4">
        <f t="shared" si="6"/>
        <v>60844.795891527836</v>
      </c>
      <c r="K560" s="4">
        <f t="shared" si="6"/>
        <v>62209.019774815431</v>
      </c>
      <c r="L560" s="4">
        <f t="shared" si="6"/>
        <v>61646.71249269908</v>
      </c>
      <c r="M560" s="4">
        <f t="shared" si="6"/>
        <v>55827.977819086038</v>
      </c>
      <c r="N560" s="4">
        <f t="shared" si="6"/>
        <v>57593.209435423669</v>
      </c>
      <c r="O560" s="4">
        <f t="shared" si="6"/>
        <v>50340.499074995467</v>
      </c>
      <c r="P560" s="4">
        <f t="shared" si="6"/>
        <v>59954.066657624448</v>
      </c>
      <c r="Q560" s="4">
        <f t="shared" si="6"/>
        <v>62937.472751634996</v>
      </c>
      <c r="R560" s="4">
        <f t="shared" si="6"/>
        <v>69490.555939837504</v>
      </c>
      <c r="S560" s="4">
        <f t="shared" si="6"/>
        <v>70567.284611016716</v>
      </c>
      <c r="T560" s="4">
        <f t="shared" si="6"/>
        <v>69485.799817722669</v>
      </c>
      <c r="U560" s="4">
        <f t="shared" si="6"/>
        <v>71301.770167067458</v>
      </c>
      <c r="V560" s="4">
        <f t="shared" si="6"/>
        <v>68319.833449344369</v>
      </c>
      <c r="W560" s="4">
        <f t="shared" si="6"/>
        <v>69726.73501710812</v>
      </c>
      <c r="X560" s="4">
        <f t="shared" si="6"/>
        <v>69508.018779376216</v>
      </c>
      <c r="Y560" s="4">
        <f t="shared" si="6"/>
        <v>64337.997754320721</v>
      </c>
      <c r="Z560" s="4">
        <f t="shared" si="6"/>
        <v>66830.953825848846</v>
      </c>
      <c r="AA560" s="4">
        <f t="shared" si="6"/>
        <v>60186.628298019212</v>
      </c>
      <c r="AB560" s="4">
        <f t="shared" si="6"/>
        <v>70175.198113450315</v>
      </c>
      <c r="AC560" s="4">
        <f t="shared" si="6"/>
        <v>73269.533948819051</v>
      </c>
      <c r="AD560" s="4">
        <f t="shared" si="6"/>
        <v>79734.542749215412</v>
      </c>
      <c r="AE560" s="4">
        <f t="shared" si="6"/>
        <v>80643.132546968205</v>
      </c>
      <c r="AF560" s="4">
        <f t="shared" si="6"/>
        <v>79422.598193392289</v>
      </c>
      <c r="AG560" s="4">
        <f t="shared" si="6"/>
        <v>81195.197550025056</v>
      </c>
      <c r="AH560" s="4">
        <f t="shared" si="6"/>
        <v>78282.276107234939</v>
      </c>
      <c r="AI560" s="4">
        <f t="shared" si="6"/>
        <v>79849.189251349773</v>
      </c>
      <c r="AJ560" s="4">
        <f t="shared" si="6"/>
        <v>79843.240238563754</v>
      </c>
      <c r="AK560" s="4">
        <f t="shared" si="6"/>
        <v>74902.029085939561</v>
      </c>
      <c r="AL560" s="4">
        <f t="shared" si="6"/>
        <v>77613.748223520655</v>
      </c>
      <c r="AM560" s="4">
        <f t="shared" si="6"/>
        <v>71164.060640027266</v>
      </c>
      <c r="AN560" s="4">
        <f t="shared" si="6"/>
        <v>81317.995727175279</v>
      </c>
      <c r="AO560" s="4">
        <f t="shared" si="6"/>
        <v>84548.361173268815</v>
      </c>
      <c r="AP560" s="4">
        <f t="shared" si="6"/>
        <v>91123.046634136801</v>
      </c>
      <c r="AQ560" s="4">
        <f t="shared" si="6"/>
        <v>92120.677122546127</v>
      </c>
      <c r="AR560" s="4">
        <f t="shared" si="6"/>
        <v>90976.886938035925</v>
      </c>
      <c r="AS560" s="4">
        <f t="shared" si="6"/>
        <v>92823.861227224043</v>
      </c>
      <c r="AT560" s="4">
        <f t="shared" si="6"/>
        <v>89992.353435086567</v>
      </c>
      <c r="AU560" s="4">
        <f t="shared" si="6"/>
        <v>91654.185229845374</v>
      </c>
      <c r="AV560" s="4">
        <f t="shared" si="6"/>
        <v>91758.568236719773</v>
      </c>
      <c r="AW560" s="4">
        <f t="shared" si="6"/>
        <v>86940.375270434961</v>
      </c>
      <c r="AX560" s="4">
        <f t="shared" si="6"/>
        <v>89781.86450840428</v>
      </c>
      <c r="AY560" s="4">
        <f t="shared" si="6"/>
        <v>83461.818545865914</v>
      </c>
      <c r="AZ560" s="4">
        <f t="shared" si="6"/>
        <v>93739.606042204672</v>
      </c>
      <c r="BA560" s="4">
        <f t="shared" si="6"/>
        <v>97084.922295255514</v>
      </c>
      <c r="BB560" s="4">
        <f t="shared" si="6"/>
        <v>103765.30916300716</v>
      </c>
      <c r="BC560" s="4">
        <f t="shared" si="6"/>
        <v>104861.11277716508</v>
      </c>
      <c r="BD560" s="4">
        <f t="shared" si="6"/>
        <v>103810.62870276452</v>
      </c>
      <c r="BE560" s="4">
        <f t="shared" si="6"/>
        <v>105748.58252585391</v>
      </c>
      <c r="BF560" s="4">
        <f t="shared" si="6"/>
        <v>103007.48485331637</v>
      </c>
      <c r="BG560" s="4">
        <f t="shared" si="6"/>
        <v>104759.95977984322</v>
      </c>
      <c r="BH560" s="4">
        <f t="shared" si="6"/>
        <v>104955.2843950864</v>
      </c>
      <c r="BI560" s="4">
        <f t="shared" si="6"/>
        <v>100228.06933138275</v>
      </c>
      <c r="BJ560" s="4">
        <f t="shared" si="6"/>
        <v>103160.38418449704</v>
      </c>
      <c r="BK560" s="4">
        <f t="shared" si="6"/>
        <v>96931.145610084088</v>
      </c>
      <c r="BL560" s="4">
        <f t="shared" si="6"/>
        <v>107300.20547627987</v>
      </c>
      <c r="BM560" s="4">
        <f t="shared" si="6"/>
        <v>110737.89480825925</v>
      </c>
      <c r="BN560" s="4">
        <f t="shared" si="6"/>
        <v>117512.18360381279</v>
      </c>
      <c r="BO560" s="4">
        <f t="shared" si="6"/>
        <v>118703.22623818606</v>
      </c>
      <c r="BP560" s="4">
        <f t="shared" si="6"/>
        <v>117748.19066906863</v>
      </c>
      <c r="BQ560" s="4">
        <f t="shared" ref="BQ560:CU564" si="7">SUMIFS(BQ$6:BQ$553,$CW$6:$CW$553,$C560,$B$6:$B$553,"adm")</f>
        <v>119779.67499057185</v>
      </c>
      <c r="BR560" s="4">
        <f t="shared" si="7"/>
        <v>117127.36239949055</v>
      </c>
      <c r="BS560" s="4">
        <f t="shared" si="7"/>
        <v>118961.02794953983</v>
      </c>
      <c r="BT560" s="4">
        <f t="shared" si="7"/>
        <v>119228.01090683274</v>
      </c>
      <c r="BU560" s="4">
        <f t="shared" si="7"/>
        <v>114562.82662207965</v>
      </c>
      <c r="BV560" s="4">
        <f t="shared" si="7"/>
        <v>117549.89766422336</v>
      </c>
      <c r="BW560" s="4">
        <f t="shared" si="7"/>
        <v>111372.94782762858</v>
      </c>
      <c r="BX560" s="4">
        <f t="shared" si="7"/>
        <v>121798.34837121754</v>
      </c>
      <c r="BY560" s="4">
        <f t="shared" si="7"/>
        <v>125303.24586362754</v>
      </c>
      <c r="BZ560" s="4">
        <f t="shared" si="7"/>
        <v>132160.90638447777</v>
      </c>
      <c r="CA560" s="4">
        <f t="shared" si="7"/>
        <v>133453.47406207805</v>
      </c>
      <c r="CB560" s="4">
        <f t="shared" si="7"/>
        <v>132615.4445211009</v>
      </c>
      <c r="CC560" s="4">
        <f t="shared" si="7"/>
        <v>134771.6125174886</v>
      </c>
      <c r="CD560" s="4">
        <f t="shared" si="7"/>
        <v>132239.22622516679</v>
      </c>
      <c r="CE560" s="4">
        <f t="shared" si="7"/>
        <v>134172.88701556664</v>
      </c>
      <c r="CF560" s="4">
        <f t="shared" si="7"/>
        <v>134504.81516302843</v>
      </c>
      <c r="CG560" s="4">
        <f t="shared" si="7"/>
        <v>129859.26313795721</v>
      </c>
      <c r="CH560" s="4">
        <f t="shared" si="7"/>
        <v>132819.60891483867</v>
      </c>
      <c r="CI560" s="4">
        <f t="shared" si="7"/>
        <v>126580.48411729126</v>
      </c>
      <c r="CJ560" s="4">
        <f t="shared" si="7"/>
        <v>136937.05336341707</v>
      </c>
      <c r="CK560" s="4">
        <f t="shared" si="7"/>
        <v>140407.69884289856</v>
      </c>
      <c r="CL560" s="4">
        <f t="shared" si="7"/>
        <v>147291.53801429187</v>
      </c>
      <c r="CM560" s="4">
        <f t="shared" si="7"/>
        <v>148728.78690320958</v>
      </c>
      <c r="CN560" s="4">
        <f t="shared" si="7"/>
        <v>148138.42952114411</v>
      </c>
      <c r="CO560" s="4">
        <f t="shared" si="7"/>
        <v>150585.20581710461</v>
      </c>
      <c r="CP560" s="4">
        <f t="shared" si="7"/>
        <v>148481.15453913357</v>
      </c>
      <c r="CQ560" s="4">
        <f t="shared" si="7"/>
        <v>150487.50607975607</v>
      </c>
      <c r="CR560" s="4">
        <f t="shared" si="7"/>
        <v>150898.11797119261</v>
      </c>
      <c r="CS560" s="4">
        <f t="shared" si="7"/>
        <v>147186.10327566031</v>
      </c>
      <c r="CT560" s="4">
        <f t="shared" si="7"/>
        <v>147786.58729097457</v>
      </c>
      <c r="CU560" s="4">
        <f t="shared" si="7"/>
        <v>143357.91688297308</v>
      </c>
      <c r="CW560" s="5">
        <f>SUM(CJ560:CU560)</f>
        <v>1760286.0985017561</v>
      </c>
    </row>
    <row r="561" spans="2:101" s="4" customFormat="1" x14ac:dyDescent="0.3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144263.84054715073</v>
      </c>
      <c r="E561" s="4">
        <f t="shared" si="8"/>
        <v>159782.15392804798</v>
      </c>
      <c r="F561" s="4">
        <f t="shared" si="8"/>
        <v>178477.73920386127</v>
      </c>
      <c r="G561" s="4">
        <f t="shared" si="8"/>
        <v>191022.59284116677</v>
      </c>
      <c r="H561" s="4">
        <f t="shared" si="8"/>
        <v>191711.01471024277</v>
      </c>
      <c r="I561" s="4">
        <f t="shared" si="8"/>
        <v>204228.57183234097</v>
      </c>
      <c r="J561" s="4">
        <f t="shared" si="8"/>
        <v>199622.8430152121</v>
      </c>
      <c r="K561" s="4">
        <f t="shared" si="8"/>
        <v>196956.05685468143</v>
      </c>
      <c r="L561" s="4">
        <f t="shared" si="8"/>
        <v>203439.71415962934</v>
      </c>
      <c r="M561" s="4">
        <f t="shared" si="8"/>
        <v>176406.13585749315</v>
      </c>
      <c r="N561" s="4">
        <f t="shared" si="8"/>
        <v>176573.94996497582</v>
      </c>
      <c r="O561" s="4">
        <f t="shared" si="8"/>
        <v>162235.44018355553</v>
      </c>
      <c r="P561" s="4">
        <f t="shared" si="8"/>
        <v>187213.126621798</v>
      </c>
      <c r="Q561" s="4">
        <f t="shared" si="8"/>
        <v>200549.61684952833</v>
      </c>
      <c r="R561" s="4">
        <f t="shared" si="8"/>
        <v>215233.74987308067</v>
      </c>
      <c r="S561" s="4">
        <f t="shared" si="8"/>
        <v>222755.84514883967</v>
      </c>
      <c r="T561" s="4">
        <f t="shared" si="6"/>
        <v>220069.1527589937</v>
      </c>
      <c r="U561" s="4">
        <f t="shared" si="6"/>
        <v>231392.26498435211</v>
      </c>
      <c r="V561" s="4">
        <f t="shared" si="6"/>
        <v>226928.8190691866</v>
      </c>
      <c r="W561" s="4">
        <f t="shared" si="6"/>
        <v>225477.83924264397</v>
      </c>
      <c r="X561" s="4">
        <f t="shared" si="6"/>
        <v>233609.99328606526</v>
      </c>
      <c r="Y561" s="4">
        <f t="shared" si="6"/>
        <v>208700.35910520348</v>
      </c>
      <c r="Z561" s="4">
        <f t="shared" si="6"/>
        <v>211028.06235681541</v>
      </c>
      <c r="AA561" s="4">
        <f t="shared" si="6"/>
        <v>198443.39137882259</v>
      </c>
      <c r="AB561" s="4">
        <f t="shared" si="6"/>
        <v>224502.54011961733</v>
      </c>
      <c r="AC561" s="4">
        <f t="shared" si="6"/>
        <v>238201.39656848021</v>
      </c>
      <c r="AD561" s="4">
        <f t="shared" si="6"/>
        <v>252710.05244361906</v>
      </c>
      <c r="AE561" s="4">
        <f t="shared" si="6"/>
        <v>259842.22628883139</v>
      </c>
      <c r="AF561" s="4">
        <f t="shared" si="6"/>
        <v>256850.50988356801</v>
      </c>
      <c r="AG561" s="4">
        <f t="shared" si="6"/>
        <v>268138.30931769696</v>
      </c>
      <c r="AH561" s="4">
        <f t="shared" si="6"/>
        <v>263960.01210140629</v>
      </c>
      <c r="AI561" s="4">
        <f t="shared" si="6"/>
        <v>263062.56581427617</v>
      </c>
      <c r="AJ561" s="4">
        <f t="shared" si="6"/>
        <v>271914.86488468322</v>
      </c>
      <c r="AK561" s="4">
        <f t="shared" si="6"/>
        <v>247788.11362581048</v>
      </c>
      <c r="AL561" s="4">
        <f t="shared" si="6"/>
        <v>250880.43659818749</v>
      </c>
      <c r="AM561" s="4">
        <f t="shared" si="6"/>
        <v>238990.96766012657</v>
      </c>
      <c r="AN561" s="4">
        <f t="shared" si="6"/>
        <v>265651.37469448103</v>
      </c>
      <c r="AO561" s="4">
        <f t="shared" si="6"/>
        <v>279852.88635015639</v>
      </c>
      <c r="AP561" s="4">
        <f t="shared" si="6"/>
        <v>294775.53437410021</v>
      </c>
      <c r="AQ561" s="4">
        <f t="shared" si="6"/>
        <v>302254.6213665551</v>
      </c>
      <c r="AR561" s="4">
        <f t="shared" si="6"/>
        <v>299572.74480581481</v>
      </c>
      <c r="AS561" s="4">
        <f t="shared" si="6"/>
        <v>311166.37031446444</v>
      </c>
      <c r="AT561" s="4">
        <f t="shared" si="6"/>
        <v>307318.83363186859</v>
      </c>
      <c r="AU561" s="4">
        <f t="shared" si="6"/>
        <v>306795.17425471527</v>
      </c>
      <c r="AV561" s="4">
        <f t="shared" si="6"/>
        <v>316067.89230298257</v>
      </c>
      <c r="AW561" s="4">
        <f t="shared" si="6"/>
        <v>292398.2338180056</v>
      </c>
      <c r="AX561" s="4">
        <f t="shared" si="6"/>
        <v>295965.67348333169</v>
      </c>
      <c r="AY561" s="4">
        <f t="shared" si="6"/>
        <v>284548.72744284943</v>
      </c>
      <c r="AZ561" s="4">
        <f t="shared" si="6"/>
        <v>311662.55271308491</v>
      </c>
      <c r="BA561" s="4">
        <f t="shared" si="6"/>
        <v>326289.53587972227</v>
      </c>
      <c r="BB561" s="4">
        <f t="shared" si="6"/>
        <v>341608.96801009157</v>
      </c>
      <c r="BC561" s="4">
        <f t="shared" si="6"/>
        <v>349461.42723823717</v>
      </c>
      <c r="BD561" s="4">
        <f t="shared" si="6"/>
        <v>347137.5239036798</v>
      </c>
      <c r="BE561" s="4">
        <f t="shared" si="6"/>
        <v>359081.37604339793</v>
      </c>
      <c r="BF561" s="4">
        <f t="shared" si="6"/>
        <v>355581.62199165969</v>
      </c>
      <c r="BG561" s="4">
        <f t="shared" si="6"/>
        <v>355405.66854229511</v>
      </c>
      <c r="BH561" s="4">
        <f t="shared" si="6"/>
        <v>365026.03063557338</v>
      </c>
      <c r="BI561" s="4">
        <f t="shared" si="6"/>
        <v>341702.84352337627</v>
      </c>
      <c r="BJ561" s="4">
        <f t="shared" si="6"/>
        <v>345614.64342701813</v>
      </c>
      <c r="BK561" s="4">
        <f t="shared" si="6"/>
        <v>334540.08839706331</v>
      </c>
      <c r="BL561" s="4">
        <f t="shared" si="6"/>
        <v>361995.80026106106</v>
      </c>
      <c r="BM561" s="4">
        <f t="shared" si="6"/>
        <v>376966.45924285112</v>
      </c>
      <c r="BN561" s="4">
        <f t="shared" si="6"/>
        <v>392633.37900363328</v>
      </c>
      <c r="BO561" s="4">
        <f t="shared" si="6"/>
        <v>400837.50343067548</v>
      </c>
      <c r="BP561" s="4">
        <f t="shared" si="6"/>
        <v>398866.94629589032</v>
      </c>
      <c r="BQ561" s="4">
        <f t="shared" si="7"/>
        <v>411159.96177265525</v>
      </c>
      <c r="BR561" s="4">
        <f t="shared" si="7"/>
        <v>407996.56883995258</v>
      </c>
      <c r="BS561" s="4">
        <f t="shared" si="7"/>
        <v>408134.67171593313</v>
      </c>
      <c r="BT561" s="4">
        <f t="shared" si="7"/>
        <v>418039.25517866184</v>
      </c>
      <c r="BU561" s="4">
        <f t="shared" si="7"/>
        <v>394968.02918665024</v>
      </c>
      <c r="BV561" s="4">
        <f t="shared" si="7"/>
        <v>399104.60827003059</v>
      </c>
      <c r="BW561" s="4">
        <f t="shared" si="7"/>
        <v>388240.95390531723</v>
      </c>
      <c r="BX561" s="4">
        <f t="shared" si="7"/>
        <v>415913.58157365135</v>
      </c>
      <c r="BY561" s="4">
        <f t="shared" si="7"/>
        <v>431129.67990800994</v>
      </c>
      <c r="BZ561" s="4">
        <f t="shared" si="7"/>
        <v>447089.9503584354</v>
      </c>
      <c r="CA561" s="4">
        <f t="shared" si="7"/>
        <v>455645.49357873219</v>
      </c>
      <c r="CB561" s="4">
        <f t="shared" si="7"/>
        <v>454080.09546082979</v>
      </c>
      <c r="CC561" s="4">
        <f t="shared" si="7"/>
        <v>466810.89803797472</v>
      </c>
      <c r="CD561" s="4">
        <f t="shared" si="7"/>
        <v>464080.41497966158</v>
      </c>
      <c r="CE561" s="4">
        <f t="shared" si="7"/>
        <v>464598.68089174532</v>
      </c>
      <c r="CF561" s="4">
        <f t="shared" si="7"/>
        <v>474780.28307536308</v>
      </c>
      <c r="CG561" s="4">
        <f t="shared" si="7"/>
        <v>451845.46598239231</v>
      </c>
      <c r="CH561" s="4">
        <f t="shared" si="7"/>
        <v>455967.69738012686</v>
      </c>
      <c r="CI561" s="4">
        <f t="shared" si="7"/>
        <v>444966.29443096905</v>
      </c>
      <c r="CJ561" s="4">
        <f t="shared" si="7"/>
        <v>472452.11218980316</v>
      </c>
      <c r="CK561" s="4">
        <f t="shared" si="7"/>
        <v>487576.70760075707</v>
      </c>
      <c r="CL561" s="4">
        <f t="shared" si="7"/>
        <v>503591.4928284607</v>
      </c>
      <c r="CM561" s="4">
        <f t="shared" si="7"/>
        <v>512544.57127660484</v>
      </c>
      <c r="CN561" s="4">
        <f t="shared" si="7"/>
        <v>511729.3039585849</v>
      </c>
      <c r="CO561" s="4">
        <f t="shared" si="7"/>
        <v>525242.42481937155</v>
      </c>
      <c r="CP561" s="4">
        <f t="shared" si="7"/>
        <v>523881.70272223279</v>
      </c>
      <c r="CQ561" s="4">
        <f t="shared" si="7"/>
        <v>525266.16157654196</v>
      </c>
      <c r="CR561" s="4">
        <f t="shared" si="7"/>
        <v>534604.20562703628</v>
      </c>
      <c r="CS561" s="4">
        <f t="shared" si="7"/>
        <v>518052.09573013353</v>
      </c>
      <c r="CT561" s="4">
        <f t="shared" si="7"/>
        <v>512009.40807578928</v>
      </c>
      <c r="CU561" s="4">
        <f t="shared" si="7"/>
        <v>507092.79937423591</v>
      </c>
      <c r="CW561" s="5">
        <f t="shared" ref="CW561:CW564" si="9">SUM(CJ561:CU561)</f>
        <v>6134042.9857795518</v>
      </c>
    </row>
    <row r="562" spans="2:101" s="4" customFormat="1" x14ac:dyDescent="0.3">
      <c r="B562" s="4" t="str">
        <f>VLOOKUP(C562,'Mapa Regiao'!$A$2:$B$6,2,0)</f>
        <v>Southeast</v>
      </c>
      <c r="C562" s="4">
        <v>3</v>
      </c>
      <c r="D562" s="4">
        <f t="shared" si="8"/>
        <v>657341.75481413247</v>
      </c>
      <c r="E562" s="4">
        <f t="shared" si="8"/>
        <v>717027.29432051908</v>
      </c>
      <c r="F562" s="4">
        <f t="shared" si="8"/>
        <v>796929.7561947396</v>
      </c>
      <c r="G562" s="4">
        <f t="shared" si="8"/>
        <v>815546.52592937287</v>
      </c>
      <c r="H562" s="4">
        <f t="shared" si="8"/>
        <v>808133.4651809244</v>
      </c>
      <c r="I562" s="4">
        <f t="shared" si="8"/>
        <v>820435.27163757593</v>
      </c>
      <c r="J562" s="4">
        <f t="shared" si="8"/>
        <v>776485.91409852915</v>
      </c>
      <c r="K562" s="4">
        <f t="shared" si="8"/>
        <v>764991.88456059759</v>
      </c>
      <c r="L562" s="4">
        <f t="shared" si="8"/>
        <v>742493.84717017668</v>
      </c>
      <c r="M562" s="4">
        <f t="shared" si="8"/>
        <v>672348.06669513648</v>
      </c>
      <c r="N562" s="4">
        <f t="shared" si="8"/>
        <v>692610.6715602203</v>
      </c>
      <c r="O562" s="4">
        <f t="shared" si="8"/>
        <v>638864.67595898174</v>
      </c>
      <c r="P562" s="4">
        <f t="shared" si="8"/>
        <v>779141.34954442922</v>
      </c>
      <c r="Q562" s="4">
        <f t="shared" si="8"/>
        <v>832771.25911611971</v>
      </c>
      <c r="R562" s="4">
        <f t="shared" si="8"/>
        <v>916339.92227208999</v>
      </c>
      <c r="S562" s="4">
        <f t="shared" si="8"/>
        <v>922400.30145899858</v>
      </c>
      <c r="T562" s="4">
        <f t="shared" si="6"/>
        <v>902043.53072342288</v>
      </c>
      <c r="U562" s="4">
        <f t="shared" si="6"/>
        <v>901439.17140559328</v>
      </c>
      <c r="V562" s="4">
        <f t="shared" si="6"/>
        <v>847062.44268459454</v>
      </c>
      <c r="W562" s="4">
        <f t="shared" si="6"/>
        <v>832189.54489548341</v>
      </c>
      <c r="X562" s="4">
        <f t="shared" si="6"/>
        <v>814462.46560410305</v>
      </c>
      <c r="Y562" s="4">
        <f t="shared" si="6"/>
        <v>756310.11773327109</v>
      </c>
      <c r="Z562" s="4">
        <f t="shared" si="6"/>
        <v>791175.55021714675</v>
      </c>
      <c r="AA562" s="4">
        <f t="shared" si="6"/>
        <v>750071.17364980979</v>
      </c>
      <c r="AB562" s="4">
        <f t="shared" si="6"/>
        <v>898272.41899633128</v>
      </c>
      <c r="AC562" s="4">
        <f t="shared" si="6"/>
        <v>954286.1857593467</v>
      </c>
      <c r="AD562" s="4">
        <f t="shared" si="6"/>
        <v>1035841.8537308879</v>
      </c>
      <c r="AE562" s="4">
        <f t="shared" si="6"/>
        <v>1037768.1041688613</v>
      </c>
      <c r="AF562" s="4">
        <f t="shared" si="6"/>
        <v>1013390.0466532595</v>
      </c>
      <c r="AG562" s="4">
        <f t="shared" si="6"/>
        <v>1010355.0111600757</v>
      </c>
      <c r="AH562" s="4">
        <f t="shared" si="6"/>
        <v>955657.32864758465</v>
      </c>
      <c r="AI562" s="4">
        <f t="shared" si="6"/>
        <v>942329.45484200411</v>
      </c>
      <c r="AJ562" s="4">
        <f t="shared" si="6"/>
        <v>927392.90418702294</v>
      </c>
      <c r="AK562" s="4">
        <f t="shared" si="6"/>
        <v>872618.72960311256</v>
      </c>
      <c r="AL562" s="4">
        <f t="shared" si="6"/>
        <v>910931.63862121769</v>
      </c>
      <c r="AM562" s="4">
        <f t="shared" si="6"/>
        <v>873002.73978600302</v>
      </c>
      <c r="AN562" s="4">
        <f t="shared" si="6"/>
        <v>1023907.4502071943</v>
      </c>
      <c r="AO562" s="4">
        <f t="shared" si="6"/>
        <v>1082050.6697230965</v>
      </c>
      <c r="AP562" s="4">
        <f t="shared" si="6"/>
        <v>1165143.5835184276</v>
      </c>
      <c r="AQ562" s="4">
        <f t="shared" si="6"/>
        <v>1168087.6478449483</v>
      </c>
      <c r="AR562" s="4">
        <f t="shared" si="6"/>
        <v>1144370.809597807</v>
      </c>
      <c r="AS562" s="4">
        <f t="shared" si="6"/>
        <v>1141864.366166003</v>
      </c>
      <c r="AT562" s="4">
        <f t="shared" si="6"/>
        <v>1087792.2004752005</v>
      </c>
      <c r="AU562" s="4">
        <f t="shared" si="6"/>
        <v>1075359.7558288868</v>
      </c>
      <c r="AV562" s="4">
        <f t="shared" si="6"/>
        <v>1061662.0092721065</v>
      </c>
      <c r="AW562" s="4">
        <f t="shared" si="6"/>
        <v>1008436.4969108399</v>
      </c>
      <c r="AX562" s="4">
        <f t="shared" si="6"/>
        <v>1048494.9147472479</v>
      </c>
      <c r="AY562" s="4">
        <f t="shared" si="6"/>
        <v>1012363.6516728734</v>
      </c>
      <c r="AZ562" s="4">
        <f t="shared" si="6"/>
        <v>1164989.6809830153</v>
      </c>
      <c r="BA562" s="4">
        <f t="shared" si="6"/>
        <v>1224697.6421888396</v>
      </c>
      <c r="BB562" s="4">
        <f t="shared" si="6"/>
        <v>1309175.748380611</v>
      </c>
      <c r="BC562" s="4">
        <f t="shared" si="6"/>
        <v>1313349.1743911512</v>
      </c>
      <c r="BD562" s="4">
        <f t="shared" si="6"/>
        <v>1290755.0773962494</v>
      </c>
      <c r="BE562" s="4">
        <f t="shared" si="6"/>
        <v>1289317.6724384467</v>
      </c>
      <c r="BF562" s="4">
        <f t="shared" si="6"/>
        <v>1236302.145671708</v>
      </c>
      <c r="BG562" s="4">
        <f t="shared" si="6"/>
        <v>1224937.3640880724</v>
      </c>
      <c r="BH562" s="4">
        <f t="shared" si="6"/>
        <v>1212325.4658905922</v>
      </c>
      <c r="BI562" s="4">
        <f t="shared" si="6"/>
        <v>1160201.1962437155</v>
      </c>
      <c r="BJ562" s="4">
        <f t="shared" si="6"/>
        <v>1201371.0099044412</v>
      </c>
      <c r="BK562" s="4">
        <f t="shared" si="6"/>
        <v>1166359.5193351344</v>
      </c>
      <c r="BL562" s="4">
        <f t="shared" si="6"/>
        <v>1320118.0095985658</v>
      </c>
      <c r="BM562" s="4">
        <f t="shared" si="6"/>
        <v>1380980.2069301507</v>
      </c>
      <c r="BN562" s="4">
        <f t="shared" si="6"/>
        <v>1466643.3003043155</v>
      </c>
      <c r="BO562" s="4">
        <f t="shared" si="6"/>
        <v>1472034.2581427409</v>
      </c>
      <c r="BP562" s="4">
        <f t="shared" si="6"/>
        <v>1450677.9347370835</v>
      </c>
      <c r="BQ562" s="4">
        <f t="shared" si="7"/>
        <v>1450468.3060884753</v>
      </c>
      <c r="BR562" s="4">
        <f t="shared" si="7"/>
        <v>1398624.282522789</v>
      </c>
      <c r="BS562" s="4">
        <f t="shared" si="7"/>
        <v>1388321.4077212983</v>
      </c>
      <c r="BT562" s="4">
        <f t="shared" si="7"/>
        <v>1376616.5893875484</v>
      </c>
      <c r="BU562" s="4">
        <f t="shared" si="7"/>
        <v>1325225.1720653949</v>
      </c>
      <c r="BV562" s="4">
        <f t="shared" si="7"/>
        <v>1366974.8775846544</v>
      </c>
      <c r="BW562" s="4">
        <f t="shared" si="7"/>
        <v>1332458.5016553144</v>
      </c>
      <c r="BX562" s="4">
        <f t="shared" si="7"/>
        <v>1486735.7998598609</v>
      </c>
      <c r="BY562" s="4">
        <f t="shared" si="7"/>
        <v>1548268.8731163349</v>
      </c>
      <c r="BZ562" s="4">
        <f t="shared" si="7"/>
        <v>1634872.0823992358</v>
      </c>
      <c r="CA562" s="4">
        <f t="shared" si="7"/>
        <v>1641543.1839211904</v>
      </c>
      <c r="CB562" s="4">
        <f t="shared" si="7"/>
        <v>1621799.9586182137</v>
      </c>
      <c r="CC562" s="4">
        <f t="shared" si="7"/>
        <v>1623433.3054843026</v>
      </c>
      <c r="CD562" s="4">
        <f t="shared" si="7"/>
        <v>1573462.8560630479</v>
      </c>
      <c r="CE562" s="4">
        <f t="shared" si="7"/>
        <v>1564794.226196127</v>
      </c>
      <c r="CF562" s="4">
        <f t="shared" si="7"/>
        <v>1554190.3885863279</v>
      </c>
      <c r="CG562" s="4">
        <f t="shared" si="7"/>
        <v>1503127.7590207348</v>
      </c>
      <c r="CH562" s="4">
        <f t="shared" si="7"/>
        <v>1544333.0828329609</v>
      </c>
      <c r="CI562" s="4">
        <f t="shared" si="7"/>
        <v>1508505.3522164135</v>
      </c>
      <c r="CJ562" s="4">
        <f t="shared" si="7"/>
        <v>1661107.6723971213</v>
      </c>
      <c r="CK562" s="4">
        <f t="shared" si="7"/>
        <v>1721273.2216755357</v>
      </c>
      <c r="CL562" s="4">
        <f t="shared" si="7"/>
        <v>1807382.3840211022</v>
      </c>
      <c r="CM562" s="4">
        <f t="shared" si="7"/>
        <v>1815394.2422828311</v>
      </c>
      <c r="CN562" s="4">
        <f t="shared" si="7"/>
        <v>1799036.1644687464</v>
      </c>
      <c r="CO562" s="4">
        <f t="shared" si="7"/>
        <v>1805361.031406383</v>
      </c>
      <c r="CP562" s="4">
        <f t="shared" si="7"/>
        <v>1762285.016264325</v>
      </c>
      <c r="CQ562" s="4">
        <f t="shared" si="7"/>
        <v>1757451.3380892179</v>
      </c>
      <c r="CR562" s="4">
        <f t="shared" si="7"/>
        <v>1748409.4297667416</v>
      </c>
      <c r="CS562" s="4">
        <f t="shared" si="7"/>
        <v>1710042.1960661439</v>
      </c>
      <c r="CT562" s="4">
        <f t="shared" si="7"/>
        <v>1723250.4067797828</v>
      </c>
      <c r="CU562" s="4">
        <f t="shared" si="7"/>
        <v>1704067.145931486</v>
      </c>
      <c r="CW562" s="5">
        <f t="shared" si="9"/>
        <v>21015060.249149416</v>
      </c>
    </row>
    <row r="563" spans="2:101" s="4" customFormat="1" x14ac:dyDescent="0.3">
      <c r="B563" s="4" t="str">
        <f>VLOOKUP(C563,'Mapa Regiao'!$A$2:$B$6,2,0)</f>
        <v>South</v>
      </c>
      <c r="C563" s="4">
        <v>4</v>
      </c>
      <c r="D563" s="4">
        <f t="shared" si="8"/>
        <v>285395.83300911583</v>
      </c>
      <c r="E563" s="4">
        <f t="shared" si="6"/>
        <v>307464.10450382042</v>
      </c>
      <c r="F563" s="4">
        <f t="shared" si="6"/>
        <v>328744.91140449874</v>
      </c>
      <c r="G563" s="4">
        <f t="shared" si="6"/>
        <v>317152.71113610384</v>
      </c>
      <c r="H563" s="4">
        <f t="shared" si="6"/>
        <v>303401.96266054927</v>
      </c>
      <c r="I563" s="4">
        <f t="shared" si="6"/>
        <v>304868.70887905406</v>
      </c>
      <c r="J563" s="4">
        <f t="shared" si="6"/>
        <v>278889.29599103139</v>
      </c>
      <c r="K563" s="4">
        <f t="shared" si="6"/>
        <v>276845.11628929782</v>
      </c>
      <c r="L563" s="4">
        <f t="shared" si="6"/>
        <v>273018.19451478624</v>
      </c>
      <c r="M563" s="4">
        <f t="shared" si="6"/>
        <v>248636.97237058036</v>
      </c>
      <c r="N563" s="4">
        <f t="shared" si="6"/>
        <v>273609.01943137991</v>
      </c>
      <c r="O563" s="4">
        <f t="shared" si="6"/>
        <v>260132.2726882768</v>
      </c>
      <c r="P563" s="4">
        <f t="shared" si="6"/>
        <v>325896.4010806696</v>
      </c>
      <c r="Q563" s="4">
        <f t="shared" si="6"/>
        <v>335859.6089875027</v>
      </c>
      <c r="R563" s="4">
        <f t="shared" si="6"/>
        <v>357846.8244759537</v>
      </c>
      <c r="S563" s="4">
        <f t="shared" si="6"/>
        <v>346310.52848698333</v>
      </c>
      <c r="T563" s="4">
        <f t="shared" si="6"/>
        <v>328909.32223602582</v>
      </c>
      <c r="U563" s="4">
        <f t="shared" si="6"/>
        <v>328226.60959025298</v>
      </c>
      <c r="V563" s="4">
        <f t="shared" si="6"/>
        <v>300820.83517543646</v>
      </c>
      <c r="W563" s="4">
        <f t="shared" si="6"/>
        <v>299780.96203004528</v>
      </c>
      <c r="X563" s="4">
        <f t="shared" si="6"/>
        <v>300086.26749396062</v>
      </c>
      <c r="Y563" s="4">
        <f t="shared" si="6"/>
        <v>281804.80565657164</v>
      </c>
      <c r="Z563" s="4">
        <f t="shared" si="6"/>
        <v>313167.94757541764</v>
      </c>
      <c r="AA563" s="4">
        <f t="shared" si="6"/>
        <v>304698.06969261769</v>
      </c>
      <c r="AB563" s="4">
        <f t="shared" si="6"/>
        <v>372991.14125546202</v>
      </c>
      <c r="AC563" s="4">
        <f t="shared" si="6"/>
        <v>382955.12321324489</v>
      </c>
      <c r="AD563" s="4">
        <f t="shared" si="6"/>
        <v>403255.52422972617</v>
      </c>
      <c r="AE563" s="4">
        <f t="shared" si="6"/>
        <v>389525.98389048898</v>
      </c>
      <c r="AF563" s="4">
        <f t="shared" si="6"/>
        <v>370460.00294879731</v>
      </c>
      <c r="AG563" s="4">
        <f t="shared" si="6"/>
        <v>369209.80427576223</v>
      </c>
      <c r="AH563" s="4">
        <f t="shared" si="6"/>
        <v>342375.10052946641</v>
      </c>
      <c r="AI563" s="4">
        <f t="shared" si="6"/>
        <v>342732.031122769</v>
      </c>
      <c r="AJ563" s="4">
        <f t="shared" si="6"/>
        <v>344830.83303301263</v>
      </c>
      <c r="AK563" s="4">
        <f t="shared" si="6"/>
        <v>328367.80618018849</v>
      </c>
      <c r="AL563" s="4">
        <f t="shared" si="6"/>
        <v>361342.78139225789</v>
      </c>
      <c r="AM563" s="4">
        <f t="shared" si="6"/>
        <v>354184.60417326371</v>
      </c>
      <c r="AN563" s="4">
        <f t="shared" si="6"/>
        <v>423484.81348962599</v>
      </c>
      <c r="AO563" s="4">
        <f t="shared" si="6"/>
        <v>434188.22922089242</v>
      </c>
      <c r="AP563" s="4">
        <f t="shared" si="6"/>
        <v>455014.21068003844</v>
      </c>
      <c r="AQ563" s="4">
        <f t="shared" si="6"/>
        <v>441662.5916732382</v>
      </c>
      <c r="AR563" s="4">
        <f t="shared" si="6"/>
        <v>422906.45467270527</v>
      </c>
      <c r="AS563" s="4">
        <f t="shared" si="6"/>
        <v>421984.58989802725</v>
      </c>
      <c r="AT563" s="4">
        <f t="shared" si="6"/>
        <v>395573.27910774993</v>
      </c>
      <c r="AU563" s="4">
        <f t="shared" si="6"/>
        <v>396495.20286642201</v>
      </c>
      <c r="AV563" s="4">
        <f t="shared" si="6"/>
        <v>399304.75132755388</v>
      </c>
      <c r="AW563" s="4">
        <f t="shared" si="6"/>
        <v>383661.7957295641</v>
      </c>
      <c r="AX563" s="4">
        <f t="shared" si="6"/>
        <v>417504.44491110893</v>
      </c>
      <c r="AY563" s="4">
        <f t="shared" si="6"/>
        <v>411196.46636442456</v>
      </c>
      <c r="AZ563" s="4">
        <f t="shared" si="6"/>
        <v>481280.57728250755</v>
      </c>
      <c r="BA563" s="4">
        <f t="shared" si="6"/>
        <v>492679.65630300954</v>
      </c>
      <c r="BB563" s="4">
        <f t="shared" si="6"/>
        <v>514117.72364880634</v>
      </c>
      <c r="BC563" s="4">
        <f t="shared" si="6"/>
        <v>501317.30288338201</v>
      </c>
      <c r="BD563" s="4">
        <f t="shared" si="6"/>
        <v>483080.371651055</v>
      </c>
      <c r="BE563" s="4">
        <f t="shared" si="6"/>
        <v>482670.63411740336</v>
      </c>
      <c r="BF563" s="4">
        <f t="shared" si="6"/>
        <v>456779.66395113996</v>
      </c>
      <c r="BG563" s="4">
        <f t="shared" si="6"/>
        <v>458235.16778444353</v>
      </c>
      <c r="BH563" s="4">
        <f t="shared" si="6"/>
        <v>461589.26094235689</v>
      </c>
      <c r="BI563" s="4">
        <f t="shared" si="6"/>
        <v>446496.67070926313</v>
      </c>
      <c r="BJ563" s="4">
        <f t="shared" si="6"/>
        <v>480891.45346930716</v>
      </c>
      <c r="BK563" s="4">
        <f t="shared" si="6"/>
        <v>475136.68146139907</v>
      </c>
      <c r="BL563" s="4">
        <f t="shared" si="6"/>
        <v>545777.86846462148</v>
      </c>
      <c r="BM563" s="4">
        <f t="shared" si="6"/>
        <v>557742.38124076906</v>
      </c>
      <c r="BN563" s="4">
        <f t="shared" si="6"/>
        <v>579757.33228933788</v>
      </c>
      <c r="BO563" s="4">
        <f t="shared" si="6"/>
        <v>567543.54564451321</v>
      </c>
      <c r="BP563" s="4">
        <f t="shared" si="6"/>
        <v>549894.0015044004</v>
      </c>
      <c r="BQ563" s="4">
        <f t="shared" si="7"/>
        <v>550055.70199119311</v>
      </c>
      <c r="BR563" s="4">
        <f t="shared" si="7"/>
        <v>524698.35721637926</v>
      </c>
      <c r="BS563" s="4">
        <f t="shared" si="7"/>
        <v>526628.20845772047</v>
      </c>
      <c r="BT563" s="4">
        <f t="shared" si="7"/>
        <v>530383.84100468503</v>
      </c>
      <c r="BU563" s="4">
        <f t="shared" si="7"/>
        <v>515621.77275832865</v>
      </c>
      <c r="BV563" s="4">
        <f t="shared" si="7"/>
        <v>550297.69788355951</v>
      </c>
      <c r="BW563" s="4">
        <f t="shared" si="7"/>
        <v>544815.54240651813</v>
      </c>
      <c r="BX563" s="4">
        <f t="shared" si="7"/>
        <v>615773.97093960503</v>
      </c>
      <c r="BY563" s="4">
        <f t="shared" si="7"/>
        <v>628153.37903738371</v>
      </c>
      <c r="BZ563" s="4">
        <f t="shared" si="7"/>
        <v>650718.5580131613</v>
      </c>
      <c r="CA563" s="4">
        <f t="shared" si="7"/>
        <v>639198.55782527698</v>
      </c>
      <c r="CB563" s="4">
        <f t="shared" si="7"/>
        <v>622355.7833422526</v>
      </c>
      <c r="CC563" s="4">
        <f t="shared" si="7"/>
        <v>623366.7017455824</v>
      </c>
      <c r="CD563" s="4">
        <f t="shared" si="7"/>
        <v>598798.24794559495</v>
      </c>
      <c r="CE563" s="4">
        <f t="shared" si="7"/>
        <v>601339.30449807819</v>
      </c>
      <c r="CF563" s="4">
        <f t="shared" si="7"/>
        <v>605420.02205880114</v>
      </c>
      <c r="CG563" s="4">
        <f t="shared" si="7"/>
        <v>590631.976210639</v>
      </c>
      <c r="CH563" s="4">
        <f t="shared" si="7"/>
        <v>624940.89013258228</v>
      </c>
      <c r="CI563" s="4">
        <f t="shared" si="7"/>
        <v>618850.37487780291</v>
      </c>
      <c r="CJ563" s="4">
        <f t="shared" si="7"/>
        <v>689189.32314063399</v>
      </c>
      <c r="CK563" s="4">
        <f t="shared" si="7"/>
        <v>701258.03327866259</v>
      </c>
      <c r="CL563" s="4">
        <f t="shared" si="7"/>
        <v>724040.51880514808</v>
      </c>
      <c r="CM563" s="4">
        <f t="shared" si="7"/>
        <v>713644.48891783797</v>
      </c>
      <c r="CN563" s="4">
        <f t="shared" si="7"/>
        <v>698785.8679879721</v>
      </c>
      <c r="CO563" s="4">
        <f t="shared" si="7"/>
        <v>702131.42418081558</v>
      </c>
      <c r="CP563" s="4">
        <f t="shared" si="7"/>
        <v>680802.4502614761</v>
      </c>
      <c r="CQ563" s="4">
        <f t="shared" si="7"/>
        <v>684085.46143047081</v>
      </c>
      <c r="CR563" s="4">
        <f t="shared" si="7"/>
        <v>688377.95396078541</v>
      </c>
      <c r="CS563" s="4">
        <f t="shared" si="7"/>
        <v>678310.65398592839</v>
      </c>
      <c r="CT563" s="4">
        <f t="shared" si="7"/>
        <v>697613.62033141684</v>
      </c>
      <c r="CU563" s="4">
        <f t="shared" si="7"/>
        <v>701200.37079846486</v>
      </c>
      <c r="CW563" s="5">
        <f t="shared" si="9"/>
        <v>8359440.1670796135</v>
      </c>
    </row>
    <row r="564" spans="2:101" s="4" customFormat="1" x14ac:dyDescent="0.3">
      <c r="B564" s="4" t="str">
        <f>VLOOKUP(C564,'Mapa Regiao'!$A$2:$B$6,2,0)</f>
        <v>Central</v>
      </c>
      <c r="C564" s="4">
        <v>5</v>
      </c>
      <c r="D564" s="4">
        <f t="shared" si="8"/>
        <v>122903.19755255125</v>
      </c>
      <c r="E564" s="4">
        <f t="shared" si="6"/>
        <v>129201.36897113379</v>
      </c>
      <c r="F564" s="4">
        <f t="shared" si="6"/>
        <v>137548.98111478897</v>
      </c>
      <c r="G564" s="4">
        <f t="shared" si="6"/>
        <v>139486.369640994</v>
      </c>
      <c r="H564" s="4">
        <f t="shared" si="6"/>
        <v>134831.43147565113</v>
      </c>
      <c r="I564" s="4">
        <f t="shared" si="6"/>
        <v>138999.61606383315</v>
      </c>
      <c r="J564" s="4">
        <f t="shared" si="6"/>
        <v>127175.48446061213</v>
      </c>
      <c r="K564" s="4">
        <f t="shared" si="6"/>
        <v>125492.66268234415</v>
      </c>
      <c r="L564" s="4">
        <f t="shared" si="6"/>
        <v>123281.31759251028</v>
      </c>
      <c r="M564" s="4">
        <f t="shared" si="6"/>
        <v>108301.47317389384</v>
      </c>
      <c r="N564" s="4">
        <f t="shared" si="6"/>
        <v>118503.05531572238</v>
      </c>
      <c r="O564" s="4">
        <f t="shared" si="6"/>
        <v>110659.96224852043</v>
      </c>
      <c r="P564" s="4">
        <f t="shared" si="6"/>
        <v>136638.24657234544</v>
      </c>
      <c r="Q564" s="4">
        <f t="shared" si="6"/>
        <v>143653.53430523252</v>
      </c>
      <c r="R564" s="4">
        <f t="shared" si="6"/>
        <v>152628.97728403384</v>
      </c>
      <c r="S564" s="4">
        <f t="shared" si="6"/>
        <v>152929.70154728988</v>
      </c>
      <c r="T564" s="4">
        <f t="shared" si="6"/>
        <v>145835.97073874658</v>
      </c>
      <c r="U564" s="4">
        <f t="shared" si="6"/>
        <v>148058.06464856656</v>
      </c>
      <c r="V564" s="4">
        <f t="shared" si="6"/>
        <v>135456.00454809598</v>
      </c>
      <c r="W564" s="4">
        <f t="shared" si="6"/>
        <v>133842.22323437707</v>
      </c>
      <c r="X564" s="4">
        <f t="shared" si="6"/>
        <v>132334.24294430096</v>
      </c>
      <c r="Y564" s="4">
        <f t="shared" si="6"/>
        <v>118862.74671615817</v>
      </c>
      <c r="Z564" s="4">
        <f t="shared" si="6"/>
        <v>131034.311554057</v>
      </c>
      <c r="AA564" s="4">
        <f t="shared" si="6"/>
        <v>125063.62955542415</v>
      </c>
      <c r="AB564" s="4">
        <f t="shared" si="6"/>
        <v>152326.55226004825</v>
      </c>
      <c r="AC564" s="4">
        <f t="shared" si="6"/>
        <v>159846.43634675498</v>
      </c>
      <c r="AD564" s="4">
        <f t="shared" si="6"/>
        <v>168705.91152060789</v>
      </c>
      <c r="AE564" s="4">
        <f t="shared" si="6"/>
        <v>168593.62411022515</v>
      </c>
      <c r="AF564" s="4">
        <f t="shared" si="6"/>
        <v>161088.48718250718</v>
      </c>
      <c r="AG564" s="4">
        <f t="shared" si="6"/>
        <v>163106.67009091622</v>
      </c>
      <c r="AH564" s="4">
        <f t="shared" ref="AH564:BP564" si="10">SUMIFS(AH$6:AH$553,$CW$6:$CW$553,$C564,$B$6:$B$553,"adm")</f>
        <v>150602.11900599202</v>
      </c>
      <c r="AI564" s="4">
        <f t="shared" si="10"/>
        <v>149372.43202630279</v>
      </c>
      <c r="AJ564" s="4">
        <f t="shared" si="10"/>
        <v>148446.16917476524</v>
      </c>
      <c r="AK564" s="4">
        <f t="shared" si="10"/>
        <v>135643.45721693695</v>
      </c>
      <c r="AL564" s="4">
        <f t="shared" si="10"/>
        <v>148480.34321224599</v>
      </c>
      <c r="AM564" s="4">
        <f t="shared" si="10"/>
        <v>143116.74832145945</v>
      </c>
      <c r="AN564" s="4">
        <f t="shared" si="10"/>
        <v>170903.60592415457</v>
      </c>
      <c r="AO564" s="4">
        <f t="shared" si="10"/>
        <v>178857.73649522779</v>
      </c>
      <c r="AP564" s="4">
        <f t="shared" si="10"/>
        <v>188067.43141299149</v>
      </c>
      <c r="AQ564" s="4">
        <f t="shared" si="10"/>
        <v>188237.52813694428</v>
      </c>
      <c r="AR564" s="4">
        <f t="shared" si="10"/>
        <v>180971.8069797878</v>
      </c>
      <c r="AS564" s="4">
        <f t="shared" si="10"/>
        <v>183215.92133951306</v>
      </c>
      <c r="AT564" s="4">
        <f t="shared" si="10"/>
        <v>170952.03164253704</v>
      </c>
      <c r="AU564" s="4">
        <f t="shared" si="10"/>
        <v>169998.41718334134</v>
      </c>
      <c r="AV564" s="4">
        <f t="shared" si="10"/>
        <v>169392.1783577645</v>
      </c>
      <c r="AW564" s="4">
        <f t="shared" si="10"/>
        <v>156948.73928349841</v>
      </c>
      <c r="AX564" s="4">
        <f t="shared" si="10"/>
        <v>170169.18768118095</v>
      </c>
      <c r="AY564" s="4">
        <f t="shared" si="10"/>
        <v>165194.08542298997</v>
      </c>
      <c r="AZ564" s="4">
        <f t="shared" si="10"/>
        <v>193356.90113072592</v>
      </c>
      <c r="BA564" s="4">
        <f t="shared" si="10"/>
        <v>201663.32009883865</v>
      </c>
      <c r="BB564" s="4">
        <f t="shared" si="10"/>
        <v>211198.2966836812</v>
      </c>
      <c r="BC564" s="4">
        <f t="shared" si="10"/>
        <v>211669.88149939504</v>
      </c>
      <c r="BD564" s="4">
        <f t="shared" si="10"/>
        <v>204688.77973838922</v>
      </c>
      <c r="BE564" s="4">
        <f t="shared" si="10"/>
        <v>207208.20485652646</v>
      </c>
      <c r="BF564" s="4">
        <f t="shared" si="10"/>
        <v>195216.25072913402</v>
      </c>
      <c r="BG564" s="4">
        <f t="shared" si="10"/>
        <v>194534.53635874437</v>
      </c>
      <c r="BH564" s="4">
        <f t="shared" si="10"/>
        <v>194201.14415093258</v>
      </c>
      <c r="BI564" s="4">
        <f t="shared" si="10"/>
        <v>182031.10080099874</v>
      </c>
      <c r="BJ564" s="4">
        <f t="shared" si="10"/>
        <v>195524.87207247823</v>
      </c>
      <c r="BK564" s="4">
        <f t="shared" si="10"/>
        <v>190823.0374200528</v>
      </c>
      <c r="BL564" s="4">
        <f t="shared" si="10"/>
        <v>219260.01917476888</v>
      </c>
      <c r="BM564" s="4">
        <f t="shared" si="10"/>
        <v>227843.0480556465</v>
      </c>
      <c r="BN564" s="4">
        <f t="shared" si="10"/>
        <v>237658.34199466262</v>
      </c>
      <c r="BO564" s="4">
        <f t="shared" si="10"/>
        <v>238413.80533233593</v>
      </c>
      <c r="BP564" s="4">
        <f t="shared" si="10"/>
        <v>231717.6045022058</v>
      </c>
      <c r="BQ564" s="4">
        <f t="shared" si="7"/>
        <v>234517.63175238791</v>
      </c>
      <c r="BR564" s="4">
        <f t="shared" si="7"/>
        <v>222794.44223717871</v>
      </c>
      <c r="BS564" s="4">
        <f t="shared" si="7"/>
        <v>222361.54386283975</v>
      </c>
      <c r="BT564" s="4">
        <f t="shared" si="7"/>
        <v>222250.81838719849</v>
      </c>
      <c r="BU564" s="4">
        <f t="shared" si="7"/>
        <v>210275.69122086625</v>
      </c>
      <c r="BV564" s="4">
        <f t="shared" si="7"/>
        <v>223941.63441566777</v>
      </c>
      <c r="BW564" s="4">
        <f t="shared" si="7"/>
        <v>219401.32947893281</v>
      </c>
      <c r="BX564" s="4">
        <f t="shared" si="7"/>
        <v>248006.80263337586</v>
      </c>
      <c r="BY564" s="4">
        <f t="shared" si="7"/>
        <v>256784.75216670849</v>
      </c>
      <c r="BZ564" s="4">
        <f t="shared" si="7"/>
        <v>266837.69858496508</v>
      </c>
      <c r="CA564" s="4">
        <f t="shared" si="7"/>
        <v>267881.45646305429</v>
      </c>
      <c r="CB564" s="4">
        <f t="shared" si="7"/>
        <v>261519.48916956861</v>
      </c>
      <c r="CC564" s="4">
        <f t="shared" si="7"/>
        <v>264680.55798614305</v>
      </c>
      <c r="CD564" s="4">
        <f t="shared" si="7"/>
        <v>253312.57010633586</v>
      </c>
      <c r="CE564" s="4">
        <f t="shared" si="7"/>
        <v>253187.68828680593</v>
      </c>
      <c r="CF564" s="4">
        <f t="shared" si="7"/>
        <v>253294.98686349025</v>
      </c>
      <c r="CG564" s="4">
        <f t="shared" si="7"/>
        <v>241416.15948193756</v>
      </c>
      <c r="CH564" s="4">
        <f t="shared" si="7"/>
        <v>255047.75853307071</v>
      </c>
      <c r="CI564" s="4">
        <f t="shared" si="7"/>
        <v>250364.37178970154</v>
      </c>
      <c r="CJ564" s="4">
        <f t="shared" si="7"/>
        <v>278787.63336941932</v>
      </c>
      <c r="CK564" s="4">
        <f t="shared" si="7"/>
        <v>287452.0458124904</v>
      </c>
      <c r="CL564" s="4">
        <f t="shared" si="7"/>
        <v>297534.25696537842</v>
      </c>
      <c r="CM564" s="4">
        <f t="shared" si="7"/>
        <v>298917.49386176234</v>
      </c>
      <c r="CN564" s="4">
        <f t="shared" si="7"/>
        <v>293193.812070393</v>
      </c>
      <c r="CO564" s="4">
        <f t="shared" si="7"/>
        <v>297147.84323924623</v>
      </c>
      <c r="CP564" s="4">
        <f t="shared" si="7"/>
        <v>286999.14332443121</v>
      </c>
      <c r="CQ564" s="4">
        <f t="shared" si="7"/>
        <v>287248.13090763876</v>
      </c>
      <c r="CR564" s="4">
        <f t="shared" si="7"/>
        <v>287613.28814451746</v>
      </c>
      <c r="CS564" s="4">
        <f t="shared" si="7"/>
        <v>278259.86147326487</v>
      </c>
      <c r="CT564" s="4">
        <f t="shared" si="7"/>
        <v>285498.60041736218</v>
      </c>
      <c r="CU564" s="4">
        <f t="shared" si="7"/>
        <v>285936.75732069986</v>
      </c>
      <c r="CW564" s="5">
        <f t="shared" si="9"/>
        <v>3464588.8669066038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57479.883646290124</v>
      </c>
      <c r="E566" s="4">
        <f t="shared" ref="E566:BP570" si="11">SUMIFS(E$6:E$553,$CW$6:$CW$553,$C566,$B$6:$B$553,"desl")</f>
        <v>56733.187131326697</v>
      </c>
      <c r="F566" s="4">
        <f t="shared" si="11"/>
        <v>61559.996709568484</v>
      </c>
      <c r="G566" s="4">
        <f t="shared" si="11"/>
        <v>58706.34678488892</v>
      </c>
      <c r="H566" s="4">
        <f t="shared" si="11"/>
        <v>61805.996864909619</v>
      </c>
      <c r="I566" s="4">
        <f t="shared" si="11"/>
        <v>57105.716236890359</v>
      </c>
      <c r="J566" s="4">
        <f t="shared" si="11"/>
        <v>58021.320732781111</v>
      </c>
      <c r="K566" s="4">
        <f t="shared" si="11"/>
        <v>60607.927973227612</v>
      </c>
      <c r="L566" s="4">
        <f t="shared" si="11"/>
        <v>56513.828661735504</v>
      </c>
      <c r="M566" s="4">
        <f t="shared" si="11"/>
        <v>65742.060054501897</v>
      </c>
      <c r="N566" s="4">
        <f t="shared" si="11"/>
        <v>66825.64712785263</v>
      </c>
      <c r="O566" s="4">
        <f t="shared" si="11"/>
        <v>64459.044076064798</v>
      </c>
      <c r="P566" s="4">
        <f t="shared" si="11"/>
        <v>64542.220732772323</v>
      </c>
      <c r="Q566" s="4">
        <f t="shared" si="11"/>
        <v>61327.281312636194</v>
      </c>
      <c r="R566" s="4">
        <f t="shared" si="11"/>
        <v>66286.757306038082</v>
      </c>
      <c r="S566" s="4">
        <f t="shared" si="11"/>
        <v>62953.302841759549</v>
      </c>
      <c r="T566" s="4">
        <f t="shared" si="11"/>
        <v>65701.973178449</v>
      </c>
      <c r="U566" s="4">
        <f t="shared" si="11"/>
        <v>61147.35019065511</v>
      </c>
      <c r="V566" s="4">
        <f t="shared" si="11"/>
        <v>62008.946663139344</v>
      </c>
      <c r="W566" s="4">
        <f t="shared" si="11"/>
        <v>64768.788598410254</v>
      </c>
      <c r="X566" s="4">
        <f t="shared" si="11"/>
        <v>61063.478299251219</v>
      </c>
      <c r="Y566" s="4">
        <f t="shared" si="11"/>
        <v>70812.875521950831</v>
      </c>
      <c r="Z566" s="4">
        <f t="shared" si="11"/>
        <v>72469.24892336753</v>
      </c>
      <c r="AA566" s="4">
        <f t="shared" si="11"/>
        <v>70596.449766876816</v>
      </c>
      <c r="AB566" s="4">
        <f t="shared" si="11"/>
        <v>71007.891464676504</v>
      </c>
      <c r="AC566" s="4">
        <f t="shared" si="11"/>
        <v>67953.919709753172</v>
      </c>
      <c r="AD566" s="4">
        <f t="shared" si="11"/>
        <v>72962.639981741042</v>
      </c>
      <c r="AE566" s="4">
        <f t="shared" si="11"/>
        <v>69646.822361431754</v>
      </c>
      <c r="AF566" s="4">
        <f t="shared" si="11"/>
        <v>72450.586696109705</v>
      </c>
      <c r="AG566" s="4">
        <f t="shared" si="11"/>
        <v>68025.132842261824</v>
      </c>
      <c r="AH566" s="4">
        <f t="shared" si="11"/>
        <v>69090.869427758968</v>
      </c>
      <c r="AI566" s="4">
        <f t="shared" si="11"/>
        <v>72107.421540449854</v>
      </c>
      <c r="AJ566" s="4">
        <f t="shared" si="11"/>
        <v>68681.336060744477</v>
      </c>
      <c r="AK566" s="4">
        <f t="shared" si="11"/>
        <v>78707.122045317243</v>
      </c>
      <c r="AL566" s="4">
        <f t="shared" si="11"/>
        <v>80622.39927272276</v>
      </c>
      <c r="AM566" s="4">
        <f t="shared" si="11"/>
        <v>78986.255288906628</v>
      </c>
      <c r="AN566" s="4">
        <f t="shared" si="11"/>
        <v>79613.083600752347</v>
      </c>
      <c r="AO566" s="4">
        <f t="shared" si="11"/>
        <v>76756.366624662813</v>
      </c>
      <c r="AP566" s="4">
        <f t="shared" si="11"/>
        <v>81947.81526605066</v>
      </c>
      <c r="AQ566" s="4">
        <f t="shared" si="11"/>
        <v>78804.162139723863</v>
      </c>
      <c r="AR566" s="4">
        <f t="shared" si="11"/>
        <v>81774.219804894616</v>
      </c>
      <c r="AS566" s="4">
        <f t="shared" si="11"/>
        <v>77514.427096394153</v>
      </c>
      <c r="AT566" s="4">
        <f t="shared" si="11"/>
        <v>78749.983225201664</v>
      </c>
      <c r="AU566" s="4">
        <f t="shared" si="11"/>
        <v>81943.549243122325</v>
      </c>
      <c r="AV566" s="4">
        <f t="shared" si="11"/>
        <v>78702.058162497124</v>
      </c>
      <c r="AW566" s="4">
        <f t="shared" si="11"/>
        <v>88917.768717499916</v>
      </c>
      <c r="AX566" s="4">
        <f t="shared" si="11"/>
        <v>91024.352840804509</v>
      </c>
      <c r="AY566" s="4">
        <f t="shared" si="11"/>
        <v>89576.676526588009</v>
      </c>
      <c r="AZ566" s="4">
        <f t="shared" si="11"/>
        <v>90385.934616961851</v>
      </c>
      <c r="BA566" s="4">
        <f t="shared" si="11"/>
        <v>87704.143786943896</v>
      </c>
      <c r="BB566" s="4">
        <f t="shared" si="11"/>
        <v>93063.271517304398</v>
      </c>
      <c r="BC566" s="4">
        <f t="shared" si="11"/>
        <v>90081.47465984663</v>
      </c>
      <c r="BD566" s="4">
        <f t="shared" si="11"/>
        <v>93209.399219686282</v>
      </c>
      <c r="BE566" s="4">
        <f t="shared" si="11"/>
        <v>89105.087914595089</v>
      </c>
      <c r="BF566" s="4">
        <f t="shared" si="11"/>
        <v>90494.779274124507</v>
      </c>
      <c r="BG566" s="4">
        <f t="shared" si="11"/>
        <v>93841.593114334813</v>
      </c>
      <c r="BH566" s="4">
        <f t="shared" si="11"/>
        <v>90752.536223288611</v>
      </c>
      <c r="BI566" s="4">
        <f t="shared" si="11"/>
        <v>101119.81207126798</v>
      </c>
      <c r="BJ566" s="4">
        <f t="shared" si="11"/>
        <v>103377.0984454593</v>
      </c>
      <c r="BK566" s="4">
        <f t="shared" si="11"/>
        <v>102079.38627063275</v>
      </c>
      <c r="BL566" s="4">
        <f t="shared" si="11"/>
        <v>103038.03563223165</v>
      </c>
      <c r="BM566" s="4">
        <f t="shared" si="11"/>
        <v>100505.0950368</v>
      </c>
      <c r="BN566" s="4">
        <f t="shared" si="11"/>
        <v>106012.23136594577</v>
      </c>
      <c r="BO566" s="4">
        <f t="shared" si="11"/>
        <v>103176.8263436539</v>
      </c>
      <c r="BP566" s="4">
        <f t="shared" si="11"/>
        <v>106448.2707934182</v>
      </c>
      <c r="BQ566" s="4">
        <f t="shared" ref="BQ566:CU570" si="12">SUMIFS(BQ$6:BQ$553,$CW$6:$CW$553,$C566,$B$6:$B$553,"desl")</f>
        <v>102483.05833956698</v>
      </c>
      <c r="BR566" s="4">
        <f t="shared" si="12"/>
        <v>104005.9675897523</v>
      </c>
      <c r="BS566" s="4">
        <f t="shared" si="12"/>
        <v>107479.25997299778</v>
      </c>
      <c r="BT566" s="4">
        <f t="shared" si="12"/>
        <v>104510.18492615331</v>
      </c>
      <c r="BU566" s="4">
        <f t="shared" si="12"/>
        <v>114992.58797759371</v>
      </c>
      <c r="BV566" s="4">
        <f t="shared" si="12"/>
        <v>117363.1230702529</v>
      </c>
      <c r="BW566" s="4">
        <f t="shared" si="12"/>
        <v>116180.57697469268</v>
      </c>
      <c r="BX566" s="4">
        <f t="shared" si="12"/>
        <v>117260.02593736167</v>
      </c>
      <c r="BY566" s="4">
        <f t="shared" si="12"/>
        <v>114856.06661949964</v>
      </c>
      <c r="BZ566" s="4">
        <f t="shared" si="12"/>
        <v>120500.78524511152</v>
      </c>
      <c r="CA566" s="4">
        <f t="shared" si="12"/>
        <v>117809.26312633167</v>
      </c>
      <c r="CB566" s="4">
        <f t="shared" si="12"/>
        <v>121225.89358809656</v>
      </c>
      <c r="CC566" s="4">
        <f t="shared" si="12"/>
        <v>117400.06083275563</v>
      </c>
      <c r="CD566" s="4">
        <f t="shared" si="12"/>
        <v>119048.64831803129</v>
      </c>
      <c r="CE566" s="4">
        <f t="shared" si="12"/>
        <v>122626.61944920701</v>
      </c>
      <c r="CF566" s="4">
        <f t="shared" si="12"/>
        <v>119737.0151778627</v>
      </c>
      <c r="CG566" s="4">
        <f t="shared" si="12"/>
        <v>130274.09502633057</v>
      </c>
      <c r="CH566" s="4">
        <f t="shared" si="12"/>
        <v>132680.73353344831</v>
      </c>
      <c r="CI566" s="4">
        <f t="shared" si="12"/>
        <v>131530.97653775598</v>
      </c>
      <c r="CJ566" s="4">
        <f t="shared" si="12"/>
        <v>132661.4245137063</v>
      </c>
      <c r="CK566" s="4">
        <f t="shared" si="12"/>
        <v>130339.52261234152</v>
      </c>
      <c r="CL566" s="4">
        <f t="shared" si="12"/>
        <v>136133.01553895863</v>
      </c>
      <c r="CM566" s="4">
        <f t="shared" si="12"/>
        <v>133637.71841873298</v>
      </c>
      <c r="CN566" s="4">
        <f t="shared" si="12"/>
        <v>137292.24031036076</v>
      </c>
      <c r="CO566" s="4">
        <f t="shared" si="12"/>
        <v>133775.33471804077</v>
      </c>
      <c r="CP566" s="4">
        <f t="shared" si="12"/>
        <v>135500.51057681933</v>
      </c>
      <c r="CQ566" s="4">
        <f t="shared" si="12"/>
        <v>139215.57439449104</v>
      </c>
      <c r="CR566" s="4">
        <f t="shared" si="12"/>
        <v>136713.04198903366</v>
      </c>
      <c r="CS566" s="4">
        <f t="shared" si="12"/>
        <v>145351.62980309667</v>
      </c>
      <c r="CT566" s="4">
        <f t="shared" si="12"/>
        <v>150163.29400364187</v>
      </c>
      <c r="CU566" s="4">
        <f t="shared" si="12"/>
        <v>147480.67121500222</v>
      </c>
      <c r="CW566" s="5">
        <f>SUM(CJ566:CU566)</f>
        <v>1658263.9780942255</v>
      </c>
    </row>
    <row r="567" spans="2:101" s="4" customFormat="1" x14ac:dyDescent="0.3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209408.56097687481</v>
      </c>
      <c r="E567" s="4">
        <f t="shared" si="13"/>
        <v>203973.30203405535</v>
      </c>
      <c r="F567" s="4">
        <f t="shared" si="13"/>
        <v>216254.33963857597</v>
      </c>
      <c r="G567" s="4">
        <f t="shared" si="13"/>
        <v>198442.2248517152</v>
      </c>
      <c r="H567" s="4">
        <f t="shared" si="13"/>
        <v>198274.82219706621</v>
      </c>
      <c r="I567" s="4">
        <f t="shared" si="13"/>
        <v>187273.33825164632</v>
      </c>
      <c r="J567" s="4">
        <f t="shared" si="13"/>
        <v>181842.77317650424</v>
      </c>
      <c r="K567" s="4">
        <f t="shared" si="13"/>
        <v>189059.49106765958</v>
      </c>
      <c r="L567" s="4">
        <f t="shared" si="13"/>
        <v>175643.40028133764</v>
      </c>
      <c r="M567" s="4">
        <f t="shared" si="13"/>
        <v>195563.80412454778</v>
      </c>
      <c r="N567" s="4">
        <f t="shared" si="13"/>
        <v>209150.47661351666</v>
      </c>
      <c r="O567" s="4">
        <f t="shared" si="13"/>
        <v>199877.27704408905</v>
      </c>
      <c r="P567" s="4">
        <f t="shared" si="13"/>
        <v>214498.53458771468</v>
      </c>
      <c r="Q567" s="4">
        <f t="shared" si="13"/>
        <v>206116.62146781903</v>
      </c>
      <c r="R567" s="4">
        <f t="shared" si="13"/>
        <v>222229.30506538434</v>
      </c>
      <c r="S567" s="4">
        <f t="shared" si="13"/>
        <v>209228.36100883409</v>
      </c>
      <c r="T567" s="4">
        <f t="shared" si="11"/>
        <v>208179.3841917325</v>
      </c>
      <c r="U567" s="4">
        <f t="shared" si="11"/>
        <v>194928.39110931873</v>
      </c>
      <c r="V567" s="4">
        <f t="shared" si="11"/>
        <v>187857.19169027082</v>
      </c>
      <c r="W567" s="4">
        <f t="shared" si="11"/>
        <v>194928.38731635062</v>
      </c>
      <c r="X567" s="4">
        <f t="shared" si="11"/>
        <v>182798.52586587536</v>
      </c>
      <c r="Y567" s="4">
        <f t="shared" si="11"/>
        <v>204916.00610931945</v>
      </c>
      <c r="Z567" s="4">
        <f t="shared" si="11"/>
        <v>221054.92642555904</v>
      </c>
      <c r="AA567" s="4">
        <f t="shared" si="11"/>
        <v>214119.73414675929</v>
      </c>
      <c r="AB567" s="4">
        <f t="shared" si="11"/>
        <v>230387.42046918438</v>
      </c>
      <c r="AC567" s="4">
        <f t="shared" si="11"/>
        <v>222857.59722884194</v>
      </c>
      <c r="AD567" s="4">
        <f t="shared" si="11"/>
        <v>239233.7087982643</v>
      </c>
      <c r="AE567" s="4">
        <f t="shared" si="11"/>
        <v>226249.87717140676</v>
      </c>
      <c r="AF567" s="4">
        <f t="shared" si="11"/>
        <v>225287.32862676872</v>
      </c>
      <c r="AG567" s="4">
        <f t="shared" si="11"/>
        <v>212383.5929338733</v>
      </c>
      <c r="AH567" s="4">
        <f t="shared" si="11"/>
        <v>205964.54741482812</v>
      </c>
      <c r="AI567" s="4">
        <f t="shared" si="11"/>
        <v>213932.62169306108</v>
      </c>
      <c r="AJ567" s="4">
        <f t="shared" si="11"/>
        <v>202840.0379877832</v>
      </c>
      <c r="AK567" s="4">
        <f t="shared" si="11"/>
        <v>226035.37436831309</v>
      </c>
      <c r="AL567" s="4">
        <f t="shared" si="11"/>
        <v>243223.71514711471</v>
      </c>
      <c r="AM567" s="4">
        <f t="shared" si="11"/>
        <v>237274.17108834273</v>
      </c>
      <c r="AN567" s="4">
        <f t="shared" si="11"/>
        <v>254450.74808818623</v>
      </c>
      <c r="AO567" s="4">
        <f t="shared" si="11"/>
        <v>247751.08117464013</v>
      </c>
      <c r="AP567" s="4">
        <f t="shared" si="11"/>
        <v>264882.910381419</v>
      </c>
      <c r="AQ567" s="4">
        <f t="shared" si="11"/>
        <v>252591.61945581523</v>
      </c>
      <c r="AR567" s="4">
        <f t="shared" si="11"/>
        <v>252278.08644159595</v>
      </c>
      <c r="AS567" s="4">
        <f t="shared" si="11"/>
        <v>240005.9576332822</v>
      </c>
      <c r="AT567" s="4">
        <f t="shared" si="11"/>
        <v>234227.74365538347</v>
      </c>
      <c r="AU567" s="4">
        <f t="shared" si="11"/>
        <v>242865.66056597771</v>
      </c>
      <c r="AV567" s="4">
        <f t="shared" si="11"/>
        <v>232479.55599786167</v>
      </c>
      <c r="AW567" s="4">
        <f t="shared" si="11"/>
        <v>256412.47526980386</v>
      </c>
      <c r="AX567" s="4">
        <f t="shared" si="11"/>
        <v>274354.28727102367</v>
      </c>
      <c r="AY567" s="4">
        <f t="shared" si="11"/>
        <v>269155.35569826467</v>
      </c>
      <c r="AZ567" s="4">
        <f t="shared" si="11"/>
        <v>287063.56318943721</v>
      </c>
      <c r="BA567" s="4">
        <f t="shared" si="11"/>
        <v>281067.01219429355</v>
      </c>
      <c r="BB567" s="4">
        <f t="shared" si="11"/>
        <v>298871.40679109708</v>
      </c>
      <c r="BC567" s="4">
        <f t="shared" si="11"/>
        <v>287225.93471344211</v>
      </c>
      <c r="BD567" s="4">
        <f t="shared" si="11"/>
        <v>287538.20939497254</v>
      </c>
      <c r="BE567" s="4">
        <f t="shared" si="11"/>
        <v>275878.75708035781</v>
      </c>
      <c r="BF567" s="4">
        <f t="shared" si="11"/>
        <v>270705.33725614985</v>
      </c>
      <c r="BG567" s="4">
        <f t="shared" si="11"/>
        <v>279943.25053964742</v>
      </c>
      <c r="BH567" s="4">
        <f t="shared" si="11"/>
        <v>270153.68494006374</v>
      </c>
      <c r="BI567" s="4">
        <f t="shared" si="11"/>
        <v>294680.12979462137</v>
      </c>
      <c r="BJ567" s="4">
        <f t="shared" si="11"/>
        <v>313212.78016675549</v>
      </c>
      <c r="BK567" s="4">
        <f t="shared" si="11"/>
        <v>308602.59938860789</v>
      </c>
      <c r="BL567" s="4">
        <f t="shared" si="11"/>
        <v>327098.23949391668</v>
      </c>
      <c r="BM567" s="4">
        <f t="shared" si="11"/>
        <v>321688.21017543058</v>
      </c>
      <c r="BN567" s="4">
        <f t="shared" si="11"/>
        <v>340077.49613038142</v>
      </c>
      <c r="BO567" s="4">
        <f t="shared" si="11"/>
        <v>329012.73161076632</v>
      </c>
      <c r="BP567" s="4">
        <f t="shared" si="11"/>
        <v>329896.83436395921</v>
      </c>
      <c r="BQ567" s="4">
        <f t="shared" si="12"/>
        <v>318793.89771123411</v>
      </c>
      <c r="BR567" s="4">
        <f t="shared" si="12"/>
        <v>314154.79044749838</v>
      </c>
      <c r="BS567" s="4">
        <f t="shared" si="12"/>
        <v>323899.49554791918</v>
      </c>
      <c r="BT567" s="4">
        <f t="shared" si="12"/>
        <v>314587.76357962674</v>
      </c>
      <c r="BU567" s="4">
        <f t="shared" si="12"/>
        <v>339567.34426012024</v>
      </c>
      <c r="BV567" s="4">
        <f t="shared" si="12"/>
        <v>358538.90875546396</v>
      </c>
      <c r="BW567" s="4">
        <f t="shared" si="12"/>
        <v>354368.76542852761</v>
      </c>
      <c r="BX567" s="4">
        <f t="shared" si="12"/>
        <v>373322.54877609853</v>
      </c>
      <c r="BY567" s="4">
        <f t="shared" si="12"/>
        <v>368402.8901188898</v>
      </c>
      <c r="BZ567" s="4">
        <f t="shared" si="12"/>
        <v>387321.46374833427</v>
      </c>
      <c r="CA567" s="4">
        <f t="shared" si="12"/>
        <v>376820.73627738154</v>
      </c>
      <c r="CB567" s="4">
        <f t="shared" si="12"/>
        <v>378287.37583702483</v>
      </c>
      <c r="CC567" s="4">
        <f t="shared" si="12"/>
        <v>367758.4622898954</v>
      </c>
      <c r="CD567" s="4">
        <f t="shared" si="12"/>
        <v>363651.32939465507</v>
      </c>
      <c r="CE567" s="4">
        <f t="shared" si="12"/>
        <v>373851.60681465536</v>
      </c>
      <c r="CF567" s="4">
        <f t="shared" si="12"/>
        <v>364892.52816242934</v>
      </c>
      <c r="CG567" s="4">
        <f t="shared" si="12"/>
        <v>390111.98468755162</v>
      </c>
      <c r="CH567" s="4">
        <f t="shared" si="12"/>
        <v>409223.78305369162</v>
      </c>
      <c r="CI567" s="4">
        <f t="shared" si="12"/>
        <v>405141.98896284885</v>
      </c>
      <c r="CJ567" s="4">
        <f t="shared" si="12"/>
        <v>424214.8288064978</v>
      </c>
      <c r="CK567" s="4">
        <f t="shared" si="12"/>
        <v>419522.26746718079</v>
      </c>
      <c r="CL567" s="4">
        <f t="shared" si="12"/>
        <v>438899.73929394683</v>
      </c>
      <c r="CM567" s="4">
        <f t="shared" si="12"/>
        <v>429124.53086525662</v>
      </c>
      <c r="CN567" s="4">
        <f t="shared" si="12"/>
        <v>431542.18537941476</v>
      </c>
      <c r="CO567" s="4">
        <f t="shared" si="12"/>
        <v>422265.57994126237</v>
      </c>
      <c r="CP567" s="4">
        <f t="shared" si="12"/>
        <v>418937.06261467672</v>
      </c>
      <c r="CQ567" s="4">
        <f t="shared" si="12"/>
        <v>429565.51554929442</v>
      </c>
      <c r="CR567" s="4">
        <f t="shared" si="12"/>
        <v>421657.87103527109</v>
      </c>
      <c r="CS567" s="4">
        <f t="shared" si="12"/>
        <v>442633.45169626677</v>
      </c>
      <c r="CT567" s="4">
        <f t="shared" si="12"/>
        <v>465250.0336576603</v>
      </c>
      <c r="CU567" s="4">
        <f t="shared" si="12"/>
        <v>461060.64627553528</v>
      </c>
      <c r="CW567" s="5">
        <f t="shared" ref="CW567:CW577" si="14">SUM(CJ567:CU567)</f>
        <v>5204673.7125822641</v>
      </c>
    </row>
    <row r="568" spans="2:101" s="4" customFormat="1" x14ac:dyDescent="0.3">
      <c r="B568" s="4" t="str">
        <f>VLOOKUP(C568,'Mapa Regiao'!$A$2:$B$6,2,0)</f>
        <v>Southeast</v>
      </c>
      <c r="C568" s="4">
        <v>3</v>
      </c>
      <c r="D568" s="4">
        <f t="shared" si="13"/>
        <v>722937.09865779849</v>
      </c>
      <c r="E568" s="4">
        <f t="shared" si="13"/>
        <v>734399.41049751372</v>
      </c>
      <c r="F568" s="4">
        <f t="shared" si="13"/>
        <v>793200.27841555141</v>
      </c>
      <c r="G568" s="4">
        <f t="shared" si="13"/>
        <v>748444.35394488764</v>
      </c>
      <c r="H568" s="4">
        <f t="shared" si="13"/>
        <v>788948.61531395256</v>
      </c>
      <c r="I568" s="4">
        <f t="shared" si="13"/>
        <v>710556.51593476394</v>
      </c>
      <c r="J568" s="4">
        <f t="shared" si="13"/>
        <v>724205.90317610872</v>
      </c>
      <c r="K568" s="4">
        <f t="shared" si="13"/>
        <v>754059.55086966744</v>
      </c>
      <c r="L568" s="4">
        <f t="shared" si="13"/>
        <v>688256.99486009753</v>
      </c>
      <c r="M568" s="4">
        <f t="shared" si="13"/>
        <v>823309.28836502635</v>
      </c>
      <c r="N568" s="4">
        <f t="shared" si="13"/>
        <v>827698.84385015559</v>
      </c>
      <c r="O568" s="4">
        <f t="shared" si="13"/>
        <v>802632.52710943762</v>
      </c>
      <c r="P568" s="4">
        <f t="shared" si="13"/>
        <v>798646.56998082798</v>
      </c>
      <c r="Q568" s="4">
        <f t="shared" si="13"/>
        <v>770465.92749464966</v>
      </c>
      <c r="R568" s="4">
        <f t="shared" si="13"/>
        <v>843451.64076989226</v>
      </c>
      <c r="S568" s="4">
        <f t="shared" si="13"/>
        <v>796431.52529344987</v>
      </c>
      <c r="T568" s="4">
        <f t="shared" si="11"/>
        <v>834112.91599307151</v>
      </c>
      <c r="U568" s="4">
        <f t="shared" si="11"/>
        <v>757506.83870456519</v>
      </c>
      <c r="V568" s="4">
        <f t="shared" si="11"/>
        <v>767935.33255993866</v>
      </c>
      <c r="W568" s="4">
        <f t="shared" si="11"/>
        <v>797411.52849656239</v>
      </c>
      <c r="X568" s="4">
        <f t="shared" si="11"/>
        <v>735358.71273685282</v>
      </c>
      <c r="Y568" s="4">
        <f t="shared" si="11"/>
        <v>877528.37301907374</v>
      </c>
      <c r="Z568" s="4">
        <f t="shared" si="11"/>
        <v>891084.82778837602</v>
      </c>
      <c r="AA568" s="4">
        <f t="shared" si="11"/>
        <v>874364.53062946477</v>
      </c>
      <c r="AB568" s="4">
        <f t="shared" si="11"/>
        <v>875884.6906911094</v>
      </c>
      <c r="AC568" s="4">
        <f t="shared" si="11"/>
        <v>849938.97797750938</v>
      </c>
      <c r="AD568" s="4">
        <f t="shared" si="11"/>
        <v>922759.8573967726</v>
      </c>
      <c r="AE568" s="4">
        <f t="shared" si="11"/>
        <v>874716.33933623089</v>
      </c>
      <c r="AF568" s="4">
        <f t="shared" si="11"/>
        <v>911950.79659397574</v>
      </c>
      <c r="AG568" s="4">
        <f t="shared" si="11"/>
        <v>836268.60719017952</v>
      </c>
      <c r="AH568" s="4">
        <f t="shared" si="11"/>
        <v>849050.37530884147</v>
      </c>
      <c r="AI568" s="4">
        <f t="shared" si="11"/>
        <v>881873.16512901941</v>
      </c>
      <c r="AJ568" s="4">
        <f t="shared" si="11"/>
        <v>823566.40305184596</v>
      </c>
      <c r="AK568" s="4">
        <f t="shared" si="11"/>
        <v>969401.10871511651</v>
      </c>
      <c r="AL568" s="4">
        <f t="shared" si="11"/>
        <v>986297.36576300033</v>
      </c>
      <c r="AM568" s="4">
        <f t="shared" si="11"/>
        <v>972550.76790062862</v>
      </c>
      <c r="AN568" s="4">
        <f t="shared" si="11"/>
        <v>976736.77483806212</v>
      </c>
      <c r="AO568" s="4">
        <f t="shared" si="11"/>
        <v>953218.45687525324</v>
      </c>
      <c r="AP568" s="4">
        <f t="shared" si="11"/>
        <v>1028273.4500510966</v>
      </c>
      <c r="AQ568" s="4">
        <f t="shared" si="11"/>
        <v>982302.46885938151</v>
      </c>
      <c r="AR568" s="4">
        <f t="shared" si="11"/>
        <v>1021493.0048973162</v>
      </c>
      <c r="AS568" s="4">
        <f t="shared" si="11"/>
        <v>947721.71283619036</v>
      </c>
      <c r="AT568" s="4">
        <f t="shared" si="11"/>
        <v>962454.29854271444</v>
      </c>
      <c r="AU568" s="4">
        <f t="shared" si="11"/>
        <v>997338.32529352535</v>
      </c>
      <c r="AV568" s="4">
        <f t="shared" si="11"/>
        <v>941232.48643707111</v>
      </c>
      <c r="AW568" s="4">
        <f t="shared" si="11"/>
        <v>1089386.0758254775</v>
      </c>
      <c r="AX568" s="4">
        <f t="shared" si="11"/>
        <v>1108657.9022777828</v>
      </c>
      <c r="AY568" s="4">
        <f t="shared" si="11"/>
        <v>1097268.2124484866</v>
      </c>
      <c r="AZ568" s="4">
        <f t="shared" si="11"/>
        <v>1103729.7601005614</v>
      </c>
      <c r="BA568" s="4">
        <f t="shared" si="11"/>
        <v>1082372.5251346747</v>
      </c>
      <c r="BB568" s="4">
        <f t="shared" si="11"/>
        <v>1159473.4083428257</v>
      </c>
      <c r="BC568" s="4">
        <f t="shared" si="11"/>
        <v>1115455.7154800729</v>
      </c>
      <c r="BD568" s="4">
        <f t="shared" si="11"/>
        <v>1156538.6621997068</v>
      </c>
      <c r="BE568" s="4">
        <f t="shared" si="11"/>
        <v>1084627.2088980512</v>
      </c>
      <c r="BF568" s="4">
        <f t="shared" si="11"/>
        <v>1101205.168091272</v>
      </c>
      <c r="BG568" s="4">
        <f t="shared" si="11"/>
        <v>1137927.574617126</v>
      </c>
      <c r="BH568" s="4">
        <f t="shared" si="11"/>
        <v>1083653.7694235991</v>
      </c>
      <c r="BI568" s="4">
        <f t="shared" si="11"/>
        <v>1233631.8573591218</v>
      </c>
      <c r="BJ568" s="4">
        <f t="shared" si="11"/>
        <v>1254721.2491011037</v>
      </c>
      <c r="BK568" s="4">
        <f t="shared" si="11"/>
        <v>1245145.5946468036</v>
      </c>
      <c r="BL568" s="4">
        <f t="shared" si="11"/>
        <v>1253422.2584953425</v>
      </c>
      <c r="BM568" s="4">
        <f t="shared" si="11"/>
        <v>1233883.709883038</v>
      </c>
      <c r="BN568" s="4">
        <f t="shared" si="11"/>
        <v>1312803.4470991881</v>
      </c>
      <c r="BO568" s="4">
        <f t="shared" si="11"/>
        <v>1270592.6937737581</v>
      </c>
      <c r="BP568" s="4">
        <f t="shared" si="11"/>
        <v>1313449.4504121975</v>
      </c>
      <c r="BQ568" s="4">
        <f t="shared" si="12"/>
        <v>1243251.1898002394</v>
      </c>
      <c r="BR568" s="4">
        <f t="shared" si="12"/>
        <v>1261454.3417142178</v>
      </c>
      <c r="BS568" s="4">
        <f t="shared" si="12"/>
        <v>1299695.5473276207</v>
      </c>
      <c r="BT568" s="4">
        <f t="shared" si="12"/>
        <v>1246833.8075142186</v>
      </c>
      <c r="BU568" s="4">
        <f t="shared" si="12"/>
        <v>1398140.9455725416</v>
      </c>
      <c r="BV568" s="4">
        <f t="shared" si="12"/>
        <v>1420524.1461867667</v>
      </c>
      <c r="BW568" s="4">
        <f t="shared" si="12"/>
        <v>1412271.1851325145</v>
      </c>
      <c r="BX568" s="4">
        <f t="shared" si="12"/>
        <v>1421965.3527033147</v>
      </c>
      <c r="BY568" s="4">
        <f t="shared" si="12"/>
        <v>1403988.5379408302</v>
      </c>
      <c r="BZ568" s="4">
        <f t="shared" si="12"/>
        <v>1484630.3236289271</v>
      </c>
      <c r="CA568" s="4">
        <f t="shared" si="12"/>
        <v>1444273.3691799215</v>
      </c>
      <c r="CB568" s="4">
        <f t="shared" si="12"/>
        <v>1489040.6714084893</v>
      </c>
      <c r="CC568" s="4">
        <f t="shared" si="12"/>
        <v>1420695.1331363614</v>
      </c>
      <c r="CD568" s="4">
        <f t="shared" si="12"/>
        <v>1440558.2029214683</v>
      </c>
      <c r="CE568" s="4">
        <f t="shared" si="12"/>
        <v>1480131.8592934837</v>
      </c>
      <c r="CF568" s="4">
        <f t="shared" si="12"/>
        <v>1428181.8066335507</v>
      </c>
      <c r="CG568" s="4">
        <f t="shared" si="12"/>
        <v>1579957.9607738755</v>
      </c>
      <c r="CH568" s="4">
        <f t="shared" si="12"/>
        <v>1602445.9471637462</v>
      </c>
      <c r="CI568" s="4">
        <f t="shared" si="12"/>
        <v>1594171.2991050512</v>
      </c>
      <c r="CJ568" s="4">
        <f t="shared" si="12"/>
        <v>1604089.2777827692</v>
      </c>
      <c r="CK568" s="4">
        <f t="shared" si="12"/>
        <v>1586845.6258951239</v>
      </c>
      <c r="CL568" s="4">
        <f t="shared" si="12"/>
        <v>1669369.5968816835</v>
      </c>
      <c r="CM568" s="4">
        <f t="shared" si="12"/>
        <v>1631800.1884764666</v>
      </c>
      <c r="CN568" s="4">
        <f t="shared" si="12"/>
        <v>1680201.7748297625</v>
      </c>
      <c r="CO568" s="4">
        <f t="shared" si="12"/>
        <v>1616797.4333807372</v>
      </c>
      <c r="CP568" s="4">
        <f t="shared" si="12"/>
        <v>1638054.966796621</v>
      </c>
      <c r="CQ568" s="4">
        <f t="shared" si="12"/>
        <v>1679831.1487345309</v>
      </c>
      <c r="CR568" s="4">
        <f t="shared" si="12"/>
        <v>1634287.8692658036</v>
      </c>
      <c r="CS568" s="4">
        <f t="shared" si="12"/>
        <v>1756129.1201285734</v>
      </c>
      <c r="CT568" s="4">
        <f t="shared" si="12"/>
        <v>1817114.6624158784</v>
      </c>
      <c r="CU568" s="4">
        <f t="shared" si="12"/>
        <v>1779824.9630497911</v>
      </c>
      <c r="CW568" s="5">
        <f t="shared" si="14"/>
        <v>20094346.627637744</v>
      </c>
    </row>
    <row r="569" spans="2:101" s="4" customFormat="1" x14ac:dyDescent="0.3">
      <c r="B569" s="4" t="str">
        <f>VLOOKUP(C569,'Mapa Regiao'!$A$2:$B$6,2,0)</f>
        <v>South</v>
      </c>
      <c r="C569" s="4">
        <v>4</v>
      </c>
      <c r="D569" s="4">
        <f t="shared" si="13"/>
        <v>274166.21362882381</v>
      </c>
      <c r="E569" s="4">
        <f t="shared" si="11"/>
        <v>291297.06581198383</v>
      </c>
      <c r="F569" s="4">
        <f t="shared" si="11"/>
        <v>316963.12102562492</v>
      </c>
      <c r="G569" s="4">
        <f t="shared" si="11"/>
        <v>292290.40552230302</v>
      </c>
      <c r="H569" s="4">
        <f t="shared" si="11"/>
        <v>302557.6262420073</v>
      </c>
      <c r="I569" s="4">
        <f t="shared" si="11"/>
        <v>275252.83152821194</v>
      </c>
      <c r="J569" s="4">
        <f t="shared" si="11"/>
        <v>273220.77063534345</v>
      </c>
      <c r="K569" s="4">
        <f t="shared" si="11"/>
        <v>274319.21268228831</v>
      </c>
      <c r="L569" s="4">
        <f t="shared" si="11"/>
        <v>252715.57164760469</v>
      </c>
      <c r="M569" s="4">
        <f t="shared" si="11"/>
        <v>290256.28032792913</v>
      </c>
      <c r="N569" s="4">
        <f t="shared" si="11"/>
        <v>290030.93788236851</v>
      </c>
      <c r="O569" s="4">
        <f t="shared" si="11"/>
        <v>290697.31611657579</v>
      </c>
      <c r="P569" s="4">
        <f t="shared" si="11"/>
        <v>309086.09947154357</v>
      </c>
      <c r="Q569" s="4">
        <f t="shared" si="11"/>
        <v>304106.96257361898</v>
      </c>
      <c r="R569" s="4">
        <f t="shared" si="11"/>
        <v>331197.62679540069</v>
      </c>
      <c r="S569" s="4">
        <f t="shared" si="11"/>
        <v>308133.99499584391</v>
      </c>
      <c r="T569" s="4">
        <f t="shared" si="11"/>
        <v>315988.88049569045</v>
      </c>
      <c r="U569" s="4">
        <f t="shared" si="11"/>
        <v>287222.91171229328</v>
      </c>
      <c r="V569" s="4">
        <f t="shared" si="11"/>
        <v>285338.82563709258</v>
      </c>
      <c r="W569" s="4">
        <f t="shared" si="11"/>
        <v>287406.12868477311</v>
      </c>
      <c r="X569" s="4">
        <f t="shared" si="11"/>
        <v>268239.25571524311</v>
      </c>
      <c r="Y569" s="4">
        <f t="shared" si="11"/>
        <v>309863.35315711633</v>
      </c>
      <c r="Z569" s="4">
        <f t="shared" si="11"/>
        <v>314271.78670576552</v>
      </c>
      <c r="AA569" s="4">
        <f t="shared" si="11"/>
        <v>318866.48351201363</v>
      </c>
      <c r="AB569" s="4">
        <f t="shared" si="11"/>
        <v>339865.36459473229</v>
      </c>
      <c r="AC569" s="4">
        <f t="shared" si="11"/>
        <v>335887.74130430579</v>
      </c>
      <c r="AD569" s="4">
        <f t="shared" si="11"/>
        <v>362724.19608366635</v>
      </c>
      <c r="AE569" s="4">
        <f t="shared" si="11"/>
        <v>338891.20689111127</v>
      </c>
      <c r="AF569" s="4">
        <f t="shared" si="11"/>
        <v>346143.27656389627</v>
      </c>
      <c r="AG569" s="4">
        <f t="shared" si="11"/>
        <v>317367.59199095122</v>
      </c>
      <c r="AH569" s="4">
        <f t="shared" si="11"/>
        <v>316196.11172307981</v>
      </c>
      <c r="AI569" s="4">
        <f t="shared" si="11"/>
        <v>319556.36147660727</v>
      </c>
      <c r="AJ569" s="4">
        <f t="shared" si="11"/>
        <v>301998.670892536</v>
      </c>
      <c r="AK569" s="4">
        <f t="shared" si="11"/>
        <v>345297.38699094218</v>
      </c>
      <c r="AL569" s="4">
        <f t="shared" si="11"/>
        <v>351272.89762071823</v>
      </c>
      <c r="AM569" s="4">
        <f t="shared" si="11"/>
        <v>357244.20529558539</v>
      </c>
      <c r="AN569" s="4">
        <f t="shared" si="11"/>
        <v>379415.57903148764</v>
      </c>
      <c r="AO569" s="4">
        <f t="shared" si="11"/>
        <v>376427.34096745279</v>
      </c>
      <c r="AP569" s="4">
        <f t="shared" si="11"/>
        <v>404104.26268377795</v>
      </c>
      <c r="AQ569" s="4">
        <f t="shared" si="11"/>
        <v>381004.25379004783</v>
      </c>
      <c r="AR569" s="4">
        <f t="shared" si="11"/>
        <v>388930.08781456942</v>
      </c>
      <c r="AS569" s="4">
        <f t="shared" si="11"/>
        <v>360821.53183301887</v>
      </c>
      <c r="AT569" s="4">
        <f t="shared" si="11"/>
        <v>360359.52666607406</v>
      </c>
      <c r="AU569" s="4">
        <f t="shared" si="11"/>
        <v>364505.36686879466</v>
      </c>
      <c r="AV569" s="4">
        <f t="shared" si="11"/>
        <v>347818.86384140217</v>
      </c>
      <c r="AW569" s="4">
        <f t="shared" si="11"/>
        <v>392058.1867904847</v>
      </c>
      <c r="AX569" s="4">
        <f t="shared" si="11"/>
        <v>399009.05132271949</v>
      </c>
      <c r="AY569" s="4">
        <f t="shared" si="11"/>
        <v>405949.85956757911</v>
      </c>
      <c r="AZ569" s="4">
        <f t="shared" si="11"/>
        <v>429051.12112476758</v>
      </c>
      <c r="BA569" s="4">
        <f t="shared" si="11"/>
        <v>426934.52153772634</v>
      </c>
      <c r="BB569" s="4">
        <f t="shared" si="11"/>
        <v>455423.0441806282</v>
      </c>
      <c r="BC569" s="4">
        <f t="shared" si="11"/>
        <v>433085.71158964519</v>
      </c>
      <c r="BD569" s="4">
        <f t="shared" si="11"/>
        <v>441742.45843862346</v>
      </c>
      <c r="BE569" s="4">
        <f t="shared" si="11"/>
        <v>414349.61509444105</v>
      </c>
      <c r="BF569" s="4">
        <f t="shared" si="11"/>
        <v>414599.82306507474</v>
      </c>
      <c r="BG569" s="4">
        <f t="shared" si="11"/>
        <v>419460.00688057684</v>
      </c>
      <c r="BH569" s="4">
        <f t="shared" si="11"/>
        <v>403490.77532571799</v>
      </c>
      <c r="BI569" s="4">
        <f t="shared" si="11"/>
        <v>448448.68233090692</v>
      </c>
      <c r="BJ569" s="4">
        <f t="shared" si="11"/>
        <v>456117.74693477218</v>
      </c>
      <c r="BK569" s="4">
        <f t="shared" si="11"/>
        <v>463775.97507906106</v>
      </c>
      <c r="BL569" s="4">
        <f t="shared" si="11"/>
        <v>487594.88459835318</v>
      </c>
      <c r="BM569" s="4">
        <f t="shared" si="11"/>
        <v>486197.53006911627</v>
      </c>
      <c r="BN569" s="4">
        <f t="shared" si="11"/>
        <v>515406.88548237307</v>
      </c>
      <c r="BO569" s="4">
        <f t="shared" si="11"/>
        <v>493788.80381716159</v>
      </c>
      <c r="BP569" s="4">
        <f t="shared" si="11"/>
        <v>503155.80921111442</v>
      </c>
      <c r="BQ569" s="4">
        <f t="shared" si="12"/>
        <v>476452.877263862</v>
      </c>
      <c r="BR569" s="4">
        <f t="shared" si="12"/>
        <v>477359.41931532091</v>
      </c>
      <c r="BS569" s="4">
        <f t="shared" si="12"/>
        <v>482830.95990894467</v>
      </c>
      <c r="BT569" s="4">
        <f t="shared" si="12"/>
        <v>467423.07652303518</v>
      </c>
      <c r="BU569" s="4">
        <f t="shared" si="12"/>
        <v>512897.62444187677</v>
      </c>
      <c r="BV569" s="4">
        <f t="shared" si="12"/>
        <v>521056.05758937245</v>
      </c>
      <c r="BW569" s="4">
        <f t="shared" si="12"/>
        <v>529204.30496819329</v>
      </c>
      <c r="BX569" s="4">
        <f t="shared" si="12"/>
        <v>553546.90016995755</v>
      </c>
      <c r="BY569" s="4">
        <f t="shared" si="12"/>
        <v>552736.684718351</v>
      </c>
      <c r="BZ569" s="4">
        <f t="shared" si="12"/>
        <v>582614.03780954645</v>
      </c>
      <c r="CA569" s="4">
        <f t="shared" si="12"/>
        <v>561742.10243945138</v>
      </c>
      <c r="CB569" s="4">
        <f t="shared" si="12"/>
        <v>571906.81134770345</v>
      </c>
      <c r="CC569" s="4">
        <f t="shared" si="12"/>
        <v>546003.63050318661</v>
      </c>
      <c r="CD569" s="4">
        <f t="shared" si="12"/>
        <v>547646.91390393709</v>
      </c>
      <c r="CE569" s="4">
        <f t="shared" si="12"/>
        <v>553722.02188291366</v>
      </c>
      <c r="CF569" s="4">
        <f t="shared" si="12"/>
        <v>538727.48653201549</v>
      </c>
      <c r="CG569" s="4">
        <f t="shared" si="12"/>
        <v>584397.43273626547</v>
      </c>
      <c r="CH569" s="4">
        <f t="shared" si="12"/>
        <v>592552.05436571024</v>
      </c>
      <c r="CI569" s="4">
        <f t="shared" si="12"/>
        <v>600582.01985026582</v>
      </c>
      <c r="CJ569" s="4">
        <f t="shared" si="12"/>
        <v>624846.48881263193</v>
      </c>
      <c r="CK569" s="4">
        <f t="shared" si="12"/>
        <v>624148.41742592026</v>
      </c>
      <c r="CL569" s="4">
        <f t="shared" si="12"/>
        <v>654584.28862342902</v>
      </c>
      <c r="CM569" s="4">
        <f t="shared" si="12"/>
        <v>634738.19688436063</v>
      </c>
      <c r="CN569" s="4">
        <f t="shared" si="12"/>
        <v>646421.09388047794</v>
      </c>
      <c r="CO569" s="4">
        <f t="shared" si="12"/>
        <v>622579.14022464794</v>
      </c>
      <c r="CP569" s="4">
        <f t="shared" si="12"/>
        <v>625562.40307047893</v>
      </c>
      <c r="CQ569" s="4">
        <f t="shared" si="12"/>
        <v>632720.96508392296</v>
      </c>
      <c r="CR569" s="4">
        <f t="shared" si="12"/>
        <v>619753.56282656058</v>
      </c>
      <c r="CS569" s="4">
        <f t="shared" si="12"/>
        <v>657784.55420824129</v>
      </c>
      <c r="CT569" s="4">
        <f t="shared" si="12"/>
        <v>675045.44316899253</v>
      </c>
      <c r="CU569" s="4">
        <f t="shared" si="12"/>
        <v>673833.16827967693</v>
      </c>
      <c r="CW569" s="5">
        <f t="shared" si="14"/>
        <v>7692017.7224893402</v>
      </c>
    </row>
    <row r="570" spans="2:101" s="4" customFormat="1" x14ac:dyDescent="0.3">
      <c r="B570" s="4" t="str">
        <f>VLOOKUP(C570,'Mapa Regiao'!$A$2:$B$6,2,0)</f>
        <v>Central</v>
      </c>
      <c r="C570" s="4">
        <v>5</v>
      </c>
      <c r="D570" s="4">
        <f t="shared" si="13"/>
        <v>113120.03515419467</v>
      </c>
      <c r="E570" s="4">
        <f t="shared" si="11"/>
        <v>115344.26715652632</v>
      </c>
      <c r="F570" s="4">
        <f t="shared" si="11"/>
        <v>127594.43244716013</v>
      </c>
      <c r="G570" s="4">
        <f t="shared" si="11"/>
        <v>123336.43909919156</v>
      </c>
      <c r="H570" s="4">
        <f t="shared" si="11"/>
        <v>129292.7964445838</v>
      </c>
      <c r="I570" s="4">
        <f t="shared" si="11"/>
        <v>118821.83281105635</v>
      </c>
      <c r="J570" s="4">
        <f t="shared" si="11"/>
        <v>122256.76389140959</v>
      </c>
      <c r="K570" s="4">
        <f t="shared" si="11"/>
        <v>126042.58797529407</v>
      </c>
      <c r="L570" s="4">
        <f t="shared" si="11"/>
        <v>117261.96484175224</v>
      </c>
      <c r="M570" s="4">
        <f t="shared" si="11"/>
        <v>134945.53176756887</v>
      </c>
      <c r="N570" s="4">
        <f t="shared" si="11"/>
        <v>133255.24615615772</v>
      </c>
      <c r="O570" s="4">
        <f t="shared" si="11"/>
        <v>130152.66352294612</v>
      </c>
      <c r="P570" s="4">
        <f t="shared" si="11"/>
        <v>129010.4564591519</v>
      </c>
      <c r="Q570" s="4">
        <f t="shared" si="11"/>
        <v>125851.99446145563</v>
      </c>
      <c r="R570" s="4">
        <f t="shared" si="11"/>
        <v>137076.34448713955</v>
      </c>
      <c r="S570" s="4">
        <f t="shared" si="11"/>
        <v>131374.53394280697</v>
      </c>
      <c r="T570" s="4">
        <f t="shared" si="11"/>
        <v>137181.18790883411</v>
      </c>
      <c r="U570" s="4">
        <f t="shared" si="11"/>
        <v>126972.34980845341</v>
      </c>
      <c r="V570" s="4">
        <f t="shared" si="11"/>
        <v>129749.4760435318</v>
      </c>
      <c r="W570" s="4">
        <f t="shared" si="11"/>
        <v>133376.10466642285</v>
      </c>
      <c r="X570" s="4">
        <f t="shared" si="11"/>
        <v>125185.32878678621</v>
      </c>
      <c r="Y570" s="4">
        <f t="shared" si="11"/>
        <v>143874.5253037083</v>
      </c>
      <c r="Z570" s="4">
        <f t="shared" si="11"/>
        <v>143272.52486427157</v>
      </c>
      <c r="AA570" s="4">
        <f t="shared" si="11"/>
        <v>141101.59699510178</v>
      </c>
      <c r="AB570" s="4">
        <f t="shared" si="11"/>
        <v>140663.538743187</v>
      </c>
      <c r="AC570" s="4">
        <f t="shared" si="11"/>
        <v>137968.60759643029</v>
      </c>
      <c r="AD570" s="4">
        <f t="shared" si="11"/>
        <v>149439.42276185899</v>
      </c>
      <c r="AE570" s="4">
        <f t="shared" si="11"/>
        <v>143864.47895174607</v>
      </c>
      <c r="AF570" s="4">
        <f t="shared" si="11"/>
        <v>149815.46224174101</v>
      </c>
      <c r="AG570" s="4">
        <f t="shared" si="11"/>
        <v>139864.55481803144</v>
      </c>
      <c r="AH570" s="4">
        <f t="shared" ref="AH570:BP570" si="15">SUMIFS(AH$6:AH$553,$CW$6:$CW$553,$C570,$B$6:$B$553,"desl")</f>
        <v>143031.76451372934</v>
      </c>
      <c r="AI570" s="4">
        <f t="shared" si="15"/>
        <v>147147.21450787396</v>
      </c>
      <c r="AJ570" s="4">
        <f t="shared" si="15"/>
        <v>139497.5255621371</v>
      </c>
      <c r="AK570" s="4">
        <f t="shared" si="15"/>
        <v>158741.37984672555</v>
      </c>
      <c r="AL570" s="4">
        <f t="shared" si="15"/>
        <v>158681.26472152377</v>
      </c>
      <c r="AM570" s="4">
        <f t="shared" si="15"/>
        <v>157023.97369154971</v>
      </c>
      <c r="AN570" s="4">
        <f t="shared" si="15"/>
        <v>157064.91134030378</v>
      </c>
      <c r="AO570" s="4">
        <f t="shared" si="15"/>
        <v>154814.57811115019</v>
      </c>
      <c r="AP570" s="4">
        <f t="shared" si="15"/>
        <v>166699.24481290422</v>
      </c>
      <c r="AQ570" s="4">
        <f t="shared" si="15"/>
        <v>161512.83196755697</v>
      </c>
      <c r="AR570" s="4">
        <f t="shared" si="15"/>
        <v>167834.65597405864</v>
      </c>
      <c r="AS570" s="4">
        <f t="shared" si="15"/>
        <v>158246.84513230441</v>
      </c>
      <c r="AT570" s="4">
        <f t="shared" si="15"/>
        <v>161779.79623298289</v>
      </c>
      <c r="AU570" s="4">
        <f t="shared" si="15"/>
        <v>166271.42325992798</v>
      </c>
      <c r="AV570" s="4">
        <f t="shared" si="15"/>
        <v>159011.24106045265</v>
      </c>
      <c r="AW570" s="4">
        <f t="shared" si="15"/>
        <v>178655.5633215277</v>
      </c>
      <c r="AX570" s="4">
        <f t="shared" si="15"/>
        <v>179000.72243114741</v>
      </c>
      <c r="AY570" s="4">
        <f t="shared" si="15"/>
        <v>177746.00887254119</v>
      </c>
      <c r="AZ570" s="4">
        <f t="shared" si="15"/>
        <v>178180.37202390007</v>
      </c>
      <c r="BA570" s="4">
        <f t="shared" si="15"/>
        <v>176310.48734464747</v>
      </c>
      <c r="BB570" s="4">
        <f t="shared" si="15"/>
        <v>188561.83511664293</v>
      </c>
      <c r="BC570" s="4">
        <f t="shared" si="15"/>
        <v>183729.93241941091</v>
      </c>
      <c r="BD570" s="4">
        <f t="shared" si="15"/>
        <v>190396.88578602101</v>
      </c>
      <c r="BE570" s="4">
        <f t="shared" si="15"/>
        <v>181147.65406189149</v>
      </c>
      <c r="BF570" s="4">
        <f t="shared" si="15"/>
        <v>185014.78168012109</v>
      </c>
      <c r="BG570" s="4">
        <f t="shared" si="15"/>
        <v>189837.4474242329</v>
      </c>
      <c r="BH570" s="4">
        <f t="shared" si="15"/>
        <v>182905.73854503204</v>
      </c>
      <c r="BI570" s="4">
        <f t="shared" si="15"/>
        <v>202876.2036633192</v>
      </c>
      <c r="BJ570" s="4">
        <f t="shared" si="15"/>
        <v>203545.3837760574</v>
      </c>
      <c r="BK570" s="4">
        <f t="shared" si="15"/>
        <v>202612.88713804647</v>
      </c>
      <c r="BL570" s="4">
        <f t="shared" si="15"/>
        <v>203368.0099726459</v>
      </c>
      <c r="BM570" s="4">
        <f t="shared" si="15"/>
        <v>201817.54869862832</v>
      </c>
      <c r="BN570" s="4">
        <f t="shared" si="15"/>
        <v>214386.54802261584</v>
      </c>
      <c r="BO570" s="4">
        <f t="shared" si="15"/>
        <v>209869.26071099701</v>
      </c>
      <c r="BP570" s="4">
        <f t="shared" si="15"/>
        <v>216845.63048216971</v>
      </c>
      <c r="BQ570" s="4">
        <f t="shared" si="12"/>
        <v>207897.80351490944</v>
      </c>
      <c r="BR570" s="4">
        <f t="shared" si="12"/>
        <v>212055.47058889148</v>
      </c>
      <c r="BS570" s="4">
        <f t="shared" si="12"/>
        <v>217155.80327490537</v>
      </c>
      <c r="BT570" s="4">
        <f t="shared" si="12"/>
        <v>210488.67434993171</v>
      </c>
      <c r="BU570" s="4">
        <f t="shared" si="12"/>
        <v>230712.89104953906</v>
      </c>
      <c r="BV570" s="4">
        <f t="shared" si="12"/>
        <v>231629.82554078015</v>
      </c>
      <c r="BW570" s="4">
        <f t="shared" si="12"/>
        <v>230945.79184150981</v>
      </c>
      <c r="BX570" s="4">
        <f t="shared" si="12"/>
        <v>231957.21309461133</v>
      </c>
      <c r="BY570" s="4">
        <f t="shared" si="12"/>
        <v>230676.49953312491</v>
      </c>
      <c r="BZ570" s="4">
        <f t="shared" si="12"/>
        <v>243530.91487046643</v>
      </c>
      <c r="CA570" s="4">
        <f t="shared" si="12"/>
        <v>239312.15197877219</v>
      </c>
      <c r="CB570" s="4">
        <f t="shared" si="12"/>
        <v>246592.45432754044</v>
      </c>
      <c r="CC570" s="4">
        <f t="shared" si="12"/>
        <v>237941.76118772113</v>
      </c>
      <c r="CD570" s="4">
        <f t="shared" si="12"/>
        <v>242375.2167394736</v>
      </c>
      <c r="CE570" s="4">
        <f t="shared" si="12"/>
        <v>247715.42419983589</v>
      </c>
      <c r="CF570" s="4">
        <f t="shared" si="12"/>
        <v>241242.35483076857</v>
      </c>
      <c r="CG570" s="4">
        <f t="shared" si="12"/>
        <v>261612.37570495985</v>
      </c>
      <c r="CH570" s="4">
        <f t="shared" si="12"/>
        <v>262634.70103169186</v>
      </c>
      <c r="CI570" s="4">
        <f t="shared" si="12"/>
        <v>262040.62610470597</v>
      </c>
      <c r="CJ570" s="4">
        <f t="shared" si="12"/>
        <v>263163.58564065455</v>
      </c>
      <c r="CK570" s="4">
        <f t="shared" si="12"/>
        <v>262039.81764990222</v>
      </c>
      <c r="CL570" s="4">
        <f t="shared" si="12"/>
        <v>275172.81135497033</v>
      </c>
      <c r="CM570" s="4">
        <f t="shared" si="12"/>
        <v>271312.89993654657</v>
      </c>
      <c r="CN570" s="4">
        <f t="shared" si="12"/>
        <v>279044.00356347329</v>
      </c>
      <c r="CO570" s="4">
        <f t="shared" si="12"/>
        <v>271015.39496405446</v>
      </c>
      <c r="CP570" s="4">
        <f t="shared" si="12"/>
        <v>275623.39891717274</v>
      </c>
      <c r="CQ570" s="4">
        <f t="shared" si="12"/>
        <v>281383.22990208829</v>
      </c>
      <c r="CR570" s="4">
        <f t="shared" si="12"/>
        <v>275733.15346548869</v>
      </c>
      <c r="CS570" s="4">
        <f t="shared" si="12"/>
        <v>292387.98405598523</v>
      </c>
      <c r="CT570" s="4">
        <f t="shared" si="12"/>
        <v>298798.19215473422</v>
      </c>
      <c r="CU570" s="4">
        <f t="shared" si="12"/>
        <v>294058.27095006686</v>
      </c>
      <c r="CW570" s="5">
        <f t="shared" si="14"/>
        <v>3339732.7425551373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Regiao'!$A$2:$B$6,2,0)</f>
        <v>North</v>
      </c>
      <c r="C572" s="4">
        <v>1</v>
      </c>
      <c r="D572" s="4">
        <f>D560-D566</f>
        <v>-6605.6741257389804</v>
      </c>
      <c r="E572" s="4">
        <f t="shared" ref="E572:BP576" si="16">E560-E566</f>
        <v>-2303.5294917358478</v>
      </c>
      <c r="F572" s="4">
        <f t="shared" si="16"/>
        <v>-968.11041728269629</v>
      </c>
      <c r="G572" s="4">
        <f t="shared" si="16"/>
        <v>3330.555229944337</v>
      </c>
      <c r="H572" s="4">
        <f t="shared" si="16"/>
        <v>-471.84150283854251</v>
      </c>
      <c r="I572" s="4">
        <f t="shared" si="16"/>
        <v>6456.6260748991263</v>
      </c>
      <c r="J572" s="4">
        <f t="shared" si="16"/>
        <v>2823.4751587467254</v>
      </c>
      <c r="K572" s="4">
        <f t="shared" si="16"/>
        <v>1601.0918015878196</v>
      </c>
      <c r="L572" s="4">
        <f t="shared" si="16"/>
        <v>5132.8838309635757</v>
      </c>
      <c r="M572" s="4">
        <f t="shared" si="16"/>
        <v>-9914.082235415859</v>
      </c>
      <c r="N572" s="4">
        <f t="shared" si="16"/>
        <v>-9232.4376924289609</v>
      </c>
      <c r="O572" s="4">
        <f t="shared" si="16"/>
        <v>-14118.545001069331</v>
      </c>
      <c r="P572" s="4">
        <f t="shared" si="16"/>
        <v>-4588.1540751478751</v>
      </c>
      <c r="Q572" s="4">
        <f t="shared" si="16"/>
        <v>1610.1914389988015</v>
      </c>
      <c r="R572" s="4">
        <f t="shared" si="16"/>
        <v>3203.7986337994225</v>
      </c>
      <c r="S572" s="4">
        <f t="shared" si="16"/>
        <v>7613.9817692571669</v>
      </c>
      <c r="T572" s="4">
        <f t="shared" si="16"/>
        <v>3783.8266392736696</v>
      </c>
      <c r="U572" s="4">
        <f t="shared" si="16"/>
        <v>10154.419976412348</v>
      </c>
      <c r="V572" s="4">
        <f t="shared" si="16"/>
        <v>6310.8867862050247</v>
      </c>
      <c r="W572" s="4">
        <f t="shared" si="16"/>
        <v>4957.9464186978657</v>
      </c>
      <c r="X572" s="4">
        <f t="shared" si="16"/>
        <v>8444.540480124997</v>
      </c>
      <c r="Y572" s="4">
        <f t="shared" si="16"/>
        <v>-6474.8777676301106</v>
      </c>
      <c r="Z572" s="4">
        <f t="shared" si="16"/>
        <v>-5638.2950975186832</v>
      </c>
      <c r="AA572" s="4">
        <f t="shared" si="16"/>
        <v>-10409.821468857604</v>
      </c>
      <c r="AB572" s="4">
        <f t="shared" si="16"/>
        <v>-832.69335122618941</v>
      </c>
      <c r="AC572" s="4">
        <f t="shared" si="16"/>
        <v>5315.6142390658788</v>
      </c>
      <c r="AD572" s="4">
        <f t="shared" si="16"/>
        <v>6771.9027674743702</v>
      </c>
      <c r="AE572" s="4">
        <f t="shared" si="16"/>
        <v>10996.310185536451</v>
      </c>
      <c r="AF572" s="4">
        <f t="shared" si="16"/>
        <v>6972.0114972825832</v>
      </c>
      <c r="AG572" s="4">
        <f t="shared" si="16"/>
        <v>13170.064707763231</v>
      </c>
      <c r="AH572" s="4">
        <f t="shared" si="16"/>
        <v>9191.406679475971</v>
      </c>
      <c r="AI572" s="4">
        <f t="shared" si="16"/>
        <v>7741.7677108999196</v>
      </c>
      <c r="AJ572" s="4">
        <f t="shared" si="16"/>
        <v>11161.904177819277</v>
      </c>
      <c r="AK572" s="4">
        <f t="shared" si="16"/>
        <v>-3805.0929593776818</v>
      </c>
      <c r="AL572" s="4">
        <f t="shared" si="16"/>
        <v>-3008.6510492021043</v>
      </c>
      <c r="AM572" s="4">
        <f t="shared" si="16"/>
        <v>-7822.1946488793619</v>
      </c>
      <c r="AN572" s="4">
        <f t="shared" si="16"/>
        <v>1704.9121264229325</v>
      </c>
      <c r="AO572" s="4">
        <f t="shared" si="16"/>
        <v>7791.9945486060024</v>
      </c>
      <c r="AP572" s="4">
        <f t="shared" si="16"/>
        <v>9175.2313680861407</v>
      </c>
      <c r="AQ572" s="4">
        <f t="shared" si="16"/>
        <v>13316.514982822264</v>
      </c>
      <c r="AR572" s="4">
        <f t="shared" si="16"/>
        <v>9202.667133141309</v>
      </c>
      <c r="AS572" s="4">
        <f t="shared" si="16"/>
        <v>15309.43413082989</v>
      </c>
      <c r="AT572" s="4">
        <f t="shared" si="16"/>
        <v>11242.370209884903</v>
      </c>
      <c r="AU572" s="4">
        <f t="shared" si="16"/>
        <v>9710.6359867230494</v>
      </c>
      <c r="AV572" s="4">
        <f t="shared" si="16"/>
        <v>13056.51007422265</v>
      </c>
      <c r="AW572" s="4">
        <f t="shared" si="16"/>
        <v>-1977.3934470649547</v>
      </c>
      <c r="AX572" s="4">
        <f t="shared" si="16"/>
        <v>-1242.4883324002294</v>
      </c>
      <c r="AY572" s="4">
        <f t="shared" si="16"/>
        <v>-6114.8579807220958</v>
      </c>
      <c r="AZ572" s="4">
        <f t="shared" si="16"/>
        <v>3353.671425242821</v>
      </c>
      <c r="BA572" s="4">
        <f t="shared" si="16"/>
        <v>9380.7785083116178</v>
      </c>
      <c r="BB572" s="4">
        <f t="shared" si="16"/>
        <v>10702.03764570276</v>
      </c>
      <c r="BC572" s="4">
        <f t="shared" si="16"/>
        <v>14779.638117318449</v>
      </c>
      <c r="BD572" s="4">
        <f t="shared" si="16"/>
        <v>10601.229483078234</v>
      </c>
      <c r="BE572" s="4">
        <f t="shared" si="16"/>
        <v>16643.494611258822</v>
      </c>
      <c r="BF572" s="4">
        <f t="shared" si="16"/>
        <v>12512.705579191868</v>
      </c>
      <c r="BG572" s="4">
        <f t="shared" si="16"/>
        <v>10918.366665508409</v>
      </c>
      <c r="BH572" s="4">
        <f t="shared" si="16"/>
        <v>14202.748171797793</v>
      </c>
      <c r="BI572" s="4">
        <f t="shared" si="16"/>
        <v>-891.74273988523055</v>
      </c>
      <c r="BJ572" s="4">
        <f t="shared" si="16"/>
        <v>-216.71426096225332</v>
      </c>
      <c r="BK572" s="4">
        <f t="shared" si="16"/>
        <v>-5148.2406605486613</v>
      </c>
      <c r="BL572" s="4">
        <f t="shared" si="16"/>
        <v>4262.1698440482141</v>
      </c>
      <c r="BM572" s="4">
        <f t="shared" si="16"/>
        <v>10232.799771459249</v>
      </c>
      <c r="BN572" s="4">
        <f t="shared" si="16"/>
        <v>11499.952237867023</v>
      </c>
      <c r="BO572" s="4">
        <f t="shared" si="16"/>
        <v>15526.399894532165</v>
      </c>
      <c r="BP572" s="4">
        <f t="shared" si="16"/>
        <v>11299.919875650434</v>
      </c>
      <c r="BQ572" s="4">
        <f t="shared" ref="BQ572:CU576" si="17">BQ560-BQ566</f>
        <v>17296.616651004864</v>
      </c>
      <c r="BR572" s="4">
        <f t="shared" si="17"/>
        <v>13121.394809738253</v>
      </c>
      <c r="BS572" s="4">
        <f t="shared" si="17"/>
        <v>11481.767976542047</v>
      </c>
      <c r="BT572" s="4">
        <f t="shared" si="17"/>
        <v>14717.825980679438</v>
      </c>
      <c r="BU572" s="4">
        <f t="shared" si="17"/>
        <v>-429.76135551405605</v>
      </c>
      <c r="BV572" s="4">
        <f t="shared" si="17"/>
        <v>186.77459397046186</v>
      </c>
      <c r="BW572" s="4">
        <f t="shared" si="17"/>
        <v>-4807.6291470641008</v>
      </c>
      <c r="BX572" s="4">
        <f t="shared" si="17"/>
        <v>4538.3224338558648</v>
      </c>
      <c r="BY572" s="4">
        <f t="shared" si="17"/>
        <v>10447.179244127896</v>
      </c>
      <c r="BZ572" s="4">
        <f t="shared" si="17"/>
        <v>11660.121139366252</v>
      </c>
      <c r="CA572" s="4">
        <f t="shared" si="17"/>
        <v>15644.210935746378</v>
      </c>
      <c r="CB572" s="4">
        <f t="shared" si="17"/>
        <v>11389.550933004342</v>
      </c>
      <c r="CC572" s="4">
        <f t="shared" si="17"/>
        <v>17371.551684732971</v>
      </c>
      <c r="CD572" s="4">
        <f t="shared" si="17"/>
        <v>13190.577907135492</v>
      </c>
      <c r="CE572" s="4">
        <f t="shared" si="17"/>
        <v>11546.267566359631</v>
      </c>
      <c r="CF572" s="4">
        <f t="shared" si="17"/>
        <v>14767.799985165722</v>
      </c>
      <c r="CG572" s="4">
        <f t="shared" si="17"/>
        <v>-414.83188837335911</v>
      </c>
      <c r="CH572" s="4">
        <f t="shared" si="17"/>
        <v>138.87538139036042</v>
      </c>
      <c r="CI572" s="4">
        <f t="shared" si="17"/>
        <v>-4950.492420464725</v>
      </c>
      <c r="CJ572" s="4">
        <f t="shared" si="17"/>
        <v>4275.6288497107744</v>
      </c>
      <c r="CK572" s="4">
        <f t="shared" si="17"/>
        <v>10068.176230557045</v>
      </c>
      <c r="CL572" s="4">
        <f t="shared" si="17"/>
        <v>11158.522475333244</v>
      </c>
      <c r="CM572" s="4">
        <f t="shared" si="17"/>
        <v>15091.068484476593</v>
      </c>
      <c r="CN572" s="4">
        <f t="shared" si="17"/>
        <v>10846.189210783341</v>
      </c>
      <c r="CO572" s="4">
        <f t="shared" si="17"/>
        <v>16809.871099063836</v>
      </c>
      <c r="CP572" s="4">
        <f t="shared" si="17"/>
        <v>12980.643962314236</v>
      </c>
      <c r="CQ572" s="4">
        <f t="shared" si="17"/>
        <v>11271.931685265037</v>
      </c>
      <c r="CR572" s="4">
        <f t="shared" si="17"/>
        <v>14185.075982158945</v>
      </c>
      <c r="CS572" s="4">
        <f t="shared" si="17"/>
        <v>1834.4734725636372</v>
      </c>
      <c r="CT572" s="4">
        <f t="shared" si="17"/>
        <v>-2376.7067126673064</v>
      </c>
      <c r="CU572" s="4">
        <f t="shared" si="17"/>
        <v>-4122.7543320291443</v>
      </c>
      <c r="CW572" s="5">
        <f t="shared" si="14"/>
        <v>102022.12040753024</v>
      </c>
    </row>
    <row r="573" spans="2:101" s="4" customFormat="1" x14ac:dyDescent="0.3">
      <c r="B573" s="4" t="str">
        <f>VLOOKUP(C573,'Mapa Regiao'!$A$2:$B$6,2,0)</f>
        <v>Northeast</v>
      </c>
      <c r="C573" s="4">
        <v>2</v>
      </c>
      <c r="D573" s="4">
        <f t="shared" ref="D573:S576" si="18">D561-D567</f>
        <v>-65144.720429724082</v>
      </c>
      <c r="E573" s="4">
        <f t="shared" si="18"/>
        <v>-44191.148106007371</v>
      </c>
      <c r="F573" s="4">
        <f t="shared" si="18"/>
        <v>-37776.600434714695</v>
      </c>
      <c r="G573" s="4">
        <f t="shared" si="18"/>
        <v>-7419.6320105484338</v>
      </c>
      <c r="H573" s="4">
        <f t="shared" si="18"/>
        <v>-6563.8074868234398</v>
      </c>
      <c r="I573" s="4">
        <f t="shared" si="18"/>
        <v>16955.23358069465</v>
      </c>
      <c r="J573" s="4">
        <f t="shared" si="18"/>
        <v>17780.069838707859</v>
      </c>
      <c r="K573" s="4">
        <f t="shared" si="18"/>
        <v>7896.5657870218565</v>
      </c>
      <c r="L573" s="4">
        <f t="shared" si="18"/>
        <v>27796.313878291694</v>
      </c>
      <c r="M573" s="4">
        <f t="shared" si="18"/>
        <v>-19157.668267054629</v>
      </c>
      <c r="N573" s="4">
        <f t="shared" si="18"/>
        <v>-32576.526648540836</v>
      </c>
      <c r="O573" s="4">
        <f t="shared" si="18"/>
        <v>-37641.836860533513</v>
      </c>
      <c r="P573" s="4">
        <f t="shared" si="18"/>
        <v>-27285.407965916675</v>
      </c>
      <c r="Q573" s="4">
        <f t="shared" si="18"/>
        <v>-5567.0046182906954</v>
      </c>
      <c r="R573" s="4">
        <f t="shared" si="18"/>
        <v>-6995.5551923036692</v>
      </c>
      <c r="S573" s="4">
        <f t="shared" si="18"/>
        <v>13527.484140005574</v>
      </c>
      <c r="T573" s="4">
        <f t="shared" si="16"/>
        <v>11889.768567261199</v>
      </c>
      <c r="U573" s="4">
        <f t="shared" si="16"/>
        <v>36463.873875033372</v>
      </c>
      <c r="V573" s="4">
        <f t="shared" si="16"/>
        <v>39071.627378915786</v>
      </c>
      <c r="W573" s="4">
        <f t="shared" si="16"/>
        <v>30549.451926293346</v>
      </c>
      <c r="X573" s="4">
        <f t="shared" si="16"/>
        <v>50811.467420189903</v>
      </c>
      <c r="Y573" s="4">
        <f t="shared" si="16"/>
        <v>3784.3529958840227</v>
      </c>
      <c r="Z573" s="4">
        <f t="shared" si="16"/>
        <v>-10026.864068743627</v>
      </c>
      <c r="AA573" s="4">
        <f t="shared" si="16"/>
        <v>-15676.342767936701</v>
      </c>
      <c r="AB573" s="4">
        <f t="shared" si="16"/>
        <v>-5884.8803495670436</v>
      </c>
      <c r="AC573" s="4">
        <f t="shared" si="16"/>
        <v>15343.799339638266</v>
      </c>
      <c r="AD573" s="4">
        <f t="shared" si="16"/>
        <v>13476.343645354762</v>
      </c>
      <c r="AE573" s="4">
        <f t="shared" si="16"/>
        <v>33592.34911742463</v>
      </c>
      <c r="AF573" s="4">
        <f t="shared" si="16"/>
        <v>31563.181256799289</v>
      </c>
      <c r="AG573" s="4">
        <f t="shared" si="16"/>
        <v>55754.716383823659</v>
      </c>
      <c r="AH573" s="4">
        <f t="shared" si="16"/>
        <v>57995.464686578169</v>
      </c>
      <c r="AI573" s="4">
        <f t="shared" si="16"/>
        <v>49129.944121215085</v>
      </c>
      <c r="AJ573" s="4">
        <f t="shared" si="16"/>
        <v>69074.82689690002</v>
      </c>
      <c r="AK573" s="4">
        <f t="shared" si="16"/>
        <v>21752.739257497393</v>
      </c>
      <c r="AL573" s="4">
        <f t="shared" si="16"/>
        <v>7656.721451072779</v>
      </c>
      <c r="AM573" s="4">
        <f t="shared" si="16"/>
        <v>1716.7965717838379</v>
      </c>
      <c r="AN573" s="4">
        <f t="shared" si="16"/>
        <v>11200.626606294798</v>
      </c>
      <c r="AO573" s="4">
        <f t="shared" si="16"/>
        <v>32101.80517551626</v>
      </c>
      <c r="AP573" s="4">
        <f t="shared" si="16"/>
        <v>29892.623992681212</v>
      </c>
      <c r="AQ573" s="4">
        <f t="shared" si="16"/>
        <v>49663.001910739869</v>
      </c>
      <c r="AR573" s="4">
        <f t="shared" si="16"/>
        <v>47294.658364218863</v>
      </c>
      <c r="AS573" s="4">
        <f t="shared" si="16"/>
        <v>71160.412681182235</v>
      </c>
      <c r="AT573" s="4">
        <f t="shared" si="16"/>
        <v>73091.08997648512</v>
      </c>
      <c r="AU573" s="4">
        <f t="shared" si="16"/>
        <v>63929.513688737556</v>
      </c>
      <c r="AV573" s="4">
        <f t="shared" si="16"/>
        <v>83588.336305120902</v>
      </c>
      <c r="AW573" s="4">
        <f t="shared" si="16"/>
        <v>35985.758548201731</v>
      </c>
      <c r="AX573" s="4">
        <f t="shared" si="16"/>
        <v>21611.386212308018</v>
      </c>
      <c r="AY573" s="4">
        <f t="shared" si="16"/>
        <v>15393.371744584758</v>
      </c>
      <c r="AZ573" s="4">
        <f t="shared" si="16"/>
        <v>24598.989523647702</v>
      </c>
      <c r="BA573" s="4">
        <f t="shared" si="16"/>
        <v>45222.523685428721</v>
      </c>
      <c r="BB573" s="4">
        <f t="shared" si="16"/>
        <v>42737.561218994495</v>
      </c>
      <c r="BC573" s="4">
        <f t="shared" si="16"/>
        <v>62235.49252479506</v>
      </c>
      <c r="BD573" s="4">
        <f t="shared" si="16"/>
        <v>59599.314508707263</v>
      </c>
      <c r="BE573" s="4">
        <f t="shared" si="16"/>
        <v>83202.61896304012</v>
      </c>
      <c r="BF573" s="4">
        <f t="shared" si="16"/>
        <v>84876.284735509835</v>
      </c>
      <c r="BG573" s="4">
        <f t="shared" si="16"/>
        <v>75462.418002647697</v>
      </c>
      <c r="BH573" s="4">
        <f t="shared" si="16"/>
        <v>94872.345695509634</v>
      </c>
      <c r="BI573" s="4">
        <f t="shared" si="16"/>
        <v>47022.713728754898</v>
      </c>
      <c r="BJ573" s="4">
        <f t="shared" si="16"/>
        <v>32401.863260262646</v>
      </c>
      <c r="BK573" s="4">
        <f t="shared" si="16"/>
        <v>25937.489008455421</v>
      </c>
      <c r="BL573" s="4">
        <f t="shared" si="16"/>
        <v>34897.560767144372</v>
      </c>
      <c r="BM573" s="4">
        <f t="shared" si="16"/>
        <v>55278.249067420547</v>
      </c>
      <c r="BN573" s="4">
        <f t="shared" si="16"/>
        <v>52555.88287325186</v>
      </c>
      <c r="BO573" s="4">
        <f t="shared" si="16"/>
        <v>71824.771819909161</v>
      </c>
      <c r="BP573" s="4">
        <f t="shared" si="16"/>
        <v>68970.111931931111</v>
      </c>
      <c r="BQ573" s="4">
        <f t="shared" si="17"/>
        <v>92366.064061421144</v>
      </c>
      <c r="BR573" s="4">
        <f t="shared" si="17"/>
        <v>93841.778392454202</v>
      </c>
      <c r="BS573" s="4">
        <f t="shared" si="17"/>
        <v>84235.176168013946</v>
      </c>
      <c r="BT573" s="4">
        <f t="shared" si="17"/>
        <v>103451.4915990351</v>
      </c>
      <c r="BU573" s="4">
        <f t="shared" si="17"/>
        <v>55400.684926529997</v>
      </c>
      <c r="BV573" s="4">
        <f t="shared" si="17"/>
        <v>40565.69951456663</v>
      </c>
      <c r="BW573" s="4">
        <f t="shared" si="17"/>
        <v>33872.188476789626</v>
      </c>
      <c r="BX573" s="4">
        <f t="shared" si="17"/>
        <v>42591.03279755282</v>
      </c>
      <c r="BY573" s="4">
        <f t="shared" si="17"/>
        <v>62726.789789120143</v>
      </c>
      <c r="BZ573" s="4">
        <f t="shared" si="17"/>
        <v>59768.486610101128</v>
      </c>
      <c r="CA573" s="4">
        <f t="shared" si="17"/>
        <v>78824.757301350648</v>
      </c>
      <c r="CB573" s="4">
        <f t="shared" si="17"/>
        <v>75792.719623804966</v>
      </c>
      <c r="CC573" s="4">
        <f t="shared" si="17"/>
        <v>99052.435748079326</v>
      </c>
      <c r="CD573" s="4">
        <f t="shared" si="17"/>
        <v>100429.08558500651</v>
      </c>
      <c r="CE573" s="4">
        <f t="shared" si="17"/>
        <v>90747.074077089957</v>
      </c>
      <c r="CF573" s="4">
        <f t="shared" si="17"/>
        <v>109887.75491293374</v>
      </c>
      <c r="CG573" s="4">
        <f t="shared" si="17"/>
        <v>61733.481294840691</v>
      </c>
      <c r="CH573" s="4">
        <f t="shared" si="17"/>
        <v>46743.914326435246</v>
      </c>
      <c r="CI573" s="4">
        <f t="shared" si="17"/>
        <v>39824.305468120205</v>
      </c>
      <c r="CJ573" s="4">
        <f t="shared" si="17"/>
        <v>48237.283383305359</v>
      </c>
      <c r="CK573" s="4">
        <f t="shared" si="17"/>
        <v>68054.440133576281</v>
      </c>
      <c r="CL573" s="4">
        <f t="shared" si="17"/>
        <v>64691.753534513875</v>
      </c>
      <c r="CM573" s="4">
        <f t="shared" si="17"/>
        <v>83420.040411348222</v>
      </c>
      <c r="CN573" s="4">
        <f t="shared" si="17"/>
        <v>80187.118579170143</v>
      </c>
      <c r="CO573" s="4">
        <f t="shared" si="17"/>
        <v>102976.84487810917</v>
      </c>
      <c r="CP573" s="4">
        <f t="shared" si="17"/>
        <v>104944.64010755607</v>
      </c>
      <c r="CQ573" s="4">
        <f t="shared" si="17"/>
        <v>95700.646027247538</v>
      </c>
      <c r="CR573" s="4">
        <f t="shared" si="17"/>
        <v>112946.33459176519</v>
      </c>
      <c r="CS573" s="4">
        <f t="shared" si="17"/>
        <v>75418.64403386676</v>
      </c>
      <c r="CT573" s="4">
        <f t="shared" si="17"/>
        <v>46759.37441812898</v>
      </c>
      <c r="CU573" s="4">
        <f t="shared" si="17"/>
        <v>46032.153098700626</v>
      </c>
      <c r="CW573" s="5">
        <f t="shared" si="14"/>
        <v>929369.27319728816</v>
      </c>
    </row>
    <row r="574" spans="2:101" s="4" customFormat="1" x14ac:dyDescent="0.3">
      <c r="B574" s="4" t="str">
        <f>VLOOKUP(C574,'Mapa Regiao'!$A$2:$B$6,2,0)</f>
        <v>Southeast</v>
      </c>
      <c r="C574" s="4">
        <v>3</v>
      </c>
      <c r="D574" s="4">
        <f t="shared" si="18"/>
        <v>-65595.343843666022</v>
      </c>
      <c r="E574" s="4">
        <f t="shared" si="18"/>
        <v>-17372.116176994634</v>
      </c>
      <c r="F574" s="4">
        <f t="shared" si="18"/>
        <v>3729.4777791881934</v>
      </c>
      <c r="G574" s="4">
        <f t="shared" si="18"/>
        <v>67102.171984485234</v>
      </c>
      <c r="H574" s="4">
        <f t="shared" si="18"/>
        <v>19184.849866971839</v>
      </c>
      <c r="I574" s="4">
        <f t="shared" si="18"/>
        <v>109878.75570281199</v>
      </c>
      <c r="J574" s="4">
        <f t="shared" si="18"/>
        <v>52280.010922420421</v>
      </c>
      <c r="K574" s="4">
        <f t="shared" si="18"/>
        <v>10932.333690930158</v>
      </c>
      <c r="L574" s="4">
        <f t="shared" si="18"/>
        <v>54236.85231007915</v>
      </c>
      <c r="M574" s="4">
        <f t="shared" si="18"/>
        <v>-150961.22166988987</v>
      </c>
      <c r="N574" s="4">
        <f t="shared" si="18"/>
        <v>-135088.17228993529</v>
      </c>
      <c r="O574" s="4">
        <f t="shared" si="18"/>
        <v>-163767.85115045588</v>
      </c>
      <c r="P574" s="4">
        <f t="shared" si="18"/>
        <v>-19505.220436398755</v>
      </c>
      <c r="Q574" s="4">
        <f t="shared" si="18"/>
        <v>62305.331621470046</v>
      </c>
      <c r="R574" s="4">
        <f t="shared" si="18"/>
        <v>72888.281502197729</v>
      </c>
      <c r="S574" s="4">
        <f t="shared" si="18"/>
        <v>125968.77616554871</v>
      </c>
      <c r="T574" s="4">
        <f t="shared" si="16"/>
        <v>67930.614730351372</v>
      </c>
      <c r="U574" s="4">
        <f t="shared" si="16"/>
        <v>143932.33270102809</v>
      </c>
      <c r="V574" s="4">
        <f t="shared" si="16"/>
        <v>79127.110124655883</v>
      </c>
      <c r="W574" s="4">
        <f t="shared" si="16"/>
        <v>34778.016398921027</v>
      </c>
      <c r="X574" s="4">
        <f t="shared" si="16"/>
        <v>79103.752867250238</v>
      </c>
      <c r="Y574" s="4">
        <f t="shared" si="16"/>
        <v>-121218.25528580265</v>
      </c>
      <c r="Z574" s="4">
        <f t="shared" si="16"/>
        <v>-99909.277571229264</v>
      </c>
      <c r="AA574" s="4">
        <f t="shared" si="16"/>
        <v>-124293.35697965499</v>
      </c>
      <c r="AB574" s="4">
        <f t="shared" si="16"/>
        <v>22387.728305221885</v>
      </c>
      <c r="AC574" s="4">
        <f t="shared" si="16"/>
        <v>104347.20778183732</v>
      </c>
      <c r="AD574" s="4">
        <f t="shared" si="16"/>
        <v>113081.99633411528</v>
      </c>
      <c r="AE574" s="4">
        <f t="shared" si="16"/>
        <v>163051.7648326304</v>
      </c>
      <c r="AF574" s="4">
        <f t="shared" si="16"/>
        <v>101439.2500592838</v>
      </c>
      <c r="AG574" s="4">
        <f t="shared" si="16"/>
        <v>174086.40396989614</v>
      </c>
      <c r="AH574" s="4">
        <f t="shared" si="16"/>
        <v>106606.95333874319</v>
      </c>
      <c r="AI574" s="4">
        <f t="shared" si="16"/>
        <v>60456.289712984697</v>
      </c>
      <c r="AJ574" s="4">
        <f t="shared" si="16"/>
        <v>103826.50113517698</v>
      </c>
      <c r="AK574" s="4">
        <f t="shared" si="16"/>
        <v>-96782.379112003953</v>
      </c>
      <c r="AL574" s="4">
        <f t="shared" si="16"/>
        <v>-75365.727141782641</v>
      </c>
      <c r="AM574" s="4">
        <f t="shared" si="16"/>
        <v>-99548.028114625602</v>
      </c>
      <c r="AN574" s="4">
        <f t="shared" si="16"/>
        <v>47170.675369132194</v>
      </c>
      <c r="AO574" s="4">
        <f t="shared" si="16"/>
        <v>128832.2128478433</v>
      </c>
      <c r="AP574" s="4">
        <f t="shared" si="16"/>
        <v>136870.13346733095</v>
      </c>
      <c r="AQ574" s="4">
        <f t="shared" si="16"/>
        <v>185785.17898556683</v>
      </c>
      <c r="AR574" s="4">
        <f t="shared" si="16"/>
        <v>122877.80470049079</v>
      </c>
      <c r="AS574" s="4">
        <f t="shared" si="16"/>
        <v>194142.65332981269</v>
      </c>
      <c r="AT574" s="4">
        <f t="shared" si="16"/>
        <v>125337.9019324861</v>
      </c>
      <c r="AU574" s="4">
        <f t="shared" si="16"/>
        <v>78021.430535361404</v>
      </c>
      <c r="AV574" s="4">
        <f t="shared" si="16"/>
        <v>120429.52283503534</v>
      </c>
      <c r="AW574" s="4">
        <f t="shared" si="16"/>
        <v>-80949.578914637561</v>
      </c>
      <c r="AX574" s="4">
        <f t="shared" si="16"/>
        <v>-60162.987530534854</v>
      </c>
      <c r="AY574" s="4">
        <f t="shared" si="16"/>
        <v>-84904.560775613179</v>
      </c>
      <c r="AZ574" s="4">
        <f t="shared" si="16"/>
        <v>61259.920882453909</v>
      </c>
      <c r="BA574" s="4">
        <f t="shared" si="16"/>
        <v>142325.11705416488</v>
      </c>
      <c r="BB574" s="4">
        <f t="shared" si="16"/>
        <v>149702.34003778524</v>
      </c>
      <c r="BC574" s="4">
        <f t="shared" si="16"/>
        <v>197893.45891107828</v>
      </c>
      <c r="BD574" s="4">
        <f t="shared" si="16"/>
        <v>134216.41519654263</v>
      </c>
      <c r="BE574" s="4">
        <f t="shared" si="16"/>
        <v>204690.46354039549</v>
      </c>
      <c r="BF574" s="4">
        <f t="shared" si="16"/>
        <v>135096.97758043604</v>
      </c>
      <c r="BG574" s="4">
        <f t="shared" si="16"/>
        <v>87009.789470946416</v>
      </c>
      <c r="BH574" s="4">
        <f t="shared" si="16"/>
        <v>128671.69646699307</v>
      </c>
      <c r="BI574" s="4">
        <f t="shared" si="16"/>
        <v>-73430.661115406314</v>
      </c>
      <c r="BJ574" s="4">
        <f t="shared" si="16"/>
        <v>-53350.239196662558</v>
      </c>
      <c r="BK574" s="4">
        <f t="shared" si="16"/>
        <v>-78786.075311669149</v>
      </c>
      <c r="BL574" s="4">
        <f t="shared" si="16"/>
        <v>66695.751103223301</v>
      </c>
      <c r="BM574" s="4">
        <f t="shared" si="16"/>
        <v>147096.49704711279</v>
      </c>
      <c r="BN574" s="4">
        <f t="shared" si="16"/>
        <v>153839.85320512741</v>
      </c>
      <c r="BO574" s="4">
        <f t="shared" si="16"/>
        <v>201441.5643689828</v>
      </c>
      <c r="BP574" s="4">
        <f t="shared" si="16"/>
        <v>137228.484324886</v>
      </c>
      <c r="BQ574" s="4">
        <f t="shared" si="17"/>
        <v>207217.11628823588</v>
      </c>
      <c r="BR574" s="4">
        <f t="shared" si="17"/>
        <v>137169.94080857118</v>
      </c>
      <c r="BS574" s="4">
        <f t="shared" si="17"/>
        <v>88625.860393677605</v>
      </c>
      <c r="BT574" s="4">
        <f t="shared" si="17"/>
        <v>129782.78187332978</v>
      </c>
      <c r="BU574" s="4">
        <f t="shared" si="17"/>
        <v>-72915.77350714663</v>
      </c>
      <c r="BV574" s="4">
        <f t="shared" si="17"/>
        <v>-53549.268602112308</v>
      </c>
      <c r="BW574" s="4">
        <f t="shared" si="17"/>
        <v>-79812.683477200102</v>
      </c>
      <c r="BX574" s="4">
        <f t="shared" si="17"/>
        <v>64770.447156546172</v>
      </c>
      <c r="BY574" s="4">
        <f t="shared" si="17"/>
        <v>144280.33517550468</v>
      </c>
      <c r="BZ574" s="4">
        <f t="shared" si="17"/>
        <v>150241.75877030869</v>
      </c>
      <c r="CA574" s="4">
        <f t="shared" si="17"/>
        <v>197269.81474126899</v>
      </c>
      <c r="CB574" s="4">
        <f t="shared" si="17"/>
        <v>132759.28720972431</v>
      </c>
      <c r="CC574" s="4">
        <f t="shared" si="17"/>
        <v>202738.1723479412</v>
      </c>
      <c r="CD574" s="4">
        <f t="shared" si="17"/>
        <v>132904.65314157959</v>
      </c>
      <c r="CE574" s="4">
        <f t="shared" si="17"/>
        <v>84662.366902643349</v>
      </c>
      <c r="CF574" s="4">
        <f t="shared" si="17"/>
        <v>126008.58195277723</v>
      </c>
      <c r="CG574" s="4">
        <f t="shared" si="17"/>
        <v>-76830.20175314066</v>
      </c>
      <c r="CH574" s="4">
        <f t="shared" si="17"/>
        <v>-58112.864330785349</v>
      </c>
      <c r="CI574" s="4">
        <f t="shared" si="17"/>
        <v>-85665.946888637729</v>
      </c>
      <c r="CJ574" s="4">
        <f t="shared" si="17"/>
        <v>57018.394614352146</v>
      </c>
      <c r="CK574" s="4">
        <f t="shared" si="17"/>
        <v>134427.59578041174</v>
      </c>
      <c r="CL574" s="4">
        <f t="shared" si="17"/>
        <v>138012.78713941877</v>
      </c>
      <c r="CM574" s="4">
        <f t="shared" si="17"/>
        <v>183594.05380636454</v>
      </c>
      <c r="CN574" s="4">
        <f t="shared" si="17"/>
        <v>118834.38963898388</v>
      </c>
      <c r="CO574" s="4">
        <f t="shared" si="17"/>
        <v>188563.59802564583</v>
      </c>
      <c r="CP574" s="4">
        <f t="shared" si="17"/>
        <v>124230.04946770403</v>
      </c>
      <c r="CQ574" s="4">
        <f t="shared" si="17"/>
        <v>77620.189354686998</v>
      </c>
      <c r="CR574" s="4">
        <f t="shared" si="17"/>
        <v>114121.56050093798</v>
      </c>
      <c r="CS574" s="4">
        <f t="shared" si="17"/>
        <v>-46086.924062429462</v>
      </c>
      <c r="CT574" s="4">
        <f t="shared" si="17"/>
        <v>-93864.255636095535</v>
      </c>
      <c r="CU574" s="4">
        <f t="shared" si="17"/>
        <v>-75757.817118305014</v>
      </c>
      <c r="CW574" s="5">
        <f t="shared" si="14"/>
        <v>920713.62151167588</v>
      </c>
    </row>
    <row r="575" spans="2:101" s="4" customFormat="1" x14ac:dyDescent="0.3">
      <c r="B575" s="4" t="str">
        <f>VLOOKUP(C575,'Mapa Regiao'!$A$2:$B$6,2,0)</f>
        <v>South</v>
      </c>
      <c r="C575" s="4">
        <v>4</v>
      </c>
      <c r="D575" s="4">
        <f t="shared" si="18"/>
        <v>11229.619380292017</v>
      </c>
      <c r="E575" s="4">
        <f t="shared" si="16"/>
        <v>16167.038691836584</v>
      </c>
      <c r="F575" s="4">
        <f t="shared" si="16"/>
        <v>11781.790378873819</v>
      </c>
      <c r="G575" s="4">
        <f t="shared" si="16"/>
        <v>24862.305613800825</v>
      </c>
      <c r="H575" s="4">
        <f t="shared" si="16"/>
        <v>844.33641854196321</v>
      </c>
      <c r="I575" s="4">
        <f t="shared" si="16"/>
        <v>29615.877350842115</v>
      </c>
      <c r="J575" s="4">
        <f t="shared" si="16"/>
        <v>5668.525355687947</v>
      </c>
      <c r="K575" s="4">
        <f t="shared" si="16"/>
        <v>2525.9036070095026</v>
      </c>
      <c r="L575" s="4">
        <f t="shared" si="16"/>
        <v>20302.622867181548</v>
      </c>
      <c r="M575" s="4">
        <f t="shared" si="16"/>
        <v>-41619.307957348763</v>
      </c>
      <c r="N575" s="4">
        <f t="shared" si="16"/>
        <v>-16421.918450988596</v>
      </c>
      <c r="O575" s="4">
        <f t="shared" si="16"/>
        <v>-30565.043428298988</v>
      </c>
      <c r="P575" s="4">
        <f t="shared" si="16"/>
        <v>16810.301609126036</v>
      </c>
      <c r="Q575" s="4">
        <f t="shared" si="16"/>
        <v>31752.646413883718</v>
      </c>
      <c r="R575" s="4">
        <f t="shared" si="16"/>
        <v>26649.197680553014</v>
      </c>
      <c r="S575" s="4">
        <f t="shared" si="16"/>
        <v>38176.533491139417</v>
      </c>
      <c r="T575" s="4">
        <f t="shared" si="16"/>
        <v>12920.441740335373</v>
      </c>
      <c r="U575" s="4">
        <f t="shared" si="16"/>
        <v>41003.697877959698</v>
      </c>
      <c r="V575" s="4">
        <f t="shared" si="16"/>
        <v>15482.009538343875</v>
      </c>
      <c r="W575" s="4">
        <f t="shared" si="16"/>
        <v>12374.833345272171</v>
      </c>
      <c r="X575" s="4">
        <f t="shared" si="16"/>
        <v>31847.011778717511</v>
      </c>
      <c r="Y575" s="4">
        <f t="shared" si="16"/>
        <v>-28058.547500544693</v>
      </c>
      <c r="Z575" s="4">
        <f t="shared" si="16"/>
        <v>-1103.8391303478857</v>
      </c>
      <c r="AA575" s="4">
        <f t="shared" si="16"/>
        <v>-14168.413819395937</v>
      </c>
      <c r="AB575" s="4">
        <f t="shared" si="16"/>
        <v>33125.776660729724</v>
      </c>
      <c r="AC575" s="4">
        <f t="shared" si="16"/>
        <v>47067.381908939104</v>
      </c>
      <c r="AD575" s="4">
        <f t="shared" si="16"/>
        <v>40531.328146059823</v>
      </c>
      <c r="AE575" s="4">
        <f t="shared" si="16"/>
        <v>50634.776999377704</v>
      </c>
      <c r="AF575" s="4">
        <f t="shared" si="16"/>
        <v>24316.726384901034</v>
      </c>
      <c r="AG575" s="4">
        <f t="shared" si="16"/>
        <v>51842.212284811016</v>
      </c>
      <c r="AH575" s="4">
        <f t="shared" si="16"/>
        <v>26178.988806386595</v>
      </c>
      <c r="AI575" s="4">
        <f t="shared" si="16"/>
        <v>23175.669646161725</v>
      </c>
      <c r="AJ575" s="4">
        <f t="shared" si="16"/>
        <v>42832.162140476634</v>
      </c>
      <c r="AK575" s="4">
        <f t="shared" si="16"/>
        <v>-16929.580810753687</v>
      </c>
      <c r="AL575" s="4">
        <f t="shared" si="16"/>
        <v>10069.883771539666</v>
      </c>
      <c r="AM575" s="4">
        <f t="shared" si="16"/>
        <v>-3059.6011223216774</v>
      </c>
      <c r="AN575" s="4">
        <f t="shared" si="16"/>
        <v>44069.234458138351</v>
      </c>
      <c r="AO575" s="4">
        <f t="shared" si="16"/>
        <v>57760.888253439625</v>
      </c>
      <c r="AP575" s="4">
        <f t="shared" si="16"/>
        <v>50909.947996260482</v>
      </c>
      <c r="AQ575" s="4">
        <f t="shared" si="16"/>
        <v>60658.337883190368</v>
      </c>
      <c r="AR575" s="4">
        <f t="shared" si="16"/>
        <v>33976.366858135851</v>
      </c>
      <c r="AS575" s="4">
        <f t="shared" si="16"/>
        <v>61163.058065008372</v>
      </c>
      <c r="AT575" s="4">
        <f t="shared" si="16"/>
        <v>35213.752441675868</v>
      </c>
      <c r="AU575" s="4">
        <f t="shared" si="16"/>
        <v>31989.83599762735</v>
      </c>
      <c r="AV575" s="4">
        <f t="shared" si="16"/>
        <v>51485.887486151711</v>
      </c>
      <c r="AW575" s="4">
        <f t="shared" si="16"/>
        <v>-8396.3910609206068</v>
      </c>
      <c r="AX575" s="4">
        <f t="shared" si="16"/>
        <v>18495.393588389445</v>
      </c>
      <c r="AY575" s="4">
        <f t="shared" si="16"/>
        <v>5246.6067968454445</v>
      </c>
      <c r="AZ575" s="4">
        <f t="shared" si="16"/>
        <v>52229.456157739973</v>
      </c>
      <c r="BA575" s="4">
        <f t="shared" si="16"/>
        <v>65745.134765283205</v>
      </c>
      <c r="BB575" s="4">
        <f t="shared" si="16"/>
        <v>58694.679468178132</v>
      </c>
      <c r="BC575" s="4">
        <f t="shared" si="16"/>
        <v>68231.591293736827</v>
      </c>
      <c r="BD575" s="4">
        <f t="shared" si="16"/>
        <v>41337.913212431537</v>
      </c>
      <c r="BE575" s="4">
        <f t="shared" si="16"/>
        <v>68321.019022962311</v>
      </c>
      <c r="BF575" s="4">
        <f t="shared" si="16"/>
        <v>42179.840886065213</v>
      </c>
      <c r="BG575" s="4">
        <f t="shared" si="16"/>
        <v>38775.160903866694</v>
      </c>
      <c r="BH575" s="4">
        <f t="shared" si="16"/>
        <v>58098.485616638907</v>
      </c>
      <c r="BI575" s="4">
        <f t="shared" si="16"/>
        <v>-1952.0116216437891</v>
      </c>
      <c r="BJ575" s="4">
        <f t="shared" si="16"/>
        <v>24773.706534534984</v>
      </c>
      <c r="BK575" s="4">
        <f t="shared" si="16"/>
        <v>11360.706382338016</v>
      </c>
      <c r="BL575" s="4">
        <f t="shared" si="16"/>
        <v>58182.983866268303</v>
      </c>
      <c r="BM575" s="4">
        <f t="shared" si="16"/>
        <v>71544.851171652786</v>
      </c>
      <c r="BN575" s="4">
        <f t="shared" si="16"/>
        <v>64350.446806964814</v>
      </c>
      <c r="BO575" s="4">
        <f t="shared" si="16"/>
        <v>73754.741827351623</v>
      </c>
      <c r="BP575" s="4">
        <f t="shared" si="16"/>
        <v>46738.192293285974</v>
      </c>
      <c r="BQ575" s="4">
        <f t="shared" si="17"/>
        <v>73602.824727331114</v>
      </c>
      <c r="BR575" s="4">
        <f t="shared" si="17"/>
        <v>47338.937901058351</v>
      </c>
      <c r="BS575" s="4">
        <f t="shared" si="17"/>
        <v>43797.248548775795</v>
      </c>
      <c r="BT575" s="4">
        <f t="shared" si="17"/>
        <v>62960.76448164985</v>
      </c>
      <c r="BU575" s="4">
        <f t="shared" si="17"/>
        <v>2724.1483164518722</v>
      </c>
      <c r="BV575" s="4">
        <f t="shared" si="17"/>
        <v>29241.640294187062</v>
      </c>
      <c r="BW575" s="4">
        <f t="shared" si="17"/>
        <v>15611.237438324839</v>
      </c>
      <c r="BX575" s="4">
        <f t="shared" si="17"/>
        <v>62227.070769647486</v>
      </c>
      <c r="BY575" s="4">
        <f t="shared" si="17"/>
        <v>75416.694319032715</v>
      </c>
      <c r="BZ575" s="4">
        <f t="shared" si="17"/>
        <v>68104.52020361484</v>
      </c>
      <c r="CA575" s="4">
        <f t="shared" si="17"/>
        <v>77456.455385825597</v>
      </c>
      <c r="CB575" s="4">
        <f t="shared" si="17"/>
        <v>50448.971994549152</v>
      </c>
      <c r="CC575" s="4">
        <f t="shared" si="17"/>
        <v>77363.071242395788</v>
      </c>
      <c r="CD575" s="4">
        <f t="shared" si="17"/>
        <v>51151.334041657858</v>
      </c>
      <c r="CE575" s="4">
        <f t="shared" si="17"/>
        <v>47617.282615164528</v>
      </c>
      <c r="CF575" s="4">
        <f t="shared" si="17"/>
        <v>66692.53552678565</v>
      </c>
      <c r="CG575" s="4">
        <f t="shared" si="17"/>
        <v>6234.5434743735241</v>
      </c>
      <c r="CH575" s="4">
        <f t="shared" si="17"/>
        <v>32388.835766872042</v>
      </c>
      <c r="CI575" s="4">
        <f t="shared" si="17"/>
        <v>18268.355027537094</v>
      </c>
      <c r="CJ575" s="4">
        <f t="shared" si="17"/>
        <v>64342.834328002064</v>
      </c>
      <c r="CK575" s="4">
        <f t="shared" si="17"/>
        <v>77109.615852742339</v>
      </c>
      <c r="CL575" s="4">
        <f t="shared" si="17"/>
        <v>69456.23018171906</v>
      </c>
      <c r="CM575" s="4">
        <f t="shared" si="17"/>
        <v>78906.292033477337</v>
      </c>
      <c r="CN575" s="4">
        <f t="shared" si="17"/>
        <v>52364.774107494159</v>
      </c>
      <c r="CO575" s="4">
        <f t="shared" si="17"/>
        <v>79552.283956167637</v>
      </c>
      <c r="CP575" s="4">
        <f t="shared" si="17"/>
        <v>55240.047190997167</v>
      </c>
      <c r="CQ575" s="4">
        <f t="shared" si="17"/>
        <v>51364.49634654785</v>
      </c>
      <c r="CR575" s="4">
        <f t="shared" si="17"/>
        <v>68624.391134224832</v>
      </c>
      <c r="CS575" s="4">
        <f t="shared" si="17"/>
        <v>20526.099777687108</v>
      </c>
      <c r="CT575" s="4">
        <f t="shared" si="17"/>
        <v>22568.177162424312</v>
      </c>
      <c r="CU575" s="4">
        <f t="shared" si="17"/>
        <v>27367.202518787934</v>
      </c>
      <c r="CW575" s="5">
        <f t="shared" si="14"/>
        <v>667422.4445902718</v>
      </c>
    </row>
    <row r="576" spans="2:101" s="4" customFormat="1" x14ac:dyDescent="0.3">
      <c r="B576" s="4" t="str">
        <f>VLOOKUP(C576,'Mapa Regiao'!$A$2:$B$6,2,0)</f>
        <v>Central</v>
      </c>
      <c r="C576" s="4">
        <v>5</v>
      </c>
      <c r="D576" s="4">
        <f t="shared" si="18"/>
        <v>9783.1623983565805</v>
      </c>
      <c r="E576" s="4">
        <f t="shared" si="16"/>
        <v>13857.101814607478</v>
      </c>
      <c r="F576" s="4">
        <f t="shared" si="16"/>
        <v>9954.5486676288419</v>
      </c>
      <c r="G576" s="4">
        <f t="shared" si="16"/>
        <v>16149.930541802445</v>
      </c>
      <c r="H576" s="4">
        <f t="shared" si="16"/>
        <v>5538.6350310673297</v>
      </c>
      <c r="I576" s="4">
        <f t="shared" si="16"/>
        <v>20177.783252776804</v>
      </c>
      <c r="J576" s="4">
        <f t="shared" si="16"/>
        <v>4918.7205692025454</v>
      </c>
      <c r="K576" s="4">
        <f t="shared" si="16"/>
        <v>-549.92529294991982</v>
      </c>
      <c r="L576" s="4">
        <f t="shared" si="16"/>
        <v>6019.3527507580438</v>
      </c>
      <c r="M576" s="4">
        <f t="shared" si="16"/>
        <v>-26644.058593675029</v>
      </c>
      <c r="N576" s="4">
        <f t="shared" si="16"/>
        <v>-14752.190840435345</v>
      </c>
      <c r="O576" s="4">
        <f t="shared" si="16"/>
        <v>-19492.701274425694</v>
      </c>
      <c r="P576" s="4">
        <f t="shared" si="16"/>
        <v>7627.7901131935359</v>
      </c>
      <c r="Q576" s="4">
        <f t="shared" si="16"/>
        <v>17801.539843776889</v>
      </c>
      <c r="R576" s="4">
        <f t="shared" si="16"/>
        <v>15552.632796894293</v>
      </c>
      <c r="S576" s="4">
        <f t="shared" si="16"/>
        <v>21555.167604482907</v>
      </c>
      <c r="T576" s="4">
        <f t="shared" si="16"/>
        <v>8654.7828299124667</v>
      </c>
      <c r="U576" s="4">
        <f t="shared" si="16"/>
        <v>21085.714840113156</v>
      </c>
      <c r="V576" s="4">
        <f t="shared" si="16"/>
        <v>5706.5285045641795</v>
      </c>
      <c r="W576" s="4">
        <f t="shared" si="16"/>
        <v>466.118567954225</v>
      </c>
      <c r="X576" s="4">
        <f t="shared" si="16"/>
        <v>7148.9141575147514</v>
      </c>
      <c r="Y576" s="4">
        <f t="shared" si="16"/>
        <v>-25011.778587550129</v>
      </c>
      <c r="Z576" s="4">
        <f t="shared" si="16"/>
        <v>-12238.213310214574</v>
      </c>
      <c r="AA576" s="4">
        <f t="shared" si="16"/>
        <v>-16037.967439677624</v>
      </c>
      <c r="AB576" s="4">
        <f t="shared" si="16"/>
        <v>11663.013516861247</v>
      </c>
      <c r="AC576" s="4">
        <f t="shared" si="16"/>
        <v>21877.828750324697</v>
      </c>
      <c r="AD576" s="4">
        <f t="shared" si="16"/>
        <v>19266.488758748892</v>
      </c>
      <c r="AE576" s="4">
        <f t="shared" si="16"/>
        <v>24729.145158479078</v>
      </c>
      <c r="AF576" s="4">
        <f t="shared" si="16"/>
        <v>11273.024940766161</v>
      </c>
      <c r="AG576" s="4">
        <f t="shared" si="16"/>
        <v>23242.115272884781</v>
      </c>
      <c r="AH576" s="4">
        <f t="shared" ref="AH576:BP576" si="19">AH564-AH570</f>
        <v>7570.3544922626752</v>
      </c>
      <c r="AI576" s="4">
        <f t="shared" si="19"/>
        <v>2225.2175184288353</v>
      </c>
      <c r="AJ576" s="4">
        <f t="shared" si="19"/>
        <v>8948.6436126281333</v>
      </c>
      <c r="AK576" s="4">
        <f t="shared" si="19"/>
        <v>-23097.922629788605</v>
      </c>
      <c r="AL576" s="4">
        <f t="shared" si="19"/>
        <v>-10200.921509277774</v>
      </c>
      <c r="AM576" s="4">
        <f t="shared" si="19"/>
        <v>-13907.225370090251</v>
      </c>
      <c r="AN576" s="4">
        <f t="shared" si="19"/>
        <v>13838.694583850796</v>
      </c>
      <c r="AO576" s="4">
        <f t="shared" si="19"/>
        <v>24043.1583840776</v>
      </c>
      <c r="AP576" s="4">
        <f t="shared" si="19"/>
        <v>21368.186600087269</v>
      </c>
      <c r="AQ576" s="4">
        <f t="shared" si="19"/>
        <v>26724.696169387316</v>
      </c>
      <c r="AR576" s="4">
        <f t="shared" si="19"/>
        <v>13137.15100572916</v>
      </c>
      <c r="AS576" s="4">
        <f t="shared" si="19"/>
        <v>24969.076207208651</v>
      </c>
      <c r="AT576" s="4">
        <f t="shared" si="19"/>
        <v>9172.2354095541523</v>
      </c>
      <c r="AU576" s="4">
        <f t="shared" si="19"/>
        <v>3726.9939234133635</v>
      </c>
      <c r="AV576" s="4">
        <f t="shared" si="19"/>
        <v>10380.937297311844</v>
      </c>
      <c r="AW576" s="4">
        <f t="shared" si="19"/>
        <v>-21706.824038029299</v>
      </c>
      <c r="AX576" s="4">
        <f t="shared" si="19"/>
        <v>-8831.534749966464</v>
      </c>
      <c r="AY576" s="4">
        <f t="shared" si="19"/>
        <v>-12551.923449551221</v>
      </c>
      <c r="AZ576" s="4">
        <f t="shared" si="19"/>
        <v>15176.529106825852</v>
      </c>
      <c r="BA576" s="4">
        <f t="shared" si="19"/>
        <v>25352.832754191186</v>
      </c>
      <c r="BB576" s="4">
        <f t="shared" si="19"/>
        <v>22636.461567038263</v>
      </c>
      <c r="BC576" s="4">
        <f t="shared" si="19"/>
        <v>27939.94907998413</v>
      </c>
      <c r="BD576" s="4">
        <f t="shared" si="19"/>
        <v>14291.893952368206</v>
      </c>
      <c r="BE576" s="4">
        <f t="shared" si="19"/>
        <v>26060.550794634968</v>
      </c>
      <c r="BF576" s="4">
        <f t="shared" si="19"/>
        <v>10201.469049012929</v>
      </c>
      <c r="BG576" s="4">
        <f t="shared" si="19"/>
        <v>4697.0889345114701</v>
      </c>
      <c r="BH576" s="4">
        <f t="shared" si="19"/>
        <v>11295.405605900538</v>
      </c>
      <c r="BI576" s="4">
        <f t="shared" si="19"/>
        <v>-20845.102862320462</v>
      </c>
      <c r="BJ576" s="4">
        <f t="shared" si="19"/>
        <v>-8020.5117035791627</v>
      </c>
      <c r="BK576" s="4">
        <f t="shared" si="19"/>
        <v>-11789.849717993668</v>
      </c>
      <c r="BL576" s="4">
        <f t="shared" si="19"/>
        <v>15892.009202122979</v>
      </c>
      <c r="BM576" s="4">
        <f t="shared" si="19"/>
        <v>26025.499357018183</v>
      </c>
      <c r="BN576" s="4">
        <f t="shared" si="19"/>
        <v>23271.793972046784</v>
      </c>
      <c r="BO576" s="4">
        <f t="shared" si="19"/>
        <v>28544.544621338922</v>
      </c>
      <c r="BP576" s="4">
        <f t="shared" si="19"/>
        <v>14871.974020036083</v>
      </c>
      <c r="BQ576" s="4">
        <f t="shared" si="17"/>
        <v>26619.828237478476</v>
      </c>
      <c r="BR576" s="4">
        <f t="shared" si="17"/>
        <v>10738.971648287232</v>
      </c>
      <c r="BS576" s="4">
        <f t="shared" si="17"/>
        <v>5205.740587934386</v>
      </c>
      <c r="BT576" s="4">
        <f t="shared" si="17"/>
        <v>11762.144037266786</v>
      </c>
      <c r="BU576" s="4">
        <f t="shared" si="17"/>
        <v>-20437.199828672805</v>
      </c>
      <c r="BV576" s="4">
        <f t="shared" si="17"/>
        <v>-7688.191125112382</v>
      </c>
      <c r="BW576" s="4">
        <f t="shared" si="17"/>
        <v>-11544.462362577004</v>
      </c>
      <c r="BX576" s="4">
        <f t="shared" si="17"/>
        <v>16049.589538764529</v>
      </c>
      <c r="BY576" s="4">
        <f t="shared" si="17"/>
        <v>26108.252633583586</v>
      </c>
      <c r="BZ576" s="4">
        <f t="shared" si="17"/>
        <v>23306.783714498655</v>
      </c>
      <c r="CA576" s="4">
        <f t="shared" si="17"/>
        <v>28569.304484282096</v>
      </c>
      <c r="CB576" s="4">
        <f t="shared" si="17"/>
        <v>14927.034842028166</v>
      </c>
      <c r="CC576" s="4">
        <f t="shared" si="17"/>
        <v>26738.796798421914</v>
      </c>
      <c r="CD576" s="4">
        <f t="shared" si="17"/>
        <v>10937.353366862255</v>
      </c>
      <c r="CE576" s="4">
        <f t="shared" si="17"/>
        <v>5472.2640869700408</v>
      </c>
      <c r="CF576" s="4">
        <f t="shared" si="17"/>
        <v>12052.632032721682</v>
      </c>
      <c r="CG576" s="4">
        <f t="shared" si="17"/>
        <v>-20196.216223022289</v>
      </c>
      <c r="CH576" s="4">
        <f t="shared" si="17"/>
        <v>-7586.9424986211525</v>
      </c>
      <c r="CI576" s="4">
        <f t="shared" si="17"/>
        <v>-11676.254315004422</v>
      </c>
      <c r="CJ576" s="4">
        <f t="shared" si="17"/>
        <v>15624.047728764766</v>
      </c>
      <c r="CK576" s="4">
        <f t="shared" si="17"/>
        <v>25412.228162588173</v>
      </c>
      <c r="CL576" s="4">
        <f t="shared" si="17"/>
        <v>22361.445610408089</v>
      </c>
      <c r="CM576" s="4">
        <f t="shared" si="17"/>
        <v>27604.59392521577</v>
      </c>
      <c r="CN576" s="4">
        <f t="shared" si="17"/>
        <v>14149.808506919711</v>
      </c>
      <c r="CO576" s="4">
        <f t="shared" si="17"/>
        <v>26132.448275191768</v>
      </c>
      <c r="CP576" s="4">
        <f t="shared" si="17"/>
        <v>11375.744407258462</v>
      </c>
      <c r="CQ576" s="4">
        <f t="shared" si="17"/>
        <v>5864.9010055504623</v>
      </c>
      <c r="CR576" s="4">
        <f t="shared" si="17"/>
        <v>11880.134679028764</v>
      </c>
      <c r="CS576" s="4">
        <f t="shared" si="17"/>
        <v>-14128.12258272036</v>
      </c>
      <c r="CT576" s="4">
        <f t="shared" si="17"/>
        <v>-13299.591737372044</v>
      </c>
      <c r="CU576" s="4">
        <f t="shared" si="17"/>
        <v>-8121.513629366993</v>
      </c>
      <c r="CW576" s="5">
        <f t="shared" si="14"/>
        <v>124856.12435146657</v>
      </c>
    </row>
    <row r="577" spans="4:101" s="4" customFormat="1" x14ac:dyDescent="0.3">
      <c r="D577" s="4">
        <f>SUM(D572:D576)</f>
        <v>-116332.95662048047</v>
      </c>
      <c r="E577" s="4">
        <f t="shared" ref="E577:BP577" si="20">SUM(E572:E576)</f>
        <v>-33842.65326829379</v>
      </c>
      <c r="F577" s="4">
        <f t="shared" si="20"/>
        <v>-13278.894026306538</v>
      </c>
      <c r="G577" s="4">
        <f t="shared" si="20"/>
        <v>104025.33135948441</v>
      </c>
      <c r="H577" s="4">
        <f t="shared" si="20"/>
        <v>18532.17232691915</v>
      </c>
      <c r="I577" s="4">
        <f t="shared" si="20"/>
        <v>183084.27596202469</v>
      </c>
      <c r="J577" s="4">
        <f t="shared" si="20"/>
        <v>83470.801844765505</v>
      </c>
      <c r="K577" s="4">
        <f t="shared" si="20"/>
        <v>22405.969593599417</v>
      </c>
      <c r="L577" s="4">
        <f t="shared" si="20"/>
        <v>113488.02563727401</v>
      </c>
      <c r="M577" s="4">
        <f t="shared" si="20"/>
        <v>-248296.33872338413</v>
      </c>
      <c r="N577" s="4">
        <f t="shared" si="20"/>
        <v>-208071.24592232902</v>
      </c>
      <c r="O577" s="4">
        <f t="shared" si="20"/>
        <v>-265585.9777147834</v>
      </c>
      <c r="P577" s="4">
        <f t="shared" si="20"/>
        <v>-26940.690755143733</v>
      </c>
      <c r="Q577" s="4">
        <f t="shared" si="20"/>
        <v>107902.70469983875</v>
      </c>
      <c r="R577" s="4">
        <f t="shared" si="20"/>
        <v>111298.35542114079</v>
      </c>
      <c r="S577" s="4">
        <f t="shared" si="20"/>
        <v>206841.94317043378</v>
      </c>
      <c r="T577" s="4">
        <f t="shared" si="20"/>
        <v>105179.43450713408</v>
      </c>
      <c r="U577" s="4">
        <f t="shared" si="20"/>
        <v>252640.03927054667</v>
      </c>
      <c r="V577" s="4">
        <f t="shared" si="20"/>
        <v>145698.16233268473</v>
      </c>
      <c r="W577" s="4">
        <f t="shared" si="20"/>
        <v>83126.366657138627</v>
      </c>
      <c r="X577" s="4">
        <f t="shared" si="20"/>
        <v>177355.6867037974</v>
      </c>
      <c r="Y577" s="4">
        <f t="shared" si="20"/>
        <v>-176979.10614564354</v>
      </c>
      <c r="Z577" s="4">
        <f t="shared" si="20"/>
        <v>-128916.48917805403</v>
      </c>
      <c r="AA577" s="4">
        <f t="shared" si="20"/>
        <v>-180585.90247552286</v>
      </c>
      <c r="AB577" s="4">
        <f t="shared" si="20"/>
        <v>60458.944782019622</v>
      </c>
      <c r="AC577" s="4">
        <f t="shared" si="20"/>
        <v>193951.83201980527</v>
      </c>
      <c r="AD577" s="4">
        <f t="shared" si="20"/>
        <v>193128.05965175314</v>
      </c>
      <c r="AE577" s="4">
        <f t="shared" si="20"/>
        <v>283004.34629344824</v>
      </c>
      <c r="AF577" s="4">
        <f t="shared" si="20"/>
        <v>175564.19413903286</v>
      </c>
      <c r="AG577" s="4">
        <f t="shared" si="20"/>
        <v>318095.5126191788</v>
      </c>
      <c r="AH577" s="4">
        <f t="shared" si="20"/>
        <v>207543.1680034466</v>
      </c>
      <c r="AI577" s="4">
        <f t="shared" si="20"/>
        <v>142728.88870969028</v>
      </c>
      <c r="AJ577" s="4">
        <f t="shared" si="20"/>
        <v>235844.03796300103</v>
      </c>
      <c r="AK577" s="4">
        <f t="shared" si="20"/>
        <v>-118862.23625442653</v>
      </c>
      <c r="AL577" s="4">
        <f t="shared" si="20"/>
        <v>-70848.694477650075</v>
      </c>
      <c r="AM577" s="4">
        <f t="shared" si="20"/>
        <v>-122620.25268413305</v>
      </c>
      <c r="AN577" s="4">
        <f t="shared" si="20"/>
        <v>117984.14314383907</v>
      </c>
      <c r="AO577" s="4">
        <f t="shared" si="20"/>
        <v>250530.0592094828</v>
      </c>
      <c r="AP577" s="4">
        <f t="shared" si="20"/>
        <v>248216.12342444604</v>
      </c>
      <c r="AQ577" s="4">
        <f t="shared" si="20"/>
        <v>336147.72993170668</v>
      </c>
      <c r="AR577" s="4">
        <f t="shared" si="20"/>
        <v>226488.64806171597</v>
      </c>
      <c r="AS577" s="4">
        <f t="shared" si="20"/>
        <v>366744.63441404188</v>
      </c>
      <c r="AT577" s="4">
        <f t="shared" si="20"/>
        <v>254057.34997008613</v>
      </c>
      <c r="AU577" s="4">
        <f t="shared" si="20"/>
        <v>187378.41013186271</v>
      </c>
      <c r="AV577" s="4">
        <f t="shared" si="20"/>
        <v>278941.19399784243</v>
      </c>
      <c r="AW577" s="4">
        <f t="shared" si="20"/>
        <v>-77044.42891245069</v>
      </c>
      <c r="AX577" s="4">
        <f t="shared" si="20"/>
        <v>-30130.230812204085</v>
      </c>
      <c r="AY577" s="4">
        <f t="shared" si="20"/>
        <v>-82931.363664456294</v>
      </c>
      <c r="AZ577" s="4">
        <f t="shared" si="20"/>
        <v>156618.56709591026</v>
      </c>
      <c r="BA577" s="4">
        <f t="shared" si="20"/>
        <v>288026.38676737959</v>
      </c>
      <c r="BB577" s="4">
        <f t="shared" si="20"/>
        <v>284473.0799376989</v>
      </c>
      <c r="BC577" s="4">
        <f t="shared" si="20"/>
        <v>371080.12992691272</v>
      </c>
      <c r="BD577" s="4">
        <f t="shared" si="20"/>
        <v>260046.76635312787</v>
      </c>
      <c r="BE577" s="4">
        <f t="shared" si="20"/>
        <v>398918.14693229168</v>
      </c>
      <c r="BF577" s="4">
        <f t="shared" si="20"/>
        <v>284867.27783021587</v>
      </c>
      <c r="BG577" s="4">
        <f t="shared" si="20"/>
        <v>216862.8239774807</v>
      </c>
      <c r="BH577" s="4">
        <f t="shared" si="20"/>
        <v>307140.68155683996</v>
      </c>
      <c r="BI577" s="4">
        <f t="shared" si="20"/>
        <v>-50096.804610500898</v>
      </c>
      <c r="BJ577" s="4">
        <f t="shared" si="20"/>
        <v>-4411.8953664063447</v>
      </c>
      <c r="BK577" s="4">
        <f t="shared" si="20"/>
        <v>-58425.970299418041</v>
      </c>
      <c r="BL577" s="4">
        <f t="shared" si="20"/>
        <v>179930.47478280717</v>
      </c>
      <c r="BM577" s="4">
        <f t="shared" si="20"/>
        <v>310177.89641466353</v>
      </c>
      <c r="BN577" s="4">
        <f t="shared" si="20"/>
        <v>305517.92909525789</v>
      </c>
      <c r="BO577" s="4">
        <f t="shared" si="20"/>
        <v>391092.02253211464</v>
      </c>
      <c r="BP577" s="4">
        <f t="shared" si="20"/>
        <v>279108.68244578957</v>
      </c>
      <c r="BQ577" s="4">
        <f t="shared" ref="BQ577:CU577" si="21">SUM(BQ572:BQ576)</f>
        <v>417102.44996547152</v>
      </c>
      <c r="BR577" s="4">
        <f t="shared" si="21"/>
        <v>302211.0235601092</v>
      </c>
      <c r="BS577" s="4">
        <f t="shared" si="21"/>
        <v>233345.79367494379</v>
      </c>
      <c r="BT577" s="4">
        <f t="shared" si="21"/>
        <v>322675.00797196093</v>
      </c>
      <c r="BU577" s="4">
        <f t="shared" si="21"/>
        <v>-35657.901448351622</v>
      </c>
      <c r="BV577" s="4">
        <f t="shared" si="21"/>
        <v>8756.6546754994633</v>
      </c>
      <c r="BW577" s="4">
        <f t="shared" si="21"/>
        <v>-46681.349071726741</v>
      </c>
      <c r="BX577" s="4">
        <f t="shared" si="21"/>
        <v>190176.46269636686</v>
      </c>
      <c r="BY577" s="4">
        <f t="shared" si="21"/>
        <v>318979.25116136903</v>
      </c>
      <c r="BZ577" s="4">
        <f t="shared" si="21"/>
        <v>313081.67043788952</v>
      </c>
      <c r="CA577" s="4">
        <f t="shared" si="21"/>
        <v>397764.54284847371</v>
      </c>
      <c r="CB577" s="4">
        <f t="shared" si="21"/>
        <v>285317.56460311095</v>
      </c>
      <c r="CC577" s="4">
        <f t="shared" si="21"/>
        <v>423264.02782157122</v>
      </c>
      <c r="CD577" s="4">
        <f t="shared" si="21"/>
        <v>308613.00404224172</v>
      </c>
      <c r="CE577" s="4">
        <f t="shared" si="21"/>
        <v>240045.25524822751</v>
      </c>
      <c r="CF577" s="4">
        <f t="shared" si="21"/>
        <v>329409.30441038404</v>
      </c>
      <c r="CG577" s="4">
        <f t="shared" si="21"/>
        <v>-29473.225095322094</v>
      </c>
      <c r="CH577" s="4">
        <f t="shared" si="21"/>
        <v>13571.818645291147</v>
      </c>
      <c r="CI577" s="4">
        <f t="shared" si="21"/>
        <v>-44200.033128449577</v>
      </c>
      <c r="CJ577" s="4">
        <f t="shared" si="21"/>
        <v>189498.18890413511</v>
      </c>
      <c r="CK577" s="4">
        <f t="shared" si="21"/>
        <v>315072.05615987559</v>
      </c>
      <c r="CL577" s="4">
        <f t="shared" si="21"/>
        <v>305680.73894139304</v>
      </c>
      <c r="CM577" s="4">
        <f t="shared" si="21"/>
        <v>388616.04866088246</v>
      </c>
      <c r="CN577" s="4">
        <f t="shared" si="21"/>
        <v>276382.28004335123</v>
      </c>
      <c r="CO577" s="4">
        <f t="shared" si="21"/>
        <v>414035.04623417824</v>
      </c>
      <c r="CP577" s="4">
        <f t="shared" si="21"/>
        <v>308771.12513582996</v>
      </c>
      <c r="CQ577" s="4">
        <f t="shared" si="21"/>
        <v>241822.16441929789</v>
      </c>
      <c r="CR577" s="4">
        <f t="shared" si="21"/>
        <v>321757.49688811571</v>
      </c>
      <c r="CS577" s="4">
        <f t="shared" si="21"/>
        <v>37564.170638967684</v>
      </c>
      <c r="CT577" s="4">
        <f t="shared" si="21"/>
        <v>-40213.002505581593</v>
      </c>
      <c r="CU577" s="4">
        <f t="shared" si="21"/>
        <v>-14602.729462212592</v>
      </c>
      <c r="CW577" s="5">
        <f t="shared" si="14"/>
        <v>2744383.5840582331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77"/>
  <sheetViews>
    <sheetView topLeftCell="A558" workbookViewId="0">
      <selection activeCell="B573" sqref="B573"/>
    </sheetView>
  </sheetViews>
  <sheetFormatPr defaultRowHeight="14.4" x14ac:dyDescent="0.3"/>
  <cols>
    <col min="2" max="2" width="19.5546875" bestFit="1" customWidth="1"/>
    <col min="101" max="101" width="11.5546875" bestFit="1" customWidth="1"/>
  </cols>
  <sheetData>
    <row r="1" spans="1:101" x14ac:dyDescent="0.3">
      <c r="A1" t="s">
        <v>0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4" spans="1:101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3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3">
      <c r="A555" t="s">
        <v>103</v>
      </c>
      <c r="B555" t="s">
        <v>103</v>
      </c>
      <c r="C555" t="s">
        <v>104</v>
      </c>
    </row>
    <row r="557" spans="1:101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1" s="3" customFormat="1" x14ac:dyDescent="0.3">
      <c r="B558" s="3" t="s">
        <v>253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1" s="4" customFormat="1" x14ac:dyDescent="0.3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48820.301265384718</v>
      </c>
      <c r="E560" s="4">
        <f t="shared" ref="E560:BP564" si="6">SUMIFS(E$6:E$553,$CW$6:$CW$553,$C560,$B$6:$B$553,"adm")</f>
        <v>52393.854875957571</v>
      </c>
      <c r="F560" s="4">
        <f t="shared" si="6"/>
        <v>58944.218440057477</v>
      </c>
      <c r="G560" s="4">
        <f t="shared" si="6"/>
        <v>60180.756886949413</v>
      </c>
      <c r="H560" s="4">
        <f t="shared" si="6"/>
        <v>59471.546903841103</v>
      </c>
      <c r="I560" s="4">
        <f t="shared" si="6"/>
        <v>61583.16856725965</v>
      </c>
      <c r="J560" s="4">
        <f t="shared" si="6"/>
        <v>58716.771099502374</v>
      </c>
      <c r="K560" s="4">
        <f t="shared" si="6"/>
        <v>59845.954058362491</v>
      </c>
      <c r="L560" s="4">
        <f t="shared" si="6"/>
        <v>58983.747265239515</v>
      </c>
      <c r="M560" s="4">
        <f t="shared" si="6"/>
        <v>53499.658939922534</v>
      </c>
      <c r="N560" s="4">
        <f t="shared" si="6"/>
        <v>54514.999854444621</v>
      </c>
      <c r="O560" s="4">
        <f t="shared" si="6"/>
        <v>47093.590249724075</v>
      </c>
      <c r="P560" s="4">
        <f t="shared" si="6"/>
        <v>55654.694324299351</v>
      </c>
      <c r="Q560" s="4">
        <f t="shared" si="6"/>
        <v>58526.185788921604</v>
      </c>
      <c r="R560" s="4">
        <f t="shared" si="6"/>
        <v>65391.670602633916</v>
      </c>
      <c r="S560" s="4">
        <f t="shared" si="6"/>
        <v>66417.180346247493</v>
      </c>
      <c r="T560" s="4">
        <f t="shared" si="6"/>
        <v>65341.168471705569</v>
      </c>
      <c r="U560" s="4">
        <f t="shared" si="6"/>
        <v>66990.277308758115</v>
      </c>
      <c r="V560" s="4">
        <f t="shared" si="6"/>
        <v>63780.794001957503</v>
      </c>
      <c r="W560" s="4">
        <f t="shared" si="6"/>
        <v>64838.34741434241</v>
      </c>
      <c r="X560" s="4">
        <f t="shared" si="6"/>
        <v>64201.777163848339</v>
      </c>
      <c r="Y560" s="4">
        <f t="shared" si="6"/>
        <v>59262.362775788395</v>
      </c>
      <c r="Z560" s="4">
        <f t="shared" si="6"/>
        <v>60934.177486988512</v>
      </c>
      <c r="AA560" s="4">
        <f t="shared" si="6"/>
        <v>54086.881336636383</v>
      </c>
      <c r="AB560" s="4">
        <f t="shared" si="6"/>
        <v>63017.519678547847</v>
      </c>
      <c r="AC560" s="4">
        <f t="shared" si="6"/>
        <v>66011.226286345016</v>
      </c>
      <c r="AD560" s="4">
        <f t="shared" si="6"/>
        <v>72802.370038376524</v>
      </c>
      <c r="AE560" s="4">
        <f t="shared" si="6"/>
        <v>73664.277931492601</v>
      </c>
      <c r="AF560" s="4">
        <f t="shared" si="6"/>
        <v>72438.87660226952</v>
      </c>
      <c r="AG560" s="4">
        <f t="shared" si="6"/>
        <v>74019.165251256229</v>
      </c>
      <c r="AH560" s="4">
        <f t="shared" si="6"/>
        <v>70841.667664951252</v>
      </c>
      <c r="AI560" s="4">
        <f t="shared" si="6"/>
        <v>72015.91037793555</v>
      </c>
      <c r="AJ560" s="4">
        <f t="shared" si="6"/>
        <v>71547.708829084062</v>
      </c>
      <c r="AK560" s="4">
        <f t="shared" si="6"/>
        <v>66795.65205352653</v>
      </c>
      <c r="AL560" s="4">
        <f t="shared" si="6"/>
        <v>68650.137439055266</v>
      </c>
      <c r="AM560" s="4">
        <f t="shared" si="6"/>
        <v>61967.580105032263</v>
      </c>
      <c r="AN560" s="4">
        <f t="shared" si="6"/>
        <v>71039.410980205736</v>
      </c>
      <c r="AO560" s="4">
        <f t="shared" si="6"/>
        <v>74149.321295497444</v>
      </c>
      <c r="AP560" s="4">
        <f t="shared" si="6"/>
        <v>81032.780352150585</v>
      </c>
      <c r="AQ560" s="4">
        <f t="shared" si="6"/>
        <v>81966.865944706165</v>
      </c>
      <c r="AR560" s="4">
        <f t="shared" si="6"/>
        <v>80800.191543340989</v>
      </c>
      <c r="AS560" s="4">
        <f t="shared" si="6"/>
        <v>82434.646166026781</v>
      </c>
      <c r="AT560" s="4">
        <f t="shared" si="6"/>
        <v>79315.876132242818</v>
      </c>
      <c r="AU560" s="4">
        <f t="shared" si="6"/>
        <v>80560.284525042371</v>
      </c>
      <c r="AV560" s="4">
        <f t="shared" si="6"/>
        <v>80176.478918823806</v>
      </c>
      <c r="AW560" s="4">
        <f t="shared" si="6"/>
        <v>75521.370516585797</v>
      </c>
      <c r="AX560" s="4">
        <f t="shared" si="6"/>
        <v>77480.344288309221</v>
      </c>
      <c r="AY560" s="4">
        <f t="shared" si="6"/>
        <v>70903.531780337798</v>
      </c>
      <c r="AZ560" s="4">
        <f t="shared" si="6"/>
        <v>80076.909700148593</v>
      </c>
      <c r="BA560" s="4">
        <f t="shared" si="6"/>
        <v>83280.927481537976</v>
      </c>
      <c r="BB560" s="4">
        <f t="shared" si="6"/>
        <v>90250.367969813233</v>
      </c>
      <c r="BC560" s="4">
        <f t="shared" si="6"/>
        <v>91263.623513172715</v>
      </c>
      <c r="BD560" s="4">
        <f t="shared" si="6"/>
        <v>90171.605096892119</v>
      </c>
      <c r="BE560" s="4">
        <f t="shared" si="6"/>
        <v>91878.480013985914</v>
      </c>
      <c r="BF560" s="4">
        <f t="shared" si="6"/>
        <v>88831.500208571655</v>
      </c>
      <c r="BG560" s="4">
        <f t="shared" si="6"/>
        <v>90147.806536622214</v>
      </c>
      <c r="BH560" s="4">
        <f t="shared" si="6"/>
        <v>89836.05837869778</v>
      </c>
      <c r="BI560" s="4">
        <f t="shared" si="6"/>
        <v>85252.910612098291</v>
      </c>
      <c r="BJ560" s="4">
        <f t="shared" si="6"/>
        <v>87283.567942562484</v>
      </c>
      <c r="BK560" s="4">
        <f t="shared" si="6"/>
        <v>80778.308916557246</v>
      </c>
      <c r="BL560" s="4">
        <f t="shared" si="6"/>
        <v>90023.633392845979</v>
      </c>
      <c r="BM560" s="4">
        <f t="shared" si="6"/>
        <v>93300.731898411745</v>
      </c>
      <c r="BN560" s="4">
        <f t="shared" si="6"/>
        <v>100345.02772683359</v>
      </c>
      <c r="BO560" s="4">
        <f t="shared" si="6"/>
        <v>101435.06181909624</v>
      </c>
      <c r="BP560" s="4">
        <f t="shared" si="6"/>
        <v>100421.05684600382</v>
      </c>
      <c r="BQ560" s="4">
        <f t="shared" ref="BQ560:CU564" si="7">SUMIFS(BQ$6:BQ$553,$CW$6:$CW$553,$C560,$B$6:$B$553,"adm")</f>
        <v>102205.48821039569</v>
      </c>
      <c r="BR560" s="4">
        <f t="shared" si="7"/>
        <v>99233.03894365314</v>
      </c>
      <c r="BS560" s="4">
        <f t="shared" si="7"/>
        <v>100617.88304742241</v>
      </c>
      <c r="BT560" s="4">
        <f t="shared" si="7"/>
        <v>100366.11003313209</v>
      </c>
      <c r="BU560" s="4">
        <f t="shared" si="7"/>
        <v>95833.158522981816</v>
      </c>
      <c r="BV560" s="4">
        <f t="shared" si="7"/>
        <v>97905.227281568805</v>
      </c>
      <c r="BW560" s="4">
        <f t="shared" si="7"/>
        <v>91436.243281674746</v>
      </c>
      <c r="BX560" s="4">
        <f t="shared" si="7"/>
        <v>100718.75141422189</v>
      </c>
      <c r="BY560" s="4">
        <f t="shared" si="7"/>
        <v>104041.30143361501</v>
      </c>
      <c r="BZ560" s="4">
        <f t="shared" si="7"/>
        <v>111146.18070101754</v>
      </c>
      <c r="CA560" s="4">
        <f t="shared" si="7"/>
        <v>112316.11610903498</v>
      </c>
      <c r="CB560" s="4">
        <f t="shared" si="7"/>
        <v>111400.81355045058</v>
      </c>
      <c r="CC560" s="4">
        <f t="shared" si="7"/>
        <v>113296.3859673909</v>
      </c>
      <c r="CD560" s="4">
        <f t="shared" si="7"/>
        <v>110435.51146513542</v>
      </c>
      <c r="CE560" s="4">
        <f t="shared" si="7"/>
        <v>111916.74810006614</v>
      </c>
      <c r="CF560" s="4">
        <f t="shared" si="7"/>
        <v>111730.22123825122</v>
      </c>
      <c r="CG560" s="4">
        <f t="shared" si="7"/>
        <v>107219.76428872738</v>
      </c>
      <c r="CH560" s="4">
        <f t="shared" si="7"/>
        <v>109268.17141446898</v>
      </c>
      <c r="CI560" s="4">
        <f t="shared" si="7"/>
        <v>102737.19913976848</v>
      </c>
      <c r="CJ560" s="4">
        <f t="shared" si="7"/>
        <v>111942.20381260746</v>
      </c>
      <c r="CK560" s="4">
        <f t="shared" si="7"/>
        <v>115203.83910833768</v>
      </c>
      <c r="CL560" s="4">
        <f t="shared" si="7"/>
        <v>122293.78948858319</v>
      </c>
      <c r="CM560" s="4">
        <f t="shared" si="7"/>
        <v>123547.9893614631</v>
      </c>
      <c r="CN560" s="4">
        <f t="shared" si="7"/>
        <v>122806.16583927075</v>
      </c>
      <c r="CO560" s="4">
        <f t="shared" si="7"/>
        <v>124955.65211620633</v>
      </c>
      <c r="CP560" s="4">
        <f t="shared" si="7"/>
        <v>122480.06421134587</v>
      </c>
      <c r="CQ560" s="4">
        <f t="shared" si="7"/>
        <v>124138.08734011569</v>
      </c>
      <c r="CR560" s="4">
        <f t="shared" si="7"/>
        <v>124238.97793939206</v>
      </c>
      <c r="CS560" s="4">
        <f t="shared" si="7"/>
        <v>120167.06356639773</v>
      </c>
      <c r="CT560" s="4">
        <f t="shared" si="7"/>
        <v>120613.01078238826</v>
      </c>
      <c r="CU560" s="4">
        <f t="shared" si="7"/>
        <v>116086.02749851366</v>
      </c>
      <c r="CW560" s="5">
        <f>SUM(CJ560:CU560)</f>
        <v>1448472.8710646217</v>
      </c>
    </row>
    <row r="561" spans="2:101" s="4" customFormat="1" x14ac:dyDescent="0.3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139136.33137057169</v>
      </c>
      <c r="E561" s="4">
        <f t="shared" si="8"/>
        <v>153390.51911656768</v>
      </c>
      <c r="F561" s="4">
        <f t="shared" si="8"/>
        <v>171770.62281747474</v>
      </c>
      <c r="G561" s="4">
        <f t="shared" si="8"/>
        <v>183827.51838468318</v>
      </c>
      <c r="H561" s="4">
        <f t="shared" si="8"/>
        <v>184394.51709283883</v>
      </c>
      <c r="I561" s="4">
        <f t="shared" si="8"/>
        <v>196462.36681235948</v>
      </c>
      <c r="J561" s="4">
        <f t="shared" si="8"/>
        <v>191494.59950347434</v>
      </c>
      <c r="K561" s="4">
        <f t="shared" si="8"/>
        <v>188448.12269134141</v>
      </c>
      <c r="L561" s="4">
        <f t="shared" si="8"/>
        <v>193532.92023889569</v>
      </c>
      <c r="M561" s="4">
        <f t="shared" si="8"/>
        <v>168249.78015297602</v>
      </c>
      <c r="N561" s="4">
        <f t="shared" si="8"/>
        <v>165775.09194982916</v>
      </c>
      <c r="O561" s="4">
        <f t="shared" si="8"/>
        <v>149090.89189506037</v>
      </c>
      <c r="P561" s="4">
        <f t="shared" si="8"/>
        <v>171893.96202944856</v>
      </c>
      <c r="Q561" s="4">
        <f t="shared" si="8"/>
        <v>184678.79756550072</v>
      </c>
      <c r="R561" s="4">
        <f t="shared" si="8"/>
        <v>199669.21634596295</v>
      </c>
      <c r="S561" s="4">
        <f t="shared" si="8"/>
        <v>206896.3078695524</v>
      </c>
      <c r="T561" s="4">
        <f t="shared" si="6"/>
        <v>203958.30004906163</v>
      </c>
      <c r="U561" s="4">
        <f t="shared" si="6"/>
        <v>214623.28484055024</v>
      </c>
      <c r="V561" s="4">
        <f t="shared" si="6"/>
        <v>209542.548612771</v>
      </c>
      <c r="W561" s="4">
        <f t="shared" si="6"/>
        <v>207315.35922321217</v>
      </c>
      <c r="X561" s="4">
        <f t="shared" si="6"/>
        <v>213672.79611233619</v>
      </c>
      <c r="Y561" s="4">
        <f t="shared" si="6"/>
        <v>190208.00714954565</v>
      </c>
      <c r="Z561" s="4">
        <f t="shared" si="6"/>
        <v>189681.84509669483</v>
      </c>
      <c r="AA561" s="4">
        <f t="shared" si="6"/>
        <v>174636.71962388902</v>
      </c>
      <c r="AB561" s="4">
        <f t="shared" si="6"/>
        <v>198488.99549572586</v>
      </c>
      <c r="AC561" s="4">
        <f t="shared" si="6"/>
        <v>211654.52651208799</v>
      </c>
      <c r="AD561" s="4">
        <f t="shared" si="6"/>
        <v>226495.34354893133</v>
      </c>
      <c r="AE561" s="4">
        <f t="shared" si="6"/>
        <v>233329.84114753976</v>
      </c>
      <c r="AF561" s="4">
        <f t="shared" si="6"/>
        <v>230038.9191882211</v>
      </c>
      <c r="AG561" s="4">
        <f t="shared" si="6"/>
        <v>240575.12554035048</v>
      </c>
      <c r="AH561" s="4">
        <f t="shared" si="6"/>
        <v>235650.59488249657</v>
      </c>
      <c r="AI561" s="4">
        <f t="shared" si="6"/>
        <v>233827.83916247575</v>
      </c>
      <c r="AJ561" s="4">
        <f t="shared" si="6"/>
        <v>240752.08303442306</v>
      </c>
      <c r="AK561" s="4">
        <f t="shared" si="6"/>
        <v>217925.48138702553</v>
      </c>
      <c r="AL561" s="4">
        <f t="shared" si="6"/>
        <v>218035.93045020886</v>
      </c>
      <c r="AM561" s="4">
        <f t="shared" si="6"/>
        <v>203577.64242791981</v>
      </c>
      <c r="AN561" s="4">
        <f t="shared" si="6"/>
        <v>227941.07251899707</v>
      </c>
      <c r="AO561" s="4">
        <f t="shared" si="6"/>
        <v>241532.93824780665</v>
      </c>
      <c r="AP561" s="4">
        <f t="shared" si="6"/>
        <v>256719.08294305229</v>
      </c>
      <c r="AQ561" s="4">
        <f t="shared" si="6"/>
        <v>263833.17966863199</v>
      </c>
      <c r="AR561" s="4">
        <f t="shared" si="6"/>
        <v>260780.97427331645</v>
      </c>
      <c r="AS561" s="4">
        <f t="shared" si="6"/>
        <v>271544.98019510106</v>
      </c>
      <c r="AT561" s="4">
        <f t="shared" si="6"/>
        <v>266865.58784962306</v>
      </c>
      <c r="AU561" s="4">
        <f t="shared" si="6"/>
        <v>265324.83680165623</v>
      </c>
      <c r="AV561" s="4">
        <f t="shared" si="6"/>
        <v>272574.37445936882</v>
      </c>
      <c r="AW561" s="4">
        <f t="shared" si="6"/>
        <v>250109.63592848787</v>
      </c>
      <c r="AX561" s="4">
        <f t="shared" si="6"/>
        <v>250602.65126745612</v>
      </c>
      <c r="AY561" s="4">
        <f t="shared" si="6"/>
        <v>236528.77641504284</v>
      </c>
      <c r="AZ561" s="4">
        <f t="shared" si="6"/>
        <v>261262.52664523726</v>
      </c>
      <c r="BA561" s="4">
        <f t="shared" si="6"/>
        <v>275201.34125516244</v>
      </c>
      <c r="BB561" s="4">
        <f t="shared" si="6"/>
        <v>290709.27229466545</v>
      </c>
      <c r="BC561" s="4">
        <f t="shared" si="6"/>
        <v>298124.0355363696</v>
      </c>
      <c r="BD561" s="4">
        <f t="shared" si="6"/>
        <v>295358.31128314737</v>
      </c>
      <c r="BE561" s="4">
        <f t="shared" si="6"/>
        <v>306401.51614219416</v>
      </c>
      <c r="BF561" s="4">
        <f t="shared" si="6"/>
        <v>301998.93984602956</v>
      </c>
      <c r="BG561" s="4">
        <f t="shared" si="6"/>
        <v>300734.84239688382</v>
      </c>
      <c r="BH561" s="4">
        <f t="shared" si="6"/>
        <v>308260.86743049993</v>
      </c>
      <c r="BI561" s="4">
        <f t="shared" si="6"/>
        <v>286071.3405676157</v>
      </c>
      <c r="BJ561" s="4">
        <f t="shared" si="6"/>
        <v>286837.32282805076</v>
      </c>
      <c r="BK561" s="4">
        <f t="shared" si="6"/>
        <v>273034.26917317644</v>
      </c>
      <c r="BL561" s="4">
        <f t="shared" si="6"/>
        <v>298038.19193128066</v>
      </c>
      <c r="BM561" s="4">
        <f t="shared" si="6"/>
        <v>312249.06503497751</v>
      </c>
      <c r="BN561" s="4">
        <f t="shared" si="6"/>
        <v>328033.54869644757</v>
      </c>
      <c r="BO561" s="4">
        <f t="shared" si="6"/>
        <v>335730.72501755925</v>
      </c>
      <c r="BP561" s="4">
        <f t="shared" si="6"/>
        <v>333252.11895345268</v>
      </c>
      <c r="BQ561" s="4">
        <f t="shared" si="7"/>
        <v>344582.68350628723</v>
      </c>
      <c r="BR561" s="4">
        <f t="shared" si="7"/>
        <v>340460.06061373325</v>
      </c>
      <c r="BS561" s="4">
        <f t="shared" si="7"/>
        <v>339458.96227558266</v>
      </c>
      <c r="BT561" s="4">
        <f t="shared" si="7"/>
        <v>347221.97254559328</v>
      </c>
      <c r="BU561" s="4">
        <f t="shared" si="7"/>
        <v>325237.91508519882</v>
      </c>
      <c r="BV561" s="4">
        <f t="shared" si="7"/>
        <v>326178.86587381904</v>
      </c>
      <c r="BW561" s="4">
        <f t="shared" si="7"/>
        <v>312529.68809504871</v>
      </c>
      <c r="BX561" s="4">
        <f t="shared" si="7"/>
        <v>337683.99922988436</v>
      </c>
      <c r="BY561" s="4">
        <f t="shared" si="7"/>
        <v>352064.79934490944</v>
      </c>
      <c r="BZ561" s="4">
        <f t="shared" si="7"/>
        <v>368061.90835935931</v>
      </c>
      <c r="CA561" s="4">
        <f t="shared" si="7"/>
        <v>376030.9098634831</v>
      </c>
      <c r="CB561" s="4">
        <f t="shared" si="7"/>
        <v>373886.27090757439</v>
      </c>
      <c r="CC561" s="4">
        <f t="shared" si="7"/>
        <v>385597.80941019586</v>
      </c>
      <c r="CD561" s="4">
        <f t="shared" si="7"/>
        <v>381868.91728961217</v>
      </c>
      <c r="CE561" s="4">
        <f t="shared" si="7"/>
        <v>381226.38892909908</v>
      </c>
      <c r="CF561" s="4">
        <f t="shared" si="7"/>
        <v>389259.95840811176</v>
      </c>
      <c r="CG561" s="4">
        <f t="shared" si="7"/>
        <v>367415.94874201913</v>
      </c>
      <c r="CH561" s="4">
        <f t="shared" si="7"/>
        <v>368347.22933300276</v>
      </c>
      <c r="CI561" s="4">
        <f t="shared" si="7"/>
        <v>354554.24249143963</v>
      </c>
      <c r="CJ561" s="4">
        <f t="shared" si="7"/>
        <v>379490.54067982757</v>
      </c>
      <c r="CK561" s="4">
        <f t="shared" si="7"/>
        <v>393689.83713459055</v>
      </c>
      <c r="CL561" s="4">
        <f t="shared" si="7"/>
        <v>409611.98777580826</v>
      </c>
      <c r="CM561" s="4">
        <f t="shared" si="7"/>
        <v>417808.29747544404</v>
      </c>
      <c r="CN561" s="4">
        <f t="shared" si="7"/>
        <v>416183.85489531705</v>
      </c>
      <c r="CO561" s="4">
        <f t="shared" si="7"/>
        <v>428592.28524964879</v>
      </c>
      <c r="CP561" s="4">
        <f t="shared" si="7"/>
        <v>426099.07639573026</v>
      </c>
      <c r="CQ561" s="4">
        <f t="shared" si="7"/>
        <v>426257.15217666631</v>
      </c>
      <c r="CR561" s="4">
        <f t="shared" si="7"/>
        <v>434514.91822048748</v>
      </c>
      <c r="CS561" s="4">
        <f t="shared" si="7"/>
        <v>416548.03674821387</v>
      </c>
      <c r="CT561" s="4">
        <f t="shared" si="7"/>
        <v>409850.91990336875</v>
      </c>
      <c r="CU561" s="4">
        <f t="shared" si="7"/>
        <v>404808.79785791924</v>
      </c>
      <c r="CW561" s="5">
        <f t="shared" ref="CW561:CW564" si="9">SUM(CJ561:CU561)</f>
        <v>4963455.7045130208</v>
      </c>
    </row>
    <row r="562" spans="2:101" s="4" customFormat="1" x14ac:dyDescent="0.3">
      <c r="B562" s="4" t="str">
        <f>VLOOKUP(C562,'Mapa Regiao'!$A$2:$B$6,2,0)</f>
        <v>Southeast</v>
      </c>
      <c r="C562" s="4">
        <v>3</v>
      </c>
      <c r="D562" s="4">
        <f t="shared" si="8"/>
        <v>636128.62346657785</v>
      </c>
      <c r="E562" s="4">
        <f t="shared" si="8"/>
        <v>697846.4402237772</v>
      </c>
      <c r="F562" s="4">
        <f t="shared" si="8"/>
        <v>781628.76050817978</v>
      </c>
      <c r="G562" s="4">
        <f t="shared" si="8"/>
        <v>797532.68219777627</v>
      </c>
      <c r="H562" s="4">
        <f t="shared" si="8"/>
        <v>789460.97290205164</v>
      </c>
      <c r="I562" s="4">
        <f t="shared" si="8"/>
        <v>800055.18407857348</v>
      </c>
      <c r="J562" s="4">
        <f t="shared" si="8"/>
        <v>753671.62742458086</v>
      </c>
      <c r="K562" s="4">
        <f t="shared" si="8"/>
        <v>738826.94510429725</v>
      </c>
      <c r="L562" s="4">
        <f t="shared" si="8"/>
        <v>711453.22194971261</v>
      </c>
      <c r="M562" s="4">
        <f t="shared" si="8"/>
        <v>643898.71380255325</v>
      </c>
      <c r="N562" s="4">
        <f t="shared" si="8"/>
        <v>655217.99621168675</v>
      </c>
      <c r="O562" s="4">
        <f t="shared" si="8"/>
        <v>598199.25016961095</v>
      </c>
      <c r="P562" s="4">
        <f t="shared" si="8"/>
        <v>727664.32747751602</v>
      </c>
      <c r="Q562" s="4">
        <f t="shared" si="8"/>
        <v>783454.82981789368</v>
      </c>
      <c r="R562" s="4">
        <f t="shared" si="8"/>
        <v>872080.69011607696</v>
      </c>
      <c r="S562" s="4">
        <f t="shared" si="8"/>
        <v>878760.67517206445</v>
      </c>
      <c r="T562" s="4">
        <f t="shared" si="6"/>
        <v>858965.62700440164</v>
      </c>
      <c r="U562" s="4">
        <f t="shared" si="6"/>
        <v>856455.18924711132</v>
      </c>
      <c r="V562" s="4">
        <f t="shared" si="6"/>
        <v>798682.59840516048</v>
      </c>
      <c r="W562" s="4">
        <f t="shared" si="6"/>
        <v>778529.51556211943</v>
      </c>
      <c r="X562" s="4">
        <f t="shared" si="6"/>
        <v>753676.00742184778</v>
      </c>
      <c r="Y562" s="4">
        <f t="shared" si="6"/>
        <v>696060.17931390775</v>
      </c>
      <c r="Z562" s="4">
        <f t="shared" si="6"/>
        <v>720546.67225637671</v>
      </c>
      <c r="AA562" s="4">
        <f t="shared" si="6"/>
        <v>675496.68890513922</v>
      </c>
      <c r="AB562" s="4">
        <f t="shared" si="6"/>
        <v>812866.4837545976</v>
      </c>
      <c r="AC562" s="4">
        <f t="shared" si="6"/>
        <v>871442.01420373179</v>
      </c>
      <c r="AD562" s="4">
        <f t="shared" si="6"/>
        <v>958587.22166697716</v>
      </c>
      <c r="AE562" s="4">
        <f t="shared" si="6"/>
        <v>961542.58509951015</v>
      </c>
      <c r="AF562" s="4">
        <f t="shared" si="6"/>
        <v>937865.74330816208</v>
      </c>
      <c r="AG562" s="4">
        <f t="shared" si="6"/>
        <v>932756.30421154294</v>
      </c>
      <c r="AH562" s="4">
        <f t="shared" si="6"/>
        <v>874231.81817783159</v>
      </c>
      <c r="AI562" s="4">
        <f t="shared" si="6"/>
        <v>855021.43812088342</v>
      </c>
      <c r="AJ562" s="4">
        <f t="shared" si="6"/>
        <v>832286.89831212268</v>
      </c>
      <c r="AK562" s="4">
        <f t="shared" si="6"/>
        <v>777397.24145497882</v>
      </c>
      <c r="AL562" s="4">
        <f t="shared" si="6"/>
        <v>804761.83828472765</v>
      </c>
      <c r="AM562" s="4">
        <f t="shared" si="6"/>
        <v>762433.80379330146</v>
      </c>
      <c r="AN562" s="4">
        <f t="shared" si="6"/>
        <v>902174.1018021421</v>
      </c>
      <c r="AO562" s="4">
        <f t="shared" si="6"/>
        <v>962647.84127275366</v>
      </c>
      <c r="AP562" s="4">
        <f t="shared" si="6"/>
        <v>1051165.7362990309</v>
      </c>
      <c r="AQ562" s="4">
        <f t="shared" si="6"/>
        <v>1054999.0569530292</v>
      </c>
      <c r="AR562" s="4">
        <f t="shared" si="6"/>
        <v>1031829.1477546243</v>
      </c>
      <c r="AS562" s="4">
        <f t="shared" si="6"/>
        <v>1027051.5542602383</v>
      </c>
      <c r="AT562" s="4">
        <f t="shared" si="6"/>
        <v>968901.1664929837</v>
      </c>
      <c r="AU562" s="4">
        <f t="shared" si="6"/>
        <v>950283.9193704027</v>
      </c>
      <c r="AV562" s="4">
        <f t="shared" si="6"/>
        <v>928450.88359099813</v>
      </c>
      <c r="AW562" s="4">
        <f t="shared" si="6"/>
        <v>874759.16946444893</v>
      </c>
      <c r="AX562" s="4">
        <f t="shared" si="6"/>
        <v>903525.84910605696</v>
      </c>
      <c r="AY562" s="4">
        <f t="shared" si="6"/>
        <v>862674.27158537065</v>
      </c>
      <c r="AZ562" s="4">
        <f t="shared" si="6"/>
        <v>1003843.9604680041</v>
      </c>
      <c r="BA562" s="4">
        <f t="shared" si="6"/>
        <v>1065619.2729998322</v>
      </c>
      <c r="BB562" s="4">
        <f t="shared" si="6"/>
        <v>1155282.2199419476</v>
      </c>
      <c r="BC562" s="4">
        <f t="shared" si="6"/>
        <v>1160119.7147364321</v>
      </c>
      <c r="BD562" s="4">
        <f t="shared" si="6"/>
        <v>1137854.4231901523</v>
      </c>
      <c r="BE562" s="4">
        <f t="shared" si="6"/>
        <v>1133928.6929398221</v>
      </c>
      <c r="BF562" s="4">
        <f t="shared" si="6"/>
        <v>1076614.9163848963</v>
      </c>
      <c r="BG562" s="4">
        <f t="shared" si="6"/>
        <v>1058840.7027676301</v>
      </c>
      <c r="BH562" s="4">
        <f t="shared" si="6"/>
        <v>1037863.9058551703</v>
      </c>
      <c r="BI562" s="4">
        <f t="shared" si="6"/>
        <v>985039.10908263666</v>
      </c>
      <c r="BJ562" s="4">
        <f t="shared" si="6"/>
        <v>1014678.5364470123</v>
      </c>
      <c r="BK562" s="4">
        <f t="shared" si="6"/>
        <v>974704.13646485098</v>
      </c>
      <c r="BL562" s="4">
        <f t="shared" si="6"/>
        <v>1116760.3742330547</v>
      </c>
      <c r="BM562" s="4">
        <f t="shared" si="6"/>
        <v>1179442.2068929519</v>
      </c>
      <c r="BN562" s="4">
        <f t="shared" si="6"/>
        <v>1270043.7980133728</v>
      </c>
      <c r="BO562" s="4">
        <f t="shared" si="6"/>
        <v>1275859.2462283955</v>
      </c>
      <c r="BP562" s="4">
        <f t="shared" si="6"/>
        <v>1254606.3417410611</v>
      </c>
      <c r="BQ562" s="4">
        <f t="shared" si="7"/>
        <v>1251705.2994247712</v>
      </c>
      <c r="BR562" s="4">
        <f t="shared" si="7"/>
        <v>1195388.3829083298</v>
      </c>
      <c r="BS562" s="4">
        <f t="shared" si="7"/>
        <v>1178530.6656133595</v>
      </c>
      <c r="BT562" s="4">
        <f t="shared" si="7"/>
        <v>1158337.268485147</v>
      </c>
      <c r="BU562" s="4">
        <f t="shared" si="7"/>
        <v>1106126.7846469653</v>
      </c>
      <c r="BV562" s="4">
        <f t="shared" si="7"/>
        <v>1136209.7247075827</v>
      </c>
      <c r="BW562" s="4">
        <f t="shared" si="7"/>
        <v>1096553.10697849</v>
      </c>
      <c r="BX562" s="4">
        <f t="shared" si="7"/>
        <v>1238894.8562679719</v>
      </c>
      <c r="BY562" s="4">
        <f t="shared" si="7"/>
        <v>1301958.7240245421</v>
      </c>
      <c r="BZ562" s="4">
        <f t="shared" si="7"/>
        <v>1393175.0723924481</v>
      </c>
      <c r="CA562" s="4">
        <f t="shared" si="7"/>
        <v>1399943.2072759888</v>
      </c>
      <c r="CB562" s="4">
        <f t="shared" si="7"/>
        <v>1380014.6735526179</v>
      </c>
      <c r="CC562" s="4">
        <f t="shared" si="7"/>
        <v>1378742.088376635</v>
      </c>
      <c r="CD562" s="4">
        <f t="shared" si="7"/>
        <v>1324179.6299259851</v>
      </c>
      <c r="CE562" s="4">
        <f t="shared" si="7"/>
        <v>1308936.1123316095</v>
      </c>
      <c r="CF562" s="4">
        <f t="shared" si="7"/>
        <v>1289912.1421354101</v>
      </c>
      <c r="CG562" s="4">
        <f t="shared" si="7"/>
        <v>1238162.7989670769</v>
      </c>
      <c r="CH562" s="4">
        <f t="shared" si="7"/>
        <v>1267855.0146017894</v>
      </c>
      <c r="CI562" s="4">
        <f t="shared" si="7"/>
        <v>1227003.2967464086</v>
      </c>
      <c r="CJ562" s="4">
        <f t="shared" si="7"/>
        <v>1367651.3337695808</v>
      </c>
      <c r="CK562" s="4">
        <f t="shared" si="7"/>
        <v>1429049.0476628193</v>
      </c>
      <c r="CL562" s="4">
        <f t="shared" si="7"/>
        <v>1519197.5710652426</v>
      </c>
      <c r="CM562" s="4">
        <f t="shared" si="7"/>
        <v>1526396.3550359681</v>
      </c>
      <c r="CN562" s="4">
        <f t="shared" si="7"/>
        <v>1508617.4577210122</v>
      </c>
      <c r="CO562" s="4">
        <f t="shared" si="7"/>
        <v>1511149.6866027215</v>
      </c>
      <c r="CP562" s="4">
        <f t="shared" si="7"/>
        <v>1462713.0343058491</v>
      </c>
      <c r="CQ562" s="4">
        <f t="shared" si="7"/>
        <v>1452143.9055379934</v>
      </c>
      <c r="CR562" s="4">
        <f t="shared" si="7"/>
        <v>1437820.1264166571</v>
      </c>
      <c r="CS562" s="4">
        <f t="shared" si="7"/>
        <v>1393926.4593858186</v>
      </c>
      <c r="CT562" s="4">
        <f t="shared" si="7"/>
        <v>1404491.1751948262</v>
      </c>
      <c r="CU562" s="4">
        <f t="shared" si="7"/>
        <v>1384152.2599082699</v>
      </c>
      <c r="CW562" s="5">
        <f t="shared" si="9"/>
        <v>17397308.412606753</v>
      </c>
    </row>
    <row r="563" spans="2:101" s="4" customFormat="1" x14ac:dyDescent="0.3">
      <c r="B563" s="4" t="str">
        <f>VLOOKUP(C563,'Mapa Regiao'!$A$2:$B$6,2,0)</f>
        <v>South</v>
      </c>
      <c r="C563" s="4">
        <v>4</v>
      </c>
      <c r="D563" s="4">
        <f t="shared" si="8"/>
        <v>276571.104290071</v>
      </c>
      <c r="E563" s="4">
        <f t="shared" si="6"/>
        <v>300488.68218459265</v>
      </c>
      <c r="F563" s="4">
        <f t="shared" si="6"/>
        <v>323262.04209181212</v>
      </c>
      <c r="G563" s="4">
        <f t="shared" si="6"/>
        <v>310570.92325208784</v>
      </c>
      <c r="H563" s="4">
        <f t="shared" si="6"/>
        <v>295937.14551196899</v>
      </c>
      <c r="I563" s="4">
        <f t="shared" si="6"/>
        <v>296185.64362306672</v>
      </c>
      <c r="J563" s="4">
        <f t="shared" si="6"/>
        <v>269206.71518749557</v>
      </c>
      <c r="K563" s="4">
        <f t="shared" si="6"/>
        <v>265433.8279210708</v>
      </c>
      <c r="L563" s="4">
        <f t="shared" si="6"/>
        <v>259465.61433950331</v>
      </c>
      <c r="M563" s="4">
        <f t="shared" si="6"/>
        <v>236741.28592553764</v>
      </c>
      <c r="N563" s="4">
        <f t="shared" si="6"/>
        <v>257398.55960466192</v>
      </c>
      <c r="O563" s="4">
        <f t="shared" si="6"/>
        <v>243436.22685432466</v>
      </c>
      <c r="P563" s="4">
        <f t="shared" si="6"/>
        <v>306152.74536285957</v>
      </c>
      <c r="Q563" s="4">
        <f t="shared" si="6"/>
        <v>318146.77106766443</v>
      </c>
      <c r="R563" s="4">
        <f t="shared" si="6"/>
        <v>342107.74004838348</v>
      </c>
      <c r="S563" s="4">
        <f t="shared" si="6"/>
        <v>330016.10417249135</v>
      </c>
      <c r="T563" s="4">
        <f t="shared" si="6"/>
        <v>311992.16679908306</v>
      </c>
      <c r="U563" s="4">
        <f t="shared" si="6"/>
        <v>309575.82846717798</v>
      </c>
      <c r="V563" s="4">
        <f t="shared" si="6"/>
        <v>280392.62275298353</v>
      </c>
      <c r="W563" s="4">
        <f t="shared" si="6"/>
        <v>276651.29344468185</v>
      </c>
      <c r="X563" s="4">
        <f t="shared" si="6"/>
        <v>273827.67485794146</v>
      </c>
      <c r="Y563" s="4">
        <f t="shared" si="6"/>
        <v>256434.84183983662</v>
      </c>
      <c r="Z563" s="4">
        <f t="shared" si="6"/>
        <v>283044.47883203457</v>
      </c>
      <c r="AA563" s="4">
        <f t="shared" si="6"/>
        <v>273982.05773005326</v>
      </c>
      <c r="AB563" s="4">
        <f t="shared" si="6"/>
        <v>339370.99013583927</v>
      </c>
      <c r="AC563" s="4">
        <f t="shared" si="6"/>
        <v>351623.26718578587</v>
      </c>
      <c r="AD563" s="4">
        <f t="shared" si="6"/>
        <v>374131.35977302375</v>
      </c>
      <c r="AE563" s="4">
        <f t="shared" si="6"/>
        <v>359960.53509690199</v>
      </c>
      <c r="AF563" s="4">
        <f t="shared" si="6"/>
        <v>340226.83574865817</v>
      </c>
      <c r="AG563" s="4">
        <f t="shared" si="6"/>
        <v>337052.34744266898</v>
      </c>
      <c r="AH563" s="4">
        <f t="shared" si="6"/>
        <v>308150.59849570761</v>
      </c>
      <c r="AI563" s="4">
        <f t="shared" si="6"/>
        <v>305474.24642178568</v>
      </c>
      <c r="AJ563" s="4">
        <f t="shared" si="6"/>
        <v>304119.61800314911</v>
      </c>
      <c r="AK563" s="4">
        <f t="shared" si="6"/>
        <v>288261.96373786969</v>
      </c>
      <c r="AL563" s="4">
        <f t="shared" si="6"/>
        <v>316257.70798206585</v>
      </c>
      <c r="AM563" s="4">
        <f t="shared" si="6"/>
        <v>308339.8392422116</v>
      </c>
      <c r="AN563" s="4">
        <f t="shared" si="6"/>
        <v>374617.52467221575</v>
      </c>
      <c r="AO563" s="4">
        <f t="shared" si="6"/>
        <v>387523.32564766874</v>
      </c>
      <c r="AP563" s="4">
        <f t="shared" si="6"/>
        <v>410484.78038323118</v>
      </c>
      <c r="AQ563" s="4">
        <f t="shared" si="6"/>
        <v>396615.7301266843</v>
      </c>
      <c r="AR563" s="4">
        <f t="shared" si="6"/>
        <v>377098.43817255611</v>
      </c>
      <c r="AS563" s="4">
        <f t="shared" si="6"/>
        <v>374134.56286182138</v>
      </c>
      <c r="AT563" s="4">
        <f t="shared" si="6"/>
        <v>345514.20711171976</v>
      </c>
      <c r="AU563" s="4">
        <f t="shared" si="6"/>
        <v>343242.52097822761</v>
      </c>
      <c r="AV563" s="4">
        <f t="shared" si="6"/>
        <v>342429.47365927836</v>
      </c>
      <c r="AW563" s="4">
        <f t="shared" si="6"/>
        <v>327223.94870449777</v>
      </c>
      <c r="AX563" s="4">
        <f t="shared" si="6"/>
        <v>355928.67520560266</v>
      </c>
      <c r="AY563" s="4">
        <f t="shared" si="6"/>
        <v>348716.00222243846</v>
      </c>
      <c r="AZ563" s="4">
        <f t="shared" si="6"/>
        <v>415646.87898726878</v>
      </c>
      <c r="BA563" s="4">
        <f t="shared" si="6"/>
        <v>429129.53804854519</v>
      </c>
      <c r="BB563" s="4">
        <f t="shared" si="6"/>
        <v>452592.21422739839</v>
      </c>
      <c r="BC563" s="4">
        <f t="shared" si="6"/>
        <v>439167.3117924484</v>
      </c>
      <c r="BD563" s="4">
        <f t="shared" si="6"/>
        <v>420062.69792232179</v>
      </c>
      <c r="BE563" s="4">
        <f t="shared" si="6"/>
        <v>417502.91188040533</v>
      </c>
      <c r="BF563" s="4">
        <f t="shared" si="6"/>
        <v>389292.4991109097</v>
      </c>
      <c r="BG563" s="4">
        <f t="shared" si="6"/>
        <v>387441.60925574409</v>
      </c>
      <c r="BH563" s="4">
        <f t="shared" si="6"/>
        <v>387058.31280452223</v>
      </c>
      <c r="BI563" s="4">
        <f t="shared" si="6"/>
        <v>372286.80860895268</v>
      </c>
      <c r="BJ563" s="4">
        <f t="shared" si="6"/>
        <v>401426.16804246925</v>
      </c>
      <c r="BK563" s="4">
        <f t="shared" si="6"/>
        <v>394648.40346667258</v>
      </c>
      <c r="BL563" s="4">
        <f t="shared" si="6"/>
        <v>462017.75885571208</v>
      </c>
      <c r="BM563" s="4">
        <f t="shared" si="6"/>
        <v>475947.86604591971</v>
      </c>
      <c r="BN563" s="4">
        <f t="shared" si="6"/>
        <v>499871.65826258948</v>
      </c>
      <c r="BO563" s="4">
        <f t="shared" si="6"/>
        <v>486922.28139199549</v>
      </c>
      <c r="BP563" s="4">
        <f t="shared" si="6"/>
        <v>468301.67964135372</v>
      </c>
      <c r="BQ563" s="4">
        <f t="shared" si="7"/>
        <v>466220.68015213439</v>
      </c>
      <c r="BR563" s="4">
        <f t="shared" si="7"/>
        <v>438463.62729655416</v>
      </c>
      <c r="BS563" s="4">
        <f t="shared" si="7"/>
        <v>437018.06523209129</v>
      </c>
      <c r="BT563" s="4">
        <f t="shared" si="7"/>
        <v>436973.50810375344</v>
      </c>
      <c r="BU563" s="4">
        <f t="shared" si="7"/>
        <v>422467.13455553213</v>
      </c>
      <c r="BV563" s="4">
        <f t="shared" si="7"/>
        <v>451808.92196914658</v>
      </c>
      <c r="BW563" s="4">
        <f t="shared" si="7"/>
        <v>445202.55275420815</v>
      </c>
      <c r="BX563" s="4">
        <f t="shared" si="7"/>
        <v>512761.81739430048</v>
      </c>
      <c r="BY563" s="4">
        <f t="shared" si="7"/>
        <v>526958.31802124344</v>
      </c>
      <c r="BZ563" s="4">
        <f t="shared" si="7"/>
        <v>551276.42427281768</v>
      </c>
      <c r="CA563" s="4">
        <f t="shared" si="7"/>
        <v>538876.79533727909</v>
      </c>
      <c r="CB563" s="4">
        <f t="shared" si="7"/>
        <v>520949.63999601407</v>
      </c>
      <c r="CC563" s="4">
        <f t="shared" si="7"/>
        <v>519647.23834682931</v>
      </c>
      <c r="CD563" s="4">
        <f t="shared" si="7"/>
        <v>492652.61448690173</v>
      </c>
      <c r="CE563" s="4">
        <f t="shared" si="7"/>
        <v>491827.48147774977</v>
      </c>
      <c r="CF563" s="4">
        <f t="shared" si="7"/>
        <v>492139.47289998404</v>
      </c>
      <c r="CG563" s="4">
        <f t="shared" si="7"/>
        <v>477645.40321878524</v>
      </c>
      <c r="CH563" s="4">
        <f t="shared" si="7"/>
        <v>506646.82921886694</v>
      </c>
      <c r="CI563" s="4">
        <f t="shared" si="7"/>
        <v>499428.8257953428</v>
      </c>
      <c r="CJ563" s="4">
        <f t="shared" si="7"/>
        <v>566299.64057053695</v>
      </c>
      <c r="CK563" s="4">
        <f t="shared" si="7"/>
        <v>579990.36549948785</v>
      </c>
      <c r="CL563" s="4">
        <f t="shared" si="7"/>
        <v>604222.13413298747</v>
      </c>
      <c r="CM563" s="4">
        <f t="shared" si="7"/>
        <v>592515.46178121469</v>
      </c>
      <c r="CN563" s="4">
        <f t="shared" si="7"/>
        <v>576031.67561301531</v>
      </c>
      <c r="CO563" s="4">
        <f t="shared" si="7"/>
        <v>576755.9125676956</v>
      </c>
      <c r="CP563" s="4">
        <f t="shared" si="7"/>
        <v>552684.77279609803</v>
      </c>
      <c r="CQ563" s="4">
        <f t="shared" si="7"/>
        <v>553332.88469760725</v>
      </c>
      <c r="CR563" s="4">
        <f t="shared" si="7"/>
        <v>555517.70780291955</v>
      </c>
      <c r="CS563" s="4">
        <f t="shared" si="7"/>
        <v>543294.34516678134</v>
      </c>
      <c r="CT563" s="4">
        <f t="shared" si="7"/>
        <v>561833.56697430881</v>
      </c>
      <c r="CU563" s="4">
        <f t="shared" si="7"/>
        <v>565098.78984818829</v>
      </c>
      <c r="CW563" s="5">
        <f t="shared" si="9"/>
        <v>6827577.2574508414</v>
      </c>
    </row>
    <row r="564" spans="2:101" s="4" customFormat="1" x14ac:dyDescent="0.3">
      <c r="B564" s="4" t="str">
        <f>VLOOKUP(C564,'Mapa Regiao'!$A$2:$B$6,2,0)</f>
        <v>Central</v>
      </c>
      <c r="C564" s="4">
        <v>5</v>
      </c>
      <c r="D564" s="4">
        <f t="shared" si="8"/>
        <v>119352.43356735578</v>
      </c>
      <c r="E564" s="4">
        <f t="shared" si="6"/>
        <v>126615.26455416887</v>
      </c>
      <c r="F564" s="4">
        <f t="shared" si="6"/>
        <v>135913.04893144174</v>
      </c>
      <c r="G564" s="4">
        <f t="shared" si="6"/>
        <v>137236.12609832035</v>
      </c>
      <c r="H564" s="4">
        <f t="shared" si="6"/>
        <v>132516.59078844375</v>
      </c>
      <c r="I564" s="4">
        <f t="shared" si="6"/>
        <v>136358.04819106133</v>
      </c>
      <c r="J564" s="4">
        <f t="shared" si="6"/>
        <v>124203.10588732215</v>
      </c>
      <c r="K564" s="4">
        <f t="shared" si="6"/>
        <v>121887.13164307069</v>
      </c>
      <c r="L564" s="4">
        <f t="shared" si="6"/>
        <v>118783.99157288678</v>
      </c>
      <c r="M564" s="4">
        <f t="shared" si="6"/>
        <v>104543.81878516075</v>
      </c>
      <c r="N564" s="4">
        <f t="shared" si="6"/>
        <v>112638.45213833</v>
      </c>
      <c r="O564" s="4">
        <f t="shared" si="6"/>
        <v>104523.81769032961</v>
      </c>
      <c r="P564" s="4">
        <f t="shared" si="6"/>
        <v>129351.41400885946</v>
      </c>
      <c r="Q564" s="4">
        <f t="shared" si="6"/>
        <v>136857.81069652483</v>
      </c>
      <c r="R564" s="4">
        <f t="shared" si="6"/>
        <v>146961.78527644573</v>
      </c>
      <c r="S564" s="4">
        <f t="shared" si="6"/>
        <v>147119.08845224301</v>
      </c>
      <c r="T564" s="4">
        <f t="shared" si="6"/>
        <v>140096.35083169688</v>
      </c>
      <c r="U564" s="4">
        <f t="shared" si="6"/>
        <v>141898.72762455238</v>
      </c>
      <c r="V564" s="4">
        <f t="shared" si="6"/>
        <v>128744.62559826035</v>
      </c>
      <c r="W564" s="4">
        <f t="shared" si="6"/>
        <v>126184.10015533367</v>
      </c>
      <c r="X564" s="4">
        <f t="shared" si="6"/>
        <v>123455.39244753745</v>
      </c>
      <c r="Y564" s="4">
        <f t="shared" si="6"/>
        <v>110412.98022274036</v>
      </c>
      <c r="Z564" s="4">
        <f t="shared" si="6"/>
        <v>120243.18193261106</v>
      </c>
      <c r="AA564" s="4">
        <f t="shared" si="6"/>
        <v>113869.88572307986</v>
      </c>
      <c r="AB564" s="4">
        <f t="shared" si="6"/>
        <v>139944.74610882893</v>
      </c>
      <c r="AC564" s="4">
        <f t="shared" si="6"/>
        <v>147978.60245308274</v>
      </c>
      <c r="AD564" s="4">
        <f t="shared" si="6"/>
        <v>158006.61612927401</v>
      </c>
      <c r="AE564" s="4">
        <f t="shared" si="6"/>
        <v>157772.45596614835</v>
      </c>
      <c r="AF564" s="4">
        <f t="shared" si="6"/>
        <v>150321.5611485948</v>
      </c>
      <c r="AG564" s="4">
        <f t="shared" si="6"/>
        <v>151859.47374202829</v>
      </c>
      <c r="AH564" s="4">
        <f t="shared" ref="AH564:BP564" si="10">SUMIFS(AH$6:AH$553,$CW$6:$CW$553,$C564,$B$6:$B$553,"adm")</f>
        <v>138704.69079779906</v>
      </c>
      <c r="AI564" s="4">
        <f t="shared" si="10"/>
        <v>136406.070923002</v>
      </c>
      <c r="AJ564" s="4">
        <f t="shared" si="10"/>
        <v>134128.62638024101</v>
      </c>
      <c r="AK564" s="4">
        <f t="shared" si="10"/>
        <v>121629.64316674085</v>
      </c>
      <c r="AL564" s="4">
        <f t="shared" si="10"/>
        <v>132013.68949190568</v>
      </c>
      <c r="AM564" s="4">
        <f t="shared" si="10"/>
        <v>126153.76281307486</v>
      </c>
      <c r="AN564" s="4">
        <f t="shared" si="10"/>
        <v>152676.32382387691</v>
      </c>
      <c r="AO564" s="4">
        <f t="shared" si="10"/>
        <v>161082.31671413872</v>
      </c>
      <c r="AP564" s="4">
        <f t="shared" si="10"/>
        <v>171407.2940671891</v>
      </c>
      <c r="AQ564" s="4">
        <f t="shared" si="10"/>
        <v>171405.22863467759</v>
      </c>
      <c r="AR564" s="4">
        <f t="shared" si="10"/>
        <v>164141.21015268657</v>
      </c>
      <c r="AS564" s="4">
        <f t="shared" si="10"/>
        <v>165846.7119517845</v>
      </c>
      <c r="AT564" s="4">
        <f t="shared" si="10"/>
        <v>152867.05020909721</v>
      </c>
      <c r="AU564" s="4">
        <f t="shared" si="10"/>
        <v>150772.46530873879</v>
      </c>
      <c r="AV564" s="4">
        <f t="shared" si="10"/>
        <v>148738.76407586897</v>
      </c>
      <c r="AW564" s="4">
        <f t="shared" si="10"/>
        <v>136521.50476021043</v>
      </c>
      <c r="AX564" s="4">
        <f t="shared" si="10"/>
        <v>147213.12641303413</v>
      </c>
      <c r="AY564" s="4">
        <f t="shared" si="10"/>
        <v>141669.29859866609</v>
      </c>
      <c r="AZ564" s="4">
        <f t="shared" si="10"/>
        <v>168499.95209339593</v>
      </c>
      <c r="BA564" s="4">
        <f t="shared" si="10"/>
        <v>177194.79669138181</v>
      </c>
      <c r="BB564" s="4">
        <f t="shared" si="10"/>
        <v>187785.22562631048</v>
      </c>
      <c r="BC564" s="4">
        <f t="shared" si="10"/>
        <v>188027.27966548243</v>
      </c>
      <c r="BD564" s="4">
        <f t="shared" si="10"/>
        <v>180991.85559678249</v>
      </c>
      <c r="BE564" s="4">
        <f t="shared" si="10"/>
        <v>182917.11516503611</v>
      </c>
      <c r="BF564" s="4">
        <f t="shared" si="10"/>
        <v>170153.75539809247</v>
      </c>
      <c r="BG564" s="4">
        <f t="shared" si="10"/>
        <v>168275.08480408709</v>
      </c>
      <c r="BH564" s="4">
        <f t="shared" si="10"/>
        <v>166457.80940160356</v>
      </c>
      <c r="BI564" s="4">
        <f t="shared" si="10"/>
        <v>154457.10194413993</v>
      </c>
      <c r="BJ564" s="4">
        <f t="shared" si="10"/>
        <v>165364.82523489094</v>
      </c>
      <c r="BK564" s="4">
        <f t="shared" si="10"/>
        <v>160036.73492189386</v>
      </c>
      <c r="BL564" s="4">
        <f t="shared" si="10"/>
        <v>187083.84949671957</v>
      </c>
      <c r="BM564" s="4">
        <f t="shared" si="10"/>
        <v>195997.71097695603</v>
      </c>
      <c r="BN564" s="4">
        <f t="shared" si="10"/>
        <v>206811.51942826976</v>
      </c>
      <c r="BO564" s="4">
        <f t="shared" si="10"/>
        <v>207282.03584005151</v>
      </c>
      <c r="BP564" s="4">
        <f t="shared" si="10"/>
        <v>200478.76436068956</v>
      </c>
      <c r="BQ564" s="4">
        <f t="shared" si="7"/>
        <v>202635.74824900349</v>
      </c>
      <c r="BR564" s="4">
        <f t="shared" si="7"/>
        <v>190096.98602930253</v>
      </c>
      <c r="BS564" s="4">
        <f t="shared" si="7"/>
        <v>188427.6222536143</v>
      </c>
      <c r="BT564" s="4">
        <f t="shared" si="7"/>
        <v>186796.77768261821</v>
      </c>
      <c r="BU564" s="4">
        <f t="shared" si="7"/>
        <v>174955.23369322825</v>
      </c>
      <c r="BV564" s="4">
        <f t="shared" si="7"/>
        <v>185996.17029883203</v>
      </c>
      <c r="BW564" s="4">
        <f t="shared" si="7"/>
        <v>180783.93077179271</v>
      </c>
      <c r="BX564" s="4">
        <f t="shared" si="7"/>
        <v>207945.15195804031</v>
      </c>
      <c r="BY564" s="4">
        <f t="shared" si="7"/>
        <v>216991.52464342228</v>
      </c>
      <c r="BZ564" s="4">
        <f t="shared" si="7"/>
        <v>227976.26941907138</v>
      </c>
      <c r="CA564" s="4">
        <f t="shared" si="7"/>
        <v>228670.04193764826</v>
      </c>
      <c r="CB564" s="4">
        <f t="shared" si="7"/>
        <v>222144.15515343932</v>
      </c>
      <c r="CC564" s="4">
        <f t="shared" si="7"/>
        <v>224618.4836707392</v>
      </c>
      <c r="CD564" s="4">
        <f t="shared" si="7"/>
        <v>212406.48020687688</v>
      </c>
      <c r="CE564" s="4">
        <f t="shared" si="7"/>
        <v>211031.03396438033</v>
      </c>
      <c r="CF564" s="4">
        <f t="shared" si="7"/>
        <v>209615.65754996415</v>
      </c>
      <c r="CG564" s="4">
        <f t="shared" si="7"/>
        <v>197875.0142222853</v>
      </c>
      <c r="CH564" s="4">
        <f t="shared" si="7"/>
        <v>208886.90147553291</v>
      </c>
      <c r="CI564" s="4">
        <f t="shared" si="7"/>
        <v>203530.34387259258</v>
      </c>
      <c r="CJ564" s="4">
        <f t="shared" si="7"/>
        <v>230487.79005992107</v>
      </c>
      <c r="CK564" s="4">
        <f t="shared" si="7"/>
        <v>239355.45998779713</v>
      </c>
      <c r="CL564" s="4">
        <f t="shared" si="7"/>
        <v>250267.69444304868</v>
      </c>
      <c r="CM564" s="4">
        <f t="shared" si="7"/>
        <v>251144.76249444467</v>
      </c>
      <c r="CN564" s="4">
        <f t="shared" si="7"/>
        <v>245050.50659063421</v>
      </c>
      <c r="CO564" s="4">
        <f t="shared" si="7"/>
        <v>248192.27450209332</v>
      </c>
      <c r="CP564" s="4">
        <f t="shared" si="7"/>
        <v>237043.33510854689</v>
      </c>
      <c r="CQ564" s="4">
        <f t="shared" si="7"/>
        <v>236249.50111630329</v>
      </c>
      <c r="CR564" s="4">
        <f t="shared" si="7"/>
        <v>235665.10660211754</v>
      </c>
      <c r="CS564" s="4">
        <f t="shared" si="7"/>
        <v>225257.77584267006</v>
      </c>
      <c r="CT564" s="4">
        <f t="shared" si="7"/>
        <v>232010.2086023899</v>
      </c>
      <c r="CU564" s="4">
        <f t="shared" si="7"/>
        <v>232079.86771300761</v>
      </c>
      <c r="CW564" s="5">
        <f t="shared" si="9"/>
        <v>2862804.283062974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57122.068877369107</v>
      </c>
      <c r="E566" s="4">
        <f t="shared" ref="E566:BP570" si="11">SUMIFS(E$6:E$553,$CW$6:$CW$553,$C566,$B$6:$B$553,"desl")</f>
        <v>56066.285781146165</v>
      </c>
      <c r="F566" s="4">
        <f t="shared" si="11"/>
        <v>60630.133326022136</v>
      </c>
      <c r="G566" s="4">
        <f t="shared" si="11"/>
        <v>57754.620746589833</v>
      </c>
      <c r="H566" s="4">
        <f t="shared" si="11"/>
        <v>60594.996823302848</v>
      </c>
      <c r="I566" s="4">
        <f t="shared" si="11"/>
        <v>55796.939804192276</v>
      </c>
      <c r="J566" s="4">
        <f t="shared" si="11"/>
        <v>56485.160542738951</v>
      </c>
      <c r="K566" s="4">
        <f t="shared" si="11"/>
        <v>58817.999456006022</v>
      </c>
      <c r="L566" s="4">
        <f t="shared" si="11"/>
        <v>54781.833911072375</v>
      </c>
      <c r="M566" s="4">
        <f t="shared" si="11"/>
        <v>63202.692062758448</v>
      </c>
      <c r="N566" s="4">
        <f t="shared" si="11"/>
        <v>64723.485267134223</v>
      </c>
      <c r="O566" s="4">
        <f t="shared" si="11"/>
        <v>63142.12825851026</v>
      </c>
      <c r="P566" s="4">
        <f t="shared" si="11"/>
        <v>62348.331925629456</v>
      </c>
      <c r="Q566" s="4">
        <f t="shared" si="11"/>
        <v>59045.017269761745</v>
      </c>
      <c r="R566" s="4">
        <f t="shared" si="11"/>
        <v>63719.087685397317</v>
      </c>
      <c r="S566" s="4">
        <f t="shared" si="11"/>
        <v>60330.006835602231</v>
      </c>
      <c r="T566" s="4">
        <f t="shared" si="11"/>
        <v>62802.809438415949</v>
      </c>
      <c r="U566" s="4">
        <f t="shared" si="11"/>
        <v>58052.459131073796</v>
      </c>
      <c r="V566" s="4">
        <f t="shared" si="11"/>
        <v>58605.911533456077</v>
      </c>
      <c r="W566" s="4">
        <f t="shared" si="11"/>
        <v>61010.614021475747</v>
      </c>
      <c r="X566" s="4">
        <f t="shared" si="11"/>
        <v>57257.80812434676</v>
      </c>
      <c r="Y566" s="4">
        <f t="shared" si="11"/>
        <v>66112.944665853807</v>
      </c>
      <c r="Z566" s="4">
        <f t="shared" si="11"/>
        <v>68139.524562069331</v>
      </c>
      <c r="AA566" s="4">
        <f t="shared" si="11"/>
        <v>67007.300126367816</v>
      </c>
      <c r="AB566" s="4">
        <f t="shared" si="11"/>
        <v>66514.489064615176</v>
      </c>
      <c r="AC566" s="4">
        <f t="shared" si="11"/>
        <v>63352.51560364326</v>
      </c>
      <c r="AD566" s="4">
        <f t="shared" si="11"/>
        <v>68054.837249463148</v>
      </c>
      <c r="AE566" s="4">
        <f t="shared" si="11"/>
        <v>64654.753345402074</v>
      </c>
      <c r="AF566" s="4">
        <f t="shared" si="11"/>
        <v>67143.965774663011</v>
      </c>
      <c r="AG566" s="4">
        <f t="shared" si="11"/>
        <v>62475.165391400311</v>
      </c>
      <c r="AH566" s="4">
        <f t="shared" si="11"/>
        <v>63179.401181923269</v>
      </c>
      <c r="AI566" s="4">
        <f t="shared" si="11"/>
        <v>65785.485855531282</v>
      </c>
      <c r="AJ566" s="4">
        <f t="shared" si="11"/>
        <v>62257.815351364639</v>
      </c>
      <c r="AK566" s="4">
        <f t="shared" si="11"/>
        <v>71338.589547783165</v>
      </c>
      <c r="AL566" s="4">
        <f t="shared" si="11"/>
        <v>73577.56270764739</v>
      </c>
      <c r="AM566" s="4">
        <f t="shared" si="11"/>
        <v>72639.6648262729</v>
      </c>
      <c r="AN566" s="4">
        <f t="shared" si="11"/>
        <v>72323.394405004394</v>
      </c>
      <c r="AO566" s="4">
        <f t="shared" si="11"/>
        <v>69322.248296834194</v>
      </c>
      <c r="AP566" s="4">
        <f t="shared" si="11"/>
        <v>74172.098362212681</v>
      </c>
      <c r="AQ566" s="4">
        <f t="shared" si="11"/>
        <v>70909.101975835219</v>
      </c>
      <c r="AR566" s="4">
        <f t="shared" si="11"/>
        <v>73528.817870748593</v>
      </c>
      <c r="AS566" s="4">
        <f t="shared" si="11"/>
        <v>68988.737757080773</v>
      </c>
      <c r="AT566" s="4">
        <f t="shared" si="11"/>
        <v>69824.702581865844</v>
      </c>
      <c r="AU566" s="4">
        <f t="shared" si="11"/>
        <v>72568.938693799821</v>
      </c>
      <c r="AV566" s="4">
        <f t="shared" si="11"/>
        <v>69186.832975492973</v>
      </c>
      <c r="AW566" s="4">
        <f t="shared" si="11"/>
        <v>78418.979955327974</v>
      </c>
      <c r="AX566" s="4">
        <f t="shared" si="11"/>
        <v>80811.704430525439</v>
      </c>
      <c r="AY566" s="4">
        <f t="shared" si="11"/>
        <v>80026.005968032521</v>
      </c>
      <c r="AZ566" s="4">
        <f t="shared" si="11"/>
        <v>79857.230447722017</v>
      </c>
      <c r="BA566" s="4">
        <f t="shared" si="11"/>
        <v>76997.260780095268</v>
      </c>
      <c r="BB566" s="4">
        <f t="shared" si="11"/>
        <v>81981.969262046492</v>
      </c>
      <c r="BC566" s="4">
        <f t="shared" si="11"/>
        <v>78848.659642675353</v>
      </c>
      <c r="BD566" s="4">
        <f t="shared" si="11"/>
        <v>81594.48611454507</v>
      </c>
      <c r="BE566" s="4">
        <f t="shared" si="11"/>
        <v>77178.375193799409</v>
      </c>
      <c r="BF566" s="4">
        <f t="shared" si="11"/>
        <v>78137.109260798345</v>
      </c>
      <c r="BG566" s="4">
        <f t="shared" si="11"/>
        <v>81003.334389601005</v>
      </c>
      <c r="BH566" s="4">
        <f t="shared" si="11"/>
        <v>77742.515237999367</v>
      </c>
      <c r="BI566" s="4">
        <f t="shared" si="11"/>
        <v>87095.225301636354</v>
      </c>
      <c r="BJ566" s="4">
        <f t="shared" si="11"/>
        <v>89607.852058469405</v>
      </c>
      <c r="BK566" s="4">
        <f t="shared" si="11"/>
        <v>88941.597374878154</v>
      </c>
      <c r="BL566" s="4">
        <f t="shared" si="11"/>
        <v>88892.073967515928</v>
      </c>
      <c r="BM566" s="4">
        <f t="shared" si="11"/>
        <v>86151.330399609113</v>
      </c>
      <c r="BN566" s="4">
        <f t="shared" si="11"/>
        <v>91255.11066939235</v>
      </c>
      <c r="BO566" s="4">
        <f t="shared" si="11"/>
        <v>88240.146273869599</v>
      </c>
      <c r="BP566" s="4">
        <f t="shared" si="11"/>
        <v>91102.53214177987</v>
      </c>
      <c r="BQ566" s="4">
        <f t="shared" ref="BQ566:CU570" si="12">SUMIFS(BQ$6:BQ$553,$CW$6:$CW$553,$C566,$B$6:$B$553,"desl")</f>
        <v>86799.75934339418</v>
      </c>
      <c r="BR566" s="4">
        <f t="shared" si="12"/>
        <v>87867.080829681669</v>
      </c>
      <c r="BS566" s="4">
        <f t="shared" si="12"/>
        <v>90835.945126891878</v>
      </c>
      <c r="BT566" s="4">
        <f t="shared" si="12"/>
        <v>87671.438419631086</v>
      </c>
      <c r="BU566" s="4">
        <f t="shared" si="12"/>
        <v>97114.988252776311</v>
      </c>
      <c r="BV566" s="4">
        <f t="shared" si="12"/>
        <v>99715.249817426622</v>
      </c>
      <c r="BW566" s="4">
        <f t="shared" si="12"/>
        <v>99136.905056767093</v>
      </c>
      <c r="BX566" s="4">
        <f t="shared" si="12"/>
        <v>99179.613939557443</v>
      </c>
      <c r="BY566" s="4">
        <f t="shared" si="12"/>
        <v>96539.005473547528</v>
      </c>
      <c r="BZ566" s="4">
        <f t="shared" si="12"/>
        <v>101752.73210451982</v>
      </c>
      <c r="CA566" s="4">
        <f t="shared" si="12"/>
        <v>98856.680781328803</v>
      </c>
      <c r="CB566" s="4">
        <f t="shared" si="12"/>
        <v>101842.82430203953</v>
      </c>
      <c r="CC566" s="4">
        <f t="shared" si="12"/>
        <v>97661.529713370968</v>
      </c>
      <c r="CD566" s="4">
        <f t="shared" si="12"/>
        <v>98839.271876466868</v>
      </c>
      <c r="CE566" s="4">
        <f t="shared" si="12"/>
        <v>101898.95521957584</v>
      </c>
      <c r="CF566" s="4">
        <f t="shared" si="12"/>
        <v>98800.207306005846</v>
      </c>
      <c r="CG566" s="4">
        <f t="shared" si="12"/>
        <v>108283.86437759511</v>
      </c>
      <c r="CH566" s="4">
        <f t="shared" si="12"/>
        <v>110904.37154516485</v>
      </c>
      <c r="CI566" s="4">
        <f t="shared" si="12"/>
        <v>110339.93939547817</v>
      </c>
      <c r="CJ566" s="4">
        <f t="shared" si="12"/>
        <v>110407.67821784607</v>
      </c>
      <c r="CK566" s="4">
        <f t="shared" si="12"/>
        <v>107817.99492761475</v>
      </c>
      <c r="CL566" s="4">
        <f t="shared" si="12"/>
        <v>113137.94114445389</v>
      </c>
      <c r="CM566" s="4">
        <f t="shared" si="12"/>
        <v>110389.13247948491</v>
      </c>
      <c r="CN566" s="4">
        <f t="shared" si="12"/>
        <v>113575.20830744969</v>
      </c>
      <c r="CO566" s="4">
        <f t="shared" si="12"/>
        <v>109650.46110372583</v>
      </c>
      <c r="CP566" s="4">
        <f t="shared" si="12"/>
        <v>110958.90315541228</v>
      </c>
      <c r="CQ566" s="4">
        <f t="shared" si="12"/>
        <v>114257.44335436753</v>
      </c>
      <c r="CR566" s="4">
        <f t="shared" si="12"/>
        <v>111330.79594383345</v>
      </c>
      <c r="CS566" s="4">
        <f t="shared" si="12"/>
        <v>119706.22365053139</v>
      </c>
      <c r="CT566" s="4">
        <f t="shared" si="12"/>
        <v>124168.05768642403</v>
      </c>
      <c r="CU566" s="4">
        <f t="shared" si="12"/>
        <v>121024.73496675276</v>
      </c>
      <c r="CW566" s="5">
        <f>SUM(CJ566:CU566)</f>
        <v>1366424.5749378968</v>
      </c>
    </row>
    <row r="567" spans="2:101" s="4" customFormat="1" x14ac:dyDescent="0.3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207396.00636651905</v>
      </c>
      <c r="E567" s="4">
        <f t="shared" si="13"/>
        <v>202787.70979068178</v>
      </c>
      <c r="F567" s="4">
        <f t="shared" si="13"/>
        <v>214965.71108769765</v>
      </c>
      <c r="G567" s="4">
        <f t="shared" si="13"/>
        <v>197221.56863222364</v>
      </c>
      <c r="H567" s="4">
        <f t="shared" si="13"/>
        <v>196274.92285716219</v>
      </c>
      <c r="I567" s="4">
        <f t="shared" si="13"/>
        <v>184303.14568429103</v>
      </c>
      <c r="J567" s="4">
        <f t="shared" si="13"/>
        <v>178083.94448860289</v>
      </c>
      <c r="K567" s="4">
        <f t="shared" si="13"/>
        <v>184318.92515922611</v>
      </c>
      <c r="L567" s="4">
        <f t="shared" si="13"/>
        <v>170578.45008593576</v>
      </c>
      <c r="M567" s="4">
        <f t="shared" si="13"/>
        <v>188588.22462495326</v>
      </c>
      <c r="N567" s="4">
        <f t="shared" si="13"/>
        <v>202398.31981335615</v>
      </c>
      <c r="O567" s="4">
        <f t="shared" si="13"/>
        <v>195924.66761583224</v>
      </c>
      <c r="P567" s="4">
        <f t="shared" si="13"/>
        <v>208013.17959907895</v>
      </c>
      <c r="Q567" s="4">
        <f t="shared" si="13"/>
        <v>199978.50559608059</v>
      </c>
      <c r="R567" s="4">
        <f t="shared" si="13"/>
        <v>216244.7370915614</v>
      </c>
      <c r="S567" s="4">
        <f t="shared" si="13"/>
        <v>203234.74991978766</v>
      </c>
      <c r="T567" s="4">
        <f t="shared" si="11"/>
        <v>201527.40907509968</v>
      </c>
      <c r="U567" s="4">
        <f t="shared" si="11"/>
        <v>187255.62982387046</v>
      </c>
      <c r="V567" s="4">
        <f t="shared" si="11"/>
        <v>179099.20361439505</v>
      </c>
      <c r="W567" s="4">
        <f t="shared" si="11"/>
        <v>184763.32782564368</v>
      </c>
      <c r="X567" s="4">
        <f t="shared" si="11"/>
        <v>171860.32943968708</v>
      </c>
      <c r="Y567" s="4">
        <f t="shared" si="11"/>
        <v>191674.12592180647</v>
      </c>
      <c r="Z567" s="4">
        <f t="shared" si="11"/>
        <v>207728.84831469736</v>
      </c>
      <c r="AA567" s="4">
        <f t="shared" si="11"/>
        <v>203380.46989002317</v>
      </c>
      <c r="AB567" s="4">
        <f t="shared" si="11"/>
        <v>216989.72428484546</v>
      </c>
      <c r="AC567" s="4">
        <f t="shared" si="11"/>
        <v>209733.51756305594</v>
      </c>
      <c r="AD567" s="4">
        <f t="shared" si="11"/>
        <v>226199.65074346637</v>
      </c>
      <c r="AE567" s="4">
        <f t="shared" si="11"/>
        <v>213121.05990118501</v>
      </c>
      <c r="AF567" s="4">
        <f t="shared" si="11"/>
        <v>211375.84958060709</v>
      </c>
      <c r="AG567" s="4">
        <f t="shared" si="11"/>
        <v>197287.2332171388</v>
      </c>
      <c r="AH567" s="4">
        <f t="shared" si="11"/>
        <v>189588.26191537664</v>
      </c>
      <c r="AI567" s="4">
        <f t="shared" si="11"/>
        <v>195937.6866839393</v>
      </c>
      <c r="AJ567" s="4">
        <f t="shared" si="11"/>
        <v>183857.23338900131</v>
      </c>
      <c r="AK567" s="4">
        <f t="shared" si="11"/>
        <v>204541.85919992393</v>
      </c>
      <c r="AL567" s="4">
        <f t="shared" si="11"/>
        <v>221453.39580962755</v>
      </c>
      <c r="AM567" s="4">
        <f t="shared" si="11"/>
        <v>217915.10448805164</v>
      </c>
      <c r="AN567" s="4">
        <f t="shared" si="11"/>
        <v>232274.02093373059</v>
      </c>
      <c r="AO567" s="4">
        <f t="shared" si="11"/>
        <v>225701.90248694402</v>
      </c>
      <c r="AP567" s="4">
        <f t="shared" si="11"/>
        <v>242786.14691954895</v>
      </c>
      <c r="AQ567" s="4">
        <f t="shared" si="11"/>
        <v>230265.76894531221</v>
      </c>
      <c r="AR567" s="4">
        <f t="shared" si="11"/>
        <v>229033.93097469595</v>
      </c>
      <c r="AS567" s="4">
        <f t="shared" si="11"/>
        <v>215436.85929906031</v>
      </c>
      <c r="AT567" s="4">
        <f t="shared" si="11"/>
        <v>208233.11877853336</v>
      </c>
      <c r="AU567" s="4">
        <f t="shared" si="11"/>
        <v>215102.06337626406</v>
      </c>
      <c r="AV567" s="4">
        <f t="shared" si="11"/>
        <v>203575.26174481388</v>
      </c>
      <c r="AW567" s="4">
        <f t="shared" si="11"/>
        <v>224844.9456941323</v>
      </c>
      <c r="AX567" s="4">
        <f t="shared" si="11"/>
        <v>242360.31563065911</v>
      </c>
      <c r="AY567" s="4">
        <f t="shared" si="11"/>
        <v>239427.66515325053</v>
      </c>
      <c r="AZ567" s="4">
        <f t="shared" si="11"/>
        <v>254378.64939382632</v>
      </c>
      <c r="BA567" s="4">
        <f t="shared" si="11"/>
        <v>248375.29562180594</v>
      </c>
      <c r="BB567" s="4">
        <f t="shared" si="11"/>
        <v>266002.13230315287</v>
      </c>
      <c r="BC567" s="4">
        <f t="shared" si="11"/>
        <v>254000.86998571173</v>
      </c>
      <c r="BD567" s="4">
        <f t="shared" si="11"/>
        <v>253270.32213179453</v>
      </c>
      <c r="BE567" s="4">
        <f t="shared" si="11"/>
        <v>240162.71511223141</v>
      </c>
      <c r="BF567" s="4">
        <f t="shared" si="11"/>
        <v>233441.25444969788</v>
      </c>
      <c r="BG567" s="4">
        <f t="shared" si="11"/>
        <v>240788.03399994681</v>
      </c>
      <c r="BH567" s="4">
        <f t="shared" si="11"/>
        <v>229735.84014333689</v>
      </c>
      <c r="BI567" s="4">
        <f t="shared" si="11"/>
        <v>251477.40108370967</v>
      </c>
      <c r="BJ567" s="4">
        <f t="shared" si="11"/>
        <v>269462.43092023046</v>
      </c>
      <c r="BK567" s="4">
        <f t="shared" si="11"/>
        <v>266998.11948206421</v>
      </c>
      <c r="BL567" s="4">
        <f t="shared" si="11"/>
        <v>282417.29295975692</v>
      </c>
      <c r="BM567" s="4">
        <f t="shared" si="11"/>
        <v>276882.91597975191</v>
      </c>
      <c r="BN567" s="4">
        <f t="shared" si="11"/>
        <v>294979.49394389935</v>
      </c>
      <c r="BO567" s="4">
        <f t="shared" si="11"/>
        <v>283447.05330719607</v>
      </c>
      <c r="BP567" s="4">
        <f t="shared" si="11"/>
        <v>283180.6577144466</v>
      </c>
      <c r="BQ567" s="4">
        <f t="shared" si="12"/>
        <v>270526.85984812857</v>
      </c>
      <c r="BR567" s="4">
        <f t="shared" si="12"/>
        <v>264242.1244653734</v>
      </c>
      <c r="BS567" s="4">
        <f t="shared" si="12"/>
        <v>272002.3138963423</v>
      </c>
      <c r="BT567" s="4">
        <f t="shared" si="12"/>
        <v>261336.5572837326</v>
      </c>
      <c r="BU567" s="4">
        <f t="shared" si="12"/>
        <v>283438.5618162803</v>
      </c>
      <c r="BV567" s="4">
        <f t="shared" si="12"/>
        <v>301765.03936250985</v>
      </c>
      <c r="BW567" s="4">
        <f t="shared" si="12"/>
        <v>299636.1801541975</v>
      </c>
      <c r="BX567" s="4">
        <f t="shared" si="12"/>
        <v>315401.90781635238</v>
      </c>
      <c r="BY567" s="4">
        <f t="shared" si="12"/>
        <v>310242.56103041914</v>
      </c>
      <c r="BZ567" s="4">
        <f t="shared" si="12"/>
        <v>328755.19629327976</v>
      </c>
      <c r="CA567" s="4">
        <f t="shared" si="12"/>
        <v>317682.35411875794</v>
      </c>
      <c r="CB567" s="4">
        <f t="shared" si="12"/>
        <v>317907.93331174884</v>
      </c>
      <c r="CC567" s="4">
        <f t="shared" si="12"/>
        <v>305753.0807599611</v>
      </c>
      <c r="CD567" s="4">
        <f t="shared" si="12"/>
        <v>299938.34188775322</v>
      </c>
      <c r="CE567" s="4">
        <f t="shared" si="12"/>
        <v>308100.34798298136</v>
      </c>
      <c r="CF567" s="4">
        <f t="shared" si="12"/>
        <v>297736.54034686857</v>
      </c>
      <c r="CG567" s="4">
        <f t="shared" si="12"/>
        <v>320026.68986277195</v>
      </c>
      <c r="CH567" s="4">
        <f t="shared" si="12"/>
        <v>338438.63076110906</v>
      </c>
      <c r="CI567" s="4">
        <f t="shared" si="12"/>
        <v>336335.56403104501</v>
      </c>
      <c r="CJ567" s="4">
        <f t="shared" si="12"/>
        <v>352135.76706514379</v>
      </c>
      <c r="CK567" s="4">
        <f t="shared" si="12"/>
        <v>347091.21943093627</v>
      </c>
      <c r="CL567" s="4">
        <f t="shared" si="12"/>
        <v>365905.29978644865</v>
      </c>
      <c r="CM567" s="4">
        <f t="shared" si="12"/>
        <v>355349.55068784207</v>
      </c>
      <c r="CN567" s="4">
        <f t="shared" si="12"/>
        <v>356320.37913528795</v>
      </c>
      <c r="CO567" s="4">
        <f t="shared" si="12"/>
        <v>345189.22579538124</v>
      </c>
      <c r="CP567" s="4">
        <f t="shared" si="12"/>
        <v>340198.5955048661</v>
      </c>
      <c r="CQ567" s="4">
        <f t="shared" si="12"/>
        <v>349227.72079046757</v>
      </c>
      <c r="CR567" s="4">
        <f t="shared" si="12"/>
        <v>339701.42448953417</v>
      </c>
      <c r="CS567" s="4">
        <f t="shared" si="12"/>
        <v>359402.45241870364</v>
      </c>
      <c r="CT567" s="4">
        <f t="shared" si="12"/>
        <v>380708.03997998912</v>
      </c>
      <c r="CU567" s="4">
        <f t="shared" si="12"/>
        <v>374796.76874034834</v>
      </c>
      <c r="CW567" s="5">
        <f t="shared" ref="CW567:CW577" si="14">SUM(CJ567:CU567)</f>
        <v>4266026.4438249487</v>
      </c>
    </row>
    <row r="568" spans="2:101" s="4" customFormat="1" x14ac:dyDescent="0.3">
      <c r="B568" s="4" t="str">
        <f>VLOOKUP(C568,'Mapa Regiao'!$A$2:$B$6,2,0)</f>
        <v>Southeast</v>
      </c>
      <c r="C568" s="4">
        <v>3</v>
      </c>
      <c r="D568" s="4">
        <f t="shared" si="13"/>
        <v>718686.4601501401</v>
      </c>
      <c r="E568" s="4">
        <f t="shared" si="13"/>
        <v>724344.38274781848</v>
      </c>
      <c r="F568" s="4">
        <f t="shared" si="13"/>
        <v>781807.84478076408</v>
      </c>
      <c r="G568" s="4">
        <f t="shared" si="13"/>
        <v>737638.24040834163</v>
      </c>
      <c r="H568" s="4">
        <f t="shared" si="13"/>
        <v>774299.44719253178</v>
      </c>
      <c r="I568" s="4">
        <f t="shared" si="13"/>
        <v>695061.3737185786</v>
      </c>
      <c r="J568" s="4">
        <f t="shared" si="13"/>
        <v>705436.51068319636</v>
      </c>
      <c r="K568" s="4">
        <f t="shared" si="13"/>
        <v>731562.67774646846</v>
      </c>
      <c r="L568" s="4">
        <f t="shared" si="13"/>
        <v>666969.61359193618</v>
      </c>
      <c r="M568" s="4">
        <f t="shared" si="13"/>
        <v>789629.09611169808</v>
      </c>
      <c r="N568" s="4">
        <f t="shared" si="13"/>
        <v>801465.73803725978</v>
      </c>
      <c r="O568" s="4">
        <f t="shared" si="13"/>
        <v>787155.56711649126</v>
      </c>
      <c r="P568" s="4">
        <f t="shared" si="13"/>
        <v>770884.88927084848</v>
      </c>
      <c r="Q568" s="4">
        <f t="shared" si="13"/>
        <v>741585.61043539282</v>
      </c>
      <c r="R568" s="4">
        <f t="shared" si="13"/>
        <v>811909.17349738465</v>
      </c>
      <c r="S568" s="4">
        <f t="shared" si="13"/>
        <v>765477.78137470153</v>
      </c>
      <c r="T568" s="4">
        <f t="shared" si="11"/>
        <v>799583.51135479263</v>
      </c>
      <c r="U568" s="4">
        <f t="shared" si="11"/>
        <v>720966.32314454101</v>
      </c>
      <c r="V568" s="4">
        <f t="shared" si="11"/>
        <v>727217.24434266251</v>
      </c>
      <c r="W568" s="4">
        <f t="shared" si="11"/>
        <v>751631.71599409392</v>
      </c>
      <c r="X568" s="4">
        <f t="shared" si="11"/>
        <v>689272.85778987384</v>
      </c>
      <c r="Y568" s="4">
        <f t="shared" si="11"/>
        <v>817759.5007232381</v>
      </c>
      <c r="Z568" s="4">
        <f t="shared" si="11"/>
        <v>837775.49030468869</v>
      </c>
      <c r="AA568" s="4">
        <f t="shared" si="11"/>
        <v>831217.2489262122</v>
      </c>
      <c r="AB568" s="4">
        <f t="shared" si="11"/>
        <v>820187.48417394201</v>
      </c>
      <c r="AC568" s="4">
        <f t="shared" si="11"/>
        <v>793022.78865447943</v>
      </c>
      <c r="AD568" s="4">
        <f t="shared" si="11"/>
        <v>863080.7761201493</v>
      </c>
      <c r="AE568" s="4">
        <f t="shared" si="11"/>
        <v>815400.82255357562</v>
      </c>
      <c r="AF568" s="4">
        <f t="shared" si="11"/>
        <v>848657.75403801864</v>
      </c>
      <c r="AG568" s="4">
        <f t="shared" si="11"/>
        <v>770401.07711378345</v>
      </c>
      <c r="AH568" s="4">
        <f t="shared" si="11"/>
        <v>778335.56188209611</v>
      </c>
      <c r="AI568" s="4">
        <f t="shared" si="11"/>
        <v>805386.26486753463</v>
      </c>
      <c r="AJ568" s="4">
        <f t="shared" si="11"/>
        <v>746077.42702780198</v>
      </c>
      <c r="AK568" s="4">
        <f t="shared" si="11"/>
        <v>877582.04755657073</v>
      </c>
      <c r="AL568" s="4">
        <f t="shared" si="11"/>
        <v>900353.97365698405</v>
      </c>
      <c r="AM568" s="4">
        <f t="shared" si="11"/>
        <v>896248.15202106396</v>
      </c>
      <c r="AN568" s="4">
        <f t="shared" si="11"/>
        <v>887415.96279372321</v>
      </c>
      <c r="AO568" s="4">
        <f t="shared" si="11"/>
        <v>862248.81248995732</v>
      </c>
      <c r="AP568" s="4">
        <f t="shared" si="11"/>
        <v>934132.53900356451</v>
      </c>
      <c r="AQ568" s="4">
        <f t="shared" si="11"/>
        <v>888121.27847742056</v>
      </c>
      <c r="AR568" s="4">
        <f t="shared" si="11"/>
        <v>922920.62958956149</v>
      </c>
      <c r="AS568" s="4">
        <f t="shared" si="11"/>
        <v>846142.19794548443</v>
      </c>
      <c r="AT568" s="4">
        <f t="shared" si="11"/>
        <v>855573.47408099833</v>
      </c>
      <c r="AU568" s="4">
        <f t="shared" si="11"/>
        <v>884214.32281979453</v>
      </c>
      <c r="AV568" s="4">
        <f t="shared" si="11"/>
        <v>826627.33808715711</v>
      </c>
      <c r="AW568" s="4">
        <f t="shared" si="11"/>
        <v>959974.60330154572</v>
      </c>
      <c r="AX568" s="4">
        <f t="shared" si="11"/>
        <v>984658.12135240785</v>
      </c>
      <c r="AY568" s="4">
        <f t="shared" si="11"/>
        <v>982463.39873852313</v>
      </c>
      <c r="AZ568" s="4">
        <f t="shared" si="11"/>
        <v>975480.80958320037</v>
      </c>
      <c r="BA568" s="4">
        <f t="shared" si="11"/>
        <v>952066.81645799859</v>
      </c>
      <c r="BB568" s="4">
        <f t="shared" si="11"/>
        <v>1025602.543801487</v>
      </c>
      <c r="BC568" s="4">
        <f t="shared" si="11"/>
        <v>981160.14697630401</v>
      </c>
      <c r="BD568" s="4">
        <f t="shared" si="11"/>
        <v>1017472.9193110162</v>
      </c>
      <c r="BE568" s="4">
        <f t="shared" si="11"/>
        <v>942177.84322553594</v>
      </c>
      <c r="BF568" s="4">
        <f t="shared" si="11"/>
        <v>953078.75547259895</v>
      </c>
      <c r="BG568" s="4">
        <f t="shared" si="11"/>
        <v>983182.19788709853</v>
      </c>
      <c r="BH568" s="4">
        <f t="shared" si="11"/>
        <v>927051.31504351925</v>
      </c>
      <c r="BI568" s="4">
        <f t="shared" si="11"/>
        <v>1061847.3837842562</v>
      </c>
      <c r="BJ568" s="4">
        <f t="shared" si="11"/>
        <v>1087973.7398359214</v>
      </c>
      <c r="BK568" s="4">
        <f t="shared" si="11"/>
        <v>1087220.3422746691</v>
      </c>
      <c r="BL568" s="4">
        <f t="shared" si="11"/>
        <v>1081683.6334857016</v>
      </c>
      <c r="BM568" s="4">
        <f t="shared" si="11"/>
        <v>1059724.6372371926</v>
      </c>
      <c r="BN568" s="4">
        <f t="shared" si="11"/>
        <v>1134723.9821717888</v>
      </c>
      <c r="BO568" s="4">
        <f t="shared" si="11"/>
        <v>1091745.4731618455</v>
      </c>
      <c r="BP568" s="4">
        <f t="shared" si="11"/>
        <v>1129505.1728736619</v>
      </c>
      <c r="BQ568" s="4">
        <f t="shared" si="12"/>
        <v>1055615.4637336386</v>
      </c>
      <c r="BR568" s="4">
        <f t="shared" si="12"/>
        <v>1067852.633264676</v>
      </c>
      <c r="BS568" s="4">
        <f t="shared" si="12"/>
        <v>1099199.7717454564</v>
      </c>
      <c r="BT568" s="4">
        <f t="shared" si="12"/>
        <v>1044209.1719231777</v>
      </c>
      <c r="BU568" s="4">
        <f t="shared" si="12"/>
        <v>1180051.6593880807</v>
      </c>
      <c r="BV568" s="4">
        <f t="shared" si="12"/>
        <v>1207164.8715498261</v>
      </c>
      <c r="BW568" s="4">
        <f t="shared" si="12"/>
        <v>1207395.9087940063</v>
      </c>
      <c r="BX568" s="4">
        <f t="shared" si="12"/>
        <v>1202911.5184180462</v>
      </c>
      <c r="BY568" s="4">
        <f t="shared" si="12"/>
        <v>1182139.1822062093</v>
      </c>
      <c r="BZ568" s="4">
        <f t="shared" si="12"/>
        <v>1258501.1657226207</v>
      </c>
      <c r="CA568" s="4">
        <f t="shared" si="12"/>
        <v>1217058.0768325767</v>
      </c>
      <c r="CB568" s="4">
        <f t="shared" si="12"/>
        <v>1256466.3831798625</v>
      </c>
      <c r="CC568" s="4">
        <f t="shared" si="12"/>
        <v>1184224.0373596561</v>
      </c>
      <c r="CD568" s="4">
        <f t="shared" si="12"/>
        <v>1197958.2221010476</v>
      </c>
      <c r="CE568" s="4">
        <f t="shared" si="12"/>
        <v>1230498.5833090271</v>
      </c>
      <c r="CF568" s="4">
        <f t="shared" si="12"/>
        <v>1176287.6650090567</v>
      </c>
      <c r="CG568" s="4">
        <f t="shared" si="12"/>
        <v>1312463.1898262615</v>
      </c>
      <c r="CH568" s="4">
        <f t="shared" si="12"/>
        <v>1339536.4993254519</v>
      </c>
      <c r="CI568" s="4">
        <f t="shared" si="12"/>
        <v>1339561.711562847</v>
      </c>
      <c r="CJ568" s="4">
        <f t="shared" si="12"/>
        <v>1334997.8130363347</v>
      </c>
      <c r="CK568" s="4">
        <f t="shared" si="12"/>
        <v>1314540.143155314</v>
      </c>
      <c r="CL568" s="4">
        <f t="shared" si="12"/>
        <v>1392130.5116794771</v>
      </c>
      <c r="CM568" s="4">
        <f t="shared" si="12"/>
        <v>1352668.8297412468</v>
      </c>
      <c r="CN568" s="4">
        <f t="shared" si="12"/>
        <v>1395055.2199637596</v>
      </c>
      <c r="CO568" s="4">
        <f t="shared" si="12"/>
        <v>1326873.8641398977</v>
      </c>
      <c r="CP568" s="4">
        <f t="shared" si="12"/>
        <v>1342842.4066625412</v>
      </c>
      <c r="CQ568" s="4">
        <f t="shared" si="12"/>
        <v>1379357.4219733025</v>
      </c>
      <c r="CR568" s="4">
        <f t="shared" si="12"/>
        <v>1328302.9660950713</v>
      </c>
      <c r="CS568" s="4">
        <f t="shared" si="12"/>
        <v>1447041.1390342948</v>
      </c>
      <c r="CT568" s="4">
        <f t="shared" si="12"/>
        <v>1503479.3042288774</v>
      </c>
      <c r="CU568" s="4">
        <f t="shared" si="12"/>
        <v>1460325.0575035778</v>
      </c>
      <c r="CW568" s="5">
        <f t="shared" si="14"/>
        <v>16577614.677213695</v>
      </c>
    </row>
    <row r="569" spans="2:101" s="4" customFormat="1" x14ac:dyDescent="0.3">
      <c r="B569" s="4" t="str">
        <f>VLOOKUP(C569,'Mapa Regiao'!$A$2:$B$6,2,0)</f>
        <v>South</v>
      </c>
      <c r="C569" s="4">
        <v>4</v>
      </c>
      <c r="D569" s="4">
        <f t="shared" si="13"/>
        <v>271441.05270761735</v>
      </c>
      <c r="E569" s="4">
        <f t="shared" si="11"/>
        <v>287518.50022840797</v>
      </c>
      <c r="F569" s="4">
        <f t="shared" si="11"/>
        <v>312949.98363765067</v>
      </c>
      <c r="G569" s="4">
        <f t="shared" si="11"/>
        <v>288661.79187498515</v>
      </c>
      <c r="H569" s="4">
        <f t="shared" si="11"/>
        <v>297379.23767729249</v>
      </c>
      <c r="I569" s="4">
        <f t="shared" si="11"/>
        <v>269340.58976243692</v>
      </c>
      <c r="J569" s="4">
        <f t="shared" si="11"/>
        <v>266103.94455776608</v>
      </c>
      <c r="K569" s="4">
        <f t="shared" si="11"/>
        <v>265655.86399170966</v>
      </c>
      <c r="L569" s="4">
        <f t="shared" si="11"/>
        <v>243697.80633797558</v>
      </c>
      <c r="M569" s="4">
        <f t="shared" si="11"/>
        <v>277789.97470620065</v>
      </c>
      <c r="N569" s="4">
        <f t="shared" si="11"/>
        <v>279260.18692356208</v>
      </c>
      <c r="O569" s="4">
        <f t="shared" si="11"/>
        <v>281958.9200193258</v>
      </c>
      <c r="P569" s="4">
        <f t="shared" si="11"/>
        <v>296392.32054339594</v>
      </c>
      <c r="Q569" s="4">
        <f t="shared" si="11"/>
        <v>292932.04636210151</v>
      </c>
      <c r="R569" s="4">
        <f t="shared" si="11"/>
        <v>319418.88668909878</v>
      </c>
      <c r="S569" s="4">
        <f t="shared" si="11"/>
        <v>296726.33818578697</v>
      </c>
      <c r="T569" s="4">
        <f t="shared" si="11"/>
        <v>303296.65239904023</v>
      </c>
      <c r="U569" s="4">
        <f t="shared" si="11"/>
        <v>273408.84343473462</v>
      </c>
      <c r="V569" s="4">
        <f t="shared" si="11"/>
        <v>269701.62070905196</v>
      </c>
      <c r="W569" s="4">
        <f t="shared" si="11"/>
        <v>269525.05363184045</v>
      </c>
      <c r="X569" s="4">
        <f t="shared" si="11"/>
        <v>249266.33536964181</v>
      </c>
      <c r="Y569" s="4">
        <f t="shared" si="11"/>
        <v>286797.15211366146</v>
      </c>
      <c r="Z569" s="4">
        <f t="shared" si="11"/>
        <v>292446.67977530381</v>
      </c>
      <c r="AA569" s="4">
        <f t="shared" si="11"/>
        <v>298840.03107893048</v>
      </c>
      <c r="AB569" s="4">
        <f t="shared" si="11"/>
        <v>315818.13204550761</v>
      </c>
      <c r="AC569" s="4">
        <f t="shared" si="11"/>
        <v>313391.18983657652</v>
      </c>
      <c r="AD569" s="4">
        <f t="shared" si="11"/>
        <v>339665.63586495531</v>
      </c>
      <c r="AE569" s="4">
        <f t="shared" si="11"/>
        <v>316184.22194194712</v>
      </c>
      <c r="AF569" s="4">
        <f t="shared" si="11"/>
        <v>322037.67952093849</v>
      </c>
      <c r="AG569" s="4">
        <f t="shared" si="11"/>
        <v>291932.7454497416</v>
      </c>
      <c r="AH569" s="4">
        <f t="shared" si="11"/>
        <v>288661.08478917863</v>
      </c>
      <c r="AI569" s="4">
        <f t="shared" si="11"/>
        <v>289466.11065984791</v>
      </c>
      <c r="AJ569" s="4">
        <f t="shared" si="11"/>
        <v>270504.20723855839</v>
      </c>
      <c r="AK569" s="4">
        <f t="shared" si="11"/>
        <v>309420.24218216428</v>
      </c>
      <c r="AL569" s="4">
        <f t="shared" si="11"/>
        <v>316383.34120956273</v>
      </c>
      <c r="AM569" s="4">
        <f t="shared" si="11"/>
        <v>323938.49221574108</v>
      </c>
      <c r="AN569" s="4">
        <f t="shared" si="11"/>
        <v>341908.04826062929</v>
      </c>
      <c r="AO569" s="4">
        <f t="shared" si="11"/>
        <v>340313.67329215974</v>
      </c>
      <c r="AP569" s="4">
        <f t="shared" si="11"/>
        <v>367284.40200409549</v>
      </c>
      <c r="AQ569" s="4">
        <f t="shared" si="11"/>
        <v>344393.07688898855</v>
      </c>
      <c r="AR569" s="4">
        <f t="shared" si="11"/>
        <v>350769.62550715584</v>
      </c>
      <c r="AS569" s="4">
        <f t="shared" si="11"/>
        <v>321168.0040686765</v>
      </c>
      <c r="AT569" s="4">
        <f t="shared" si="11"/>
        <v>318427.79224965622</v>
      </c>
      <c r="AU569" s="4">
        <f t="shared" si="11"/>
        <v>319829.00410498044</v>
      </c>
      <c r="AV569" s="4">
        <f t="shared" si="11"/>
        <v>301542.95376609749</v>
      </c>
      <c r="AW569" s="4">
        <f t="shared" si="11"/>
        <v>341204.62545936048</v>
      </c>
      <c r="AX569" s="4">
        <f t="shared" si="11"/>
        <v>348953.91762462008</v>
      </c>
      <c r="AY569" s="4">
        <f t="shared" si="11"/>
        <v>357298.66081551783</v>
      </c>
      <c r="AZ569" s="4">
        <f t="shared" si="11"/>
        <v>376028.50824118993</v>
      </c>
      <c r="BA569" s="4">
        <f t="shared" si="11"/>
        <v>375145.49918528408</v>
      </c>
      <c r="BB569" s="4">
        <f t="shared" si="11"/>
        <v>402774.62334072724</v>
      </c>
      <c r="BC569" s="4">
        <f t="shared" si="11"/>
        <v>380497.18577034451</v>
      </c>
      <c r="BD569" s="4">
        <f t="shared" si="11"/>
        <v>387457.92412937223</v>
      </c>
      <c r="BE569" s="4">
        <f t="shared" si="11"/>
        <v>358425.68203782133</v>
      </c>
      <c r="BF569" s="4">
        <f t="shared" si="11"/>
        <v>356250.80945544736</v>
      </c>
      <c r="BG569" s="4">
        <f t="shared" si="11"/>
        <v>358218.63495920604</v>
      </c>
      <c r="BH569" s="4">
        <f t="shared" si="11"/>
        <v>340501.36425711977</v>
      </c>
      <c r="BI569" s="4">
        <f t="shared" si="11"/>
        <v>380732.68526570132</v>
      </c>
      <c r="BJ569" s="4">
        <f t="shared" si="11"/>
        <v>389051.2273241955</v>
      </c>
      <c r="BK569" s="4">
        <f t="shared" si="11"/>
        <v>397964.9262562478</v>
      </c>
      <c r="BL569" s="4">
        <f t="shared" si="11"/>
        <v>417265.06256457057</v>
      </c>
      <c r="BM569" s="4">
        <f t="shared" si="11"/>
        <v>416955.88615358953</v>
      </c>
      <c r="BN569" s="4">
        <f t="shared" si="11"/>
        <v>445163.56221174973</v>
      </c>
      <c r="BO569" s="4">
        <f t="shared" si="11"/>
        <v>423467.79941399221</v>
      </c>
      <c r="BP569" s="4">
        <f t="shared" si="11"/>
        <v>431007.72627342684</v>
      </c>
      <c r="BQ569" s="4">
        <f t="shared" si="12"/>
        <v>402542.38769679307</v>
      </c>
      <c r="BR569" s="4">
        <f t="shared" si="12"/>
        <v>400909.43602826272</v>
      </c>
      <c r="BS569" s="4">
        <f t="shared" si="12"/>
        <v>403381.44101383217</v>
      </c>
      <c r="BT569" s="4">
        <f t="shared" si="12"/>
        <v>386121.792787585</v>
      </c>
      <c r="BU569" s="4">
        <f t="shared" si="12"/>
        <v>426763.56956932775</v>
      </c>
      <c r="BV569" s="4">
        <f t="shared" si="12"/>
        <v>435456.21268285852</v>
      </c>
      <c r="BW569" s="4">
        <f t="shared" si="12"/>
        <v>444730.59139375575</v>
      </c>
      <c r="BX569" s="4">
        <f t="shared" si="12"/>
        <v>464410.15427456453</v>
      </c>
      <c r="BY569" s="4">
        <f t="shared" si="12"/>
        <v>464533.78443759424</v>
      </c>
      <c r="BZ569" s="4">
        <f t="shared" si="12"/>
        <v>493255.11864495359</v>
      </c>
      <c r="CA569" s="4">
        <f t="shared" si="12"/>
        <v>472163.70068381098</v>
      </c>
      <c r="CB569" s="4">
        <f t="shared" si="12"/>
        <v>480382.86250736902</v>
      </c>
      <c r="CC569" s="4">
        <f t="shared" si="12"/>
        <v>452627.43896393775</v>
      </c>
      <c r="CD569" s="4">
        <f t="shared" si="12"/>
        <v>451668.01944031107</v>
      </c>
      <c r="CE569" s="4">
        <f t="shared" si="12"/>
        <v>454699.55555897794</v>
      </c>
      <c r="CF569" s="4">
        <f t="shared" si="12"/>
        <v>437818.36929204827</v>
      </c>
      <c r="CG569" s="4">
        <f t="shared" si="12"/>
        <v>478620.19110544148</v>
      </c>
      <c r="CH569" s="4">
        <f t="shared" si="12"/>
        <v>487265.77884167846</v>
      </c>
      <c r="CI569" s="4">
        <f t="shared" si="12"/>
        <v>496358.61997537909</v>
      </c>
      <c r="CJ569" s="4">
        <f t="shared" si="12"/>
        <v>515850.08668386296</v>
      </c>
      <c r="CK569" s="4">
        <f t="shared" si="12"/>
        <v>515921.09831796953</v>
      </c>
      <c r="CL569" s="4">
        <f t="shared" si="12"/>
        <v>544944.46871307818</v>
      </c>
      <c r="CM569" s="4">
        <f t="shared" si="12"/>
        <v>524549.13031536224</v>
      </c>
      <c r="CN569" s="4">
        <f t="shared" si="12"/>
        <v>533963.68369807105</v>
      </c>
      <c r="CO569" s="4">
        <f t="shared" si="12"/>
        <v>507897.82441453455</v>
      </c>
      <c r="CP569" s="4">
        <f t="shared" si="12"/>
        <v>508362.85913904681</v>
      </c>
      <c r="CQ569" s="4">
        <f t="shared" si="12"/>
        <v>513067.14384226798</v>
      </c>
      <c r="CR569" s="4">
        <f t="shared" si="12"/>
        <v>497695.59488408262</v>
      </c>
      <c r="CS569" s="4">
        <f t="shared" si="12"/>
        <v>534134.36577498994</v>
      </c>
      <c r="CT569" s="4">
        <f t="shared" si="12"/>
        <v>549630.20470343588</v>
      </c>
      <c r="CU569" s="4">
        <f t="shared" si="12"/>
        <v>546615.95369550027</v>
      </c>
      <c r="CW569" s="5">
        <f t="shared" si="14"/>
        <v>6292632.414182202</v>
      </c>
    </row>
    <row r="570" spans="2:101" s="4" customFormat="1" x14ac:dyDescent="0.3">
      <c r="B570" s="4" t="str">
        <f>VLOOKUP(C570,'Mapa Regiao'!$A$2:$B$6,2,0)</f>
        <v>Central</v>
      </c>
      <c r="C570" s="4">
        <v>5</v>
      </c>
      <c r="D570" s="4">
        <f t="shared" si="13"/>
        <v>112678.28797112631</v>
      </c>
      <c r="E570" s="4">
        <f t="shared" si="11"/>
        <v>113888.76665004931</v>
      </c>
      <c r="F570" s="4">
        <f t="shared" si="11"/>
        <v>125562.94879168252</v>
      </c>
      <c r="G570" s="4">
        <f t="shared" si="11"/>
        <v>121530.67666257781</v>
      </c>
      <c r="H570" s="4">
        <f t="shared" si="11"/>
        <v>127082.46800858826</v>
      </c>
      <c r="I570" s="4">
        <f t="shared" si="11"/>
        <v>116423.47667074749</v>
      </c>
      <c r="J570" s="4">
        <f t="shared" si="11"/>
        <v>119366.25194462192</v>
      </c>
      <c r="K570" s="4">
        <f t="shared" si="11"/>
        <v>122694.27668226173</v>
      </c>
      <c r="L570" s="4">
        <f t="shared" si="11"/>
        <v>114034.23632708876</v>
      </c>
      <c r="M570" s="4">
        <f t="shared" si="11"/>
        <v>130010.32455979173</v>
      </c>
      <c r="N570" s="4">
        <f t="shared" si="11"/>
        <v>129356.24117264748</v>
      </c>
      <c r="O570" s="4">
        <f t="shared" si="11"/>
        <v>127429.79098791645</v>
      </c>
      <c r="P570" s="4">
        <f t="shared" si="11"/>
        <v>124512.34011612186</v>
      </c>
      <c r="Q570" s="4">
        <f t="shared" si="11"/>
        <v>121132.31780786646</v>
      </c>
      <c r="R570" s="4">
        <f t="shared" si="11"/>
        <v>131833.80349085436</v>
      </c>
      <c r="S570" s="4">
        <f t="shared" si="11"/>
        <v>126304.33110441949</v>
      </c>
      <c r="T570" s="4">
        <f t="shared" si="11"/>
        <v>131654.92109370601</v>
      </c>
      <c r="U570" s="4">
        <f t="shared" si="11"/>
        <v>121109.80907380706</v>
      </c>
      <c r="V570" s="4">
        <f t="shared" si="11"/>
        <v>123290.72293167605</v>
      </c>
      <c r="W570" s="4">
        <f t="shared" si="11"/>
        <v>126273.84368172329</v>
      </c>
      <c r="X570" s="4">
        <f t="shared" si="11"/>
        <v>117986.33567754843</v>
      </c>
      <c r="Y570" s="4">
        <f t="shared" si="11"/>
        <v>134781.30343809476</v>
      </c>
      <c r="Z570" s="4">
        <f t="shared" si="11"/>
        <v>135066.75898127048</v>
      </c>
      <c r="AA570" s="4">
        <f t="shared" si="11"/>
        <v>133962.97194100238</v>
      </c>
      <c r="AB570" s="4">
        <f t="shared" si="11"/>
        <v>131671.89009386682</v>
      </c>
      <c r="AC570" s="4">
        <f t="shared" si="11"/>
        <v>128696.50584288991</v>
      </c>
      <c r="AD570" s="4">
        <f t="shared" si="11"/>
        <v>139591.27215102737</v>
      </c>
      <c r="AE570" s="4">
        <f t="shared" si="11"/>
        <v>134127.90020228253</v>
      </c>
      <c r="AF570" s="4">
        <f t="shared" si="11"/>
        <v>139546.33502045763</v>
      </c>
      <c r="AG570" s="4">
        <f t="shared" si="11"/>
        <v>129166.22435650941</v>
      </c>
      <c r="AH570" s="4">
        <f t="shared" ref="AH570:BP570" si="15">SUMIFS(AH$6:AH$553,$CW$6:$CW$553,$C570,$B$6:$B$553,"desl")</f>
        <v>131632.27718450836</v>
      </c>
      <c r="AI570" s="4">
        <f t="shared" si="15"/>
        <v>134993.30153757069</v>
      </c>
      <c r="AJ570" s="4">
        <f t="shared" si="15"/>
        <v>127135.47561379551</v>
      </c>
      <c r="AK570" s="4">
        <f t="shared" si="15"/>
        <v>144377.39762929533</v>
      </c>
      <c r="AL570" s="4">
        <f t="shared" si="15"/>
        <v>145103.37110387289</v>
      </c>
      <c r="AM570" s="4">
        <f t="shared" si="15"/>
        <v>144419.22010306187</v>
      </c>
      <c r="AN570" s="4">
        <f t="shared" si="15"/>
        <v>142520.09521272176</v>
      </c>
      <c r="AO570" s="4">
        <f t="shared" si="15"/>
        <v>139907.78780701102</v>
      </c>
      <c r="AP570" s="4">
        <f t="shared" si="15"/>
        <v>151138.42114701273</v>
      </c>
      <c r="AQ570" s="4">
        <f t="shared" si="15"/>
        <v>145987.06128647493</v>
      </c>
      <c r="AR570" s="4">
        <f t="shared" si="15"/>
        <v>151699.49137345955</v>
      </c>
      <c r="AS570" s="4">
        <f t="shared" si="15"/>
        <v>141604.10417012259</v>
      </c>
      <c r="AT570" s="4">
        <f t="shared" si="15"/>
        <v>144355.58106912693</v>
      </c>
      <c r="AU570" s="4">
        <f t="shared" si="15"/>
        <v>148010.87786018054</v>
      </c>
      <c r="AV570" s="4">
        <f t="shared" si="15"/>
        <v>140459.98030391539</v>
      </c>
      <c r="AW570" s="4">
        <f t="shared" si="15"/>
        <v>158020.25557732474</v>
      </c>
      <c r="AX570" s="4">
        <f t="shared" si="15"/>
        <v>159070.88699167775</v>
      </c>
      <c r="AY570" s="4">
        <f t="shared" si="15"/>
        <v>158710.9003359878</v>
      </c>
      <c r="AZ570" s="4">
        <f t="shared" si="15"/>
        <v>157129.27704095934</v>
      </c>
      <c r="BA570" s="4">
        <f t="shared" si="15"/>
        <v>154823.89013775473</v>
      </c>
      <c r="BB570" s="4">
        <f t="shared" si="15"/>
        <v>166349.72198692083</v>
      </c>
      <c r="BC570" s="4">
        <f t="shared" si="15"/>
        <v>161482.97471742582</v>
      </c>
      <c r="BD570" s="4">
        <f t="shared" si="15"/>
        <v>167471.77310189541</v>
      </c>
      <c r="BE570" s="4">
        <f t="shared" si="15"/>
        <v>157646.97712456752</v>
      </c>
      <c r="BF570" s="4">
        <f t="shared" si="15"/>
        <v>160665.16391292427</v>
      </c>
      <c r="BG570" s="4">
        <f t="shared" si="15"/>
        <v>164584.40925472963</v>
      </c>
      <c r="BH570" s="4">
        <f t="shared" si="15"/>
        <v>157295.21660046178</v>
      </c>
      <c r="BI570" s="4">
        <f t="shared" si="15"/>
        <v>175115.2055247167</v>
      </c>
      <c r="BJ570" s="4">
        <f t="shared" si="15"/>
        <v>176423.84425253959</v>
      </c>
      <c r="BK570" s="4">
        <f t="shared" si="15"/>
        <v>176320.60520227728</v>
      </c>
      <c r="BL570" s="4">
        <f t="shared" si="15"/>
        <v>174995.00049372972</v>
      </c>
      <c r="BM570" s="4">
        <f t="shared" si="15"/>
        <v>172945.2731739188</v>
      </c>
      <c r="BN570" s="4">
        <f t="shared" si="15"/>
        <v>184726.29369051929</v>
      </c>
      <c r="BO570" s="4">
        <f t="shared" si="15"/>
        <v>180113.38668937466</v>
      </c>
      <c r="BP570" s="4">
        <f t="shared" si="15"/>
        <v>186352.90463374119</v>
      </c>
      <c r="BQ570" s="4">
        <f t="shared" si="12"/>
        <v>176773.16379158403</v>
      </c>
      <c r="BR570" s="4">
        <f t="shared" si="12"/>
        <v>180027.85813547025</v>
      </c>
      <c r="BS570" s="4">
        <f t="shared" si="12"/>
        <v>184172.56075773438</v>
      </c>
      <c r="BT570" s="4">
        <f t="shared" si="12"/>
        <v>177096.54047207671</v>
      </c>
      <c r="BU570" s="4">
        <f t="shared" si="12"/>
        <v>195118.28028292803</v>
      </c>
      <c r="BV570" s="4">
        <f t="shared" si="12"/>
        <v>196620.69740320544</v>
      </c>
      <c r="BW570" s="4">
        <f t="shared" si="12"/>
        <v>196709.14799983444</v>
      </c>
      <c r="BX570" s="4">
        <f t="shared" si="12"/>
        <v>195580.51421925257</v>
      </c>
      <c r="BY570" s="4">
        <f t="shared" si="12"/>
        <v>193740.16788366274</v>
      </c>
      <c r="BZ570" s="4">
        <f t="shared" si="12"/>
        <v>205747.68656439864</v>
      </c>
      <c r="CA570" s="4">
        <f t="shared" si="12"/>
        <v>201378.53837874992</v>
      </c>
      <c r="CB570" s="4">
        <f t="shared" si="12"/>
        <v>207873.34406126529</v>
      </c>
      <c r="CC570" s="4">
        <f t="shared" si="12"/>
        <v>198548.79544940183</v>
      </c>
      <c r="CD570" s="4">
        <f t="shared" si="12"/>
        <v>202043.02117480471</v>
      </c>
      <c r="CE570" s="4">
        <f t="shared" si="12"/>
        <v>206395.07824611585</v>
      </c>
      <c r="CF570" s="4">
        <f t="shared" si="12"/>
        <v>199481.99396644952</v>
      </c>
      <c r="CG570" s="4">
        <f t="shared" si="12"/>
        <v>217617.73563162584</v>
      </c>
      <c r="CH570" s="4">
        <f t="shared" si="12"/>
        <v>219192.07189284312</v>
      </c>
      <c r="CI570" s="4">
        <f t="shared" si="12"/>
        <v>219331.89774493652</v>
      </c>
      <c r="CJ570" s="4">
        <f t="shared" si="12"/>
        <v>218263.77982523968</v>
      </c>
      <c r="CK570" s="4">
        <f t="shared" si="12"/>
        <v>216520.85928185005</v>
      </c>
      <c r="CL570" s="4">
        <f t="shared" si="12"/>
        <v>228723.23318795027</v>
      </c>
      <c r="CM570" s="4">
        <f t="shared" si="12"/>
        <v>224617.50595800873</v>
      </c>
      <c r="CN570" s="4">
        <f t="shared" si="12"/>
        <v>231487.83988553012</v>
      </c>
      <c r="CO570" s="4">
        <f t="shared" si="12"/>
        <v>222664.45247245629</v>
      </c>
      <c r="CP570" s="4">
        <f t="shared" si="12"/>
        <v>226417.96320018885</v>
      </c>
      <c r="CQ570" s="4">
        <f t="shared" si="12"/>
        <v>231332.84671402935</v>
      </c>
      <c r="CR570" s="4">
        <f t="shared" si="12"/>
        <v>224800.64379892871</v>
      </c>
      <c r="CS570" s="4">
        <f t="shared" si="12"/>
        <v>240876.63143177723</v>
      </c>
      <c r="CT570" s="4">
        <f t="shared" si="12"/>
        <v>246478.86538703856</v>
      </c>
      <c r="CU570" s="4">
        <f t="shared" si="12"/>
        <v>240785.80995325622</v>
      </c>
      <c r="CW570" s="5">
        <f t="shared" si="14"/>
        <v>2752970.4310962535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Regiao'!$A$2:$B$6,2,0)</f>
        <v>North</v>
      </c>
      <c r="C572" s="4">
        <v>1</v>
      </c>
      <c r="D572" s="4">
        <f>D560-D566</f>
        <v>-8301.7676119843891</v>
      </c>
      <c r="E572" s="4">
        <f t="shared" ref="E572:BP576" si="16">E560-E566</f>
        <v>-3672.4309051885939</v>
      </c>
      <c r="F572" s="4">
        <f t="shared" si="16"/>
        <v>-1685.9148859646593</v>
      </c>
      <c r="G572" s="4">
        <f t="shared" si="16"/>
        <v>2426.1361403595802</v>
      </c>
      <c r="H572" s="4">
        <f t="shared" si="16"/>
        <v>-1123.4499194617456</v>
      </c>
      <c r="I572" s="4">
        <f t="shared" si="16"/>
        <v>5786.2287630673745</v>
      </c>
      <c r="J572" s="4">
        <f t="shared" si="16"/>
        <v>2231.6105567634222</v>
      </c>
      <c r="K572" s="4">
        <f t="shared" si="16"/>
        <v>1027.954602356469</v>
      </c>
      <c r="L572" s="4">
        <f t="shared" si="16"/>
        <v>4201.9133541671399</v>
      </c>
      <c r="M572" s="4">
        <f t="shared" si="16"/>
        <v>-9703.0331228359137</v>
      </c>
      <c r="N572" s="4">
        <f t="shared" si="16"/>
        <v>-10208.485412689603</v>
      </c>
      <c r="O572" s="4">
        <f t="shared" si="16"/>
        <v>-16048.538008786185</v>
      </c>
      <c r="P572" s="4">
        <f t="shared" si="16"/>
        <v>-6693.6376013301051</v>
      </c>
      <c r="Q572" s="4">
        <f t="shared" si="16"/>
        <v>-518.83148084014101</v>
      </c>
      <c r="R572" s="4">
        <f t="shared" si="16"/>
        <v>1672.5829172365993</v>
      </c>
      <c r="S572" s="4">
        <f t="shared" si="16"/>
        <v>6087.1735106452616</v>
      </c>
      <c r="T572" s="4">
        <f t="shared" si="16"/>
        <v>2538.3590332896201</v>
      </c>
      <c r="U572" s="4">
        <f t="shared" si="16"/>
        <v>8937.8181776843194</v>
      </c>
      <c r="V572" s="4">
        <f t="shared" si="16"/>
        <v>5174.882468501426</v>
      </c>
      <c r="W572" s="4">
        <f t="shared" si="16"/>
        <v>3827.7333928666631</v>
      </c>
      <c r="X572" s="4">
        <f t="shared" si="16"/>
        <v>6943.9690395015787</v>
      </c>
      <c r="Y572" s="4">
        <f t="shared" si="16"/>
        <v>-6850.5818900654122</v>
      </c>
      <c r="Z572" s="4">
        <f t="shared" si="16"/>
        <v>-7205.3470750808192</v>
      </c>
      <c r="AA572" s="4">
        <f t="shared" si="16"/>
        <v>-12920.418789731433</v>
      </c>
      <c r="AB572" s="4">
        <f t="shared" si="16"/>
        <v>-3496.9693860673287</v>
      </c>
      <c r="AC572" s="4">
        <f t="shared" si="16"/>
        <v>2658.710682701756</v>
      </c>
      <c r="AD572" s="4">
        <f t="shared" si="16"/>
        <v>4747.5327889133769</v>
      </c>
      <c r="AE572" s="4">
        <f t="shared" si="16"/>
        <v>9009.524586090527</v>
      </c>
      <c r="AF572" s="4">
        <f t="shared" si="16"/>
        <v>5294.910827606509</v>
      </c>
      <c r="AG572" s="4">
        <f t="shared" si="16"/>
        <v>11543.999859855918</v>
      </c>
      <c r="AH572" s="4">
        <f t="shared" si="16"/>
        <v>7662.2664830279828</v>
      </c>
      <c r="AI572" s="4">
        <f t="shared" si="16"/>
        <v>6230.4245224042679</v>
      </c>
      <c r="AJ572" s="4">
        <f t="shared" si="16"/>
        <v>9289.8934777194227</v>
      </c>
      <c r="AK572" s="4">
        <f t="shared" si="16"/>
        <v>-4542.9374942566355</v>
      </c>
      <c r="AL572" s="4">
        <f t="shared" si="16"/>
        <v>-4927.4252685921238</v>
      </c>
      <c r="AM572" s="4">
        <f t="shared" si="16"/>
        <v>-10672.084721240637</v>
      </c>
      <c r="AN572" s="4">
        <f t="shared" si="16"/>
        <v>-1283.9834247986582</v>
      </c>
      <c r="AO572" s="4">
        <f t="shared" si="16"/>
        <v>4827.0729986632505</v>
      </c>
      <c r="AP572" s="4">
        <f t="shared" si="16"/>
        <v>6860.6819899379043</v>
      </c>
      <c r="AQ572" s="4">
        <f t="shared" si="16"/>
        <v>11057.763968870946</v>
      </c>
      <c r="AR572" s="4">
        <f t="shared" si="16"/>
        <v>7271.3736725923955</v>
      </c>
      <c r="AS572" s="4">
        <f t="shared" si="16"/>
        <v>13445.908408946008</v>
      </c>
      <c r="AT572" s="4">
        <f t="shared" si="16"/>
        <v>9491.1735503769742</v>
      </c>
      <c r="AU572" s="4">
        <f t="shared" si="16"/>
        <v>7991.34583124255</v>
      </c>
      <c r="AV572" s="4">
        <f t="shared" si="16"/>
        <v>10989.645943330834</v>
      </c>
      <c r="AW572" s="4">
        <f t="shared" si="16"/>
        <v>-2897.6094387421763</v>
      </c>
      <c r="AX572" s="4">
        <f t="shared" si="16"/>
        <v>-3331.3601422162174</v>
      </c>
      <c r="AY572" s="4">
        <f t="shared" si="16"/>
        <v>-9122.4741876947228</v>
      </c>
      <c r="AZ572" s="4">
        <f t="shared" si="16"/>
        <v>219.67925242657657</v>
      </c>
      <c r="BA572" s="4">
        <f t="shared" si="16"/>
        <v>6283.6667014427076</v>
      </c>
      <c r="BB572" s="4">
        <f t="shared" si="16"/>
        <v>8268.3987077667407</v>
      </c>
      <c r="BC572" s="4">
        <f t="shared" si="16"/>
        <v>12414.963870497362</v>
      </c>
      <c r="BD572" s="4">
        <f t="shared" si="16"/>
        <v>8577.1189823470486</v>
      </c>
      <c r="BE572" s="4">
        <f t="shared" si="16"/>
        <v>14700.104820186505</v>
      </c>
      <c r="BF572" s="4">
        <f t="shared" si="16"/>
        <v>10694.39094777331</v>
      </c>
      <c r="BG572" s="4">
        <f t="shared" si="16"/>
        <v>9144.4721470212098</v>
      </c>
      <c r="BH572" s="4">
        <f t="shared" si="16"/>
        <v>12093.543140698413</v>
      </c>
      <c r="BI572" s="4">
        <f t="shared" si="16"/>
        <v>-1842.3146895380632</v>
      </c>
      <c r="BJ572" s="4">
        <f t="shared" si="16"/>
        <v>-2324.2841159069212</v>
      </c>
      <c r="BK572" s="4">
        <f t="shared" si="16"/>
        <v>-8163.2884583209088</v>
      </c>
      <c r="BL572" s="4">
        <f t="shared" si="16"/>
        <v>1131.5594253300515</v>
      </c>
      <c r="BM572" s="4">
        <f t="shared" si="16"/>
        <v>7149.401498802632</v>
      </c>
      <c r="BN572" s="4">
        <f t="shared" si="16"/>
        <v>9089.9170574412419</v>
      </c>
      <c r="BO572" s="4">
        <f t="shared" si="16"/>
        <v>13194.915545226642</v>
      </c>
      <c r="BP572" s="4">
        <f t="shared" si="16"/>
        <v>9318.5247042239498</v>
      </c>
      <c r="BQ572" s="4">
        <f t="shared" ref="BQ572:CU576" si="17">BQ560-BQ566</f>
        <v>15405.728867001511</v>
      </c>
      <c r="BR572" s="4">
        <f t="shared" si="17"/>
        <v>11365.958113971472</v>
      </c>
      <c r="BS572" s="4">
        <f t="shared" si="17"/>
        <v>9781.9379205305304</v>
      </c>
      <c r="BT572" s="4">
        <f t="shared" si="17"/>
        <v>12694.671613501007</v>
      </c>
      <c r="BU572" s="4">
        <f t="shared" si="17"/>
        <v>-1281.8297297944955</v>
      </c>
      <c r="BV572" s="4">
        <f t="shared" si="17"/>
        <v>-1810.0225358578173</v>
      </c>
      <c r="BW572" s="4">
        <f t="shared" si="17"/>
        <v>-7700.6617750923469</v>
      </c>
      <c r="BX572" s="4">
        <f t="shared" si="17"/>
        <v>1539.1374746644433</v>
      </c>
      <c r="BY572" s="4">
        <f t="shared" si="17"/>
        <v>7502.2959600674803</v>
      </c>
      <c r="BZ572" s="4">
        <f t="shared" si="17"/>
        <v>9393.4485964977212</v>
      </c>
      <c r="CA572" s="4">
        <f t="shared" si="17"/>
        <v>13459.435327706175</v>
      </c>
      <c r="CB572" s="4">
        <f t="shared" si="17"/>
        <v>9557.989248411046</v>
      </c>
      <c r="CC572" s="4">
        <f t="shared" si="17"/>
        <v>15634.856254019935</v>
      </c>
      <c r="CD572" s="4">
        <f t="shared" si="17"/>
        <v>11596.239588668555</v>
      </c>
      <c r="CE572" s="4">
        <f t="shared" si="17"/>
        <v>10017.792880490291</v>
      </c>
      <c r="CF572" s="4">
        <f t="shared" si="17"/>
        <v>12930.013932245376</v>
      </c>
      <c r="CG572" s="4">
        <f t="shared" si="17"/>
        <v>-1064.1000888677227</v>
      </c>
      <c r="CH572" s="4">
        <f t="shared" si="17"/>
        <v>-1636.20013069587</v>
      </c>
      <c r="CI572" s="4">
        <f t="shared" si="17"/>
        <v>-7602.7402557096939</v>
      </c>
      <c r="CJ572" s="4">
        <f t="shared" si="17"/>
        <v>1534.5255947613914</v>
      </c>
      <c r="CK572" s="4">
        <f t="shared" si="17"/>
        <v>7385.8441807229246</v>
      </c>
      <c r="CL572" s="4">
        <f t="shared" si="17"/>
        <v>9155.8483441293065</v>
      </c>
      <c r="CM572" s="4">
        <f t="shared" si="17"/>
        <v>13158.856881978194</v>
      </c>
      <c r="CN572" s="4">
        <f t="shared" si="17"/>
        <v>9230.9575318210555</v>
      </c>
      <c r="CO572" s="4">
        <f t="shared" si="17"/>
        <v>15305.1910124805</v>
      </c>
      <c r="CP572" s="4">
        <f t="shared" si="17"/>
        <v>11521.161055933597</v>
      </c>
      <c r="CQ572" s="4">
        <f t="shared" si="17"/>
        <v>9880.64398574816</v>
      </c>
      <c r="CR572" s="4">
        <f t="shared" si="17"/>
        <v>12908.181995558611</v>
      </c>
      <c r="CS572" s="4">
        <f t="shared" si="17"/>
        <v>460.83991586633783</v>
      </c>
      <c r="CT572" s="4">
        <f t="shared" si="17"/>
        <v>-3555.0469040357711</v>
      </c>
      <c r="CU572" s="4">
        <f t="shared" si="17"/>
        <v>-4938.7074682390958</v>
      </c>
      <c r="CW572" s="5">
        <f t="shared" si="14"/>
        <v>82048.29612672521</v>
      </c>
    </row>
    <row r="573" spans="2:101" s="4" customFormat="1" x14ac:dyDescent="0.3">
      <c r="B573" s="4" t="str">
        <f>VLOOKUP(C573,'Mapa Regiao'!$A$2:$B$6,2,0)</f>
        <v>Northeast</v>
      </c>
      <c r="C573" s="4">
        <v>2</v>
      </c>
      <c r="D573" s="4">
        <f t="shared" ref="D573:S576" si="18">D561-D567</f>
        <v>-68259.674995947367</v>
      </c>
      <c r="E573" s="4">
        <f t="shared" si="18"/>
        <v>-49397.190674114099</v>
      </c>
      <c r="F573" s="4">
        <f t="shared" si="18"/>
        <v>-43195.088270222914</v>
      </c>
      <c r="G573" s="4">
        <f t="shared" si="18"/>
        <v>-13394.050247540465</v>
      </c>
      <c r="H573" s="4">
        <f t="shared" si="18"/>
        <v>-11880.405764323368</v>
      </c>
      <c r="I573" s="4">
        <f t="shared" si="18"/>
        <v>12159.221128068457</v>
      </c>
      <c r="J573" s="4">
        <f t="shared" si="18"/>
        <v>13410.655014871445</v>
      </c>
      <c r="K573" s="4">
        <f t="shared" si="18"/>
        <v>4129.1975321153004</v>
      </c>
      <c r="L573" s="4">
        <f t="shared" si="18"/>
        <v>22954.470152959926</v>
      </c>
      <c r="M573" s="4">
        <f t="shared" si="18"/>
        <v>-20338.444471977244</v>
      </c>
      <c r="N573" s="4">
        <f t="shared" si="18"/>
        <v>-36623.22786352699</v>
      </c>
      <c r="O573" s="4">
        <f t="shared" si="18"/>
        <v>-46833.775720771868</v>
      </c>
      <c r="P573" s="4">
        <f t="shared" si="18"/>
        <v>-36119.217569630389</v>
      </c>
      <c r="Q573" s="4">
        <f t="shared" si="18"/>
        <v>-15299.708030579874</v>
      </c>
      <c r="R573" s="4">
        <f t="shared" si="18"/>
        <v>-16575.520745598449</v>
      </c>
      <c r="S573" s="4">
        <f t="shared" si="18"/>
        <v>3661.5579497647414</v>
      </c>
      <c r="T573" s="4">
        <f t="shared" si="16"/>
        <v>2430.8909739619412</v>
      </c>
      <c r="U573" s="4">
        <f t="shared" si="16"/>
        <v>27367.655016679782</v>
      </c>
      <c r="V573" s="4">
        <f t="shared" si="16"/>
        <v>30443.344998375949</v>
      </c>
      <c r="W573" s="4">
        <f t="shared" si="16"/>
        <v>22552.031397568499</v>
      </c>
      <c r="X573" s="4">
        <f t="shared" si="16"/>
        <v>41812.466672649112</v>
      </c>
      <c r="Y573" s="4">
        <f t="shared" si="16"/>
        <v>-1466.1187722608156</v>
      </c>
      <c r="Z573" s="4">
        <f t="shared" si="16"/>
        <v>-18047.00321800253</v>
      </c>
      <c r="AA573" s="4">
        <f t="shared" si="16"/>
        <v>-28743.750266134157</v>
      </c>
      <c r="AB573" s="4">
        <f t="shared" si="16"/>
        <v>-18500.728789119603</v>
      </c>
      <c r="AC573" s="4">
        <f t="shared" si="16"/>
        <v>1921.0089490320534</v>
      </c>
      <c r="AD573" s="4">
        <f t="shared" si="16"/>
        <v>295.69280546496157</v>
      </c>
      <c r="AE573" s="4">
        <f t="shared" si="16"/>
        <v>20208.781246354745</v>
      </c>
      <c r="AF573" s="4">
        <f t="shared" si="16"/>
        <v>18663.069607614016</v>
      </c>
      <c r="AG573" s="4">
        <f t="shared" si="16"/>
        <v>43287.892323211679</v>
      </c>
      <c r="AH573" s="4">
        <f t="shared" si="16"/>
        <v>46062.332967119932</v>
      </c>
      <c r="AI573" s="4">
        <f t="shared" si="16"/>
        <v>37890.152478536445</v>
      </c>
      <c r="AJ573" s="4">
        <f t="shared" si="16"/>
        <v>56894.849645421753</v>
      </c>
      <c r="AK573" s="4">
        <f t="shared" si="16"/>
        <v>13383.622187101602</v>
      </c>
      <c r="AL573" s="4">
        <f t="shared" si="16"/>
        <v>-3417.4653594186821</v>
      </c>
      <c r="AM573" s="4">
        <f t="shared" si="16"/>
        <v>-14337.462060131831</v>
      </c>
      <c r="AN573" s="4">
        <f t="shared" si="16"/>
        <v>-4332.948414733517</v>
      </c>
      <c r="AO573" s="4">
        <f t="shared" si="16"/>
        <v>15831.035760862636</v>
      </c>
      <c r="AP573" s="4">
        <f t="shared" si="16"/>
        <v>13932.936023503338</v>
      </c>
      <c r="AQ573" s="4">
        <f t="shared" si="16"/>
        <v>33567.410723319772</v>
      </c>
      <c r="AR573" s="4">
        <f t="shared" si="16"/>
        <v>31747.043298620498</v>
      </c>
      <c r="AS573" s="4">
        <f t="shared" si="16"/>
        <v>56108.120896040753</v>
      </c>
      <c r="AT573" s="4">
        <f t="shared" si="16"/>
        <v>58632.469071089698</v>
      </c>
      <c r="AU573" s="4">
        <f t="shared" si="16"/>
        <v>50222.773425392166</v>
      </c>
      <c r="AV573" s="4">
        <f t="shared" si="16"/>
        <v>68999.11271455494</v>
      </c>
      <c r="AW573" s="4">
        <f t="shared" si="16"/>
        <v>25264.69023435557</v>
      </c>
      <c r="AX573" s="4">
        <f t="shared" si="16"/>
        <v>8242.3356367970118</v>
      </c>
      <c r="AY573" s="4">
        <f t="shared" si="16"/>
        <v>-2898.8887382076937</v>
      </c>
      <c r="AZ573" s="4">
        <f t="shared" si="16"/>
        <v>6883.8772514109442</v>
      </c>
      <c r="BA573" s="4">
        <f t="shared" si="16"/>
        <v>26826.045633356494</v>
      </c>
      <c r="BB573" s="4">
        <f t="shared" si="16"/>
        <v>24707.13999151258</v>
      </c>
      <c r="BC573" s="4">
        <f t="shared" si="16"/>
        <v>44123.165550657868</v>
      </c>
      <c r="BD573" s="4">
        <f t="shared" si="16"/>
        <v>42087.989151352842</v>
      </c>
      <c r="BE573" s="4">
        <f t="shared" si="16"/>
        <v>66238.801029962749</v>
      </c>
      <c r="BF573" s="4">
        <f t="shared" si="16"/>
        <v>68557.685396331683</v>
      </c>
      <c r="BG573" s="4">
        <f t="shared" si="16"/>
        <v>59946.808396937005</v>
      </c>
      <c r="BH573" s="4">
        <f t="shared" si="16"/>
        <v>78525.027287163044</v>
      </c>
      <c r="BI573" s="4">
        <f t="shared" si="16"/>
        <v>34593.939483906026</v>
      </c>
      <c r="BJ573" s="4">
        <f t="shared" si="16"/>
        <v>17374.891907820303</v>
      </c>
      <c r="BK573" s="4">
        <f t="shared" si="16"/>
        <v>6036.1496911122231</v>
      </c>
      <c r="BL573" s="4">
        <f t="shared" si="16"/>
        <v>15620.89897152374</v>
      </c>
      <c r="BM573" s="4">
        <f t="shared" si="16"/>
        <v>35366.1490552256</v>
      </c>
      <c r="BN573" s="4">
        <f t="shared" si="16"/>
        <v>33054.054752548225</v>
      </c>
      <c r="BO573" s="4">
        <f t="shared" si="16"/>
        <v>52283.671710363182</v>
      </c>
      <c r="BP573" s="4">
        <f t="shared" si="16"/>
        <v>50071.461239006079</v>
      </c>
      <c r="BQ573" s="4">
        <f t="shared" si="17"/>
        <v>74055.823658158653</v>
      </c>
      <c r="BR573" s="4">
        <f t="shared" si="17"/>
        <v>76217.936148359848</v>
      </c>
      <c r="BS573" s="4">
        <f t="shared" si="17"/>
        <v>67456.64837924036</v>
      </c>
      <c r="BT573" s="4">
        <f t="shared" si="17"/>
        <v>85885.415261860675</v>
      </c>
      <c r="BU573" s="4">
        <f t="shared" si="17"/>
        <v>41799.353268918523</v>
      </c>
      <c r="BV573" s="4">
        <f t="shared" si="17"/>
        <v>24413.826511309191</v>
      </c>
      <c r="BW573" s="4">
        <f t="shared" si="17"/>
        <v>12893.50794085121</v>
      </c>
      <c r="BX573" s="4">
        <f t="shared" si="17"/>
        <v>22282.091413531976</v>
      </c>
      <c r="BY573" s="4">
        <f t="shared" si="17"/>
        <v>41822.2383144903</v>
      </c>
      <c r="BZ573" s="4">
        <f t="shared" si="17"/>
        <v>39306.712066079548</v>
      </c>
      <c r="CA573" s="4">
        <f t="shared" si="17"/>
        <v>58348.555744725163</v>
      </c>
      <c r="CB573" s="4">
        <f t="shared" si="17"/>
        <v>55978.337595825549</v>
      </c>
      <c r="CC573" s="4">
        <f t="shared" si="17"/>
        <v>79844.728650234756</v>
      </c>
      <c r="CD573" s="4">
        <f t="shared" si="17"/>
        <v>81930.57540185895</v>
      </c>
      <c r="CE573" s="4">
        <f t="shared" si="17"/>
        <v>73126.040946117719</v>
      </c>
      <c r="CF573" s="4">
        <f t="shared" si="17"/>
        <v>91523.418061243196</v>
      </c>
      <c r="CG573" s="4">
        <f t="shared" si="17"/>
        <v>47389.25887924718</v>
      </c>
      <c r="CH573" s="4">
        <f t="shared" si="17"/>
        <v>29908.598571893701</v>
      </c>
      <c r="CI573" s="4">
        <f t="shared" si="17"/>
        <v>18218.678460394614</v>
      </c>
      <c r="CJ573" s="4">
        <f t="shared" si="17"/>
        <v>27354.773614683771</v>
      </c>
      <c r="CK573" s="4">
        <f t="shared" si="17"/>
        <v>46598.617703654279</v>
      </c>
      <c r="CL573" s="4">
        <f t="shared" si="17"/>
        <v>43706.687989359605</v>
      </c>
      <c r="CM573" s="4">
        <f t="shared" si="17"/>
        <v>62458.746787601965</v>
      </c>
      <c r="CN573" s="4">
        <f t="shared" si="17"/>
        <v>59863.475760029105</v>
      </c>
      <c r="CO573" s="4">
        <f t="shared" si="17"/>
        <v>83403.059454267554</v>
      </c>
      <c r="CP573" s="4">
        <f t="shared" si="17"/>
        <v>85900.480890864157</v>
      </c>
      <c r="CQ573" s="4">
        <f t="shared" si="17"/>
        <v>77029.431386198732</v>
      </c>
      <c r="CR573" s="4">
        <f t="shared" si="17"/>
        <v>94813.493730953312</v>
      </c>
      <c r="CS573" s="4">
        <f t="shared" si="17"/>
        <v>57145.584329510224</v>
      </c>
      <c r="CT573" s="4">
        <f t="shared" si="17"/>
        <v>29142.879923379631</v>
      </c>
      <c r="CU573" s="4">
        <f t="shared" si="17"/>
        <v>30012.029117570899</v>
      </c>
      <c r="CW573" s="5">
        <f t="shared" si="14"/>
        <v>697429.26068807323</v>
      </c>
    </row>
    <row r="574" spans="2:101" s="4" customFormat="1" x14ac:dyDescent="0.3">
      <c r="B574" s="4" t="str">
        <f>VLOOKUP(C574,'Mapa Regiao'!$A$2:$B$6,2,0)</f>
        <v>Southeast</v>
      </c>
      <c r="C574" s="4">
        <v>3</v>
      </c>
      <c r="D574" s="4">
        <f t="shared" si="18"/>
        <v>-82557.836683562258</v>
      </c>
      <c r="E574" s="4">
        <f t="shared" si="18"/>
        <v>-26497.942524041282</v>
      </c>
      <c r="F574" s="4">
        <f t="shared" si="18"/>
        <v>-179.08427258429583</v>
      </c>
      <c r="G574" s="4">
        <f t="shared" si="18"/>
        <v>59894.441789434641</v>
      </c>
      <c r="H574" s="4">
        <f t="shared" si="18"/>
        <v>15161.525709519861</v>
      </c>
      <c r="I574" s="4">
        <f t="shared" si="18"/>
        <v>104993.81035999488</v>
      </c>
      <c r="J574" s="4">
        <f t="shared" si="18"/>
        <v>48235.116741384496</v>
      </c>
      <c r="K574" s="4">
        <f t="shared" si="18"/>
        <v>7264.267357828794</v>
      </c>
      <c r="L574" s="4">
        <f t="shared" si="18"/>
        <v>44483.608357776422</v>
      </c>
      <c r="M574" s="4">
        <f t="shared" si="18"/>
        <v>-145730.38230914483</v>
      </c>
      <c r="N574" s="4">
        <f t="shared" si="18"/>
        <v>-146247.74182557303</v>
      </c>
      <c r="O574" s="4">
        <f t="shared" si="18"/>
        <v>-188956.31694688031</v>
      </c>
      <c r="P574" s="4">
        <f t="shared" si="18"/>
        <v>-43220.561793332454</v>
      </c>
      <c r="Q574" s="4">
        <f t="shared" si="18"/>
        <v>41869.219382500858</v>
      </c>
      <c r="R574" s="4">
        <f t="shared" si="18"/>
        <v>60171.516618692316</v>
      </c>
      <c r="S574" s="4">
        <f t="shared" si="18"/>
        <v>113282.89379736292</v>
      </c>
      <c r="T574" s="4">
        <f t="shared" si="16"/>
        <v>59382.115649609012</v>
      </c>
      <c r="U574" s="4">
        <f t="shared" si="16"/>
        <v>135488.86610257032</v>
      </c>
      <c r="V574" s="4">
        <f t="shared" si="16"/>
        <v>71465.354062497965</v>
      </c>
      <c r="W574" s="4">
        <f t="shared" si="16"/>
        <v>26897.799568025512</v>
      </c>
      <c r="X574" s="4">
        <f t="shared" si="16"/>
        <v>64403.149631973938</v>
      </c>
      <c r="Y574" s="4">
        <f t="shared" si="16"/>
        <v>-121699.32140933035</v>
      </c>
      <c r="Z574" s="4">
        <f t="shared" si="16"/>
        <v>-117228.81804831198</v>
      </c>
      <c r="AA574" s="4">
        <f t="shared" si="16"/>
        <v>-155720.56002107298</v>
      </c>
      <c r="AB574" s="4">
        <f t="shared" si="16"/>
        <v>-7321.0004193444038</v>
      </c>
      <c r="AC574" s="4">
        <f t="shared" si="16"/>
        <v>78419.225549252355</v>
      </c>
      <c r="AD574" s="4">
        <f t="shared" si="16"/>
        <v>95506.445546827861</v>
      </c>
      <c r="AE574" s="4">
        <f t="shared" si="16"/>
        <v>146141.76254593453</v>
      </c>
      <c r="AF574" s="4">
        <f t="shared" si="16"/>
        <v>89207.989270143444</v>
      </c>
      <c r="AG574" s="4">
        <f t="shared" si="16"/>
        <v>162355.22709775949</v>
      </c>
      <c r="AH574" s="4">
        <f t="shared" si="16"/>
        <v>95896.256295735482</v>
      </c>
      <c r="AI574" s="4">
        <f t="shared" si="16"/>
        <v>49635.173253348796</v>
      </c>
      <c r="AJ574" s="4">
        <f t="shared" si="16"/>
        <v>86209.471284320694</v>
      </c>
      <c r="AK574" s="4">
        <f t="shared" si="16"/>
        <v>-100184.80610159191</v>
      </c>
      <c r="AL574" s="4">
        <f t="shared" si="16"/>
        <v>-95592.135372256394</v>
      </c>
      <c r="AM574" s="4">
        <f t="shared" si="16"/>
        <v>-133814.3482277625</v>
      </c>
      <c r="AN574" s="4">
        <f t="shared" si="16"/>
        <v>14758.13900841889</v>
      </c>
      <c r="AO574" s="4">
        <f t="shared" si="16"/>
        <v>100399.02878279635</v>
      </c>
      <c r="AP574" s="4">
        <f t="shared" si="16"/>
        <v>117033.19729546644</v>
      </c>
      <c r="AQ574" s="4">
        <f t="shared" si="16"/>
        <v>166877.77847560868</v>
      </c>
      <c r="AR574" s="4">
        <f t="shared" si="16"/>
        <v>108908.51816506276</v>
      </c>
      <c r="AS574" s="4">
        <f t="shared" si="16"/>
        <v>180909.35631475388</v>
      </c>
      <c r="AT574" s="4">
        <f t="shared" si="16"/>
        <v>113327.69241198536</v>
      </c>
      <c r="AU574" s="4">
        <f t="shared" si="16"/>
        <v>66069.59655060817</v>
      </c>
      <c r="AV574" s="4">
        <f t="shared" si="16"/>
        <v>101823.54550384101</v>
      </c>
      <c r="AW574" s="4">
        <f t="shared" si="16"/>
        <v>-85215.433837096789</v>
      </c>
      <c r="AX574" s="4">
        <f t="shared" si="16"/>
        <v>-81132.272246350884</v>
      </c>
      <c r="AY574" s="4">
        <f t="shared" si="16"/>
        <v>-119789.12715315248</v>
      </c>
      <c r="AZ574" s="4">
        <f t="shared" si="16"/>
        <v>28363.150884803734</v>
      </c>
      <c r="BA574" s="4">
        <f t="shared" si="16"/>
        <v>113552.45654183358</v>
      </c>
      <c r="BB574" s="4">
        <f t="shared" si="16"/>
        <v>129679.67614046065</v>
      </c>
      <c r="BC574" s="4">
        <f t="shared" si="16"/>
        <v>178959.56776012806</v>
      </c>
      <c r="BD574" s="4">
        <f t="shared" si="16"/>
        <v>120381.50387913606</v>
      </c>
      <c r="BE574" s="4">
        <f t="shared" si="16"/>
        <v>191750.84971428616</v>
      </c>
      <c r="BF574" s="4">
        <f t="shared" si="16"/>
        <v>123536.16091229732</v>
      </c>
      <c r="BG574" s="4">
        <f t="shared" si="16"/>
        <v>75658.504880531575</v>
      </c>
      <c r="BH574" s="4">
        <f t="shared" si="16"/>
        <v>110812.59081165108</v>
      </c>
      <c r="BI574" s="4">
        <f t="shared" si="16"/>
        <v>-76808.274701619521</v>
      </c>
      <c r="BJ574" s="4">
        <f t="shared" si="16"/>
        <v>-73295.203388909111</v>
      </c>
      <c r="BK574" s="4">
        <f t="shared" si="16"/>
        <v>-112516.20580981812</v>
      </c>
      <c r="BL574" s="4">
        <f t="shared" si="16"/>
        <v>35076.740747353062</v>
      </c>
      <c r="BM574" s="4">
        <f t="shared" si="16"/>
        <v>119717.56965575926</v>
      </c>
      <c r="BN574" s="4">
        <f t="shared" si="16"/>
        <v>135319.815841584</v>
      </c>
      <c r="BO574" s="4">
        <f t="shared" si="16"/>
        <v>184113.77306655003</v>
      </c>
      <c r="BP574" s="4">
        <f t="shared" si="16"/>
        <v>125101.16886739922</v>
      </c>
      <c r="BQ574" s="4">
        <f t="shared" si="17"/>
        <v>196089.83569113258</v>
      </c>
      <c r="BR574" s="4">
        <f t="shared" si="17"/>
        <v>127535.74964365386</v>
      </c>
      <c r="BS574" s="4">
        <f t="shared" si="17"/>
        <v>79330.893867903156</v>
      </c>
      <c r="BT574" s="4">
        <f t="shared" si="17"/>
        <v>114128.09656196937</v>
      </c>
      <c r="BU574" s="4">
        <f t="shared" si="17"/>
        <v>-73924.874741115374</v>
      </c>
      <c r="BV574" s="4">
        <f t="shared" si="17"/>
        <v>-70955.146842243383</v>
      </c>
      <c r="BW574" s="4">
        <f t="shared" si="17"/>
        <v>-110842.80181551632</v>
      </c>
      <c r="BX574" s="4">
        <f t="shared" si="17"/>
        <v>35983.337849925738</v>
      </c>
      <c r="BY574" s="4">
        <f t="shared" si="17"/>
        <v>119819.54181833286</v>
      </c>
      <c r="BZ574" s="4">
        <f t="shared" si="17"/>
        <v>134673.90666982741</v>
      </c>
      <c r="CA574" s="4">
        <f t="shared" si="17"/>
        <v>182885.13044341211</v>
      </c>
      <c r="CB574" s="4">
        <f t="shared" si="17"/>
        <v>123548.29037275538</v>
      </c>
      <c r="CC574" s="4">
        <f t="shared" si="17"/>
        <v>194518.05101697892</v>
      </c>
      <c r="CD574" s="4">
        <f t="shared" si="17"/>
        <v>126221.40782493749</v>
      </c>
      <c r="CE574" s="4">
        <f t="shared" si="17"/>
        <v>78437.529022582341</v>
      </c>
      <c r="CF574" s="4">
        <f t="shared" si="17"/>
        <v>113624.47712635342</v>
      </c>
      <c r="CG574" s="4">
        <f t="shared" si="17"/>
        <v>-74300.390859184554</v>
      </c>
      <c r="CH574" s="4">
        <f t="shared" si="17"/>
        <v>-71681.484723662492</v>
      </c>
      <c r="CI574" s="4">
        <f t="shared" si="17"/>
        <v>-112558.41481643845</v>
      </c>
      <c r="CJ574" s="4">
        <f t="shared" si="17"/>
        <v>32653.520733246114</v>
      </c>
      <c r="CK574" s="4">
        <f t="shared" si="17"/>
        <v>114508.90450750524</v>
      </c>
      <c r="CL574" s="4">
        <f t="shared" si="17"/>
        <v>127067.05938576558</v>
      </c>
      <c r="CM574" s="4">
        <f t="shared" si="17"/>
        <v>173727.52529472136</v>
      </c>
      <c r="CN574" s="4">
        <f t="shared" si="17"/>
        <v>113562.23775725253</v>
      </c>
      <c r="CO574" s="4">
        <f t="shared" si="17"/>
        <v>184275.82246282371</v>
      </c>
      <c r="CP574" s="4">
        <f t="shared" si="17"/>
        <v>119870.6276433079</v>
      </c>
      <c r="CQ574" s="4">
        <f t="shared" si="17"/>
        <v>72786.48356469092</v>
      </c>
      <c r="CR574" s="4">
        <f t="shared" si="17"/>
        <v>109517.16032158583</v>
      </c>
      <c r="CS574" s="4">
        <f t="shared" si="17"/>
        <v>-53114.679648476187</v>
      </c>
      <c r="CT574" s="4">
        <f t="shared" si="17"/>
        <v>-98988.129034051206</v>
      </c>
      <c r="CU574" s="4">
        <f t="shared" si="17"/>
        <v>-76172.797595307929</v>
      </c>
      <c r="CW574" s="5">
        <f t="shared" si="14"/>
        <v>819693.73539306386</v>
      </c>
    </row>
    <row r="575" spans="2:101" s="4" customFormat="1" x14ac:dyDescent="0.3">
      <c r="B575" s="4" t="str">
        <f>VLOOKUP(C575,'Mapa Regiao'!$A$2:$B$6,2,0)</f>
        <v>South</v>
      </c>
      <c r="C575" s="4">
        <v>4</v>
      </c>
      <c r="D575" s="4">
        <f t="shared" si="18"/>
        <v>5130.051582453656</v>
      </c>
      <c r="E575" s="4">
        <f t="shared" si="16"/>
        <v>12970.181956184679</v>
      </c>
      <c r="F575" s="4">
        <f t="shared" si="16"/>
        <v>10312.058454161452</v>
      </c>
      <c r="G575" s="4">
        <f t="shared" si="16"/>
        <v>21909.131377102691</v>
      </c>
      <c r="H575" s="4">
        <f t="shared" si="16"/>
        <v>-1442.0921653234982</v>
      </c>
      <c r="I575" s="4">
        <f t="shared" si="16"/>
        <v>26845.053860629792</v>
      </c>
      <c r="J575" s="4">
        <f t="shared" si="16"/>
        <v>3102.7706297294935</v>
      </c>
      <c r="K575" s="4">
        <f t="shared" si="16"/>
        <v>-222.03607063886011</v>
      </c>
      <c r="L575" s="4">
        <f t="shared" si="16"/>
        <v>15767.808001527737</v>
      </c>
      <c r="M575" s="4">
        <f t="shared" si="16"/>
        <v>-41048.688780663011</v>
      </c>
      <c r="N575" s="4">
        <f t="shared" si="16"/>
        <v>-21861.627318900166</v>
      </c>
      <c r="O575" s="4">
        <f t="shared" si="16"/>
        <v>-38522.693165001139</v>
      </c>
      <c r="P575" s="4">
        <f t="shared" si="16"/>
        <v>9760.4248194636311</v>
      </c>
      <c r="Q575" s="4">
        <f t="shared" si="16"/>
        <v>25214.724705562927</v>
      </c>
      <c r="R575" s="4">
        <f t="shared" si="16"/>
        <v>22688.853359284694</v>
      </c>
      <c r="S575" s="4">
        <f t="shared" si="16"/>
        <v>33289.765986704384</v>
      </c>
      <c r="T575" s="4">
        <f t="shared" si="16"/>
        <v>8695.5144000428263</v>
      </c>
      <c r="U575" s="4">
        <f t="shared" si="16"/>
        <v>36166.985032443365</v>
      </c>
      <c r="V575" s="4">
        <f t="shared" si="16"/>
        <v>10691.00204393157</v>
      </c>
      <c r="W575" s="4">
        <f t="shared" si="16"/>
        <v>7126.2398128414061</v>
      </c>
      <c r="X575" s="4">
        <f t="shared" si="16"/>
        <v>24561.339488299651</v>
      </c>
      <c r="Y575" s="4">
        <f t="shared" si="16"/>
        <v>-30362.310273824842</v>
      </c>
      <c r="Z575" s="4">
        <f t="shared" si="16"/>
        <v>-9402.200943269243</v>
      </c>
      <c r="AA575" s="4">
        <f t="shared" si="16"/>
        <v>-24857.973348877218</v>
      </c>
      <c r="AB575" s="4">
        <f t="shared" si="16"/>
        <v>23552.858090331662</v>
      </c>
      <c r="AC575" s="4">
        <f t="shared" si="16"/>
        <v>38232.077349209343</v>
      </c>
      <c r="AD575" s="4">
        <f t="shared" si="16"/>
        <v>34465.723908068438</v>
      </c>
      <c r="AE575" s="4">
        <f t="shared" si="16"/>
        <v>43776.313154954871</v>
      </c>
      <c r="AF575" s="4">
        <f t="shared" si="16"/>
        <v>18189.156227719679</v>
      </c>
      <c r="AG575" s="4">
        <f t="shared" si="16"/>
        <v>45119.601992927375</v>
      </c>
      <c r="AH575" s="4">
        <f t="shared" si="16"/>
        <v>19489.513706528989</v>
      </c>
      <c r="AI575" s="4">
        <f t="shared" si="16"/>
        <v>16008.135761937767</v>
      </c>
      <c r="AJ575" s="4">
        <f t="shared" si="16"/>
        <v>33615.410764590721</v>
      </c>
      <c r="AK575" s="4">
        <f t="shared" si="16"/>
        <v>-21158.278444294585</v>
      </c>
      <c r="AL575" s="4">
        <f t="shared" si="16"/>
        <v>-125.63322749687359</v>
      </c>
      <c r="AM575" s="4">
        <f t="shared" si="16"/>
        <v>-15598.652973529475</v>
      </c>
      <c r="AN575" s="4">
        <f t="shared" si="16"/>
        <v>32709.476411586453</v>
      </c>
      <c r="AO575" s="4">
        <f t="shared" si="16"/>
        <v>47209.652355508995</v>
      </c>
      <c r="AP575" s="4">
        <f t="shared" si="16"/>
        <v>43200.378379135684</v>
      </c>
      <c r="AQ575" s="4">
        <f t="shared" si="16"/>
        <v>52222.653237695748</v>
      </c>
      <c r="AR575" s="4">
        <f t="shared" si="16"/>
        <v>26328.81266540027</v>
      </c>
      <c r="AS575" s="4">
        <f t="shared" si="16"/>
        <v>52966.558793144883</v>
      </c>
      <c r="AT575" s="4">
        <f t="shared" si="16"/>
        <v>27086.414862063539</v>
      </c>
      <c r="AU575" s="4">
        <f t="shared" si="16"/>
        <v>23413.516873247165</v>
      </c>
      <c r="AV575" s="4">
        <f t="shared" si="16"/>
        <v>40886.51989318087</v>
      </c>
      <c r="AW575" s="4">
        <f t="shared" si="16"/>
        <v>-13980.67675486271</v>
      </c>
      <c r="AX575" s="4">
        <f t="shared" si="16"/>
        <v>6974.7575809825794</v>
      </c>
      <c r="AY575" s="4">
        <f t="shared" si="16"/>
        <v>-8582.6585930793663</v>
      </c>
      <c r="AZ575" s="4">
        <f t="shared" si="16"/>
        <v>39618.370746078843</v>
      </c>
      <c r="BA575" s="4">
        <f t="shared" si="16"/>
        <v>53984.038863261114</v>
      </c>
      <c r="BB575" s="4">
        <f t="shared" si="16"/>
        <v>49817.590886671154</v>
      </c>
      <c r="BC575" s="4">
        <f t="shared" si="16"/>
        <v>58670.126022103883</v>
      </c>
      <c r="BD575" s="4">
        <f t="shared" si="16"/>
        <v>32604.773792949563</v>
      </c>
      <c r="BE575" s="4">
        <f t="shared" si="16"/>
        <v>59077.229842583998</v>
      </c>
      <c r="BF575" s="4">
        <f t="shared" si="16"/>
        <v>33041.689655462338</v>
      </c>
      <c r="BG575" s="4">
        <f t="shared" si="16"/>
        <v>29222.974296538043</v>
      </c>
      <c r="BH575" s="4">
        <f t="shared" si="16"/>
        <v>46556.948547402455</v>
      </c>
      <c r="BI575" s="4">
        <f t="shared" si="16"/>
        <v>-8445.8766567486455</v>
      </c>
      <c r="BJ575" s="4">
        <f t="shared" si="16"/>
        <v>12374.940718273749</v>
      </c>
      <c r="BK575" s="4">
        <f t="shared" si="16"/>
        <v>-3316.5227895752178</v>
      </c>
      <c r="BL575" s="4">
        <f t="shared" si="16"/>
        <v>44752.696291141503</v>
      </c>
      <c r="BM575" s="4">
        <f t="shared" si="16"/>
        <v>58991.979892330186</v>
      </c>
      <c r="BN575" s="4">
        <f t="shared" si="16"/>
        <v>54708.096050839755</v>
      </c>
      <c r="BO575" s="4">
        <f t="shared" si="16"/>
        <v>63454.481978003285</v>
      </c>
      <c r="BP575" s="4">
        <f t="shared" si="16"/>
        <v>37293.953367926879</v>
      </c>
      <c r="BQ575" s="4">
        <f t="shared" si="17"/>
        <v>63678.292455341318</v>
      </c>
      <c r="BR575" s="4">
        <f t="shared" si="17"/>
        <v>37554.191268291441</v>
      </c>
      <c r="BS575" s="4">
        <f t="shared" si="17"/>
        <v>33636.624218259123</v>
      </c>
      <c r="BT575" s="4">
        <f t="shared" si="17"/>
        <v>50851.71531616844</v>
      </c>
      <c r="BU575" s="4">
        <f t="shared" si="17"/>
        <v>-4296.4350137956208</v>
      </c>
      <c r="BV575" s="4">
        <f t="shared" si="17"/>
        <v>16352.709286288067</v>
      </c>
      <c r="BW575" s="4">
        <f t="shared" si="17"/>
        <v>471.96136045240564</v>
      </c>
      <c r="BX575" s="4">
        <f t="shared" si="17"/>
        <v>48351.663119735953</v>
      </c>
      <c r="BY575" s="4">
        <f t="shared" si="17"/>
        <v>62424.533583649201</v>
      </c>
      <c r="BZ575" s="4">
        <f t="shared" si="17"/>
        <v>58021.305627864087</v>
      </c>
      <c r="CA575" s="4">
        <f t="shared" si="17"/>
        <v>66713.094653468113</v>
      </c>
      <c r="CB575" s="4">
        <f t="shared" si="17"/>
        <v>40566.77748864505</v>
      </c>
      <c r="CC575" s="4">
        <f t="shared" si="17"/>
        <v>67019.799382891564</v>
      </c>
      <c r="CD575" s="4">
        <f t="shared" si="17"/>
        <v>40984.595046590664</v>
      </c>
      <c r="CE575" s="4">
        <f t="shared" si="17"/>
        <v>37127.925918771827</v>
      </c>
      <c r="CF575" s="4">
        <f t="shared" si="17"/>
        <v>54321.103607935773</v>
      </c>
      <c r="CG575" s="4">
        <f t="shared" si="17"/>
        <v>-974.7878866562387</v>
      </c>
      <c r="CH575" s="4">
        <f t="shared" si="17"/>
        <v>19381.050377188483</v>
      </c>
      <c r="CI575" s="4">
        <f t="shared" si="17"/>
        <v>3070.2058199637104</v>
      </c>
      <c r="CJ575" s="4">
        <f t="shared" si="17"/>
        <v>50449.553886673995</v>
      </c>
      <c r="CK575" s="4">
        <f t="shared" si="17"/>
        <v>64069.267181518313</v>
      </c>
      <c r="CL575" s="4">
        <f t="shared" si="17"/>
        <v>59277.665419909288</v>
      </c>
      <c r="CM575" s="4">
        <f t="shared" si="17"/>
        <v>67966.331465852447</v>
      </c>
      <c r="CN575" s="4">
        <f t="shared" si="17"/>
        <v>42067.991914944258</v>
      </c>
      <c r="CO575" s="4">
        <f t="shared" si="17"/>
        <v>68858.08815316105</v>
      </c>
      <c r="CP575" s="4">
        <f t="shared" si="17"/>
        <v>44321.91365705122</v>
      </c>
      <c r="CQ575" s="4">
        <f t="shared" si="17"/>
        <v>40265.740855339274</v>
      </c>
      <c r="CR575" s="4">
        <f t="shared" si="17"/>
        <v>57822.112918836938</v>
      </c>
      <c r="CS575" s="4">
        <f t="shared" si="17"/>
        <v>9159.9793917913921</v>
      </c>
      <c r="CT575" s="4">
        <f t="shared" si="17"/>
        <v>12203.362270872924</v>
      </c>
      <c r="CU575" s="4">
        <f t="shared" si="17"/>
        <v>18482.836152688018</v>
      </c>
      <c r="CW575" s="5">
        <f t="shared" si="14"/>
        <v>534944.84326863918</v>
      </c>
    </row>
    <row r="576" spans="2:101" s="4" customFormat="1" x14ac:dyDescent="0.3">
      <c r="B576" s="4" t="str">
        <f>VLOOKUP(C576,'Mapa Regiao'!$A$2:$B$6,2,0)</f>
        <v>Central</v>
      </c>
      <c r="C576" s="4">
        <v>5</v>
      </c>
      <c r="D576" s="4">
        <f t="shared" si="18"/>
        <v>6674.1455962294713</v>
      </c>
      <c r="E576" s="4">
        <f t="shared" si="16"/>
        <v>12726.497904119562</v>
      </c>
      <c r="F576" s="4">
        <f t="shared" si="16"/>
        <v>10350.100139759219</v>
      </c>
      <c r="G576" s="4">
        <f t="shared" si="16"/>
        <v>15705.449435742543</v>
      </c>
      <c r="H576" s="4">
        <f t="shared" si="16"/>
        <v>5434.1227798554901</v>
      </c>
      <c r="I576" s="4">
        <f t="shared" si="16"/>
        <v>19934.571520313839</v>
      </c>
      <c r="J576" s="4">
        <f t="shared" si="16"/>
        <v>4836.8539427002252</v>
      </c>
      <c r="K576" s="4">
        <f t="shared" si="16"/>
        <v>-807.14503919103299</v>
      </c>
      <c r="L576" s="4">
        <f t="shared" si="16"/>
        <v>4749.75524579802</v>
      </c>
      <c r="M576" s="4">
        <f t="shared" si="16"/>
        <v>-25466.505774630976</v>
      </c>
      <c r="N576" s="4">
        <f t="shared" si="16"/>
        <v>-16717.78903431748</v>
      </c>
      <c r="O576" s="4">
        <f t="shared" si="16"/>
        <v>-22905.973297586839</v>
      </c>
      <c r="P576" s="4">
        <f t="shared" si="16"/>
        <v>4839.0738927375933</v>
      </c>
      <c r="Q576" s="4">
        <f t="shared" si="16"/>
        <v>15725.492888658366</v>
      </c>
      <c r="R576" s="4">
        <f t="shared" si="16"/>
        <v>15127.981785591372</v>
      </c>
      <c r="S576" s="4">
        <f t="shared" si="16"/>
        <v>20814.757347823528</v>
      </c>
      <c r="T576" s="4">
        <f t="shared" si="16"/>
        <v>8441.4297379908676</v>
      </c>
      <c r="U576" s="4">
        <f t="shared" si="16"/>
        <v>20788.918550745322</v>
      </c>
      <c r="V576" s="4">
        <f t="shared" si="16"/>
        <v>5453.9026665842975</v>
      </c>
      <c r="W576" s="4">
        <f t="shared" si="16"/>
        <v>-89.743526389618637</v>
      </c>
      <c r="X576" s="4">
        <f t="shared" si="16"/>
        <v>5469.0567699890235</v>
      </c>
      <c r="Y576" s="4">
        <f t="shared" si="16"/>
        <v>-24368.323215354409</v>
      </c>
      <c r="Z576" s="4">
        <f t="shared" si="16"/>
        <v>-14823.577048659427</v>
      </c>
      <c r="AA576" s="4">
        <f t="shared" si="16"/>
        <v>-20093.086217922522</v>
      </c>
      <c r="AB576" s="4">
        <f t="shared" si="16"/>
        <v>8272.8560149621044</v>
      </c>
      <c r="AC576" s="4">
        <f t="shared" si="16"/>
        <v>19282.096610192835</v>
      </c>
      <c r="AD576" s="4">
        <f t="shared" si="16"/>
        <v>18415.343978246645</v>
      </c>
      <c r="AE576" s="4">
        <f t="shared" si="16"/>
        <v>23644.555763865821</v>
      </c>
      <c r="AF576" s="4">
        <f t="shared" si="16"/>
        <v>10775.226128137176</v>
      </c>
      <c r="AG576" s="4">
        <f t="shared" si="16"/>
        <v>22693.24938551888</v>
      </c>
      <c r="AH576" s="4">
        <f t="shared" ref="AH576:BP576" si="19">AH564-AH570</f>
        <v>7072.4136132907006</v>
      </c>
      <c r="AI576" s="4">
        <f t="shared" si="19"/>
        <v>1412.7693854313111</v>
      </c>
      <c r="AJ576" s="4">
        <f t="shared" si="19"/>
        <v>6993.1507664454984</v>
      </c>
      <c r="AK576" s="4">
        <f t="shared" si="19"/>
        <v>-22747.754462554483</v>
      </c>
      <c r="AL576" s="4">
        <f t="shared" si="19"/>
        <v>-13089.681611967215</v>
      </c>
      <c r="AM576" s="4">
        <f t="shared" si="19"/>
        <v>-18265.457289987011</v>
      </c>
      <c r="AN576" s="4">
        <f t="shared" si="19"/>
        <v>10156.228611155151</v>
      </c>
      <c r="AO576" s="4">
        <f t="shared" si="19"/>
        <v>21174.528907127707</v>
      </c>
      <c r="AP576" s="4">
        <f t="shared" si="19"/>
        <v>20268.872920176364</v>
      </c>
      <c r="AQ576" s="4">
        <f t="shared" si="19"/>
        <v>25418.167348202667</v>
      </c>
      <c r="AR576" s="4">
        <f t="shared" si="19"/>
        <v>12441.718779227027</v>
      </c>
      <c r="AS576" s="4">
        <f t="shared" si="19"/>
        <v>24242.607781661907</v>
      </c>
      <c r="AT576" s="4">
        <f t="shared" si="19"/>
        <v>8511.4691399702861</v>
      </c>
      <c r="AU576" s="4">
        <f t="shared" si="19"/>
        <v>2761.5874485582463</v>
      </c>
      <c r="AV576" s="4">
        <f t="shared" si="19"/>
        <v>8278.7837719535746</v>
      </c>
      <c r="AW576" s="4">
        <f t="shared" si="19"/>
        <v>-21498.750817114313</v>
      </c>
      <c r="AX576" s="4">
        <f t="shared" si="19"/>
        <v>-11857.760578643618</v>
      </c>
      <c r="AY576" s="4">
        <f t="shared" si="19"/>
        <v>-17041.601737321704</v>
      </c>
      <c r="AZ576" s="4">
        <f t="shared" si="19"/>
        <v>11370.675052436593</v>
      </c>
      <c r="BA576" s="4">
        <f t="shared" si="19"/>
        <v>22370.906553627079</v>
      </c>
      <c r="BB576" s="4">
        <f t="shared" si="19"/>
        <v>21435.503639389644</v>
      </c>
      <c r="BC576" s="4">
        <f t="shared" si="19"/>
        <v>26544.304948056611</v>
      </c>
      <c r="BD576" s="4">
        <f t="shared" si="19"/>
        <v>13520.082494887087</v>
      </c>
      <c r="BE576" s="4">
        <f t="shared" si="19"/>
        <v>25270.138040468591</v>
      </c>
      <c r="BF576" s="4">
        <f t="shared" si="19"/>
        <v>9488.5914851682028</v>
      </c>
      <c r="BG576" s="4">
        <f t="shared" si="19"/>
        <v>3690.6755493574601</v>
      </c>
      <c r="BH576" s="4">
        <f t="shared" si="19"/>
        <v>9162.5928011417855</v>
      </c>
      <c r="BI576" s="4">
        <f t="shared" si="19"/>
        <v>-20658.103580576775</v>
      </c>
      <c r="BJ576" s="4">
        <f t="shared" si="19"/>
        <v>-11059.01901764865</v>
      </c>
      <c r="BK576" s="4">
        <f t="shared" si="19"/>
        <v>-16283.870280383417</v>
      </c>
      <c r="BL576" s="4">
        <f t="shared" si="19"/>
        <v>12088.849002989853</v>
      </c>
      <c r="BM576" s="4">
        <f t="shared" si="19"/>
        <v>23052.437803037232</v>
      </c>
      <c r="BN576" s="4">
        <f t="shared" si="19"/>
        <v>22085.225737750472</v>
      </c>
      <c r="BO576" s="4">
        <f t="shared" si="19"/>
        <v>27168.649150676851</v>
      </c>
      <c r="BP576" s="4">
        <f t="shared" si="19"/>
        <v>14125.859726948373</v>
      </c>
      <c r="BQ576" s="4">
        <f t="shared" si="17"/>
        <v>25862.584457419463</v>
      </c>
      <c r="BR576" s="4">
        <f t="shared" si="17"/>
        <v>10069.127893832279</v>
      </c>
      <c r="BS576" s="4">
        <f t="shared" si="17"/>
        <v>4255.061495879927</v>
      </c>
      <c r="BT576" s="4">
        <f t="shared" si="17"/>
        <v>9700.2372105414979</v>
      </c>
      <c r="BU576" s="4">
        <f t="shared" si="17"/>
        <v>-20163.046589699778</v>
      </c>
      <c r="BV576" s="4">
        <f t="shared" si="17"/>
        <v>-10624.52710437341</v>
      </c>
      <c r="BW576" s="4">
        <f t="shared" si="17"/>
        <v>-15925.217228041729</v>
      </c>
      <c r="BX576" s="4">
        <f t="shared" si="17"/>
        <v>12364.637738787744</v>
      </c>
      <c r="BY576" s="4">
        <f t="shared" si="17"/>
        <v>23251.356759759539</v>
      </c>
      <c r="BZ576" s="4">
        <f t="shared" si="17"/>
        <v>22228.582854672743</v>
      </c>
      <c r="CA576" s="4">
        <f t="shared" si="17"/>
        <v>27291.503558898345</v>
      </c>
      <c r="CB576" s="4">
        <f t="shared" si="17"/>
        <v>14270.81109217403</v>
      </c>
      <c r="CC576" s="4">
        <f t="shared" si="17"/>
        <v>26069.688221337361</v>
      </c>
      <c r="CD576" s="4">
        <f t="shared" si="17"/>
        <v>10363.459032072162</v>
      </c>
      <c r="CE576" s="4">
        <f t="shared" si="17"/>
        <v>4635.9557182644785</v>
      </c>
      <c r="CF576" s="4">
        <f t="shared" si="17"/>
        <v>10133.66358351463</v>
      </c>
      <c r="CG576" s="4">
        <f t="shared" si="17"/>
        <v>-19742.721409340535</v>
      </c>
      <c r="CH576" s="4">
        <f t="shared" si="17"/>
        <v>-10305.170417310204</v>
      </c>
      <c r="CI576" s="4">
        <f t="shared" si="17"/>
        <v>-15801.553872343939</v>
      </c>
      <c r="CJ576" s="4">
        <f t="shared" si="17"/>
        <v>12224.010234681395</v>
      </c>
      <c r="CK576" s="4">
        <f t="shared" si="17"/>
        <v>22834.600705947087</v>
      </c>
      <c r="CL576" s="4">
        <f t="shared" si="17"/>
        <v>21544.461255098402</v>
      </c>
      <c r="CM576" s="4">
        <f t="shared" si="17"/>
        <v>26527.256536435947</v>
      </c>
      <c r="CN576" s="4">
        <f t="shared" si="17"/>
        <v>13562.666705104086</v>
      </c>
      <c r="CO576" s="4">
        <f t="shared" si="17"/>
        <v>25527.822029637027</v>
      </c>
      <c r="CP576" s="4">
        <f t="shared" si="17"/>
        <v>10625.371908358036</v>
      </c>
      <c r="CQ576" s="4">
        <f t="shared" si="17"/>
        <v>4916.6544022739399</v>
      </c>
      <c r="CR576" s="4">
        <f t="shared" si="17"/>
        <v>10864.462803188828</v>
      </c>
      <c r="CS576" s="4">
        <f t="shared" si="17"/>
        <v>-15618.855589107174</v>
      </c>
      <c r="CT576" s="4">
        <f t="shared" si="17"/>
        <v>-14468.656784648658</v>
      </c>
      <c r="CU576" s="4">
        <f t="shared" si="17"/>
        <v>-8705.9422402486089</v>
      </c>
      <c r="CW576" s="5">
        <f t="shared" si="14"/>
        <v>109833.85196672031</v>
      </c>
    </row>
    <row r="577" spans="4:101" s="4" customFormat="1" x14ac:dyDescent="0.3">
      <c r="D577" s="4">
        <f>SUM(D572:D576)</f>
        <v>-147315.08211281089</v>
      </c>
      <c r="E577" s="4">
        <f t="shared" ref="E577:BP577" si="20">SUM(E572:E576)</f>
        <v>-53870.884243039734</v>
      </c>
      <c r="F577" s="4">
        <f t="shared" si="20"/>
        <v>-24397.928834851198</v>
      </c>
      <c r="G577" s="4">
        <f t="shared" si="20"/>
        <v>86541.10849509899</v>
      </c>
      <c r="H577" s="4">
        <f t="shared" si="20"/>
        <v>6149.7006402667394</v>
      </c>
      <c r="I577" s="4">
        <f t="shared" si="20"/>
        <v>169718.88563207432</v>
      </c>
      <c r="J577" s="4">
        <f t="shared" si="20"/>
        <v>71817.006885449082</v>
      </c>
      <c r="K577" s="4">
        <f t="shared" si="20"/>
        <v>11392.23838247067</v>
      </c>
      <c r="L577" s="4">
        <f t="shared" si="20"/>
        <v>92157.555112229238</v>
      </c>
      <c r="M577" s="4">
        <f t="shared" si="20"/>
        <v>-242287.05445925199</v>
      </c>
      <c r="N577" s="4">
        <f t="shared" si="20"/>
        <v>-231658.87145500726</v>
      </c>
      <c r="O577" s="4">
        <f t="shared" si="20"/>
        <v>-313267.29713902634</v>
      </c>
      <c r="P577" s="4">
        <f t="shared" si="20"/>
        <v>-71433.918252091724</v>
      </c>
      <c r="Q577" s="4">
        <f t="shared" si="20"/>
        <v>66990.897465302143</v>
      </c>
      <c r="R577" s="4">
        <f t="shared" si="20"/>
        <v>83085.413935206539</v>
      </c>
      <c r="S577" s="4">
        <f t="shared" si="20"/>
        <v>177136.14859230083</v>
      </c>
      <c r="T577" s="4">
        <f t="shared" si="20"/>
        <v>81488.309794894274</v>
      </c>
      <c r="U577" s="4">
        <f t="shared" si="20"/>
        <v>228750.24288012311</v>
      </c>
      <c r="V577" s="4">
        <f t="shared" si="20"/>
        <v>123228.48623989121</v>
      </c>
      <c r="W577" s="4">
        <f t="shared" si="20"/>
        <v>60314.060644912461</v>
      </c>
      <c r="X577" s="4">
        <f t="shared" si="20"/>
        <v>143189.98160241329</v>
      </c>
      <c r="Y577" s="4">
        <f t="shared" si="20"/>
        <v>-184746.65556083585</v>
      </c>
      <c r="Z577" s="4">
        <f t="shared" si="20"/>
        <v>-166706.94633332401</v>
      </c>
      <c r="AA577" s="4">
        <f t="shared" si="20"/>
        <v>-242335.78864373831</v>
      </c>
      <c r="AB577" s="4">
        <f t="shared" si="20"/>
        <v>2507.0155107624305</v>
      </c>
      <c r="AC577" s="4">
        <f t="shared" si="20"/>
        <v>140513.11914038833</v>
      </c>
      <c r="AD577" s="4">
        <f t="shared" si="20"/>
        <v>153430.73902752128</v>
      </c>
      <c r="AE577" s="4">
        <f t="shared" si="20"/>
        <v>242780.93729720049</v>
      </c>
      <c r="AF577" s="4">
        <f t="shared" si="20"/>
        <v>142130.35206122082</v>
      </c>
      <c r="AG577" s="4">
        <f t="shared" si="20"/>
        <v>284999.97065927339</v>
      </c>
      <c r="AH577" s="4">
        <f t="shared" si="20"/>
        <v>176182.78306570309</v>
      </c>
      <c r="AI577" s="4">
        <f t="shared" si="20"/>
        <v>111176.65540165859</v>
      </c>
      <c r="AJ577" s="4">
        <f t="shared" si="20"/>
        <v>193002.77593849809</v>
      </c>
      <c r="AK577" s="4">
        <f t="shared" si="20"/>
        <v>-135250.15431559601</v>
      </c>
      <c r="AL577" s="4">
        <f t="shared" si="20"/>
        <v>-117152.34083973129</v>
      </c>
      <c r="AM577" s="4">
        <f t="shared" si="20"/>
        <v>-192688.00527265144</v>
      </c>
      <c r="AN577" s="4">
        <f t="shared" si="20"/>
        <v>52006.912191628318</v>
      </c>
      <c r="AO577" s="4">
        <f t="shared" si="20"/>
        <v>189441.31880495892</v>
      </c>
      <c r="AP577" s="4">
        <f t="shared" si="20"/>
        <v>201296.06660821973</v>
      </c>
      <c r="AQ577" s="4">
        <f t="shared" si="20"/>
        <v>289143.77375369781</v>
      </c>
      <c r="AR577" s="4">
        <f t="shared" si="20"/>
        <v>186697.46658090295</v>
      </c>
      <c r="AS577" s="4">
        <f t="shared" si="20"/>
        <v>327672.55219454743</v>
      </c>
      <c r="AT577" s="4">
        <f t="shared" si="20"/>
        <v>217049.21903548585</v>
      </c>
      <c r="AU577" s="4">
        <f t="shared" si="20"/>
        <v>150458.82012904831</v>
      </c>
      <c r="AV577" s="4">
        <f t="shared" si="20"/>
        <v>230977.60782686123</v>
      </c>
      <c r="AW577" s="4">
        <f t="shared" si="20"/>
        <v>-98327.780613460418</v>
      </c>
      <c r="AX577" s="4">
        <f t="shared" si="20"/>
        <v>-81104.299749431128</v>
      </c>
      <c r="AY577" s="4">
        <f t="shared" si="20"/>
        <v>-157434.75040945597</v>
      </c>
      <c r="AZ577" s="4">
        <f t="shared" si="20"/>
        <v>86455.75318715669</v>
      </c>
      <c r="BA577" s="4">
        <f t="shared" si="20"/>
        <v>223017.11429352098</v>
      </c>
      <c r="BB577" s="4">
        <f t="shared" si="20"/>
        <v>233908.30936580076</v>
      </c>
      <c r="BC577" s="4">
        <f t="shared" si="20"/>
        <v>320712.12815144379</v>
      </c>
      <c r="BD577" s="4">
        <f t="shared" si="20"/>
        <v>217171.4683006726</v>
      </c>
      <c r="BE577" s="4">
        <f t="shared" si="20"/>
        <v>357037.12344748795</v>
      </c>
      <c r="BF577" s="4">
        <f t="shared" si="20"/>
        <v>245318.51839703287</v>
      </c>
      <c r="BG577" s="4">
        <f t="shared" si="20"/>
        <v>177663.43527038529</v>
      </c>
      <c r="BH577" s="4">
        <f t="shared" si="20"/>
        <v>257150.7025880568</v>
      </c>
      <c r="BI577" s="4">
        <f t="shared" si="20"/>
        <v>-73160.630144576979</v>
      </c>
      <c r="BJ577" s="4">
        <f t="shared" si="20"/>
        <v>-56928.67389637063</v>
      </c>
      <c r="BK577" s="4">
        <f t="shared" si="20"/>
        <v>-134243.73764698545</v>
      </c>
      <c r="BL577" s="4">
        <f t="shared" si="20"/>
        <v>108670.74443833821</v>
      </c>
      <c r="BM577" s="4">
        <f t="shared" si="20"/>
        <v>244277.53790515492</v>
      </c>
      <c r="BN577" s="4">
        <f t="shared" si="20"/>
        <v>254257.10944016371</v>
      </c>
      <c r="BO577" s="4">
        <f t="shared" si="20"/>
        <v>340215.49145082</v>
      </c>
      <c r="BP577" s="4">
        <f t="shared" si="20"/>
        <v>235910.96790550451</v>
      </c>
      <c r="BQ577" s="4">
        <f t="shared" ref="BQ577:CU577" si="21">SUM(BQ572:BQ576)</f>
        <v>375092.2651290535</v>
      </c>
      <c r="BR577" s="4">
        <f t="shared" si="21"/>
        <v>262742.96306810889</v>
      </c>
      <c r="BS577" s="4">
        <f t="shared" si="21"/>
        <v>194461.1658818131</v>
      </c>
      <c r="BT577" s="4">
        <f t="shared" si="21"/>
        <v>273260.13596404099</v>
      </c>
      <c r="BU577" s="4">
        <f t="shared" si="21"/>
        <v>-57866.832805486745</v>
      </c>
      <c r="BV577" s="4">
        <f t="shared" si="21"/>
        <v>-42623.160684877352</v>
      </c>
      <c r="BW577" s="4">
        <f t="shared" si="21"/>
        <v>-121103.21151734678</v>
      </c>
      <c r="BX577" s="4">
        <f t="shared" si="21"/>
        <v>120520.86759664585</v>
      </c>
      <c r="BY577" s="4">
        <f t="shared" si="21"/>
        <v>254819.96643629938</v>
      </c>
      <c r="BZ577" s="4">
        <f t="shared" si="21"/>
        <v>263623.9558149415</v>
      </c>
      <c r="CA577" s="4">
        <f t="shared" si="21"/>
        <v>348697.71972820989</v>
      </c>
      <c r="CB577" s="4">
        <f t="shared" si="21"/>
        <v>243922.20579781104</v>
      </c>
      <c r="CC577" s="4">
        <f t="shared" si="21"/>
        <v>383087.12352546258</v>
      </c>
      <c r="CD577" s="4">
        <f t="shared" si="21"/>
        <v>271096.27689412783</v>
      </c>
      <c r="CE577" s="4">
        <f t="shared" si="21"/>
        <v>203345.24448622667</v>
      </c>
      <c r="CF577" s="4">
        <f t="shared" si="21"/>
        <v>282532.67631129239</v>
      </c>
      <c r="CG577" s="4">
        <f t="shared" si="21"/>
        <v>-48692.74136480187</v>
      </c>
      <c r="CH577" s="4">
        <f t="shared" si="21"/>
        <v>-34333.206322586382</v>
      </c>
      <c r="CI577" s="4">
        <f t="shared" si="21"/>
        <v>-114673.82466413376</v>
      </c>
      <c r="CJ577" s="4">
        <f t="shared" si="21"/>
        <v>124216.38406404667</v>
      </c>
      <c r="CK577" s="4">
        <f t="shared" si="21"/>
        <v>255397.23427934785</v>
      </c>
      <c r="CL577" s="4">
        <f t="shared" si="21"/>
        <v>260751.72239426218</v>
      </c>
      <c r="CM577" s="4">
        <f t="shared" si="21"/>
        <v>343838.71696658991</v>
      </c>
      <c r="CN577" s="4">
        <f t="shared" si="21"/>
        <v>238287.32966915102</v>
      </c>
      <c r="CO577" s="4">
        <f t="shared" si="21"/>
        <v>377369.98311236978</v>
      </c>
      <c r="CP577" s="4">
        <f t="shared" si="21"/>
        <v>272239.55515551491</v>
      </c>
      <c r="CQ577" s="4">
        <f t="shared" si="21"/>
        <v>204878.95419425104</v>
      </c>
      <c r="CR577" s="4">
        <f t="shared" si="21"/>
        <v>285925.41177012352</v>
      </c>
      <c r="CS577" s="4">
        <f t="shared" si="21"/>
        <v>-1967.1316004154069</v>
      </c>
      <c r="CT577" s="4">
        <f t="shared" si="21"/>
        <v>-75665.590528483081</v>
      </c>
      <c r="CU577" s="4">
        <f t="shared" si="21"/>
        <v>-41322.582033536717</v>
      </c>
      <c r="CW577" s="5">
        <f t="shared" si="14"/>
        <v>2243949.9874432217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77"/>
  <sheetViews>
    <sheetView topLeftCell="A557" workbookViewId="0">
      <selection activeCell="B574" sqref="B574"/>
    </sheetView>
  </sheetViews>
  <sheetFormatPr defaultRowHeight="14.4" x14ac:dyDescent="0.3"/>
  <cols>
    <col min="1" max="1" width="10.109375" customWidth="1"/>
    <col min="2" max="2" width="19.5546875" bestFit="1" customWidth="1"/>
    <col min="101" max="101" width="11.5546875" bestFit="1" customWidth="1"/>
  </cols>
  <sheetData>
    <row r="1" spans="1:101" x14ac:dyDescent="0.3">
      <c r="A1" t="s">
        <v>0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4" spans="1:101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3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3">
      <c r="A555" t="s">
        <v>103</v>
      </c>
      <c r="B555" t="s">
        <v>103</v>
      </c>
      <c r="C555" t="s">
        <v>104</v>
      </c>
    </row>
    <row r="557" spans="1:101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1" s="3" customFormat="1" x14ac:dyDescent="0.3">
      <c r="B558" s="3" t="s">
        <v>253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1" s="4" customFormat="1" x14ac:dyDescent="0.3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46727.268604484329</v>
      </c>
      <c r="E560" s="4">
        <f t="shared" ref="E560:BP564" si="6">SUMIFS(E$6:E$553,$CW$6:$CW$553,$C560,$B$6:$B$553,"adm")</f>
        <v>50319.272593756046</v>
      </c>
      <c r="F560" s="4">
        <f t="shared" si="6"/>
        <v>57265.164558096229</v>
      </c>
      <c r="G560" s="4">
        <f t="shared" si="6"/>
        <v>58289.254495710818</v>
      </c>
      <c r="H560" s="4">
        <f t="shared" si="6"/>
        <v>57573.458063826802</v>
      </c>
      <c r="I560" s="4">
        <f t="shared" si="6"/>
        <v>59566.294016764303</v>
      </c>
      <c r="J560" s="4">
        <f t="shared" si="6"/>
        <v>56548.210073608716</v>
      </c>
      <c r="K560" s="4">
        <f t="shared" si="6"/>
        <v>57437.874869845262</v>
      </c>
      <c r="L560" s="4">
        <f t="shared" si="6"/>
        <v>56270.055851859775</v>
      </c>
      <c r="M560" s="4">
        <f t="shared" si="6"/>
        <v>51126.988472864447</v>
      </c>
      <c r="N560" s="4">
        <f t="shared" si="6"/>
        <v>51378.154197449308</v>
      </c>
      <c r="O560" s="4">
        <f t="shared" si="6"/>
        <v>43784.831836993464</v>
      </c>
      <c r="P560" s="4">
        <f t="shared" si="6"/>
        <v>51273.424278577761</v>
      </c>
      <c r="Q560" s="4">
        <f t="shared" si="6"/>
        <v>54030.869278878599</v>
      </c>
      <c r="R560" s="4">
        <f t="shared" si="6"/>
        <v>61214.706581737257</v>
      </c>
      <c r="S560" s="4">
        <f t="shared" si="6"/>
        <v>62188.021740718548</v>
      </c>
      <c r="T560" s="4">
        <f t="shared" si="6"/>
        <v>61117.587037245423</v>
      </c>
      <c r="U560" s="4">
        <f t="shared" si="6"/>
        <v>62596.655857078891</v>
      </c>
      <c r="V560" s="4">
        <f t="shared" si="6"/>
        <v>59155.291480801214</v>
      </c>
      <c r="W560" s="4">
        <f t="shared" si="6"/>
        <v>59856.842088584708</v>
      </c>
      <c r="X560" s="4">
        <f t="shared" si="6"/>
        <v>58794.458224459377</v>
      </c>
      <c r="Y560" s="4">
        <f t="shared" si="6"/>
        <v>54090.043243913366</v>
      </c>
      <c r="Z560" s="4">
        <f t="shared" si="6"/>
        <v>54925.074869958902</v>
      </c>
      <c r="AA560" s="4">
        <f t="shared" si="6"/>
        <v>47870.941758377208</v>
      </c>
      <c r="AB560" s="4">
        <f t="shared" si="6"/>
        <v>55723.496343869061</v>
      </c>
      <c r="AC560" s="4">
        <f t="shared" si="6"/>
        <v>58614.656862074</v>
      </c>
      <c r="AD560" s="4">
        <f t="shared" si="6"/>
        <v>65738.148032212717</v>
      </c>
      <c r="AE560" s="4">
        <f t="shared" si="6"/>
        <v>66552.484788286994</v>
      </c>
      <c r="AF560" s="4">
        <f t="shared" si="6"/>
        <v>65322.12377356497</v>
      </c>
      <c r="AG560" s="4">
        <f t="shared" si="6"/>
        <v>66706.438434360403</v>
      </c>
      <c r="AH560" s="4">
        <f t="shared" si="6"/>
        <v>63259.324857039857</v>
      </c>
      <c r="AI560" s="4">
        <f t="shared" si="6"/>
        <v>64033.41725403085</v>
      </c>
      <c r="AJ560" s="4">
        <f t="shared" si="6"/>
        <v>63094.157831423152</v>
      </c>
      <c r="AK560" s="4">
        <f t="shared" si="6"/>
        <v>58534.858589293392</v>
      </c>
      <c r="AL560" s="4">
        <f t="shared" si="6"/>
        <v>59515.780982629767</v>
      </c>
      <c r="AM560" s="4">
        <f t="shared" si="6"/>
        <v>52595.918018051831</v>
      </c>
      <c r="AN560" s="4">
        <f t="shared" si="6"/>
        <v>60565.031937653701</v>
      </c>
      <c r="AO560" s="4">
        <f t="shared" si="6"/>
        <v>63552.192601247385</v>
      </c>
      <c r="AP560" s="4">
        <f t="shared" si="6"/>
        <v>70750.307007854135</v>
      </c>
      <c r="AQ560" s="4">
        <f t="shared" si="6"/>
        <v>71619.63725307578</v>
      </c>
      <c r="AR560" s="4">
        <f t="shared" si="6"/>
        <v>70429.64271889739</v>
      </c>
      <c r="AS560" s="4">
        <f t="shared" si="6"/>
        <v>71847.529438925412</v>
      </c>
      <c r="AT560" s="4">
        <f t="shared" si="6"/>
        <v>68436.025173952032</v>
      </c>
      <c r="AU560" s="4">
        <f t="shared" si="6"/>
        <v>69255.058766525181</v>
      </c>
      <c r="AV560" s="4">
        <f t="shared" si="6"/>
        <v>68373.765159412185</v>
      </c>
      <c r="AW560" s="4">
        <f t="shared" si="6"/>
        <v>63884.847879966568</v>
      </c>
      <c r="AX560" s="4">
        <f t="shared" si="6"/>
        <v>64944.495359994093</v>
      </c>
      <c r="AY560" s="4">
        <f t="shared" si="6"/>
        <v>58106.025222249744</v>
      </c>
      <c r="AZ560" s="4">
        <f t="shared" si="6"/>
        <v>66153.955932395911</v>
      </c>
      <c r="BA560" s="4">
        <f t="shared" si="6"/>
        <v>69213.983681426776</v>
      </c>
      <c r="BB560" s="4">
        <f t="shared" si="6"/>
        <v>76477.983903315064</v>
      </c>
      <c r="BC560" s="4">
        <f t="shared" si="6"/>
        <v>77407.11893747421</v>
      </c>
      <c r="BD560" s="4">
        <f t="shared" si="6"/>
        <v>76272.775001596892</v>
      </c>
      <c r="BE560" s="4">
        <f t="shared" si="6"/>
        <v>77744.169246037796</v>
      </c>
      <c r="BF560" s="4">
        <f t="shared" si="6"/>
        <v>74385.480632361752</v>
      </c>
      <c r="BG560" s="4">
        <f t="shared" si="6"/>
        <v>75257.309890916396</v>
      </c>
      <c r="BH560" s="4">
        <f t="shared" si="6"/>
        <v>74428.8298521869</v>
      </c>
      <c r="BI560" s="4">
        <f t="shared" si="6"/>
        <v>69992.493686080299</v>
      </c>
      <c r="BJ560" s="4">
        <f t="shared" si="6"/>
        <v>71104.318036003111</v>
      </c>
      <c r="BK560" s="4">
        <f t="shared" si="6"/>
        <v>64317.780711025189</v>
      </c>
      <c r="BL560" s="4">
        <f t="shared" si="6"/>
        <v>72417.964031486277</v>
      </c>
      <c r="BM560" s="4">
        <f t="shared" si="6"/>
        <v>75531.412654502972</v>
      </c>
      <c r="BN560" s="4">
        <f t="shared" si="6"/>
        <v>82850.858815002517</v>
      </c>
      <c r="BO560" s="4">
        <f t="shared" si="6"/>
        <v>83837.960277662234</v>
      </c>
      <c r="BP560" s="4">
        <f t="shared" si="6"/>
        <v>82763.862606561976</v>
      </c>
      <c r="BQ560" s="4">
        <f t="shared" ref="BQ560:CU564" si="7">SUMIFS(BQ$6:BQ$553,$CW$6:$CW$553,$C560,$B$6:$B$553,"adm")</f>
        <v>84296.534961316807</v>
      </c>
      <c r="BR560" s="4">
        <f t="shared" si="7"/>
        <v>80997.850812161283</v>
      </c>
      <c r="BS560" s="4">
        <f t="shared" si="7"/>
        <v>81925.323977567867</v>
      </c>
      <c r="BT560" s="4">
        <f t="shared" si="7"/>
        <v>81144.913333612407</v>
      </c>
      <c r="BU560" s="4">
        <f t="shared" si="7"/>
        <v>76746.713468473041</v>
      </c>
      <c r="BV560" s="4">
        <f t="shared" si="7"/>
        <v>77886.350284462111</v>
      </c>
      <c r="BW560" s="4">
        <f t="shared" si="7"/>
        <v>71119.769232534905</v>
      </c>
      <c r="BX560" s="4">
        <f t="shared" si="7"/>
        <v>79237.614270618826</v>
      </c>
      <c r="BY560" s="4">
        <f t="shared" si="7"/>
        <v>82374.343323716574</v>
      </c>
      <c r="BZ560" s="4">
        <f t="shared" si="7"/>
        <v>89731.150548280406</v>
      </c>
      <c r="CA560" s="4">
        <f t="shared" si="7"/>
        <v>90776.11769402436</v>
      </c>
      <c r="CB560" s="4">
        <f t="shared" si="7"/>
        <v>89782.070162653952</v>
      </c>
      <c r="CC560" s="4">
        <f t="shared" si="7"/>
        <v>91412.082977456361</v>
      </c>
      <c r="CD560" s="4">
        <f t="shared" si="7"/>
        <v>88216.46297214237</v>
      </c>
      <c r="CE560" s="4">
        <f t="shared" si="7"/>
        <v>89236.657332377858</v>
      </c>
      <c r="CF560" s="4">
        <f t="shared" si="7"/>
        <v>88521.799536163133</v>
      </c>
      <c r="CG560" s="4">
        <f t="shared" si="7"/>
        <v>84149.011055878946</v>
      </c>
      <c r="CH560" s="4">
        <f t="shared" si="7"/>
        <v>85268.108229838603</v>
      </c>
      <c r="CI560" s="4">
        <f t="shared" si="7"/>
        <v>78439.729145390724</v>
      </c>
      <c r="CJ560" s="4">
        <f t="shared" si="7"/>
        <v>86471.233367582783</v>
      </c>
      <c r="CK560" s="4">
        <f t="shared" si="7"/>
        <v>89519.877094701442</v>
      </c>
      <c r="CL560" s="4">
        <f t="shared" si="7"/>
        <v>96819.864846781944</v>
      </c>
      <c r="CM560" s="4">
        <f t="shared" si="7"/>
        <v>97887.528846820831</v>
      </c>
      <c r="CN560" s="4">
        <f t="shared" si="7"/>
        <v>96991.353942326707</v>
      </c>
      <c r="CO560" s="4">
        <f t="shared" si="7"/>
        <v>98837.887193968316</v>
      </c>
      <c r="CP560" s="4">
        <f t="shared" si="7"/>
        <v>95983.685350123866</v>
      </c>
      <c r="CQ560" s="4">
        <f t="shared" si="7"/>
        <v>97286.744842668268</v>
      </c>
      <c r="CR560" s="4">
        <f t="shared" si="7"/>
        <v>97072.014343175091</v>
      </c>
      <c r="CS560" s="4">
        <f t="shared" si="7"/>
        <v>92633.344650082698</v>
      </c>
      <c r="CT560" s="4">
        <f t="shared" si="7"/>
        <v>92921.811332324025</v>
      </c>
      <c r="CU560" s="4">
        <f t="shared" si="7"/>
        <v>88294.642434183683</v>
      </c>
      <c r="CW560" s="5">
        <f>SUM(CJ560:CU560)</f>
        <v>1130719.9882447398</v>
      </c>
    </row>
    <row r="561" spans="2:101" s="4" customFormat="1" x14ac:dyDescent="0.3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133911.14950149306</v>
      </c>
      <c r="E561" s="4">
        <f t="shared" si="8"/>
        <v>146877.13158656226</v>
      </c>
      <c r="F561" s="4">
        <f t="shared" si="8"/>
        <v>164935.74417970926</v>
      </c>
      <c r="G561" s="4">
        <f t="shared" si="8"/>
        <v>176495.38668057747</v>
      </c>
      <c r="H561" s="4">
        <f t="shared" si="8"/>
        <v>176938.64926714293</v>
      </c>
      <c r="I561" s="4">
        <f t="shared" si="8"/>
        <v>188548.22521563421</v>
      </c>
      <c r="J561" s="4">
        <f t="shared" si="8"/>
        <v>183211.52303059644</v>
      </c>
      <c r="K561" s="4">
        <f t="shared" si="8"/>
        <v>179778.12293070549</v>
      </c>
      <c r="L561" s="4">
        <f t="shared" si="8"/>
        <v>183437.41417685658</v>
      </c>
      <c r="M561" s="4">
        <f t="shared" si="8"/>
        <v>159938.05598490097</v>
      </c>
      <c r="N561" s="4">
        <f t="shared" si="8"/>
        <v>154770.52907839915</v>
      </c>
      <c r="O561" s="4">
        <f t="shared" si="8"/>
        <v>135695.95625886589</v>
      </c>
      <c r="P561" s="4">
        <f t="shared" si="8"/>
        <v>156282.98634499751</v>
      </c>
      <c r="Q561" s="4">
        <f t="shared" si="8"/>
        <v>168505.65885146108</v>
      </c>
      <c r="R561" s="4">
        <f t="shared" si="8"/>
        <v>183808.19775275563</v>
      </c>
      <c r="S561" s="4">
        <f t="shared" si="8"/>
        <v>190734.66606845567</v>
      </c>
      <c r="T561" s="4">
        <f t="shared" si="6"/>
        <v>187540.55556995826</v>
      </c>
      <c r="U561" s="4">
        <f t="shared" si="6"/>
        <v>197534.87641593753</v>
      </c>
      <c r="V561" s="4">
        <f t="shared" si="6"/>
        <v>191825.09126043331</v>
      </c>
      <c r="W561" s="4">
        <f t="shared" si="6"/>
        <v>188806.90647806189</v>
      </c>
      <c r="X561" s="4">
        <f t="shared" si="6"/>
        <v>193355.82005147269</v>
      </c>
      <c r="Y561" s="4">
        <f t="shared" si="6"/>
        <v>171363.39881677431</v>
      </c>
      <c r="Z561" s="4">
        <f t="shared" si="6"/>
        <v>167929.00886376004</v>
      </c>
      <c r="AA561" s="4">
        <f t="shared" si="6"/>
        <v>150376.56028859617</v>
      </c>
      <c r="AB561" s="4">
        <f t="shared" si="6"/>
        <v>171979.92509950066</v>
      </c>
      <c r="AC561" s="4">
        <f t="shared" si="6"/>
        <v>184601.9714951136</v>
      </c>
      <c r="AD561" s="4">
        <f t="shared" si="6"/>
        <v>199781.27695196361</v>
      </c>
      <c r="AE561" s="4">
        <f t="shared" si="6"/>
        <v>206312.42794054264</v>
      </c>
      <c r="AF561" s="4">
        <f t="shared" si="6"/>
        <v>202716.60093233228</v>
      </c>
      <c r="AG561" s="4">
        <f t="shared" si="6"/>
        <v>212486.89728610872</v>
      </c>
      <c r="AH561" s="4">
        <f t="shared" si="6"/>
        <v>206801.91836484315</v>
      </c>
      <c r="AI561" s="4">
        <f t="shared" si="6"/>
        <v>204036.22721447499</v>
      </c>
      <c r="AJ561" s="4">
        <f t="shared" si="6"/>
        <v>208995.68882692061</v>
      </c>
      <c r="AK561" s="4">
        <f t="shared" si="6"/>
        <v>187494.0030291134</v>
      </c>
      <c r="AL561" s="4">
        <f t="shared" si="6"/>
        <v>184565.77718219301</v>
      </c>
      <c r="AM561" s="4">
        <f t="shared" si="6"/>
        <v>167489.73725705771</v>
      </c>
      <c r="AN561" s="4">
        <f t="shared" si="6"/>
        <v>189512.43584198246</v>
      </c>
      <c r="AO561" s="4">
        <f t="shared" si="6"/>
        <v>202483.04264488581</v>
      </c>
      <c r="AP561" s="4">
        <f t="shared" si="6"/>
        <v>217937.70329632671</v>
      </c>
      <c r="AQ561" s="4">
        <f t="shared" si="6"/>
        <v>224679.85714297846</v>
      </c>
      <c r="AR561" s="4">
        <f t="shared" si="6"/>
        <v>221250.26860793904</v>
      </c>
      <c r="AS561" s="4">
        <f t="shared" si="6"/>
        <v>231168.85171832814</v>
      </c>
      <c r="AT561" s="4">
        <f t="shared" si="6"/>
        <v>225641.75789096204</v>
      </c>
      <c r="AU561" s="4">
        <f t="shared" si="6"/>
        <v>223064.54083688816</v>
      </c>
      <c r="AV561" s="4">
        <f t="shared" si="6"/>
        <v>228252.35902603518</v>
      </c>
      <c r="AW561" s="4">
        <f t="shared" si="6"/>
        <v>207015.49268046216</v>
      </c>
      <c r="AX561" s="4">
        <f t="shared" si="6"/>
        <v>204375.5197214639</v>
      </c>
      <c r="AY561" s="4">
        <f t="shared" si="6"/>
        <v>187594.10485743085</v>
      </c>
      <c r="AZ561" s="4">
        <f t="shared" si="6"/>
        <v>209902.44256899448</v>
      </c>
      <c r="BA561" s="4">
        <f t="shared" si="6"/>
        <v>223139.97986442436</v>
      </c>
      <c r="BB561" s="4">
        <f t="shared" si="6"/>
        <v>238840.00048357056</v>
      </c>
      <c r="BC561" s="4">
        <f t="shared" si="6"/>
        <v>245808.73017296661</v>
      </c>
      <c r="BD561" s="4">
        <f t="shared" si="6"/>
        <v>242592.76886036841</v>
      </c>
      <c r="BE561" s="4">
        <f t="shared" si="6"/>
        <v>252718.17022470958</v>
      </c>
      <c r="BF561" s="4">
        <f t="shared" si="6"/>
        <v>247395.57403972131</v>
      </c>
      <c r="BG561" s="4">
        <f t="shared" si="6"/>
        <v>245022.60479672797</v>
      </c>
      <c r="BH561" s="4">
        <f t="shared" si="6"/>
        <v>250414.39824634793</v>
      </c>
      <c r="BI561" s="4">
        <f t="shared" si="6"/>
        <v>229380.12645496355</v>
      </c>
      <c r="BJ561" s="4">
        <f t="shared" si="6"/>
        <v>226940.3671464136</v>
      </c>
      <c r="BK561" s="4">
        <f t="shared" si="6"/>
        <v>210356.84035072883</v>
      </c>
      <c r="BL561" s="4">
        <f t="shared" si="6"/>
        <v>232862.27046030978</v>
      </c>
      <c r="BM561" s="4">
        <f t="shared" si="6"/>
        <v>246298.88470695226</v>
      </c>
      <c r="BN561" s="4">
        <f t="shared" si="6"/>
        <v>262203.17171565723</v>
      </c>
      <c r="BO561" s="4">
        <f t="shared" si="6"/>
        <v>269383.74319795729</v>
      </c>
      <c r="BP561" s="4">
        <f t="shared" si="6"/>
        <v>266387.41050232778</v>
      </c>
      <c r="BQ561" s="4">
        <f t="shared" si="7"/>
        <v>276737.1906344202</v>
      </c>
      <c r="BR561" s="4">
        <f t="shared" si="7"/>
        <v>271637.06564057607</v>
      </c>
      <c r="BS561" s="4">
        <f t="shared" si="7"/>
        <v>269475.06571759749</v>
      </c>
      <c r="BT561" s="4">
        <f t="shared" si="7"/>
        <v>275055.70848078642</v>
      </c>
      <c r="BU561" s="4">
        <f t="shared" si="7"/>
        <v>254179.52876461644</v>
      </c>
      <c r="BV561" s="4">
        <f t="shared" si="7"/>
        <v>251863.97850154355</v>
      </c>
      <c r="BW561" s="4">
        <f t="shared" si="7"/>
        <v>235376.21654129471</v>
      </c>
      <c r="BX561" s="4">
        <f t="shared" si="7"/>
        <v>257964.24033498968</v>
      </c>
      <c r="BY561" s="4">
        <f t="shared" si="7"/>
        <v>271493.83083524287</v>
      </c>
      <c r="BZ561" s="4">
        <f t="shared" si="7"/>
        <v>287528.4801426878</v>
      </c>
      <c r="CA561" s="4">
        <f t="shared" si="7"/>
        <v>294899.76703816612</v>
      </c>
      <c r="CB561" s="4">
        <f t="shared" si="7"/>
        <v>292164.8534244558</v>
      </c>
      <c r="CC561" s="4">
        <f t="shared" si="7"/>
        <v>302837.71213566279</v>
      </c>
      <c r="CD561" s="4">
        <f t="shared" si="7"/>
        <v>298091.39249804453</v>
      </c>
      <c r="CE561" s="4">
        <f t="shared" si="7"/>
        <v>296265.9581732456</v>
      </c>
      <c r="CF561" s="4">
        <f t="shared" si="7"/>
        <v>302110.57758785738</v>
      </c>
      <c r="CG561" s="4">
        <f t="shared" si="7"/>
        <v>281378.15387769358</v>
      </c>
      <c r="CH561" s="4">
        <f t="shared" si="7"/>
        <v>279057.70000534056</v>
      </c>
      <c r="CI561" s="4">
        <f t="shared" si="7"/>
        <v>262419.95305935183</v>
      </c>
      <c r="CJ561" s="4">
        <f t="shared" si="7"/>
        <v>284758.16649048432</v>
      </c>
      <c r="CK561" s="4">
        <f t="shared" si="7"/>
        <v>298014.53819116799</v>
      </c>
      <c r="CL561" s="4">
        <f t="shared" si="7"/>
        <v>313842.28967187949</v>
      </c>
      <c r="CM561" s="4">
        <f t="shared" si="7"/>
        <v>321267.41511662363</v>
      </c>
      <c r="CN561" s="4">
        <f t="shared" si="7"/>
        <v>318818.38348889787</v>
      </c>
      <c r="CO561" s="4">
        <f t="shared" si="7"/>
        <v>330101.08035227127</v>
      </c>
      <c r="CP561" s="4">
        <f t="shared" si="7"/>
        <v>326453.8122729641</v>
      </c>
      <c r="CQ561" s="4">
        <f t="shared" si="7"/>
        <v>325362.14390350319</v>
      </c>
      <c r="CR561" s="4">
        <f t="shared" si="7"/>
        <v>332519.05398400134</v>
      </c>
      <c r="CS561" s="4">
        <f t="shared" si="7"/>
        <v>313110.4512919425</v>
      </c>
      <c r="CT561" s="4">
        <f t="shared" si="7"/>
        <v>305746.43919190834</v>
      </c>
      <c r="CU561" s="4">
        <f t="shared" si="7"/>
        <v>300576.41292897816</v>
      </c>
      <c r="CW561" s="5">
        <f t="shared" ref="CW561:CW564" si="9">SUM(CJ561:CU561)</f>
        <v>3770570.1868846221</v>
      </c>
    </row>
    <row r="562" spans="2:101" s="4" customFormat="1" x14ac:dyDescent="0.3">
      <c r="B562" s="4" t="str">
        <f>VLOOKUP(C562,'Mapa Regiao'!$A$2:$B$6,2,0)</f>
        <v>Southeast</v>
      </c>
      <c r="C562" s="4">
        <v>3</v>
      </c>
      <c r="D562" s="4">
        <f t="shared" si="8"/>
        <v>614511.40826783725</v>
      </c>
      <c r="E562" s="4">
        <f t="shared" si="8"/>
        <v>678300.21463776962</v>
      </c>
      <c r="F562" s="4">
        <f t="shared" si="8"/>
        <v>766036.29982464714</v>
      </c>
      <c r="G562" s="4">
        <f t="shared" si="8"/>
        <v>779175.69707745849</v>
      </c>
      <c r="H562" s="4">
        <f t="shared" si="8"/>
        <v>770432.79279625439</v>
      </c>
      <c r="I562" s="4">
        <f t="shared" si="8"/>
        <v>779286.88111971249</v>
      </c>
      <c r="J562" s="4">
        <f t="shared" si="8"/>
        <v>730422.7568756626</v>
      </c>
      <c r="K562" s="4">
        <f t="shared" si="8"/>
        <v>712163.59599181206</v>
      </c>
      <c r="L562" s="4">
        <f t="shared" si="8"/>
        <v>679821.31130434852</v>
      </c>
      <c r="M562" s="4">
        <f t="shared" si="8"/>
        <v>614907.43601014174</v>
      </c>
      <c r="N562" s="4">
        <f t="shared" si="8"/>
        <v>617113.03675886779</v>
      </c>
      <c r="O562" s="4">
        <f t="shared" si="8"/>
        <v>556759.19843775907</v>
      </c>
      <c r="P562" s="4">
        <f t="shared" si="8"/>
        <v>675206.73196373333</v>
      </c>
      <c r="Q562" s="4">
        <f t="shared" si="8"/>
        <v>733198.98368624237</v>
      </c>
      <c r="R562" s="4">
        <f t="shared" si="8"/>
        <v>826978.37446205923</v>
      </c>
      <c r="S562" s="4">
        <f t="shared" si="8"/>
        <v>834289.76811071741</v>
      </c>
      <c r="T562" s="4">
        <f t="shared" si="6"/>
        <v>815067.1426294375</v>
      </c>
      <c r="U562" s="4">
        <f t="shared" si="6"/>
        <v>810614.31800165505</v>
      </c>
      <c r="V562" s="4">
        <f t="shared" si="6"/>
        <v>749381.17807568924</v>
      </c>
      <c r="W562" s="4">
        <f t="shared" si="6"/>
        <v>723847.3292000501</v>
      </c>
      <c r="X562" s="4">
        <f t="shared" si="6"/>
        <v>691731.64257697924</v>
      </c>
      <c r="Y562" s="4">
        <f t="shared" si="6"/>
        <v>634662.55426821299</v>
      </c>
      <c r="Z562" s="4">
        <f t="shared" si="6"/>
        <v>648572.40173928288</v>
      </c>
      <c r="AA562" s="4">
        <f t="shared" si="6"/>
        <v>599501.65268685122</v>
      </c>
      <c r="AB562" s="4">
        <f t="shared" si="6"/>
        <v>725833.67133659218</v>
      </c>
      <c r="AC562" s="4">
        <f t="shared" si="6"/>
        <v>787019.76389387634</v>
      </c>
      <c r="AD562" s="4">
        <f t="shared" si="6"/>
        <v>879860.98464598297</v>
      </c>
      <c r="AE562" s="4">
        <f t="shared" si="6"/>
        <v>883865.0643996821</v>
      </c>
      <c r="AF562" s="4">
        <f t="shared" si="6"/>
        <v>860902.79562273645</v>
      </c>
      <c r="AG562" s="4">
        <f t="shared" si="6"/>
        <v>853679.43810597376</v>
      </c>
      <c r="AH562" s="4">
        <f t="shared" si="6"/>
        <v>791255.25268860487</v>
      </c>
      <c r="AI562" s="4">
        <f t="shared" si="6"/>
        <v>766050.31192959344</v>
      </c>
      <c r="AJ562" s="4">
        <f t="shared" si="6"/>
        <v>735369.24094196828</v>
      </c>
      <c r="AK562" s="4">
        <f t="shared" si="6"/>
        <v>680361.90201746591</v>
      </c>
      <c r="AL562" s="4">
        <f t="shared" si="6"/>
        <v>696569.63488587528</v>
      </c>
      <c r="AM562" s="4">
        <f t="shared" si="6"/>
        <v>649758.66665823129</v>
      </c>
      <c r="AN562" s="4">
        <f t="shared" si="6"/>
        <v>778121.88404040167</v>
      </c>
      <c r="AO562" s="4">
        <f t="shared" si="6"/>
        <v>840970.53698137798</v>
      </c>
      <c r="AP562" s="4">
        <f t="shared" si="6"/>
        <v>935016.75240491692</v>
      </c>
      <c r="AQ562" s="4">
        <f t="shared" si="6"/>
        <v>939756.26861689147</v>
      </c>
      <c r="AR562" s="4">
        <f t="shared" si="6"/>
        <v>917143.70678749541</v>
      </c>
      <c r="AS562" s="4">
        <f t="shared" si="6"/>
        <v>910051.70063770656</v>
      </c>
      <c r="AT562" s="4">
        <f t="shared" si="6"/>
        <v>847745.40571980609</v>
      </c>
      <c r="AU562" s="4">
        <f t="shared" si="6"/>
        <v>822825.54330197861</v>
      </c>
      <c r="AV562" s="4">
        <f t="shared" si="6"/>
        <v>792702.25112675293</v>
      </c>
      <c r="AW562" s="4">
        <f t="shared" si="6"/>
        <v>738535.45466930978</v>
      </c>
      <c r="AX562" s="4">
        <f t="shared" si="6"/>
        <v>755795.30250350665</v>
      </c>
      <c r="AY562" s="4">
        <f t="shared" si="6"/>
        <v>710133.49439876317</v>
      </c>
      <c r="AZ562" s="4">
        <f t="shared" si="6"/>
        <v>839628.61377282417</v>
      </c>
      <c r="BA562" s="4">
        <f t="shared" si="6"/>
        <v>903510.65811022255</v>
      </c>
      <c r="BB562" s="4">
        <f t="shared" si="6"/>
        <v>998457.21059058036</v>
      </c>
      <c r="BC562" s="4">
        <f t="shared" si="6"/>
        <v>1003971.4238560001</v>
      </c>
      <c r="BD562" s="4">
        <f t="shared" si="6"/>
        <v>982041.20109447092</v>
      </c>
      <c r="BE562" s="4">
        <f t="shared" si="6"/>
        <v>975579.74603992782</v>
      </c>
      <c r="BF562" s="4">
        <f t="shared" si="6"/>
        <v>913885.84336751082</v>
      </c>
      <c r="BG562" s="4">
        <f t="shared" si="6"/>
        <v>889580.10598307301</v>
      </c>
      <c r="BH562" s="4">
        <f t="shared" si="6"/>
        <v>860079.06940628786</v>
      </c>
      <c r="BI562" s="4">
        <f t="shared" si="6"/>
        <v>806540.40133489785</v>
      </c>
      <c r="BJ562" s="4">
        <f t="shared" si="6"/>
        <v>824429.8028398637</v>
      </c>
      <c r="BK562" s="4">
        <f t="shared" si="6"/>
        <v>779397.95617377001</v>
      </c>
      <c r="BL562" s="4">
        <f t="shared" si="6"/>
        <v>909529.02804568561</v>
      </c>
      <c r="BM562" s="4">
        <f t="shared" si="6"/>
        <v>974065.15783083416</v>
      </c>
      <c r="BN562" s="4">
        <f t="shared" si="6"/>
        <v>1069699.3189566084</v>
      </c>
      <c r="BO562" s="4">
        <f t="shared" si="6"/>
        <v>1075947.3435636</v>
      </c>
      <c r="BP562" s="4">
        <f t="shared" si="6"/>
        <v>1054799.8279967597</v>
      </c>
      <c r="BQ562" s="4">
        <f t="shared" si="7"/>
        <v>1049156.1039193533</v>
      </c>
      <c r="BR562" s="4">
        <f t="shared" si="7"/>
        <v>988281.09138713684</v>
      </c>
      <c r="BS562" s="4">
        <f t="shared" si="7"/>
        <v>964743.66997617274</v>
      </c>
      <c r="BT562" s="4">
        <f t="shared" si="7"/>
        <v>935899.99715198111</v>
      </c>
      <c r="BU562" s="4">
        <f t="shared" si="7"/>
        <v>882854.84459615545</v>
      </c>
      <c r="BV562" s="4">
        <f t="shared" si="7"/>
        <v>901048.78178111953</v>
      </c>
      <c r="BW562" s="4">
        <f t="shared" si="7"/>
        <v>856154.00701908895</v>
      </c>
      <c r="BX562" s="4">
        <f t="shared" si="7"/>
        <v>986332.84998489998</v>
      </c>
      <c r="BY562" s="4">
        <f t="shared" si="7"/>
        <v>1050956.6719788453</v>
      </c>
      <c r="BZ562" s="4">
        <f t="shared" si="7"/>
        <v>1146874.03401175</v>
      </c>
      <c r="CA562" s="4">
        <f t="shared" si="7"/>
        <v>1153741.0506221093</v>
      </c>
      <c r="CB562" s="4">
        <f t="shared" si="7"/>
        <v>1133623.6785826902</v>
      </c>
      <c r="CC562" s="4">
        <f t="shared" si="7"/>
        <v>1129389.8069621376</v>
      </c>
      <c r="CD562" s="4">
        <f t="shared" si="7"/>
        <v>1070147.86740346</v>
      </c>
      <c r="CE562" s="4">
        <f t="shared" si="7"/>
        <v>1048204.21862226</v>
      </c>
      <c r="CF562" s="4">
        <f t="shared" si="7"/>
        <v>1020599.7227535453</v>
      </c>
      <c r="CG562" s="4">
        <f t="shared" si="7"/>
        <v>968150.58493975748</v>
      </c>
      <c r="CH562" s="4">
        <f t="shared" si="7"/>
        <v>986110.3819606388</v>
      </c>
      <c r="CI562" s="4">
        <f t="shared" si="7"/>
        <v>940138.97613848862</v>
      </c>
      <c r="CJ562" s="4">
        <f t="shared" si="7"/>
        <v>1068605.0157314264</v>
      </c>
      <c r="CK562" s="4">
        <f t="shared" si="7"/>
        <v>1131258.3654477098</v>
      </c>
      <c r="CL562" s="4">
        <f t="shared" si="7"/>
        <v>1225523.1947269428</v>
      </c>
      <c r="CM562" s="4">
        <f t="shared" si="7"/>
        <v>1231893.4163495069</v>
      </c>
      <c r="CN562" s="4">
        <f t="shared" si="7"/>
        <v>1212666.6346837827</v>
      </c>
      <c r="CO562" s="4">
        <f t="shared" si="7"/>
        <v>1211333.9804568817</v>
      </c>
      <c r="CP562" s="4">
        <f t="shared" si="7"/>
        <v>1157434.5775137525</v>
      </c>
      <c r="CQ562" s="4">
        <f t="shared" si="7"/>
        <v>1141020.7449304238</v>
      </c>
      <c r="CR562" s="4">
        <f t="shared" si="7"/>
        <v>1121314.4819202079</v>
      </c>
      <c r="CS562" s="4">
        <f t="shared" si="7"/>
        <v>1071789.1098561047</v>
      </c>
      <c r="CT562" s="4">
        <f t="shared" si="7"/>
        <v>1079659.9754600713</v>
      </c>
      <c r="CU562" s="4">
        <f t="shared" si="7"/>
        <v>1058143.3919510378</v>
      </c>
      <c r="CW562" s="5">
        <f t="shared" si="9"/>
        <v>13710642.889027849</v>
      </c>
    </row>
    <row r="563" spans="2:101" s="4" customFormat="1" x14ac:dyDescent="0.3">
      <c r="B563" s="4" t="str">
        <f>VLOOKUP(C563,'Mapa Regiao'!$A$2:$B$6,2,0)</f>
        <v>South</v>
      </c>
      <c r="C563" s="4">
        <v>4</v>
      </c>
      <c r="D563" s="4">
        <f t="shared" si="8"/>
        <v>267578.27543022018</v>
      </c>
      <c r="E563" s="4">
        <f t="shared" si="6"/>
        <v>293380.38671862287</v>
      </c>
      <c r="F563" s="4">
        <f t="shared" si="6"/>
        <v>317674.73091662454</v>
      </c>
      <c r="G563" s="4">
        <f t="shared" si="6"/>
        <v>303863.76046927512</v>
      </c>
      <c r="H563" s="4">
        <f t="shared" si="6"/>
        <v>288330.13285192096</v>
      </c>
      <c r="I563" s="4">
        <f t="shared" si="6"/>
        <v>287337.17673960392</v>
      </c>
      <c r="J563" s="4">
        <f t="shared" si="6"/>
        <v>259339.69322454734</v>
      </c>
      <c r="K563" s="4">
        <f t="shared" si="6"/>
        <v>253805.16865765251</v>
      </c>
      <c r="L563" s="4">
        <f t="shared" si="6"/>
        <v>245654.87431497383</v>
      </c>
      <c r="M563" s="4">
        <f t="shared" si="6"/>
        <v>224619.00140251871</v>
      </c>
      <c r="N563" s="4">
        <f t="shared" si="6"/>
        <v>240879.31061669521</v>
      </c>
      <c r="O563" s="4">
        <f t="shared" si="6"/>
        <v>226422.14204773714</v>
      </c>
      <c r="P563" s="4">
        <f t="shared" si="6"/>
        <v>286032.99748268904</v>
      </c>
      <c r="Q563" s="4">
        <f t="shared" si="6"/>
        <v>300096.52554661885</v>
      </c>
      <c r="R563" s="4">
        <f t="shared" si="6"/>
        <v>326068.8455764862</v>
      </c>
      <c r="S563" s="4">
        <f t="shared" si="6"/>
        <v>313411.29127736151</v>
      </c>
      <c r="T563" s="4">
        <f t="shared" si="6"/>
        <v>294752.76052570948</v>
      </c>
      <c r="U563" s="4">
        <f t="shared" si="6"/>
        <v>290569.77308777766</v>
      </c>
      <c r="V563" s="4">
        <f t="shared" si="6"/>
        <v>259575.27821169051</v>
      </c>
      <c r="W563" s="4">
        <f t="shared" si="6"/>
        <v>253081.03334996052</v>
      </c>
      <c r="X563" s="4">
        <f t="shared" si="6"/>
        <v>247068.88858877908</v>
      </c>
      <c r="Y563" s="4">
        <f t="shared" si="6"/>
        <v>230581.61166720401</v>
      </c>
      <c r="Z563" s="4">
        <f t="shared" si="6"/>
        <v>252347.19535750867</v>
      </c>
      <c r="AA563" s="4">
        <f t="shared" si="6"/>
        <v>242680.94382268187</v>
      </c>
      <c r="AB563" s="4">
        <f t="shared" si="6"/>
        <v>305110.41682114865</v>
      </c>
      <c r="AC563" s="4">
        <f t="shared" si="6"/>
        <v>319694.57814763434</v>
      </c>
      <c r="AD563" s="4">
        <f t="shared" si="6"/>
        <v>344452.41609285731</v>
      </c>
      <c r="AE563" s="4">
        <f t="shared" si="6"/>
        <v>329831.90116035769</v>
      </c>
      <c r="AF563" s="4">
        <f t="shared" si="6"/>
        <v>309417.76419778389</v>
      </c>
      <c r="AG563" s="4">
        <f t="shared" si="6"/>
        <v>304282.33092715271</v>
      </c>
      <c r="AH563" s="4">
        <f t="shared" si="6"/>
        <v>273274.16213126789</v>
      </c>
      <c r="AI563" s="4">
        <f t="shared" si="6"/>
        <v>267506.74711610953</v>
      </c>
      <c r="AJ563" s="4">
        <f t="shared" si="6"/>
        <v>262632.90480254457</v>
      </c>
      <c r="AK563" s="4">
        <f t="shared" si="6"/>
        <v>247392.15472203481</v>
      </c>
      <c r="AL563" s="4">
        <f t="shared" si="6"/>
        <v>270313.81982189196</v>
      </c>
      <c r="AM563" s="4">
        <f t="shared" si="6"/>
        <v>261621.78837960464</v>
      </c>
      <c r="AN563" s="4">
        <f t="shared" si="6"/>
        <v>324819.37459067535</v>
      </c>
      <c r="AO563" s="4">
        <f t="shared" si="6"/>
        <v>339969.51351860125</v>
      </c>
      <c r="AP563" s="4">
        <f t="shared" si="6"/>
        <v>365107.11964884104</v>
      </c>
      <c r="AQ563" s="4">
        <f t="shared" si="6"/>
        <v>350710.78171877429</v>
      </c>
      <c r="AR563" s="4">
        <f t="shared" si="6"/>
        <v>330417.83575289848</v>
      </c>
      <c r="AS563" s="4">
        <f t="shared" si="6"/>
        <v>325373.05213717103</v>
      </c>
      <c r="AT563" s="4">
        <f t="shared" si="6"/>
        <v>294501.57185963268</v>
      </c>
      <c r="AU563" s="4">
        <f t="shared" si="6"/>
        <v>288975.44152511016</v>
      </c>
      <c r="AV563" s="4">
        <f t="shared" si="6"/>
        <v>284470.79246792506</v>
      </c>
      <c r="AW563" s="4">
        <f t="shared" si="6"/>
        <v>269711.03066776076</v>
      </c>
      <c r="AX563" s="4">
        <f t="shared" si="6"/>
        <v>293179.96343158896</v>
      </c>
      <c r="AY563" s="4">
        <f t="shared" si="6"/>
        <v>285045.36270461028</v>
      </c>
      <c r="AZ563" s="4">
        <f t="shared" si="6"/>
        <v>348762.94011508871</v>
      </c>
      <c r="BA563" s="4">
        <f t="shared" si="6"/>
        <v>364368.86883360078</v>
      </c>
      <c r="BB563" s="4">
        <f t="shared" si="6"/>
        <v>389894.72013357998</v>
      </c>
      <c r="BC563" s="4">
        <f t="shared" si="6"/>
        <v>375833.4404275603</v>
      </c>
      <c r="BD563" s="4">
        <f t="shared" si="6"/>
        <v>355844.61564117525</v>
      </c>
      <c r="BE563" s="4">
        <f t="shared" si="6"/>
        <v>351093.82533263759</v>
      </c>
      <c r="BF563" s="4">
        <f t="shared" si="6"/>
        <v>320519.78745406633</v>
      </c>
      <c r="BG563" s="4">
        <f t="shared" si="6"/>
        <v>315299.52121008036</v>
      </c>
      <c r="BH563" s="4">
        <f t="shared" si="6"/>
        <v>311107.64251145144</v>
      </c>
      <c r="BI563" s="4">
        <f t="shared" si="6"/>
        <v>296663.34064432408</v>
      </c>
      <c r="BJ563" s="4">
        <f t="shared" si="6"/>
        <v>320447.1674528509</v>
      </c>
      <c r="BK563" s="4">
        <f t="shared" si="6"/>
        <v>312626.92356909916</v>
      </c>
      <c r="BL563" s="4">
        <f t="shared" si="6"/>
        <v>376662.12300826778</v>
      </c>
      <c r="BM563" s="4">
        <f t="shared" si="6"/>
        <v>392595.26674909203</v>
      </c>
      <c r="BN563" s="4">
        <f t="shared" si="6"/>
        <v>418464.2611914489</v>
      </c>
      <c r="BO563" s="4">
        <f t="shared" si="6"/>
        <v>404765.28201330209</v>
      </c>
      <c r="BP563" s="4">
        <f t="shared" si="6"/>
        <v>385155.12520861119</v>
      </c>
      <c r="BQ563" s="4">
        <f t="shared" si="7"/>
        <v>380788.70508943626</v>
      </c>
      <c r="BR563" s="4">
        <f t="shared" si="7"/>
        <v>350586.23268941586</v>
      </c>
      <c r="BS563" s="4">
        <f t="shared" si="7"/>
        <v>345700.95988066104</v>
      </c>
      <c r="BT563" s="4">
        <f t="shared" si="7"/>
        <v>341783.82417535095</v>
      </c>
      <c r="BU563" s="4">
        <f t="shared" si="7"/>
        <v>327538.01599224267</v>
      </c>
      <c r="BV563" s="4">
        <f t="shared" si="7"/>
        <v>351444.05698433594</v>
      </c>
      <c r="BW563" s="4">
        <f t="shared" si="7"/>
        <v>343692.05915364361</v>
      </c>
      <c r="BX563" s="4">
        <f t="shared" si="7"/>
        <v>407787.41004301468</v>
      </c>
      <c r="BY563" s="4">
        <f t="shared" si="7"/>
        <v>423835.61655889009</v>
      </c>
      <c r="BZ563" s="4">
        <f t="shared" si="7"/>
        <v>449940.04117750784</v>
      </c>
      <c r="CA563" s="4">
        <f t="shared" si="7"/>
        <v>436644.02765727503</v>
      </c>
      <c r="CB563" s="4">
        <f t="shared" si="7"/>
        <v>417611.83534688363</v>
      </c>
      <c r="CC563" s="4">
        <f t="shared" si="7"/>
        <v>413952.0477663409</v>
      </c>
      <c r="CD563" s="4">
        <f t="shared" si="7"/>
        <v>384485.03831490543</v>
      </c>
      <c r="CE563" s="4">
        <f t="shared" si="7"/>
        <v>380229.5940065207</v>
      </c>
      <c r="CF563" s="4">
        <f t="shared" si="7"/>
        <v>376701.06972996262</v>
      </c>
      <c r="CG563" s="4">
        <f t="shared" si="7"/>
        <v>362506.57609722315</v>
      </c>
      <c r="CH563" s="4">
        <f t="shared" si="7"/>
        <v>386099.41311099182</v>
      </c>
      <c r="CI563" s="4">
        <f t="shared" si="7"/>
        <v>377732.44426701794</v>
      </c>
      <c r="CJ563" s="4">
        <f t="shared" si="7"/>
        <v>441069.06191158219</v>
      </c>
      <c r="CK563" s="4">
        <f t="shared" si="7"/>
        <v>456412.69900217652</v>
      </c>
      <c r="CL563" s="4">
        <f t="shared" si="7"/>
        <v>482121.3577889927</v>
      </c>
      <c r="CM563" s="4">
        <f t="shared" si="7"/>
        <v>469079.07685880235</v>
      </c>
      <c r="CN563" s="4">
        <f t="shared" si="7"/>
        <v>450939.16806943167</v>
      </c>
      <c r="CO563" s="4">
        <f t="shared" si="7"/>
        <v>448992.1529044903</v>
      </c>
      <c r="CP563" s="4">
        <f t="shared" si="7"/>
        <v>422126.61242100829</v>
      </c>
      <c r="CQ563" s="4">
        <f t="shared" si="7"/>
        <v>420089.63349085185</v>
      </c>
      <c r="CR563" s="4">
        <f t="shared" si="7"/>
        <v>420126.63868179824</v>
      </c>
      <c r="CS563" s="4">
        <f t="shared" si="7"/>
        <v>405706.14306386356</v>
      </c>
      <c r="CT563" s="4">
        <f t="shared" si="7"/>
        <v>423467.07194690662</v>
      </c>
      <c r="CU563" s="4">
        <f t="shared" si="7"/>
        <v>426404.64252561191</v>
      </c>
      <c r="CW563" s="5">
        <f t="shared" si="9"/>
        <v>5266534.258665517</v>
      </c>
    </row>
    <row r="564" spans="2:101" s="4" customFormat="1" x14ac:dyDescent="0.3">
      <c r="B564" s="4" t="str">
        <f>VLOOKUP(C564,'Mapa Regiao'!$A$2:$B$6,2,0)</f>
        <v>Central</v>
      </c>
      <c r="C564" s="4">
        <v>5</v>
      </c>
      <c r="D564" s="4">
        <f t="shared" si="8"/>
        <v>115734.03193063771</v>
      </c>
      <c r="E564" s="4">
        <f t="shared" si="6"/>
        <v>123979.89805442822</v>
      </c>
      <c r="F564" s="4">
        <f t="shared" si="6"/>
        <v>134245.95426830332</v>
      </c>
      <c r="G564" s="4">
        <f t="shared" si="6"/>
        <v>134943.01820611098</v>
      </c>
      <c r="H564" s="4">
        <f t="shared" si="6"/>
        <v>130157.65525618766</v>
      </c>
      <c r="I564" s="4">
        <f t="shared" si="6"/>
        <v>133666.16172544673</v>
      </c>
      <c r="J564" s="4">
        <f t="shared" si="6"/>
        <v>121174.10718749833</v>
      </c>
      <c r="K564" s="4">
        <f t="shared" si="6"/>
        <v>118212.91970779707</v>
      </c>
      <c r="L564" s="4">
        <f t="shared" si="6"/>
        <v>114200.99706857461</v>
      </c>
      <c r="M564" s="4">
        <f t="shared" si="6"/>
        <v>100714.58573922957</v>
      </c>
      <c r="N564" s="4">
        <f t="shared" si="6"/>
        <v>106662.13554160457</v>
      </c>
      <c r="O564" s="4">
        <f t="shared" si="6"/>
        <v>98270.787186170608</v>
      </c>
      <c r="P564" s="4">
        <f t="shared" si="6"/>
        <v>121925.77631957873</v>
      </c>
      <c r="Q564" s="4">
        <f t="shared" si="6"/>
        <v>129932.63697871214</v>
      </c>
      <c r="R564" s="4">
        <f t="shared" si="6"/>
        <v>141186.64028755014</v>
      </c>
      <c r="S564" s="4">
        <f t="shared" si="6"/>
        <v>141197.79038199253</v>
      </c>
      <c r="T564" s="4">
        <f t="shared" si="6"/>
        <v>134247.39828165431</v>
      </c>
      <c r="U564" s="4">
        <f t="shared" si="6"/>
        <v>135622.06286685113</v>
      </c>
      <c r="V564" s="4">
        <f t="shared" si="6"/>
        <v>121905.40320049693</v>
      </c>
      <c r="W564" s="4">
        <f t="shared" si="6"/>
        <v>118380.09932651662</v>
      </c>
      <c r="X564" s="4">
        <f t="shared" si="6"/>
        <v>114407.41085720493</v>
      </c>
      <c r="Y564" s="4">
        <f t="shared" si="6"/>
        <v>101802.25615401981</v>
      </c>
      <c r="Z564" s="4">
        <f t="shared" si="6"/>
        <v>109246.49467119979</v>
      </c>
      <c r="AA564" s="4">
        <f t="shared" si="6"/>
        <v>102462.91494923165</v>
      </c>
      <c r="AB564" s="4">
        <f t="shared" si="6"/>
        <v>127327.0819019437</v>
      </c>
      <c r="AC564" s="4">
        <f t="shared" si="6"/>
        <v>135884.70103800518</v>
      </c>
      <c r="AD564" s="4">
        <f t="shared" si="6"/>
        <v>147103.51242619834</v>
      </c>
      <c r="AE564" s="4">
        <f t="shared" si="6"/>
        <v>146745.15798549322</v>
      </c>
      <c r="AF564" s="4">
        <f t="shared" si="6"/>
        <v>139349.5385230509</v>
      </c>
      <c r="AG564" s="4">
        <f t="shared" si="6"/>
        <v>140398.03224746912</v>
      </c>
      <c r="AH564" s="4">
        <f t="shared" ref="AH564:BP564" si="10">SUMIFS(AH$6:AH$553,$CW$6:$CW$553,$C564,$B$6:$B$553,"adm")</f>
        <v>126580.63133320154</v>
      </c>
      <c r="AI564" s="4">
        <f t="shared" si="10"/>
        <v>123192.71671695542</v>
      </c>
      <c r="AJ564" s="4">
        <f t="shared" si="10"/>
        <v>119538.35214700848</v>
      </c>
      <c r="AK564" s="4">
        <f t="shared" si="10"/>
        <v>107348.88333383946</v>
      </c>
      <c r="AL564" s="4">
        <f t="shared" si="10"/>
        <v>115233.36643428373</v>
      </c>
      <c r="AM564" s="4">
        <f t="shared" si="10"/>
        <v>108867.65346222067</v>
      </c>
      <c r="AN564" s="4">
        <f t="shared" si="10"/>
        <v>134101.83459858524</v>
      </c>
      <c r="AO564" s="4">
        <f t="shared" si="10"/>
        <v>142968.2972249772</v>
      </c>
      <c r="AP564" s="4">
        <f t="shared" si="10"/>
        <v>154429.80176092949</v>
      </c>
      <c r="AQ564" s="4">
        <f t="shared" si="10"/>
        <v>154252.29469632736</v>
      </c>
      <c r="AR564" s="4">
        <f t="shared" si="10"/>
        <v>146990.01132335275</v>
      </c>
      <c r="AS564" s="4">
        <f t="shared" si="10"/>
        <v>148146.64066033924</v>
      </c>
      <c r="AT564" s="4">
        <f t="shared" si="10"/>
        <v>134437.57230191593</v>
      </c>
      <c r="AU564" s="4">
        <f t="shared" si="10"/>
        <v>131180.28288811669</v>
      </c>
      <c r="AV564" s="4">
        <f t="shared" si="10"/>
        <v>127691.92785892634</v>
      </c>
      <c r="AW564" s="4">
        <f t="shared" si="10"/>
        <v>115705.15674584915</v>
      </c>
      <c r="AX564" s="4">
        <f t="shared" si="10"/>
        <v>123819.78063967644</v>
      </c>
      <c r="AY564" s="4">
        <f t="shared" si="10"/>
        <v>117696.39375241747</v>
      </c>
      <c r="AZ564" s="4">
        <f t="shared" si="10"/>
        <v>143169.50899565755</v>
      </c>
      <c r="BA564" s="4">
        <f t="shared" si="10"/>
        <v>152260.17825017823</v>
      </c>
      <c r="BB564" s="4">
        <f t="shared" si="10"/>
        <v>163926.16459386531</v>
      </c>
      <c r="BC564" s="4">
        <f t="shared" si="10"/>
        <v>163934.31557978477</v>
      </c>
      <c r="BD564" s="4">
        <f t="shared" si="10"/>
        <v>156843.53443078027</v>
      </c>
      <c r="BE564" s="4">
        <f t="shared" si="10"/>
        <v>158163.31033209799</v>
      </c>
      <c r="BF564" s="4">
        <f t="shared" si="10"/>
        <v>144613.85060459276</v>
      </c>
      <c r="BG564" s="4">
        <f t="shared" si="10"/>
        <v>141515.4232549514</v>
      </c>
      <c r="BH564" s="4">
        <f t="shared" si="10"/>
        <v>138185.9985227221</v>
      </c>
      <c r="BI564" s="4">
        <f t="shared" si="10"/>
        <v>126357.85259653005</v>
      </c>
      <c r="BJ564" s="4">
        <f t="shared" si="10"/>
        <v>134630.26689881721</v>
      </c>
      <c r="BK564" s="4">
        <f t="shared" si="10"/>
        <v>128663.99153137411</v>
      </c>
      <c r="BL564" s="4">
        <f t="shared" si="10"/>
        <v>154294.76367975189</v>
      </c>
      <c r="BM564" s="4">
        <f t="shared" si="10"/>
        <v>163545.75971018401</v>
      </c>
      <c r="BN564" s="4">
        <f t="shared" si="10"/>
        <v>175377.10313725186</v>
      </c>
      <c r="BO564" s="4">
        <f t="shared" si="10"/>
        <v>175557.24473749372</v>
      </c>
      <c r="BP564" s="4">
        <f t="shared" si="10"/>
        <v>168644.86304578299</v>
      </c>
      <c r="BQ564" s="4">
        <f t="shared" si="7"/>
        <v>170146.554393459</v>
      </c>
      <c r="BR564" s="4">
        <f t="shared" si="7"/>
        <v>156776.68382042917</v>
      </c>
      <c r="BS564" s="4">
        <f t="shared" si="7"/>
        <v>153847.30151052083</v>
      </c>
      <c r="BT564" s="4">
        <f t="shared" si="7"/>
        <v>150667.3814601147</v>
      </c>
      <c r="BU564" s="4">
        <f t="shared" si="7"/>
        <v>138961.96524156549</v>
      </c>
      <c r="BV564" s="4">
        <f t="shared" si="7"/>
        <v>147327.89213704731</v>
      </c>
      <c r="BW564" s="4">
        <f t="shared" si="7"/>
        <v>141430.91849885281</v>
      </c>
      <c r="BX564" s="4">
        <f t="shared" si="7"/>
        <v>167120.37650755871</v>
      </c>
      <c r="BY564" s="4">
        <f t="shared" si="7"/>
        <v>176440.28547323353</v>
      </c>
      <c r="BZ564" s="4">
        <f t="shared" si="7"/>
        <v>188374.5782096984</v>
      </c>
      <c r="CA564" s="4">
        <f t="shared" si="7"/>
        <v>188711.69858159171</v>
      </c>
      <c r="CB564" s="4">
        <f t="shared" si="7"/>
        <v>182018.76984359592</v>
      </c>
      <c r="CC564" s="4">
        <f t="shared" si="7"/>
        <v>183793.27651037124</v>
      </c>
      <c r="CD564" s="4">
        <f t="shared" si="7"/>
        <v>170721.18001202567</v>
      </c>
      <c r="CE564" s="4">
        <f t="shared" si="7"/>
        <v>168071.34764481051</v>
      </c>
      <c r="CF564" s="4">
        <f t="shared" si="7"/>
        <v>165104.29116859366</v>
      </c>
      <c r="CG564" s="4">
        <f t="shared" si="7"/>
        <v>153504.4641296881</v>
      </c>
      <c r="CH564" s="4">
        <f t="shared" si="7"/>
        <v>161846.7373233359</v>
      </c>
      <c r="CI564" s="4">
        <f t="shared" si="7"/>
        <v>155804.18579057671</v>
      </c>
      <c r="CJ564" s="4">
        <f t="shared" si="7"/>
        <v>181267.89461967416</v>
      </c>
      <c r="CK564" s="4">
        <f t="shared" si="7"/>
        <v>190342.69383543311</v>
      </c>
      <c r="CL564" s="4">
        <f t="shared" si="7"/>
        <v>202100.76250785834</v>
      </c>
      <c r="CM564" s="4">
        <f t="shared" si="7"/>
        <v>202462.01982534007</v>
      </c>
      <c r="CN564" s="4">
        <f t="shared" si="7"/>
        <v>195990.13083170087</v>
      </c>
      <c r="CO564" s="4">
        <f t="shared" si="7"/>
        <v>198304.16287779261</v>
      </c>
      <c r="CP564" s="4">
        <f t="shared" si="7"/>
        <v>186135.93068358634</v>
      </c>
      <c r="CQ564" s="4">
        <f t="shared" si="7"/>
        <v>184279.41065781598</v>
      </c>
      <c r="CR564" s="4">
        <f t="shared" si="7"/>
        <v>182727.37660900451</v>
      </c>
      <c r="CS564" s="4">
        <f t="shared" si="7"/>
        <v>171246.06619515928</v>
      </c>
      <c r="CT564" s="4">
        <f t="shared" si="7"/>
        <v>177502.92924063338</v>
      </c>
      <c r="CU564" s="4">
        <f t="shared" si="7"/>
        <v>177197.07113245971</v>
      </c>
      <c r="CW564" s="5">
        <f t="shared" si="9"/>
        <v>2249556.4490164584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56757.438180734847</v>
      </c>
      <c r="E566" s="4">
        <f t="shared" ref="E566:BP570" si="11">SUMIFS(E$6:E$553,$CW$6:$CW$553,$C566,$B$6:$B$553,"desl")</f>
        <v>55386.680787098703</v>
      </c>
      <c r="F566" s="4">
        <f t="shared" si="11"/>
        <v>59682.557197905291</v>
      </c>
      <c r="G566" s="4">
        <f t="shared" si="11"/>
        <v>56784.765507253542</v>
      </c>
      <c r="H566" s="4">
        <f t="shared" si="11"/>
        <v>59360.928732355256</v>
      </c>
      <c r="I566" s="4">
        <f t="shared" si="11"/>
        <v>54463.23280313061</v>
      </c>
      <c r="J566" s="4">
        <f t="shared" si="11"/>
        <v>54919.738405676326</v>
      </c>
      <c r="K566" s="4">
        <f t="shared" si="11"/>
        <v>56993.97501976449</v>
      </c>
      <c r="L566" s="4">
        <f t="shared" si="11"/>
        <v>53016.846807813374</v>
      </c>
      <c r="M566" s="4">
        <f t="shared" si="11"/>
        <v>60614.952259193851</v>
      </c>
      <c r="N566" s="4">
        <f t="shared" si="11"/>
        <v>62581.279829323037</v>
      </c>
      <c r="O566" s="4">
        <f t="shared" si="11"/>
        <v>61800.126827402186</v>
      </c>
      <c r="P566" s="4">
        <f t="shared" si="11"/>
        <v>60112.652256791618</v>
      </c>
      <c r="Q566" s="4">
        <f t="shared" si="11"/>
        <v>56719.278926523184</v>
      </c>
      <c r="R566" s="4">
        <f t="shared" si="11"/>
        <v>61102.507141994523</v>
      </c>
      <c r="S566" s="4">
        <f t="shared" si="11"/>
        <v>57656.740293006893</v>
      </c>
      <c r="T566" s="4">
        <f t="shared" si="11"/>
        <v>59848.42022364759</v>
      </c>
      <c r="U566" s="4">
        <f t="shared" si="11"/>
        <v>54898.614233991248</v>
      </c>
      <c r="V566" s="4">
        <f t="shared" si="11"/>
        <v>55138.052803786893</v>
      </c>
      <c r="W566" s="4">
        <f t="shared" si="11"/>
        <v>57180.850878402896</v>
      </c>
      <c r="X566" s="4">
        <f t="shared" si="11"/>
        <v>53379.644651049806</v>
      </c>
      <c r="Y566" s="4">
        <f t="shared" si="11"/>
        <v>61323.485954131764</v>
      </c>
      <c r="Z566" s="4">
        <f t="shared" si="11"/>
        <v>63727.324319873529</v>
      </c>
      <c r="AA566" s="4">
        <f t="shared" si="11"/>
        <v>63349.78163519474</v>
      </c>
      <c r="AB566" s="4">
        <f t="shared" si="11"/>
        <v>61935.492919953125</v>
      </c>
      <c r="AC566" s="4">
        <f t="shared" si="11"/>
        <v>58663.46045433775</v>
      </c>
      <c r="AD566" s="4">
        <f t="shared" si="11"/>
        <v>63053.546960047795</v>
      </c>
      <c r="AE566" s="4">
        <f t="shared" si="11"/>
        <v>59567.591604006564</v>
      </c>
      <c r="AF566" s="4">
        <f t="shared" si="11"/>
        <v>61736.260304047755</v>
      </c>
      <c r="AG566" s="4">
        <f t="shared" si="11"/>
        <v>56819.477941696758</v>
      </c>
      <c r="AH566" s="4">
        <f t="shared" si="11"/>
        <v>57155.326795306064</v>
      </c>
      <c r="AI566" s="4">
        <f t="shared" si="11"/>
        <v>59343.125134032452</v>
      </c>
      <c r="AJ566" s="4">
        <f t="shared" si="11"/>
        <v>55711.934536638262</v>
      </c>
      <c r="AK566" s="4">
        <f t="shared" si="11"/>
        <v>63829.695642005863</v>
      </c>
      <c r="AL566" s="4">
        <f t="shared" si="11"/>
        <v>66398.530740509523</v>
      </c>
      <c r="AM566" s="4">
        <f t="shared" si="11"/>
        <v>66172.179684111601</v>
      </c>
      <c r="AN566" s="4">
        <f t="shared" si="11"/>
        <v>64894.845668158778</v>
      </c>
      <c r="AO566" s="4">
        <f t="shared" si="11"/>
        <v>61746.519232011531</v>
      </c>
      <c r="AP566" s="4">
        <f t="shared" si="11"/>
        <v>66248.263692036795</v>
      </c>
      <c r="AQ566" s="4">
        <f t="shared" si="11"/>
        <v>62863.65070447178</v>
      </c>
      <c r="AR566" s="4">
        <f t="shared" si="11"/>
        <v>65126.351252773755</v>
      </c>
      <c r="AS566" s="4">
        <f t="shared" si="11"/>
        <v>60300.644606382921</v>
      </c>
      <c r="AT566" s="4">
        <f t="shared" si="11"/>
        <v>60729.40640823498</v>
      </c>
      <c r="AU566" s="4">
        <f t="shared" si="11"/>
        <v>63015.753436572479</v>
      </c>
      <c r="AV566" s="4">
        <f t="shared" si="11"/>
        <v>59490.354546076465</v>
      </c>
      <c r="AW566" s="4">
        <f t="shared" si="11"/>
        <v>67720.202284102721</v>
      </c>
      <c r="AX566" s="4">
        <f t="shared" si="11"/>
        <v>70404.517730126972</v>
      </c>
      <c r="AY566" s="4">
        <f t="shared" si="11"/>
        <v>70293.406976683356</v>
      </c>
      <c r="AZ566" s="4">
        <f t="shared" si="11"/>
        <v>69127.967518014571</v>
      </c>
      <c r="BA566" s="4">
        <f t="shared" si="11"/>
        <v>66086.424926836698</v>
      </c>
      <c r="BB566" s="4">
        <f t="shared" si="11"/>
        <v>70689.581937918192</v>
      </c>
      <c r="BC566" s="4">
        <f t="shared" si="11"/>
        <v>67401.873426371414</v>
      </c>
      <c r="BD566" s="4">
        <f t="shared" si="11"/>
        <v>69758.323315437563</v>
      </c>
      <c r="BE566" s="4">
        <f t="shared" si="11"/>
        <v>65024.473382942291</v>
      </c>
      <c r="BF566" s="4">
        <f t="shared" si="11"/>
        <v>65544.040955308097</v>
      </c>
      <c r="BG566" s="4">
        <f t="shared" si="11"/>
        <v>67920.522753606099</v>
      </c>
      <c r="BH566" s="4">
        <f t="shared" si="11"/>
        <v>64484.669483343903</v>
      </c>
      <c r="BI566" s="4">
        <f t="shared" si="11"/>
        <v>72803.487542350631</v>
      </c>
      <c r="BJ566" s="4">
        <f t="shared" si="11"/>
        <v>75576.318599532387</v>
      </c>
      <c r="BK566" s="4">
        <f t="shared" si="11"/>
        <v>75553.549889475369</v>
      </c>
      <c r="BL566" s="4">
        <f t="shared" si="11"/>
        <v>74476.649271880829</v>
      </c>
      <c r="BM566" s="4">
        <f t="shared" si="11"/>
        <v>71524.144342516563</v>
      </c>
      <c r="BN566" s="4">
        <f t="shared" si="11"/>
        <v>76216.885120105158</v>
      </c>
      <c r="BO566" s="4">
        <f t="shared" si="11"/>
        <v>73018.940967917268</v>
      </c>
      <c r="BP566" s="4">
        <f t="shared" si="11"/>
        <v>75464.476195158219</v>
      </c>
      <c r="BQ566" s="4">
        <f t="shared" ref="BQ566:CU570" si="12">SUMIFS(BQ$6:BQ$553,$CW$6:$CW$553,$C566,$B$6:$B$553,"desl")</f>
        <v>70817.712946197047</v>
      </c>
      <c r="BR566" s="4">
        <f t="shared" si="12"/>
        <v>71420.768286542458</v>
      </c>
      <c r="BS566" s="4">
        <f t="shared" si="12"/>
        <v>73875.595768090832</v>
      </c>
      <c r="BT566" s="4">
        <f t="shared" si="12"/>
        <v>70511.934669587616</v>
      </c>
      <c r="BU566" s="4">
        <f t="shared" si="12"/>
        <v>78896.842418645669</v>
      </c>
      <c r="BV566" s="4">
        <f t="shared" si="12"/>
        <v>81731.206459753404</v>
      </c>
      <c r="BW566" s="4">
        <f t="shared" si="12"/>
        <v>81768.572320308682</v>
      </c>
      <c r="BX566" s="4">
        <f t="shared" si="12"/>
        <v>80754.792510095329</v>
      </c>
      <c r="BY566" s="4">
        <f t="shared" si="12"/>
        <v>77873.02702307346</v>
      </c>
      <c r="BZ566" s="4">
        <f t="shared" si="12"/>
        <v>82647.551796271291</v>
      </c>
      <c r="CA566" s="4">
        <f t="shared" si="12"/>
        <v>79543.075240909558</v>
      </c>
      <c r="CB566" s="4">
        <f t="shared" si="12"/>
        <v>82090.531578075883</v>
      </c>
      <c r="CC566" s="4">
        <f t="shared" si="12"/>
        <v>77547.004048872244</v>
      </c>
      <c r="CD566" s="4">
        <f t="shared" si="12"/>
        <v>78244.931870175831</v>
      </c>
      <c r="CE566" s="4">
        <f t="shared" si="12"/>
        <v>80776.454685451667</v>
      </c>
      <c r="CF566" s="4">
        <f t="shared" si="12"/>
        <v>77464.579202577152</v>
      </c>
      <c r="CG566" s="4">
        <f t="shared" si="12"/>
        <v>85874.747099468848</v>
      </c>
      <c r="CH566" s="4">
        <f t="shared" si="12"/>
        <v>88713.196860308206</v>
      </c>
      <c r="CI566" s="4">
        <f t="shared" si="12"/>
        <v>88745.239269231795</v>
      </c>
      <c r="CJ566" s="4">
        <f t="shared" si="12"/>
        <v>87730.025646235677</v>
      </c>
      <c r="CK566" s="4">
        <f t="shared" si="12"/>
        <v>84867.460063687162</v>
      </c>
      <c r="CL566" s="4">
        <f t="shared" si="12"/>
        <v>89704.839093051341</v>
      </c>
      <c r="CM566" s="4">
        <f t="shared" si="12"/>
        <v>86697.689802726629</v>
      </c>
      <c r="CN566" s="4">
        <f t="shared" si="12"/>
        <v>89406.396250315956</v>
      </c>
      <c r="CO566" s="4">
        <f t="shared" si="12"/>
        <v>85066.03855815118</v>
      </c>
      <c r="CP566" s="4">
        <f t="shared" si="12"/>
        <v>85949.808540405546</v>
      </c>
      <c r="CQ566" s="4">
        <f t="shared" si="12"/>
        <v>88823.890862132335</v>
      </c>
      <c r="CR566" s="4">
        <f t="shared" si="12"/>
        <v>85465.04958151147</v>
      </c>
      <c r="CS566" s="4">
        <f t="shared" si="12"/>
        <v>93572.304307076702</v>
      </c>
      <c r="CT566" s="4">
        <f t="shared" si="12"/>
        <v>97677.64434741516</v>
      </c>
      <c r="CU566" s="4">
        <f t="shared" si="12"/>
        <v>94064.84593422238</v>
      </c>
      <c r="CW566" s="5">
        <f>SUM(CJ566:CU566)</f>
        <v>1069025.9929869317</v>
      </c>
    </row>
    <row r="567" spans="2:101" s="4" customFormat="1" x14ac:dyDescent="0.3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205345.11508609084</v>
      </c>
      <c r="E567" s="4">
        <f t="shared" si="13"/>
        <v>201579.533485022</v>
      </c>
      <c r="F567" s="4">
        <f t="shared" si="13"/>
        <v>213652.53576062422</v>
      </c>
      <c r="G567" s="4">
        <f t="shared" si="13"/>
        <v>195977.66042517463</v>
      </c>
      <c r="H567" s="4">
        <f t="shared" si="13"/>
        <v>194236.92791439727</v>
      </c>
      <c r="I567" s="4">
        <f t="shared" si="13"/>
        <v>181276.3746311047</v>
      </c>
      <c r="J567" s="4">
        <f t="shared" si="13"/>
        <v>174253.51477456029</v>
      </c>
      <c r="K567" s="4">
        <f t="shared" si="13"/>
        <v>179488.05734780183</v>
      </c>
      <c r="L567" s="4">
        <f t="shared" si="13"/>
        <v>165417.0188690623</v>
      </c>
      <c r="M567" s="4">
        <f t="shared" si="13"/>
        <v>181479.76898452567</v>
      </c>
      <c r="N567" s="4">
        <f t="shared" si="13"/>
        <v>195517.54279777734</v>
      </c>
      <c r="O567" s="4">
        <f t="shared" si="13"/>
        <v>191896.7658785884</v>
      </c>
      <c r="P567" s="4">
        <f t="shared" si="13"/>
        <v>201404.2866387417</v>
      </c>
      <c r="Q567" s="4">
        <f t="shared" si="13"/>
        <v>193723.46622729494</v>
      </c>
      <c r="R567" s="4">
        <f t="shared" si="13"/>
        <v>210146.1705177713</v>
      </c>
      <c r="S567" s="4">
        <f t="shared" si="13"/>
        <v>197126.96797064084</v>
      </c>
      <c r="T567" s="4">
        <f t="shared" si="11"/>
        <v>194748.72207990999</v>
      </c>
      <c r="U567" s="4">
        <f t="shared" si="11"/>
        <v>179436.71194896568</v>
      </c>
      <c r="V567" s="4">
        <f t="shared" si="11"/>
        <v>170174.38672421762</v>
      </c>
      <c r="W567" s="4">
        <f t="shared" si="11"/>
        <v>174404.63655473245</v>
      </c>
      <c r="X567" s="4">
        <f t="shared" si="11"/>
        <v>160713.7739332433</v>
      </c>
      <c r="Y567" s="4">
        <f t="shared" si="11"/>
        <v>178180.00433459433</v>
      </c>
      <c r="Z567" s="4">
        <f t="shared" si="11"/>
        <v>194148.92493808901</v>
      </c>
      <c r="AA567" s="4">
        <f t="shared" si="11"/>
        <v>192436.63596421457</v>
      </c>
      <c r="AB567" s="4">
        <f t="shared" si="11"/>
        <v>203336.81859925526</v>
      </c>
      <c r="AC567" s="4">
        <f t="shared" si="11"/>
        <v>196359.4404514551</v>
      </c>
      <c r="AD567" s="4">
        <f t="shared" si="11"/>
        <v>212917.31004293018</v>
      </c>
      <c r="AE567" s="4">
        <f t="shared" si="11"/>
        <v>199742.15493965804</v>
      </c>
      <c r="AF567" s="4">
        <f t="shared" si="11"/>
        <v>197199.37410668752</v>
      </c>
      <c r="AG567" s="4">
        <f t="shared" si="11"/>
        <v>181903.30656493976</v>
      </c>
      <c r="AH567" s="4">
        <f t="shared" si="11"/>
        <v>172900.02848120895</v>
      </c>
      <c r="AI567" s="4">
        <f t="shared" si="11"/>
        <v>177599.97047381586</v>
      </c>
      <c r="AJ567" s="4">
        <f t="shared" si="11"/>
        <v>164512.82989833935</v>
      </c>
      <c r="AK567" s="4">
        <f t="shared" si="11"/>
        <v>182638.91921619457</v>
      </c>
      <c r="AL567" s="4">
        <f t="shared" si="11"/>
        <v>199268.37888057291</v>
      </c>
      <c r="AM567" s="4">
        <f t="shared" si="11"/>
        <v>198187.27167125809</v>
      </c>
      <c r="AN567" s="4">
        <f t="shared" si="11"/>
        <v>209674.85462267697</v>
      </c>
      <c r="AO567" s="4">
        <f t="shared" si="11"/>
        <v>203232.71428280103</v>
      </c>
      <c r="AP567" s="4">
        <f t="shared" si="11"/>
        <v>220268.4675102818</v>
      </c>
      <c r="AQ567" s="4">
        <f t="shared" si="11"/>
        <v>207514.63866316795</v>
      </c>
      <c r="AR567" s="4">
        <f t="shared" si="11"/>
        <v>205347.00316529078</v>
      </c>
      <c r="AS567" s="4">
        <f t="shared" si="11"/>
        <v>190399.75010343408</v>
      </c>
      <c r="AT567" s="4">
        <f t="shared" si="11"/>
        <v>181743.3285270732</v>
      </c>
      <c r="AU567" s="4">
        <f t="shared" si="11"/>
        <v>186809.60408263086</v>
      </c>
      <c r="AV567" s="4">
        <f t="shared" si="11"/>
        <v>174120.37652307717</v>
      </c>
      <c r="AW567" s="4">
        <f t="shared" si="11"/>
        <v>192676.09381887357</v>
      </c>
      <c r="AX567" s="4">
        <f t="shared" si="11"/>
        <v>209756.89849809679</v>
      </c>
      <c r="AY567" s="4">
        <f t="shared" si="11"/>
        <v>209133.69896106899</v>
      </c>
      <c r="AZ567" s="4">
        <f t="shared" si="11"/>
        <v>221071.12851462117</v>
      </c>
      <c r="BA567" s="4">
        <f t="shared" si="11"/>
        <v>215060.84238125896</v>
      </c>
      <c r="BB567" s="4">
        <f t="shared" si="11"/>
        <v>232506.73888900405</v>
      </c>
      <c r="BC567" s="4">
        <f t="shared" si="11"/>
        <v>220142.90896883345</v>
      </c>
      <c r="BD567" s="4">
        <f t="shared" si="11"/>
        <v>218349.67410310631</v>
      </c>
      <c r="BE567" s="4">
        <f t="shared" si="11"/>
        <v>203766.32682695219</v>
      </c>
      <c r="BF567" s="4">
        <f t="shared" si="11"/>
        <v>195467.33706745287</v>
      </c>
      <c r="BG567" s="4">
        <f t="shared" si="11"/>
        <v>200886.95913154649</v>
      </c>
      <c r="BH567" s="4">
        <f t="shared" si="11"/>
        <v>188548.08551507685</v>
      </c>
      <c r="BI567" s="4">
        <f t="shared" si="11"/>
        <v>207451.71395552281</v>
      </c>
      <c r="BJ567" s="4">
        <f t="shared" si="11"/>
        <v>224878.69176419108</v>
      </c>
      <c r="BK567" s="4">
        <f t="shared" si="11"/>
        <v>224601.12581638832</v>
      </c>
      <c r="BL567" s="4">
        <f t="shared" si="11"/>
        <v>236885.22979154927</v>
      </c>
      <c r="BM567" s="4">
        <f t="shared" si="11"/>
        <v>231224.13648124519</v>
      </c>
      <c r="BN567" s="4">
        <f t="shared" si="11"/>
        <v>249022.43073027692</v>
      </c>
      <c r="BO567" s="4">
        <f t="shared" si="11"/>
        <v>237013.40532630056</v>
      </c>
      <c r="BP567" s="4">
        <f t="shared" si="11"/>
        <v>235574.59582055759</v>
      </c>
      <c r="BQ567" s="4">
        <f t="shared" si="12"/>
        <v>221340.39475735463</v>
      </c>
      <c r="BR567" s="4">
        <f t="shared" si="12"/>
        <v>213378.68408023581</v>
      </c>
      <c r="BS567" s="4">
        <f t="shared" si="12"/>
        <v>219116.55527874056</v>
      </c>
      <c r="BT567" s="4">
        <f t="shared" si="12"/>
        <v>207070.98153111935</v>
      </c>
      <c r="BU567" s="4">
        <f t="shared" si="12"/>
        <v>226240.59565784995</v>
      </c>
      <c r="BV567" s="4">
        <f t="shared" si="12"/>
        <v>243909.69814839249</v>
      </c>
      <c r="BW567" s="4">
        <f t="shared" si="12"/>
        <v>243861.00699028885</v>
      </c>
      <c r="BX567" s="4">
        <f t="shared" si="12"/>
        <v>256377.95045891369</v>
      </c>
      <c r="BY567" s="4">
        <f t="shared" si="12"/>
        <v>250974.34978258013</v>
      </c>
      <c r="BZ567" s="4">
        <f t="shared" si="12"/>
        <v>269073.31405627372</v>
      </c>
      <c r="CA567" s="4">
        <f t="shared" si="12"/>
        <v>257417.45910241312</v>
      </c>
      <c r="CB567" s="4">
        <f t="shared" si="12"/>
        <v>256378.33726748894</v>
      </c>
      <c r="CC567" s="4">
        <f t="shared" si="12"/>
        <v>242566.57358891587</v>
      </c>
      <c r="CD567" s="4">
        <f t="shared" si="12"/>
        <v>235011.70096304509</v>
      </c>
      <c r="CE567" s="4">
        <f t="shared" si="12"/>
        <v>241096.60919190379</v>
      </c>
      <c r="CF567" s="4">
        <f t="shared" si="12"/>
        <v>229301.31422640648</v>
      </c>
      <c r="CG567" s="4">
        <f t="shared" si="12"/>
        <v>248606.3570664509</v>
      </c>
      <c r="CH567" s="4">
        <f t="shared" si="12"/>
        <v>266305.1090799378</v>
      </c>
      <c r="CI567" s="4">
        <f t="shared" si="12"/>
        <v>266218.46201356105</v>
      </c>
      <c r="CJ567" s="4">
        <f t="shared" si="12"/>
        <v>278683.68856444833</v>
      </c>
      <c r="CK567" s="4">
        <f t="shared" si="12"/>
        <v>273280.44973284117</v>
      </c>
      <c r="CL567" s="4">
        <f t="shared" si="12"/>
        <v>291520.40670809039</v>
      </c>
      <c r="CM567" s="4">
        <f t="shared" si="12"/>
        <v>280169.24860755482</v>
      </c>
      <c r="CN567" s="4">
        <f t="shared" si="12"/>
        <v>279665.69074555667</v>
      </c>
      <c r="CO567" s="4">
        <f t="shared" si="12"/>
        <v>266644.66266571847</v>
      </c>
      <c r="CP567" s="4">
        <f t="shared" si="12"/>
        <v>259960.25822007263</v>
      </c>
      <c r="CQ567" s="4">
        <f t="shared" si="12"/>
        <v>267359.59064786183</v>
      </c>
      <c r="CR567" s="4">
        <f t="shared" si="12"/>
        <v>256183.80925035418</v>
      </c>
      <c r="CS567" s="4">
        <f t="shared" si="12"/>
        <v>274586.0057984037</v>
      </c>
      <c r="CT567" s="4">
        <f t="shared" si="12"/>
        <v>294555.62614168786</v>
      </c>
      <c r="CU567" s="4">
        <f t="shared" si="12"/>
        <v>286889.67129191442</v>
      </c>
      <c r="CW567" s="5">
        <f t="shared" ref="CW567:CW577" si="14">SUM(CJ567:CU567)</f>
        <v>3309499.1083745044</v>
      </c>
    </row>
    <row r="568" spans="2:101" s="4" customFormat="1" x14ac:dyDescent="0.3">
      <c r="B568" s="4" t="str">
        <f>VLOOKUP(C568,'Mapa Regiao'!$A$2:$B$6,2,0)</f>
        <v>Southeast</v>
      </c>
      <c r="C568" s="4">
        <v>3</v>
      </c>
      <c r="D568" s="4">
        <f t="shared" si="13"/>
        <v>714354.8522490419</v>
      </c>
      <c r="E568" s="4">
        <f t="shared" si="13"/>
        <v>714097.8191861629</v>
      </c>
      <c r="F568" s="4">
        <f t="shared" si="13"/>
        <v>770198.3994100811</v>
      </c>
      <c r="G568" s="4">
        <f t="shared" si="13"/>
        <v>726626.28380682552</v>
      </c>
      <c r="H568" s="4">
        <f t="shared" si="13"/>
        <v>759371.23058108927</v>
      </c>
      <c r="I568" s="4">
        <f t="shared" si="13"/>
        <v>679271.06825474242</v>
      </c>
      <c r="J568" s="4">
        <f t="shared" si="13"/>
        <v>686309.58453442273</v>
      </c>
      <c r="K568" s="4">
        <f t="shared" si="13"/>
        <v>708637.26708289771</v>
      </c>
      <c r="L568" s="4">
        <f t="shared" si="13"/>
        <v>645276.73410365998</v>
      </c>
      <c r="M568" s="4">
        <f t="shared" si="13"/>
        <v>755307.33795414679</v>
      </c>
      <c r="N568" s="4">
        <f t="shared" si="13"/>
        <v>774732.92408360145</v>
      </c>
      <c r="O568" s="4">
        <f t="shared" si="13"/>
        <v>771383.79022470326</v>
      </c>
      <c r="P568" s="4">
        <f t="shared" si="13"/>
        <v>742594.38296351233</v>
      </c>
      <c r="Q568" s="4">
        <f t="shared" si="13"/>
        <v>712155.15914326068</v>
      </c>
      <c r="R568" s="4">
        <f t="shared" si="13"/>
        <v>779765.86133109196</v>
      </c>
      <c r="S568" s="4">
        <f t="shared" si="13"/>
        <v>733934.40701213176</v>
      </c>
      <c r="T568" s="4">
        <f t="shared" si="11"/>
        <v>764396.36436924874</v>
      </c>
      <c r="U568" s="4">
        <f t="shared" si="11"/>
        <v>683729.75606765714</v>
      </c>
      <c r="V568" s="4">
        <f t="shared" si="11"/>
        <v>685723.52702894679</v>
      </c>
      <c r="W568" s="4">
        <f t="shared" si="11"/>
        <v>704979.85482330457</v>
      </c>
      <c r="X568" s="4">
        <f t="shared" si="11"/>
        <v>642309.12444545073</v>
      </c>
      <c r="Y568" s="4">
        <f t="shared" si="11"/>
        <v>756852.10551427677</v>
      </c>
      <c r="Z568" s="4">
        <f t="shared" si="11"/>
        <v>783450.6760372282</v>
      </c>
      <c r="AA568" s="4">
        <f t="shared" si="11"/>
        <v>787248.06500243489</v>
      </c>
      <c r="AB568" s="4">
        <f t="shared" si="11"/>
        <v>763429.31492850021</v>
      </c>
      <c r="AC568" s="4">
        <f t="shared" si="11"/>
        <v>735022.41649207252</v>
      </c>
      <c r="AD568" s="4">
        <f t="shared" si="11"/>
        <v>802264.88233798975</v>
      </c>
      <c r="AE568" s="4">
        <f t="shared" si="11"/>
        <v>754955.41871823126</v>
      </c>
      <c r="AF568" s="4">
        <f t="shared" si="11"/>
        <v>784159.05749490391</v>
      </c>
      <c r="AG568" s="4">
        <f t="shared" si="11"/>
        <v>703278.85225492984</v>
      </c>
      <c r="AH568" s="4">
        <f t="shared" si="11"/>
        <v>706273.71893494704</v>
      </c>
      <c r="AI568" s="4">
        <f t="shared" si="11"/>
        <v>727442.38398793479</v>
      </c>
      <c r="AJ568" s="4">
        <f t="shared" si="11"/>
        <v>667112.38208478421</v>
      </c>
      <c r="AK568" s="4">
        <f t="shared" si="11"/>
        <v>784013.94712431682</v>
      </c>
      <c r="AL568" s="4">
        <f t="shared" si="11"/>
        <v>812773.46648779418</v>
      </c>
      <c r="AM568" s="4">
        <f t="shared" si="11"/>
        <v>818492.06591237593</v>
      </c>
      <c r="AN568" s="4">
        <f t="shared" si="11"/>
        <v>796393.7000238609</v>
      </c>
      <c r="AO568" s="4">
        <f t="shared" si="11"/>
        <v>769546.30916733923</v>
      </c>
      <c r="AP568" s="4">
        <f t="shared" si="11"/>
        <v>838198.36032067169</v>
      </c>
      <c r="AQ568" s="4">
        <f t="shared" si="11"/>
        <v>792146.05318871862</v>
      </c>
      <c r="AR568" s="4">
        <f t="shared" si="11"/>
        <v>822470.57274661586</v>
      </c>
      <c r="AS568" s="4">
        <f t="shared" si="11"/>
        <v>742627.71923891804</v>
      </c>
      <c r="AT568" s="4">
        <f t="shared" si="11"/>
        <v>746656.70242889388</v>
      </c>
      <c r="AU568" s="4">
        <f t="shared" si="11"/>
        <v>768935.44835511618</v>
      </c>
      <c r="AV568" s="4">
        <f t="shared" si="11"/>
        <v>709839.10375374521</v>
      </c>
      <c r="AW568" s="4">
        <f t="shared" si="11"/>
        <v>828098.00267614145</v>
      </c>
      <c r="AX568" s="4">
        <f t="shared" si="11"/>
        <v>858296.29834085633</v>
      </c>
      <c r="AY568" s="4">
        <f t="shared" si="11"/>
        <v>865471.69566750713</v>
      </c>
      <c r="AZ568" s="4">
        <f t="shared" si="11"/>
        <v>844788.875567246</v>
      </c>
      <c r="BA568" s="4">
        <f t="shared" si="11"/>
        <v>819278.94558985485</v>
      </c>
      <c r="BB568" s="4">
        <f t="shared" si="11"/>
        <v>889181.60526969703</v>
      </c>
      <c r="BC568" s="4">
        <f t="shared" si="11"/>
        <v>844306.41439816693</v>
      </c>
      <c r="BD568" s="4">
        <f t="shared" si="11"/>
        <v>875758.14644019958</v>
      </c>
      <c r="BE568" s="4">
        <f t="shared" si="11"/>
        <v>797014.99375202879</v>
      </c>
      <c r="BF568" s="4">
        <f t="shared" si="11"/>
        <v>802130.71834726469</v>
      </c>
      <c r="BG568" s="4">
        <f t="shared" si="11"/>
        <v>825489.11359057552</v>
      </c>
      <c r="BH568" s="4">
        <f t="shared" si="11"/>
        <v>767465.77807019744</v>
      </c>
      <c r="BI568" s="4">
        <f t="shared" si="11"/>
        <v>886790.62897383177</v>
      </c>
      <c r="BJ568" s="4">
        <f t="shared" si="11"/>
        <v>918049.89726022701</v>
      </c>
      <c r="BK568" s="4">
        <f t="shared" si="11"/>
        <v>926286.80964760901</v>
      </c>
      <c r="BL568" s="4">
        <f t="shared" si="11"/>
        <v>906673.60059882537</v>
      </c>
      <c r="BM568" s="4">
        <f t="shared" si="11"/>
        <v>882248.05018762033</v>
      </c>
      <c r="BN568" s="4">
        <f t="shared" si="11"/>
        <v>953252.32422837662</v>
      </c>
      <c r="BO568" s="4">
        <f t="shared" si="11"/>
        <v>909491.43474002718</v>
      </c>
      <c r="BP568" s="4">
        <f t="shared" si="11"/>
        <v>942056.98491032678</v>
      </c>
      <c r="BQ568" s="4">
        <f t="shared" si="12"/>
        <v>864405.50972460094</v>
      </c>
      <c r="BR568" s="4">
        <f t="shared" si="12"/>
        <v>870563.05230519304</v>
      </c>
      <c r="BS568" s="4">
        <f t="shared" si="12"/>
        <v>894884.80022204644</v>
      </c>
      <c r="BT568" s="4">
        <f t="shared" si="12"/>
        <v>837724.78824717668</v>
      </c>
      <c r="BU568" s="4">
        <f t="shared" si="12"/>
        <v>957808.04269861768</v>
      </c>
      <c r="BV568" s="4">
        <f t="shared" si="12"/>
        <v>989741.36726338509</v>
      </c>
      <c r="BW568" s="4">
        <f t="shared" si="12"/>
        <v>998618.01245474396</v>
      </c>
      <c r="BX568" s="4">
        <f t="shared" si="12"/>
        <v>979684.98018234537</v>
      </c>
      <c r="BY568" s="4">
        <f t="shared" si="12"/>
        <v>956063.8713035573</v>
      </c>
      <c r="BZ568" s="4">
        <f t="shared" si="12"/>
        <v>1028064.527723202</v>
      </c>
      <c r="CA568" s="4">
        <f t="shared" si="12"/>
        <v>985514.61487765575</v>
      </c>
      <c r="CB568" s="4">
        <f t="shared" si="12"/>
        <v>1019461.8431164438</v>
      </c>
      <c r="CC568" s="4">
        <f t="shared" si="12"/>
        <v>943248.46039580274</v>
      </c>
      <c r="CD568" s="4">
        <f t="shared" si="12"/>
        <v>950737.01243226172</v>
      </c>
      <c r="CE568" s="4">
        <f t="shared" si="12"/>
        <v>976110.10292352177</v>
      </c>
      <c r="CF568" s="4">
        <f t="shared" si="12"/>
        <v>919595.25229619315</v>
      </c>
      <c r="CG568" s="4">
        <f t="shared" si="12"/>
        <v>1039872.9751440281</v>
      </c>
      <c r="CH568" s="4">
        <f t="shared" si="12"/>
        <v>1071618.952472683</v>
      </c>
      <c r="CI568" s="4">
        <f t="shared" si="12"/>
        <v>1080102.127054272</v>
      </c>
      <c r="CJ568" s="4">
        <f t="shared" si="12"/>
        <v>1060780.4895180659</v>
      </c>
      <c r="CK568" s="4">
        <f t="shared" si="12"/>
        <v>1037047.5785857791</v>
      </c>
      <c r="CL568" s="4">
        <f t="shared" si="12"/>
        <v>1109610.3656375364</v>
      </c>
      <c r="CM568" s="4">
        <f t="shared" si="12"/>
        <v>1068220.3647016138</v>
      </c>
      <c r="CN568" s="4">
        <f t="shared" si="12"/>
        <v>1104476.9767649616</v>
      </c>
      <c r="CO568" s="4">
        <f t="shared" si="12"/>
        <v>1031427.6103651773</v>
      </c>
      <c r="CP568" s="4">
        <f t="shared" si="12"/>
        <v>1042006.413275591</v>
      </c>
      <c r="CQ568" s="4">
        <f t="shared" si="12"/>
        <v>1073160.0432579841</v>
      </c>
      <c r="CR568" s="4">
        <f t="shared" si="12"/>
        <v>1016489.4298926503</v>
      </c>
      <c r="CS568" s="4">
        <f t="shared" si="12"/>
        <v>1132065.4151212182</v>
      </c>
      <c r="CT568" s="4">
        <f t="shared" si="12"/>
        <v>1183869.5813275026</v>
      </c>
      <c r="CU568" s="4">
        <f t="shared" si="12"/>
        <v>1134739.0748869239</v>
      </c>
      <c r="CW568" s="5">
        <f t="shared" si="14"/>
        <v>12993893.343335005</v>
      </c>
    </row>
    <row r="569" spans="2:101" s="4" customFormat="1" x14ac:dyDescent="0.3">
      <c r="B569" s="4" t="str">
        <f>VLOOKUP(C569,'Mapa Regiao'!$A$2:$B$6,2,0)</f>
        <v>South</v>
      </c>
      <c r="C569" s="4">
        <v>4</v>
      </c>
      <c r="D569" s="4">
        <f t="shared" si="13"/>
        <v>268663.98084963794</v>
      </c>
      <c r="E569" s="4">
        <f t="shared" si="11"/>
        <v>283667.95765529881</v>
      </c>
      <c r="F569" s="4">
        <f t="shared" si="11"/>
        <v>308860.40095810196</v>
      </c>
      <c r="G569" s="4">
        <f t="shared" si="11"/>
        <v>284964.05763660261</v>
      </c>
      <c r="H569" s="4">
        <f t="shared" si="11"/>
        <v>292102.20723081671</v>
      </c>
      <c r="I569" s="4">
        <f t="shared" si="11"/>
        <v>263315.72712128452</v>
      </c>
      <c r="J569" s="4">
        <f t="shared" si="11"/>
        <v>258851.55176716889</v>
      </c>
      <c r="K569" s="4">
        <f t="shared" si="11"/>
        <v>256827.48924978115</v>
      </c>
      <c r="L569" s="4">
        <f t="shared" si="11"/>
        <v>234508.26377982518</v>
      </c>
      <c r="M569" s="4">
        <f t="shared" si="11"/>
        <v>265086.20141865924</v>
      </c>
      <c r="N569" s="4">
        <f t="shared" si="11"/>
        <v>268284.26651304727</v>
      </c>
      <c r="O569" s="4">
        <f t="shared" si="11"/>
        <v>273054.06831067597</v>
      </c>
      <c r="P569" s="4">
        <f t="shared" si="11"/>
        <v>283456.74086497963</v>
      </c>
      <c r="Q569" s="4">
        <f t="shared" si="11"/>
        <v>281544.26185191359</v>
      </c>
      <c r="R569" s="4">
        <f t="shared" si="11"/>
        <v>307415.77618757845</v>
      </c>
      <c r="S569" s="4">
        <f t="shared" si="11"/>
        <v>285101.37965721957</v>
      </c>
      <c r="T569" s="4">
        <f t="shared" si="11"/>
        <v>290362.65309353854</v>
      </c>
      <c r="U569" s="4">
        <f t="shared" si="11"/>
        <v>259331.63428378565</v>
      </c>
      <c r="V569" s="4">
        <f t="shared" si="11"/>
        <v>253766.54641483561</v>
      </c>
      <c r="W569" s="4">
        <f t="shared" si="11"/>
        <v>251303.36626890281</v>
      </c>
      <c r="X569" s="4">
        <f t="shared" si="11"/>
        <v>229932.00441492861</v>
      </c>
      <c r="Y569" s="4">
        <f t="shared" si="11"/>
        <v>263291.56853883219</v>
      </c>
      <c r="Z569" s="4">
        <f t="shared" si="11"/>
        <v>270205.8316175564</v>
      </c>
      <c r="AA569" s="4">
        <f t="shared" si="11"/>
        <v>278432.09955668479</v>
      </c>
      <c r="AB569" s="4">
        <f t="shared" si="11"/>
        <v>291312.82953105023</v>
      </c>
      <c r="AC569" s="4">
        <f t="shared" si="11"/>
        <v>290466.10695561359</v>
      </c>
      <c r="AD569" s="4">
        <f t="shared" si="11"/>
        <v>316167.83866310795</v>
      </c>
      <c r="AE569" s="4">
        <f t="shared" si="11"/>
        <v>293044.69708263298</v>
      </c>
      <c r="AF569" s="4">
        <f t="shared" si="11"/>
        <v>297472.90074150538</v>
      </c>
      <c r="AG569" s="4">
        <f t="shared" si="11"/>
        <v>266013.39661717782</v>
      </c>
      <c r="AH569" s="4">
        <f t="shared" si="11"/>
        <v>260601.54973133947</v>
      </c>
      <c r="AI569" s="4">
        <f t="shared" si="11"/>
        <v>258802.67787226269</v>
      </c>
      <c r="AJ569" s="4">
        <f t="shared" si="11"/>
        <v>238409.81310021129</v>
      </c>
      <c r="AK569" s="4">
        <f t="shared" si="11"/>
        <v>272859.68224686146</v>
      </c>
      <c r="AL569" s="4">
        <f t="shared" si="11"/>
        <v>280829.18200640113</v>
      </c>
      <c r="AM569" s="4">
        <f t="shared" si="11"/>
        <v>289998.34659563273</v>
      </c>
      <c r="AN569" s="4">
        <f t="shared" si="11"/>
        <v>303686.04553209362</v>
      </c>
      <c r="AO569" s="4">
        <f t="shared" si="11"/>
        <v>303512.08502298628</v>
      </c>
      <c r="AP569" s="4">
        <f t="shared" si="11"/>
        <v>329763.16862936853</v>
      </c>
      <c r="AQ569" s="4">
        <f t="shared" si="11"/>
        <v>307084.50246013189</v>
      </c>
      <c r="AR569" s="4">
        <f t="shared" si="11"/>
        <v>311882.25370582734</v>
      </c>
      <c r="AS569" s="4">
        <f t="shared" si="11"/>
        <v>280759.12576463388</v>
      </c>
      <c r="AT569" s="4">
        <f t="shared" si="11"/>
        <v>275697.31028143771</v>
      </c>
      <c r="AU569" s="4">
        <f t="shared" si="11"/>
        <v>274301.61202226032</v>
      </c>
      <c r="AV569" s="4">
        <f t="shared" si="11"/>
        <v>254385.5449787929</v>
      </c>
      <c r="AW569" s="4">
        <f t="shared" si="11"/>
        <v>289382.36683538929</v>
      </c>
      <c r="AX569" s="4">
        <f t="shared" si="11"/>
        <v>297945.29569015652</v>
      </c>
      <c r="AY569" s="4">
        <f t="shared" si="11"/>
        <v>307720.7170471531</v>
      </c>
      <c r="AZ569" s="4">
        <f t="shared" si="11"/>
        <v>321995.8803219776</v>
      </c>
      <c r="BA569" s="4">
        <f t="shared" si="11"/>
        <v>322369.96016736474</v>
      </c>
      <c r="BB569" s="4">
        <f t="shared" si="11"/>
        <v>349123.31535968359</v>
      </c>
      <c r="BC569" s="4">
        <f t="shared" si="11"/>
        <v>326906.9137357829</v>
      </c>
      <c r="BD569" s="4">
        <f t="shared" si="11"/>
        <v>332139.33674591349</v>
      </c>
      <c r="BE569" s="4">
        <f t="shared" si="11"/>
        <v>301436.46739345643</v>
      </c>
      <c r="BF569" s="4">
        <f t="shared" si="11"/>
        <v>296790.31948026316</v>
      </c>
      <c r="BG569" s="4">
        <f t="shared" si="11"/>
        <v>295810.69083251426</v>
      </c>
      <c r="BH569" s="4">
        <f t="shared" si="11"/>
        <v>276312.0830047424</v>
      </c>
      <c r="BI569" s="4">
        <f t="shared" si="11"/>
        <v>311726.78241371323</v>
      </c>
      <c r="BJ569" s="4">
        <f t="shared" si="11"/>
        <v>320707.17366709595</v>
      </c>
      <c r="BK569" s="4">
        <f t="shared" si="11"/>
        <v>330900.25854882982</v>
      </c>
      <c r="BL569" s="4">
        <f t="shared" si="11"/>
        <v>345595.54461909091</v>
      </c>
      <c r="BM569" s="4">
        <f t="shared" si="11"/>
        <v>346395.27477034676</v>
      </c>
      <c r="BN569" s="4">
        <f t="shared" si="11"/>
        <v>373582.19072362216</v>
      </c>
      <c r="BO569" s="4">
        <f t="shared" si="11"/>
        <v>351807.26706405624</v>
      </c>
      <c r="BP569" s="4">
        <f t="shared" si="11"/>
        <v>357485.31180818356</v>
      </c>
      <c r="BQ569" s="4">
        <f t="shared" si="12"/>
        <v>327223.99494098889</v>
      </c>
      <c r="BR569" s="4">
        <f t="shared" si="12"/>
        <v>323003.17534568108</v>
      </c>
      <c r="BS569" s="4">
        <f t="shared" si="12"/>
        <v>322418.50728882058</v>
      </c>
      <c r="BT569" s="4">
        <f t="shared" si="12"/>
        <v>303271.82039792772</v>
      </c>
      <c r="BU569" s="4">
        <f t="shared" si="12"/>
        <v>338988.76774429478</v>
      </c>
      <c r="BV569" s="4">
        <f t="shared" si="12"/>
        <v>348225.79686137632</v>
      </c>
      <c r="BW569" s="4">
        <f t="shared" si="12"/>
        <v>358647.75830999837</v>
      </c>
      <c r="BX569" s="4">
        <f t="shared" si="12"/>
        <v>373575.46388557286</v>
      </c>
      <c r="BY569" s="4">
        <f t="shared" si="12"/>
        <v>374650.72826437408</v>
      </c>
      <c r="BZ569" s="4">
        <f t="shared" si="12"/>
        <v>402194.02286144363</v>
      </c>
      <c r="CA569" s="4">
        <f t="shared" si="12"/>
        <v>380878.94143801869</v>
      </c>
      <c r="CB569" s="4">
        <f t="shared" si="12"/>
        <v>387115.4959170954</v>
      </c>
      <c r="CC569" s="4">
        <f t="shared" si="12"/>
        <v>357472.54674782802</v>
      </c>
      <c r="CD569" s="4">
        <f t="shared" si="12"/>
        <v>353860.84603606176</v>
      </c>
      <c r="CE569" s="4">
        <f t="shared" si="12"/>
        <v>353790.83402403613</v>
      </c>
      <c r="CF569" s="4">
        <f t="shared" si="12"/>
        <v>334987.05848027859</v>
      </c>
      <c r="CG569" s="4">
        <f t="shared" si="12"/>
        <v>370828.02416888642</v>
      </c>
      <c r="CH569" s="4">
        <f t="shared" si="12"/>
        <v>379973.93030752841</v>
      </c>
      <c r="CI569" s="4">
        <f t="shared" si="12"/>
        <v>390149.89355368976</v>
      </c>
      <c r="CJ569" s="4">
        <f t="shared" si="12"/>
        <v>404777.43823313568</v>
      </c>
      <c r="CK569" s="4">
        <f t="shared" si="12"/>
        <v>405632.18296606391</v>
      </c>
      <c r="CL569" s="4">
        <f t="shared" si="12"/>
        <v>433216.14616976806</v>
      </c>
      <c r="CM569" s="4">
        <f t="shared" si="12"/>
        <v>412261.09864553757</v>
      </c>
      <c r="CN569" s="4">
        <f t="shared" si="12"/>
        <v>419364.09928139648</v>
      </c>
      <c r="CO569" s="4">
        <f t="shared" si="12"/>
        <v>391031.9717252425</v>
      </c>
      <c r="CP569" s="4">
        <f t="shared" si="12"/>
        <v>388930.80920493632</v>
      </c>
      <c r="CQ569" s="4">
        <f t="shared" si="12"/>
        <v>391134.06565809721</v>
      </c>
      <c r="CR569" s="4">
        <f t="shared" si="12"/>
        <v>373312.57398520643</v>
      </c>
      <c r="CS569" s="4">
        <f t="shared" si="12"/>
        <v>408128.79455909721</v>
      </c>
      <c r="CT569" s="4">
        <f t="shared" si="12"/>
        <v>421825.96144050983</v>
      </c>
      <c r="CU569" s="4">
        <f t="shared" si="12"/>
        <v>416975.40890306485</v>
      </c>
      <c r="CW569" s="5">
        <f t="shared" si="14"/>
        <v>4866590.5507720569</v>
      </c>
    </row>
    <row r="570" spans="2:101" s="4" customFormat="1" x14ac:dyDescent="0.3">
      <c r="B570" s="4" t="str">
        <f>VLOOKUP(C570,'Mapa Regiao'!$A$2:$B$6,2,0)</f>
        <v>Central</v>
      </c>
      <c r="C570" s="4">
        <v>5</v>
      </c>
      <c r="D570" s="4">
        <f t="shared" si="13"/>
        <v>112228.12605191834</v>
      </c>
      <c r="E570" s="4">
        <f t="shared" si="11"/>
        <v>112405.54066351827</v>
      </c>
      <c r="F570" s="4">
        <f t="shared" si="11"/>
        <v>123492.76789129201</v>
      </c>
      <c r="G570" s="4">
        <f t="shared" si="11"/>
        <v>119690.51669041127</v>
      </c>
      <c r="H570" s="4">
        <f t="shared" si="11"/>
        <v>124830.03555635063</v>
      </c>
      <c r="I570" s="4">
        <f t="shared" si="11"/>
        <v>113979.43481955452</v>
      </c>
      <c r="J570" s="4">
        <f t="shared" si="11"/>
        <v>116420.67932903343</v>
      </c>
      <c r="K570" s="4">
        <f t="shared" si="11"/>
        <v>119282.18421048258</v>
      </c>
      <c r="L570" s="4">
        <f t="shared" si="11"/>
        <v>110745.02358610253</v>
      </c>
      <c r="M570" s="4">
        <f t="shared" si="11"/>
        <v>124981.10777359617</v>
      </c>
      <c r="N570" s="4">
        <f t="shared" si="11"/>
        <v>125382.96497836147</v>
      </c>
      <c r="O570" s="4">
        <f t="shared" si="11"/>
        <v>124655.05110703308</v>
      </c>
      <c r="P570" s="4">
        <f t="shared" si="11"/>
        <v>119928.54023372215</v>
      </c>
      <c r="Q570" s="4">
        <f t="shared" si="11"/>
        <v>116322.73716569177</v>
      </c>
      <c r="R570" s="4">
        <f t="shared" si="11"/>
        <v>126491.39858852574</v>
      </c>
      <c r="S570" s="4">
        <f t="shared" si="11"/>
        <v>121137.54718822407</v>
      </c>
      <c r="T570" s="4">
        <f t="shared" si="11"/>
        <v>126023.38574746143</v>
      </c>
      <c r="U570" s="4">
        <f t="shared" si="11"/>
        <v>115135.59420680483</v>
      </c>
      <c r="V570" s="4">
        <f t="shared" si="11"/>
        <v>116708.93858088927</v>
      </c>
      <c r="W570" s="4">
        <f t="shared" si="11"/>
        <v>119036.29343096478</v>
      </c>
      <c r="X570" s="4">
        <f t="shared" si="11"/>
        <v>110650.21067521199</v>
      </c>
      <c r="Y570" s="4">
        <f t="shared" si="11"/>
        <v>125514.86697012284</v>
      </c>
      <c r="Z570" s="4">
        <f t="shared" si="11"/>
        <v>126704.68343207231</v>
      </c>
      <c r="AA570" s="4">
        <f t="shared" si="11"/>
        <v>126688.36493040773</v>
      </c>
      <c r="AB570" s="4">
        <f t="shared" si="11"/>
        <v>122508.96168602369</v>
      </c>
      <c r="AC570" s="4">
        <f t="shared" si="11"/>
        <v>119247.7820469093</v>
      </c>
      <c r="AD570" s="4">
        <f t="shared" si="11"/>
        <v>129555.52648123525</v>
      </c>
      <c r="AE570" s="4">
        <f t="shared" si="11"/>
        <v>124205.85169948575</v>
      </c>
      <c r="AF570" s="4">
        <f t="shared" si="11"/>
        <v>129081.59365773022</v>
      </c>
      <c r="AG570" s="4">
        <f t="shared" si="11"/>
        <v>118264.10396396204</v>
      </c>
      <c r="AH570" s="4">
        <f t="shared" ref="AH570:BP570" si="15">SUMIFS(AH$6:AH$553,$CW$6:$CW$553,$C570,$B$6:$B$553,"desl")</f>
        <v>120015.64375525796</v>
      </c>
      <c r="AI570" s="4">
        <f t="shared" si="15"/>
        <v>122607.87159414586</v>
      </c>
      <c r="AJ570" s="4">
        <f t="shared" si="15"/>
        <v>114537.9439409583</v>
      </c>
      <c r="AK570" s="4">
        <f t="shared" si="15"/>
        <v>129739.79935972816</v>
      </c>
      <c r="AL570" s="4">
        <f t="shared" si="15"/>
        <v>131266.83544728311</v>
      </c>
      <c r="AM570" s="4">
        <f t="shared" si="15"/>
        <v>131574.36158664833</v>
      </c>
      <c r="AN570" s="4">
        <f t="shared" si="15"/>
        <v>127698.21837122027</v>
      </c>
      <c r="AO570" s="4">
        <f t="shared" si="15"/>
        <v>124717.04162968064</v>
      </c>
      <c r="AP570" s="4">
        <f t="shared" si="15"/>
        <v>135281.18308328834</v>
      </c>
      <c r="AQ570" s="4">
        <f t="shared" si="15"/>
        <v>130165.5439234604</v>
      </c>
      <c r="AR570" s="4">
        <f t="shared" si="15"/>
        <v>135256.97189231493</v>
      </c>
      <c r="AS570" s="4">
        <f t="shared" si="15"/>
        <v>124644.33962702283</v>
      </c>
      <c r="AT570" s="4">
        <f t="shared" si="15"/>
        <v>126599.45620971767</v>
      </c>
      <c r="AU570" s="4">
        <f t="shared" si="15"/>
        <v>129402.49171080548</v>
      </c>
      <c r="AV570" s="4">
        <f t="shared" si="15"/>
        <v>121555.34103064553</v>
      </c>
      <c r="AW570" s="4">
        <f t="shared" si="15"/>
        <v>136991.87080516852</v>
      </c>
      <c r="AX570" s="4">
        <f t="shared" si="15"/>
        <v>138761.41289698388</v>
      </c>
      <c r="AY570" s="4">
        <f t="shared" si="15"/>
        <v>139313.1965823886</v>
      </c>
      <c r="AZ570" s="4">
        <f t="shared" si="15"/>
        <v>135677.18479867891</v>
      </c>
      <c r="BA570" s="4">
        <f t="shared" si="15"/>
        <v>132927.9998941111</v>
      </c>
      <c r="BB570" s="4">
        <f t="shared" si="15"/>
        <v>143714.49564164481</v>
      </c>
      <c r="BC570" s="4">
        <f t="shared" si="15"/>
        <v>138812.24005398716</v>
      </c>
      <c r="BD570" s="4">
        <f t="shared" si="15"/>
        <v>144109.96544471313</v>
      </c>
      <c r="BE570" s="4">
        <f t="shared" si="15"/>
        <v>133698.6414287737</v>
      </c>
      <c r="BF570" s="4">
        <f t="shared" si="15"/>
        <v>135851.7161170032</v>
      </c>
      <c r="BG570" s="4">
        <f t="shared" si="15"/>
        <v>138850.33201793896</v>
      </c>
      <c r="BH570" s="4">
        <f t="shared" si="15"/>
        <v>131196.84596591341</v>
      </c>
      <c r="BI570" s="4">
        <f t="shared" si="15"/>
        <v>146825.39479089598</v>
      </c>
      <c r="BJ570" s="4">
        <f t="shared" si="15"/>
        <v>148785.67302759169</v>
      </c>
      <c r="BK570" s="4">
        <f t="shared" si="15"/>
        <v>149527.487893974</v>
      </c>
      <c r="BL570" s="4">
        <f t="shared" si="15"/>
        <v>146081.52036236122</v>
      </c>
      <c r="BM570" s="4">
        <f t="shared" si="15"/>
        <v>143523.01659759684</v>
      </c>
      <c r="BN570" s="4">
        <f t="shared" si="15"/>
        <v>154501.04828750074</v>
      </c>
      <c r="BO570" s="4">
        <f t="shared" si="15"/>
        <v>149790.70016029847</v>
      </c>
      <c r="BP570" s="4">
        <f t="shared" si="15"/>
        <v>155279.33016414006</v>
      </c>
      <c r="BQ570" s="4">
        <f t="shared" si="12"/>
        <v>145055.6382712441</v>
      </c>
      <c r="BR570" s="4">
        <f t="shared" si="12"/>
        <v>147390.15937407198</v>
      </c>
      <c r="BS570" s="4">
        <f t="shared" si="12"/>
        <v>150561.02836470466</v>
      </c>
      <c r="BT570" s="4">
        <f t="shared" si="12"/>
        <v>143068.32784490366</v>
      </c>
      <c r="BU570" s="4">
        <f t="shared" si="12"/>
        <v>158845.6363129972</v>
      </c>
      <c r="BV570" s="4">
        <f t="shared" si="12"/>
        <v>160944.68878048647</v>
      </c>
      <c r="BW570" s="4">
        <f t="shared" si="12"/>
        <v>161820.33854109136</v>
      </c>
      <c r="BX570" s="4">
        <f t="shared" si="12"/>
        <v>158510.88433177004</v>
      </c>
      <c r="BY570" s="4">
        <f t="shared" si="12"/>
        <v>156100.24491158765</v>
      </c>
      <c r="BZ570" s="4">
        <f t="shared" si="12"/>
        <v>167244.7346044298</v>
      </c>
      <c r="CA570" s="4">
        <f t="shared" si="12"/>
        <v>162722.3364714311</v>
      </c>
      <c r="CB570" s="4">
        <f t="shared" si="12"/>
        <v>168416.68275009529</v>
      </c>
      <c r="CC570" s="4">
        <f t="shared" si="12"/>
        <v>158405.44255492132</v>
      </c>
      <c r="CD570" s="4">
        <f t="shared" si="12"/>
        <v>160942.54729028163</v>
      </c>
      <c r="CE570" s="4">
        <f t="shared" si="12"/>
        <v>164287.63093278295</v>
      </c>
      <c r="CF570" s="4">
        <f t="shared" si="12"/>
        <v>156926.15000402083</v>
      </c>
      <c r="CG570" s="4">
        <f t="shared" si="12"/>
        <v>172785.05221140938</v>
      </c>
      <c r="CH570" s="4">
        <f t="shared" si="12"/>
        <v>174921.91453100613</v>
      </c>
      <c r="CI570" s="4">
        <f t="shared" si="12"/>
        <v>175809.62106209749</v>
      </c>
      <c r="CJ570" s="4">
        <f t="shared" si="12"/>
        <v>172508.68837782054</v>
      </c>
      <c r="CK570" s="4">
        <f t="shared" si="12"/>
        <v>170134.8211933187</v>
      </c>
      <c r="CL570" s="4">
        <f t="shared" si="12"/>
        <v>181388.84814710467</v>
      </c>
      <c r="CM570" s="4">
        <f t="shared" si="12"/>
        <v>177032.62261920935</v>
      </c>
      <c r="CN570" s="4">
        <f t="shared" si="12"/>
        <v>183025.79025177233</v>
      </c>
      <c r="CO570" s="4">
        <f t="shared" si="12"/>
        <v>173392.48447404552</v>
      </c>
      <c r="CP570" s="4">
        <f t="shared" si="12"/>
        <v>176275.22493988753</v>
      </c>
      <c r="CQ570" s="4">
        <f t="shared" si="12"/>
        <v>180329.06578093255</v>
      </c>
      <c r="CR570" s="4">
        <f t="shared" si="12"/>
        <v>172897.93297161511</v>
      </c>
      <c r="CS570" s="4">
        <f t="shared" si="12"/>
        <v>188384.05140614766</v>
      </c>
      <c r="CT570" s="4">
        <f t="shared" si="12"/>
        <v>193162.92031225024</v>
      </c>
      <c r="CU570" s="4">
        <f t="shared" si="12"/>
        <v>186498.57462402666</v>
      </c>
      <c r="CW570" s="5">
        <f t="shared" si="14"/>
        <v>2155031.025098131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Regiao'!$A$2:$B$6,2,0)</f>
        <v>North</v>
      </c>
      <c r="C572" s="4">
        <v>1</v>
      </c>
      <c r="D572" s="4">
        <f>D560-D566</f>
        <v>-10030.169576250519</v>
      </c>
      <c r="E572" s="4">
        <f t="shared" ref="E572:BP576" si="16">E560-E566</f>
        <v>-5067.4081933426569</v>
      </c>
      <c r="F572" s="4">
        <f t="shared" si="16"/>
        <v>-2417.3926398090625</v>
      </c>
      <c r="G572" s="4">
        <f t="shared" si="16"/>
        <v>1504.4889884572767</v>
      </c>
      <c r="H572" s="4">
        <f t="shared" si="16"/>
        <v>-1787.4706685284546</v>
      </c>
      <c r="I572" s="4">
        <f t="shared" si="16"/>
        <v>5103.0612136336931</v>
      </c>
      <c r="J572" s="4">
        <f t="shared" si="16"/>
        <v>1628.4716679323901</v>
      </c>
      <c r="K572" s="4">
        <f t="shared" si="16"/>
        <v>443.89985008077201</v>
      </c>
      <c r="L572" s="4">
        <f t="shared" si="16"/>
        <v>3253.2090440464017</v>
      </c>
      <c r="M572" s="4">
        <f t="shared" si="16"/>
        <v>-9487.9637863294047</v>
      </c>
      <c r="N572" s="4">
        <f t="shared" si="16"/>
        <v>-11203.125631873729</v>
      </c>
      <c r="O572" s="4">
        <f t="shared" si="16"/>
        <v>-18015.294990408722</v>
      </c>
      <c r="P572" s="4">
        <f t="shared" si="16"/>
        <v>-8839.2279782138576</v>
      </c>
      <c r="Q572" s="4">
        <f t="shared" si="16"/>
        <v>-2688.4096476445848</v>
      </c>
      <c r="R572" s="4">
        <f t="shared" si="16"/>
        <v>112.19943974273338</v>
      </c>
      <c r="S572" s="4">
        <f t="shared" si="16"/>
        <v>4531.2814477116553</v>
      </c>
      <c r="T572" s="4">
        <f t="shared" si="16"/>
        <v>1269.1668135978325</v>
      </c>
      <c r="U572" s="4">
        <f t="shared" si="16"/>
        <v>7698.0416230876435</v>
      </c>
      <c r="V572" s="4">
        <f t="shared" si="16"/>
        <v>4017.2386770143203</v>
      </c>
      <c r="W572" s="4">
        <f t="shared" si="16"/>
        <v>2675.9912101818118</v>
      </c>
      <c r="X572" s="4">
        <f t="shared" si="16"/>
        <v>5414.8135734095704</v>
      </c>
      <c r="Y572" s="4">
        <f t="shared" si="16"/>
        <v>-7233.4427102183981</v>
      </c>
      <c r="Z572" s="4">
        <f t="shared" si="16"/>
        <v>-8802.2494499146269</v>
      </c>
      <c r="AA572" s="4">
        <f t="shared" si="16"/>
        <v>-15478.839876817532</v>
      </c>
      <c r="AB572" s="4">
        <f t="shared" si="16"/>
        <v>-6211.9965760840641</v>
      </c>
      <c r="AC572" s="4">
        <f t="shared" si="16"/>
        <v>-48.803592263750033</v>
      </c>
      <c r="AD572" s="4">
        <f t="shared" si="16"/>
        <v>2684.6010721649218</v>
      </c>
      <c r="AE572" s="4">
        <f t="shared" si="16"/>
        <v>6984.8931842804304</v>
      </c>
      <c r="AF572" s="4">
        <f t="shared" si="16"/>
        <v>3585.863469517215</v>
      </c>
      <c r="AG572" s="4">
        <f t="shared" si="16"/>
        <v>9886.9604926636457</v>
      </c>
      <c r="AH572" s="4">
        <f t="shared" si="16"/>
        <v>6103.9980617337933</v>
      </c>
      <c r="AI572" s="4">
        <f t="shared" si="16"/>
        <v>4690.2921199983975</v>
      </c>
      <c r="AJ572" s="4">
        <f t="shared" si="16"/>
        <v>7382.2232947848897</v>
      </c>
      <c r="AK572" s="4">
        <f t="shared" si="16"/>
        <v>-5294.8370527124716</v>
      </c>
      <c r="AL572" s="4">
        <f t="shared" si="16"/>
        <v>-6882.7497578797556</v>
      </c>
      <c r="AM572" s="4">
        <f t="shared" si="16"/>
        <v>-13576.261666059771</v>
      </c>
      <c r="AN572" s="4">
        <f t="shared" si="16"/>
        <v>-4329.8137305050768</v>
      </c>
      <c r="AO572" s="4">
        <f t="shared" si="16"/>
        <v>1805.6733692358539</v>
      </c>
      <c r="AP572" s="4">
        <f t="shared" si="16"/>
        <v>4502.04331581734</v>
      </c>
      <c r="AQ572" s="4">
        <f t="shared" si="16"/>
        <v>8755.9865486039998</v>
      </c>
      <c r="AR572" s="4">
        <f t="shared" si="16"/>
        <v>5303.2914661236355</v>
      </c>
      <c r="AS572" s="4">
        <f t="shared" si="16"/>
        <v>11546.884832542491</v>
      </c>
      <c r="AT572" s="4">
        <f t="shared" si="16"/>
        <v>7706.6187657170522</v>
      </c>
      <c r="AU572" s="4">
        <f t="shared" si="16"/>
        <v>6239.3053299527019</v>
      </c>
      <c r="AV572" s="4">
        <f t="shared" si="16"/>
        <v>8883.41061333572</v>
      </c>
      <c r="AW572" s="4">
        <f t="shared" si="16"/>
        <v>-3835.3544041361529</v>
      </c>
      <c r="AX572" s="4">
        <f t="shared" si="16"/>
        <v>-5460.0223701328796</v>
      </c>
      <c r="AY572" s="4">
        <f t="shared" si="16"/>
        <v>-12187.381754433613</v>
      </c>
      <c r="AZ572" s="4">
        <f t="shared" si="16"/>
        <v>-2974.0115856186603</v>
      </c>
      <c r="BA572" s="4">
        <f t="shared" si="16"/>
        <v>3127.558754590078</v>
      </c>
      <c r="BB572" s="4">
        <f t="shared" si="16"/>
        <v>5788.4019653968717</v>
      </c>
      <c r="BC572" s="4">
        <f t="shared" si="16"/>
        <v>10005.245511102796</v>
      </c>
      <c r="BD572" s="4">
        <f t="shared" si="16"/>
        <v>6514.4516861593293</v>
      </c>
      <c r="BE572" s="4">
        <f t="shared" si="16"/>
        <v>12719.695863095505</v>
      </c>
      <c r="BF572" s="4">
        <f t="shared" si="16"/>
        <v>8841.439677053655</v>
      </c>
      <c r="BG572" s="4">
        <f t="shared" si="16"/>
        <v>7336.7871373102971</v>
      </c>
      <c r="BH572" s="4">
        <f t="shared" si="16"/>
        <v>9944.1603688429968</v>
      </c>
      <c r="BI572" s="4">
        <f t="shared" si="16"/>
        <v>-2810.9938562703319</v>
      </c>
      <c r="BJ572" s="4">
        <f t="shared" si="16"/>
        <v>-4472.0005635292764</v>
      </c>
      <c r="BK572" s="4">
        <f t="shared" si="16"/>
        <v>-11235.76917845018</v>
      </c>
      <c r="BL572" s="4">
        <f t="shared" si="16"/>
        <v>-2058.6852403945522</v>
      </c>
      <c r="BM572" s="4">
        <f t="shared" si="16"/>
        <v>4007.2683119864087</v>
      </c>
      <c r="BN572" s="4">
        <f t="shared" si="16"/>
        <v>6633.9736948973587</v>
      </c>
      <c r="BO572" s="4">
        <f t="shared" si="16"/>
        <v>10819.019309744966</v>
      </c>
      <c r="BP572" s="4">
        <f t="shared" si="16"/>
        <v>7299.3864114037569</v>
      </c>
      <c r="BQ572" s="4">
        <f t="shared" ref="BQ572:CU576" si="17">BQ560-BQ566</f>
        <v>13478.82201511976</v>
      </c>
      <c r="BR572" s="4">
        <f t="shared" si="17"/>
        <v>9577.0825256188255</v>
      </c>
      <c r="BS572" s="4">
        <f t="shared" si="17"/>
        <v>8049.7282094770344</v>
      </c>
      <c r="BT572" s="4">
        <f t="shared" si="17"/>
        <v>10632.978664024791</v>
      </c>
      <c r="BU572" s="4">
        <f t="shared" si="17"/>
        <v>-2150.1289501726278</v>
      </c>
      <c r="BV572" s="4">
        <f t="shared" si="17"/>
        <v>-3844.8561752912938</v>
      </c>
      <c r="BW572" s="4">
        <f t="shared" si="17"/>
        <v>-10648.803087773776</v>
      </c>
      <c r="BX572" s="4">
        <f t="shared" si="17"/>
        <v>-1517.1782394765032</v>
      </c>
      <c r="BY572" s="4">
        <f t="shared" si="17"/>
        <v>4501.3163006431132</v>
      </c>
      <c r="BZ572" s="4">
        <f t="shared" si="17"/>
        <v>7083.5987520091148</v>
      </c>
      <c r="CA572" s="4">
        <f t="shared" si="17"/>
        <v>11233.042453114802</v>
      </c>
      <c r="CB572" s="4">
        <f t="shared" si="17"/>
        <v>7691.5385845780693</v>
      </c>
      <c r="CC572" s="4">
        <f t="shared" si="17"/>
        <v>13865.078928584117</v>
      </c>
      <c r="CD572" s="4">
        <f t="shared" si="17"/>
        <v>9971.5311019665387</v>
      </c>
      <c r="CE572" s="4">
        <f t="shared" si="17"/>
        <v>8460.2026469261909</v>
      </c>
      <c r="CF572" s="4">
        <f t="shared" si="17"/>
        <v>11057.220333585981</v>
      </c>
      <c r="CG572" s="4">
        <f t="shared" si="17"/>
        <v>-1725.7360435899027</v>
      </c>
      <c r="CH572" s="4">
        <f t="shared" si="17"/>
        <v>-3445.0886304696032</v>
      </c>
      <c r="CI572" s="4">
        <f t="shared" si="17"/>
        <v>-10305.510123841072</v>
      </c>
      <c r="CJ572" s="4">
        <f t="shared" si="17"/>
        <v>-1258.7922786528943</v>
      </c>
      <c r="CK572" s="4">
        <f t="shared" si="17"/>
        <v>4652.4170310142799</v>
      </c>
      <c r="CL572" s="4">
        <f t="shared" si="17"/>
        <v>7115.0257537306024</v>
      </c>
      <c r="CM572" s="4">
        <f t="shared" si="17"/>
        <v>11189.839044094202</v>
      </c>
      <c r="CN572" s="4">
        <f t="shared" si="17"/>
        <v>7584.9576920107502</v>
      </c>
      <c r="CO572" s="4">
        <f t="shared" si="17"/>
        <v>13771.848635817136</v>
      </c>
      <c r="CP572" s="4">
        <f t="shared" si="17"/>
        <v>10033.87680971832</v>
      </c>
      <c r="CQ572" s="4">
        <f t="shared" si="17"/>
        <v>8462.8539805359324</v>
      </c>
      <c r="CR572" s="4">
        <f t="shared" si="17"/>
        <v>11606.964761663621</v>
      </c>
      <c r="CS572" s="4">
        <f t="shared" si="17"/>
        <v>-938.95965699400404</v>
      </c>
      <c r="CT572" s="4">
        <f t="shared" si="17"/>
        <v>-4755.8330150911352</v>
      </c>
      <c r="CU572" s="4">
        <f t="shared" si="17"/>
        <v>-5770.2035000386968</v>
      </c>
      <c r="CW572" s="5">
        <f t="shared" si="14"/>
        <v>61693.995257808114</v>
      </c>
    </row>
    <row r="573" spans="2:101" s="4" customFormat="1" x14ac:dyDescent="0.3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-71433.965584597783</v>
      </c>
      <c r="E573" s="4">
        <f t="shared" si="18"/>
        <v>-54702.401898459735</v>
      </c>
      <c r="F573" s="4">
        <f t="shared" si="18"/>
        <v>-48716.791580914956</v>
      </c>
      <c r="G573" s="4">
        <f t="shared" si="18"/>
        <v>-19482.273744597158</v>
      </c>
      <c r="H573" s="4">
        <f t="shared" si="18"/>
        <v>-17298.278647254338</v>
      </c>
      <c r="I573" s="4">
        <f t="shared" si="18"/>
        <v>7271.8505845295149</v>
      </c>
      <c r="J573" s="4">
        <f t="shared" si="18"/>
        <v>8958.0082560361479</v>
      </c>
      <c r="K573" s="4">
        <f t="shared" si="18"/>
        <v>290.06558290365501</v>
      </c>
      <c r="L573" s="4">
        <f t="shared" si="18"/>
        <v>18020.395307794272</v>
      </c>
      <c r="M573" s="4">
        <f t="shared" si="18"/>
        <v>-21541.712999624695</v>
      </c>
      <c r="N573" s="4">
        <f t="shared" si="18"/>
        <v>-40747.013719378185</v>
      </c>
      <c r="O573" s="4">
        <f t="shared" si="18"/>
        <v>-56200.80961972251</v>
      </c>
      <c r="P573" s="4">
        <f t="shared" si="18"/>
        <v>-45121.300293744192</v>
      </c>
      <c r="Q573" s="4">
        <f t="shared" si="18"/>
        <v>-25217.807375833858</v>
      </c>
      <c r="R573" s="4">
        <f t="shared" si="18"/>
        <v>-26337.972765015671</v>
      </c>
      <c r="S573" s="4">
        <f t="shared" si="18"/>
        <v>-6392.3019021851651</v>
      </c>
      <c r="T573" s="4">
        <f t="shared" si="16"/>
        <v>-7208.1665099517268</v>
      </c>
      <c r="U573" s="4">
        <f t="shared" si="16"/>
        <v>18098.164466971852</v>
      </c>
      <c r="V573" s="4">
        <f t="shared" si="16"/>
        <v>21650.704536215693</v>
      </c>
      <c r="W573" s="4">
        <f t="shared" si="16"/>
        <v>14402.269923329441</v>
      </c>
      <c r="X573" s="4">
        <f t="shared" si="16"/>
        <v>32642.046118229395</v>
      </c>
      <c r="Y573" s="4">
        <f t="shared" si="16"/>
        <v>-6816.6055178200186</v>
      </c>
      <c r="Z573" s="4">
        <f t="shared" si="16"/>
        <v>-26219.916074328969</v>
      </c>
      <c r="AA573" s="4">
        <f t="shared" si="16"/>
        <v>-42060.075675618398</v>
      </c>
      <c r="AB573" s="4">
        <f t="shared" si="16"/>
        <v>-31356.893499754602</v>
      </c>
      <c r="AC573" s="4">
        <f t="shared" si="16"/>
        <v>-11757.468956341501</v>
      </c>
      <c r="AD573" s="4">
        <f t="shared" si="16"/>
        <v>-13136.033090966579</v>
      </c>
      <c r="AE573" s="4">
        <f t="shared" si="16"/>
        <v>6570.2730008845974</v>
      </c>
      <c r="AF573" s="4">
        <f t="shared" si="16"/>
        <v>5517.2268256447569</v>
      </c>
      <c r="AG573" s="4">
        <f t="shared" si="16"/>
        <v>30583.590721168963</v>
      </c>
      <c r="AH573" s="4">
        <f t="shared" si="16"/>
        <v>33901.889883634198</v>
      </c>
      <c r="AI573" s="4">
        <f t="shared" si="16"/>
        <v>26436.256740659126</v>
      </c>
      <c r="AJ573" s="4">
        <f t="shared" si="16"/>
        <v>44482.858928581263</v>
      </c>
      <c r="AK573" s="4">
        <f t="shared" si="16"/>
        <v>4855.0838129188342</v>
      </c>
      <c r="AL573" s="4">
        <f t="shared" si="16"/>
        <v>-14702.601698379905</v>
      </c>
      <c r="AM573" s="4">
        <f t="shared" si="16"/>
        <v>-30697.534414200374</v>
      </c>
      <c r="AN573" s="4">
        <f t="shared" si="16"/>
        <v>-20162.418780694512</v>
      </c>
      <c r="AO573" s="4">
        <f t="shared" si="16"/>
        <v>-749.67163791522034</v>
      </c>
      <c r="AP573" s="4">
        <f t="shared" si="16"/>
        <v>-2330.7642139550881</v>
      </c>
      <c r="AQ573" s="4">
        <f t="shared" si="16"/>
        <v>17165.218479810515</v>
      </c>
      <c r="AR573" s="4">
        <f t="shared" si="16"/>
        <v>15903.265442648262</v>
      </c>
      <c r="AS573" s="4">
        <f t="shared" si="16"/>
        <v>40769.101614894054</v>
      </c>
      <c r="AT573" s="4">
        <f t="shared" si="16"/>
        <v>43898.429363888834</v>
      </c>
      <c r="AU573" s="4">
        <f t="shared" si="16"/>
        <v>36254.936754257302</v>
      </c>
      <c r="AV573" s="4">
        <f t="shared" si="16"/>
        <v>54131.98250295801</v>
      </c>
      <c r="AW573" s="4">
        <f t="shared" si="16"/>
        <v>14339.39886158859</v>
      </c>
      <c r="AX573" s="4">
        <f t="shared" si="16"/>
        <v>-5381.3787766328896</v>
      </c>
      <c r="AY573" s="4">
        <f t="shared" si="16"/>
        <v>-21539.594103638141</v>
      </c>
      <c r="AZ573" s="4">
        <f t="shared" si="16"/>
        <v>-11168.685945626698</v>
      </c>
      <c r="BA573" s="4">
        <f t="shared" si="16"/>
        <v>8079.1374831653957</v>
      </c>
      <c r="BB573" s="4">
        <f t="shared" si="16"/>
        <v>6333.2615945665166</v>
      </c>
      <c r="BC573" s="4">
        <f t="shared" si="16"/>
        <v>25665.821204133157</v>
      </c>
      <c r="BD573" s="4">
        <f t="shared" si="16"/>
        <v>24243.094757262093</v>
      </c>
      <c r="BE573" s="4">
        <f t="shared" si="16"/>
        <v>48951.843397757388</v>
      </c>
      <c r="BF573" s="4">
        <f t="shared" si="16"/>
        <v>51928.236972268438</v>
      </c>
      <c r="BG573" s="4">
        <f t="shared" si="16"/>
        <v>44135.645665181481</v>
      </c>
      <c r="BH573" s="4">
        <f t="shared" si="16"/>
        <v>61866.312731271086</v>
      </c>
      <c r="BI573" s="4">
        <f t="shared" si="16"/>
        <v>21928.412499440747</v>
      </c>
      <c r="BJ573" s="4">
        <f t="shared" si="16"/>
        <v>2061.6753822225146</v>
      </c>
      <c r="BK573" s="4">
        <f t="shared" si="16"/>
        <v>-14244.285465659486</v>
      </c>
      <c r="BL573" s="4">
        <f t="shared" si="16"/>
        <v>-4022.9593312394863</v>
      </c>
      <c r="BM573" s="4">
        <f t="shared" si="16"/>
        <v>15074.748225707066</v>
      </c>
      <c r="BN573" s="4">
        <f t="shared" si="16"/>
        <v>13180.740985380311</v>
      </c>
      <c r="BO573" s="4">
        <f t="shared" si="16"/>
        <v>32370.337871656724</v>
      </c>
      <c r="BP573" s="4">
        <f t="shared" si="16"/>
        <v>30812.814681770193</v>
      </c>
      <c r="BQ573" s="4">
        <f t="shared" si="17"/>
        <v>55396.795877065568</v>
      </c>
      <c r="BR573" s="4">
        <f t="shared" si="17"/>
        <v>58258.381560340262</v>
      </c>
      <c r="BS573" s="4">
        <f t="shared" si="17"/>
        <v>50358.510438856931</v>
      </c>
      <c r="BT573" s="4">
        <f t="shared" si="17"/>
        <v>67984.726949667063</v>
      </c>
      <c r="BU573" s="4">
        <f t="shared" si="17"/>
        <v>27938.93310676649</v>
      </c>
      <c r="BV573" s="4">
        <f t="shared" si="17"/>
        <v>7954.2803531510581</v>
      </c>
      <c r="BW573" s="4">
        <f t="shared" si="17"/>
        <v>-8484.7904489941429</v>
      </c>
      <c r="BX573" s="4">
        <f t="shared" si="17"/>
        <v>1586.2898760759854</v>
      </c>
      <c r="BY573" s="4">
        <f t="shared" si="17"/>
        <v>20519.481052662741</v>
      </c>
      <c r="BZ573" s="4">
        <f t="shared" si="17"/>
        <v>18455.166086414072</v>
      </c>
      <c r="CA573" s="4">
        <f t="shared" si="17"/>
        <v>37482.307935752993</v>
      </c>
      <c r="CB573" s="4">
        <f t="shared" si="17"/>
        <v>35786.516156966856</v>
      </c>
      <c r="CC573" s="4">
        <f t="shared" si="17"/>
        <v>60271.138546746923</v>
      </c>
      <c r="CD573" s="4">
        <f t="shared" si="17"/>
        <v>63079.691534999438</v>
      </c>
      <c r="CE573" s="4">
        <f t="shared" si="17"/>
        <v>55169.348981341813</v>
      </c>
      <c r="CF573" s="4">
        <f t="shared" si="17"/>
        <v>72809.263361450896</v>
      </c>
      <c r="CG573" s="4">
        <f t="shared" si="17"/>
        <v>32771.796811242675</v>
      </c>
      <c r="CH573" s="4">
        <f t="shared" si="17"/>
        <v>12752.590925402765</v>
      </c>
      <c r="CI573" s="4">
        <f t="shared" si="17"/>
        <v>-3798.5089542092173</v>
      </c>
      <c r="CJ573" s="4">
        <f t="shared" si="17"/>
        <v>6074.4779260359937</v>
      </c>
      <c r="CK573" s="4">
        <f t="shared" si="17"/>
        <v>24734.08845832682</v>
      </c>
      <c r="CL573" s="4">
        <f t="shared" si="17"/>
        <v>22321.882963789103</v>
      </c>
      <c r="CM573" s="4">
        <f t="shared" si="17"/>
        <v>41098.166509068804</v>
      </c>
      <c r="CN573" s="4">
        <f t="shared" si="17"/>
        <v>39152.692743341206</v>
      </c>
      <c r="CO573" s="4">
        <f t="shared" si="17"/>
        <v>63456.417686552799</v>
      </c>
      <c r="CP573" s="4">
        <f t="shared" si="17"/>
        <v>66493.554052891472</v>
      </c>
      <c r="CQ573" s="4">
        <f t="shared" si="17"/>
        <v>58002.553255641367</v>
      </c>
      <c r="CR573" s="4">
        <f t="shared" si="17"/>
        <v>76335.244733647152</v>
      </c>
      <c r="CS573" s="4">
        <f t="shared" si="17"/>
        <v>38524.445493538806</v>
      </c>
      <c r="CT573" s="4">
        <f t="shared" si="17"/>
        <v>11190.813050220488</v>
      </c>
      <c r="CU573" s="4">
        <f t="shared" si="17"/>
        <v>13686.741637063737</v>
      </c>
      <c r="CW573" s="5">
        <f t="shared" si="14"/>
        <v>461071.07851011778</v>
      </c>
    </row>
    <row r="574" spans="2:101" s="4" customFormat="1" x14ac:dyDescent="0.3">
      <c r="B574" s="4" t="str">
        <f>VLOOKUP(C574,'Mapa Regiao'!$A$2:$B$6,2,0)</f>
        <v>Southeast</v>
      </c>
      <c r="C574" s="4">
        <v>3</v>
      </c>
      <c r="D574" s="4">
        <f t="shared" si="18"/>
        <v>-99843.443981204648</v>
      </c>
      <c r="E574" s="4">
        <f t="shared" si="18"/>
        <v>-35797.604548393283</v>
      </c>
      <c r="F574" s="4">
        <f t="shared" si="18"/>
        <v>-4162.0995854339562</v>
      </c>
      <c r="G574" s="4">
        <f t="shared" si="18"/>
        <v>52549.413270632969</v>
      </c>
      <c r="H574" s="4">
        <f t="shared" si="18"/>
        <v>11061.562215165119</v>
      </c>
      <c r="I574" s="4">
        <f t="shared" si="18"/>
        <v>100015.81286497007</v>
      </c>
      <c r="J574" s="4">
        <f t="shared" si="18"/>
        <v>44113.172341239871</v>
      </c>
      <c r="K574" s="4">
        <f t="shared" si="18"/>
        <v>3526.3289089143509</v>
      </c>
      <c r="L574" s="4">
        <f t="shared" si="18"/>
        <v>34544.577200688538</v>
      </c>
      <c r="M574" s="4">
        <f t="shared" si="18"/>
        <v>-140399.90194400505</v>
      </c>
      <c r="N574" s="4">
        <f t="shared" si="18"/>
        <v>-157619.88732473366</v>
      </c>
      <c r="O574" s="4">
        <f t="shared" si="18"/>
        <v>-214624.59178694419</v>
      </c>
      <c r="P574" s="4">
        <f t="shared" si="18"/>
        <v>-67387.650999778998</v>
      </c>
      <c r="Q574" s="4">
        <f t="shared" si="18"/>
        <v>21043.824542981689</v>
      </c>
      <c r="R574" s="4">
        <f t="shared" si="18"/>
        <v>47212.513130967272</v>
      </c>
      <c r="S574" s="4">
        <f t="shared" si="18"/>
        <v>100355.36109858565</v>
      </c>
      <c r="T574" s="4">
        <f t="shared" si="16"/>
        <v>50670.778260188759</v>
      </c>
      <c r="U574" s="4">
        <f t="shared" si="16"/>
        <v>126884.5619339979</v>
      </c>
      <c r="V574" s="4">
        <f t="shared" si="16"/>
        <v>63657.651046742452</v>
      </c>
      <c r="W574" s="4">
        <f t="shared" si="16"/>
        <v>18867.474376745522</v>
      </c>
      <c r="X574" s="4">
        <f t="shared" si="16"/>
        <v>49422.518131528515</v>
      </c>
      <c r="Y574" s="4">
        <f t="shared" si="16"/>
        <v>-122189.55124606378</v>
      </c>
      <c r="Z574" s="4">
        <f t="shared" si="16"/>
        <v>-134878.27429794532</v>
      </c>
      <c r="AA574" s="4">
        <f t="shared" si="16"/>
        <v>-187746.41231558367</v>
      </c>
      <c r="AB574" s="4">
        <f t="shared" si="16"/>
        <v>-37595.64359190804</v>
      </c>
      <c r="AC574" s="4">
        <f t="shared" si="16"/>
        <v>51997.347401803825</v>
      </c>
      <c r="AD574" s="4">
        <f t="shared" si="16"/>
        <v>77596.10230799322</v>
      </c>
      <c r="AE574" s="4">
        <f t="shared" si="16"/>
        <v>128909.64568145084</v>
      </c>
      <c r="AF574" s="4">
        <f t="shared" si="16"/>
        <v>76743.738127832534</v>
      </c>
      <c r="AG574" s="4">
        <f t="shared" si="16"/>
        <v>150400.58585104393</v>
      </c>
      <c r="AH574" s="4">
        <f t="shared" si="16"/>
        <v>84981.53375365783</v>
      </c>
      <c r="AI574" s="4">
        <f t="shared" si="16"/>
        <v>38607.927941658651</v>
      </c>
      <c r="AJ574" s="4">
        <f t="shared" si="16"/>
        <v>68256.858857184066</v>
      </c>
      <c r="AK574" s="4">
        <f t="shared" si="16"/>
        <v>-103652.04510685091</v>
      </c>
      <c r="AL574" s="4">
        <f t="shared" si="16"/>
        <v>-116203.83160191891</v>
      </c>
      <c r="AM574" s="4">
        <f t="shared" si="16"/>
        <v>-168733.39925414464</v>
      </c>
      <c r="AN574" s="4">
        <f t="shared" si="16"/>
        <v>-18271.815983459237</v>
      </c>
      <c r="AO574" s="4">
        <f t="shared" si="16"/>
        <v>71424.22781403875</v>
      </c>
      <c r="AP574" s="4">
        <f t="shared" si="16"/>
        <v>96818.392084245221</v>
      </c>
      <c r="AQ574" s="4">
        <f t="shared" si="16"/>
        <v>147610.21542817284</v>
      </c>
      <c r="AR574" s="4">
        <f t="shared" si="16"/>
        <v>94673.134040879551</v>
      </c>
      <c r="AS574" s="4">
        <f t="shared" si="16"/>
        <v>167423.98139878851</v>
      </c>
      <c r="AT574" s="4">
        <f t="shared" si="16"/>
        <v>101088.70329091221</v>
      </c>
      <c r="AU574" s="4">
        <f t="shared" si="16"/>
        <v>53890.094946862431</v>
      </c>
      <c r="AV574" s="4">
        <f t="shared" si="16"/>
        <v>82863.147373007727</v>
      </c>
      <c r="AW574" s="4">
        <f t="shared" si="16"/>
        <v>-89562.548006831668</v>
      </c>
      <c r="AX574" s="4">
        <f t="shared" si="16"/>
        <v>-102500.99583734968</v>
      </c>
      <c r="AY574" s="4">
        <f t="shared" si="16"/>
        <v>-155338.20126874396</v>
      </c>
      <c r="AZ574" s="4">
        <f t="shared" si="16"/>
        <v>-5160.2617944218218</v>
      </c>
      <c r="BA574" s="4">
        <f t="shared" si="16"/>
        <v>84231.712520367699</v>
      </c>
      <c r="BB574" s="4">
        <f t="shared" si="16"/>
        <v>109275.60532088333</v>
      </c>
      <c r="BC574" s="4">
        <f t="shared" si="16"/>
        <v>159665.00945783313</v>
      </c>
      <c r="BD574" s="4">
        <f t="shared" si="16"/>
        <v>106283.05465427134</v>
      </c>
      <c r="BE574" s="4">
        <f t="shared" si="16"/>
        <v>178564.75228789903</v>
      </c>
      <c r="BF574" s="4">
        <f t="shared" si="16"/>
        <v>111755.12502024614</v>
      </c>
      <c r="BG574" s="4">
        <f t="shared" si="16"/>
        <v>64090.992392497486</v>
      </c>
      <c r="BH574" s="4">
        <f t="shared" si="16"/>
        <v>92613.29133609042</v>
      </c>
      <c r="BI574" s="4">
        <f t="shared" si="16"/>
        <v>-80250.227638933924</v>
      </c>
      <c r="BJ574" s="4">
        <f t="shared" si="16"/>
        <v>-93620.094420363312</v>
      </c>
      <c r="BK574" s="4">
        <f t="shared" si="16"/>
        <v>-146888.853473839</v>
      </c>
      <c r="BL574" s="4">
        <f t="shared" si="16"/>
        <v>2855.427446860238</v>
      </c>
      <c r="BM574" s="4">
        <f t="shared" si="16"/>
        <v>91817.107643213822</v>
      </c>
      <c r="BN574" s="4">
        <f t="shared" si="16"/>
        <v>116446.9947282318</v>
      </c>
      <c r="BO574" s="4">
        <f t="shared" si="16"/>
        <v>166455.9088235728</v>
      </c>
      <c r="BP574" s="4">
        <f t="shared" si="16"/>
        <v>112742.8430864329</v>
      </c>
      <c r="BQ574" s="4">
        <f t="shared" si="17"/>
        <v>184750.5941947524</v>
      </c>
      <c r="BR574" s="4">
        <f t="shared" si="17"/>
        <v>117718.0390819438</v>
      </c>
      <c r="BS574" s="4">
        <f t="shared" si="17"/>
        <v>69858.869754126295</v>
      </c>
      <c r="BT574" s="4">
        <f t="shared" si="17"/>
        <v>98175.208904804429</v>
      </c>
      <c r="BU574" s="4">
        <f t="shared" si="17"/>
        <v>-74953.198102462222</v>
      </c>
      <c r="BV574" s="4">
        <f t="shared" si="17"/>
        <v>-88692.585482265567</v>
      </c>
      <c r="BW574" s="4">
        <f t="shared" si="17"/>
        <v>-142464.00543565501</v>
      </c>
      <c r="BX574" s="4">
        <f t="shared" si="17"/>
        <v>6647.8698025546037</v>
      </c>
      <c r="BY574" s="4">
        <f t="shared" si="17"/>
        <v>94892.800675287959</v>
      </c>
      <c r="BZ574" s="4">
        <f t="shared" si="17"/>
        <v>118809.506288548</v>
      </c>
      <c r="CA574" s="4">
        <f t="shared" si="17"/>
        <v>168226.43574445357</v>
      </c>
      <c r="CB574" s="4">
        <f t="shared" si="17"/>
        <v>114161.83546624635</v>
      </c>
      <c r="CC574" s="4">
        <f t="shared" si="17"/>
        <v>186141.34656633483</v>
      </c>
      <c r="CD574" s="4">
        <f t="shared" si="17"/>
        <v>119410.85497119825</v>
      </c>
      <c r="CE574" s="4">
        <f t="shared" si="17"/>
        <v>72094.115698738256</v>
      </c>
      <c r="CF574" s="4">
        <f t="shared" si="17"/>
        <v>101004.47045735212</v>
      </c>
      <c r="CG574" s="4">
        <f t="shared" si="17"/>
        <v>-71722.390204270603</v>
      </c>
      <c r="CH574" s="4">
        <f t="shared" si="17"/>
        <v>-85508.570512044244</v>
      </c>
      <c r="CI574" s="4">
        <f t="shared" si="17"/>
        <v>-139963.15091578336</v>
      </c>
      <c r="CJ574" s="4">
        <f t="shared" si="17"/>
        <v>7824.5262133604847</v>
      </c>
      <c r="CK574" s="4">
        <f t="shared" si="17"/>
        <v>94210.786861930741</v>
      </c>
      <c r="CL574" s="4">
        <f t="shared" si="17"/>
        <v>115912.82908940641</v>
      </c>
      <c r="CM574" s="4">
        <f t="shared" si="17"/>
        <v>163673.05164789315</v>
      </c>
      <c r="CN574" s="4">
        <f t="shared" si="17"/>
        <v>108189.65791882109</v>
      </c>
      <c r="CO574" s="4">
        <f t="shared" si="17"/>
        <v>179906.37009170442</v>
      </c>
      <c r="CP574" s="4">
        <f t="shared" si="17"/>
        <v>115428.16423816152</v>
      </c>
      <c r="CQ574" s="4">
        <f t="shared" si="17"/>
        <v>67860.701672439696</v>
      </c>
      <c r="CR574" s="4">
        <f t="shared" si="17"/>
        <v>104825.05202755751</v>
      </c>
      <c r="CS574" s="4">
        <f t="shared" si="17"/>
        <v>-60276.305265113479</v>
      </c>
      <c r="CT574" s="4">
        <f t="shared" si="17"/>
        <v>-104209.60586743127</v>
      </c>
      <c r="CU574" s="4">
        <f t="shared" si="17"/>
        <v>-76595.682935886085</v>
      </c>
      <c r="CW574" s="5">
        <f t="shared" si="14"/>
        <v>716749.5456928442</v>
      </c>
    </row>
    <row r="575" spans="2:101" s="4" customFormat="1" x14ac:dyDescent="0.3">
      <c r="B575" s="4" t="str">
        <f>VLOOKUP(C575,'Mapa Regiao'!$A$2:$B$6,2,0)</f>
        <v>South</v>
      </c>
      <c r="C575" s="4">
        <v>4</v>
      </c>
      <c r="D575" s="4">
        <f t="shared" si="18"/>
        <v>-1085.7054194177617</v>
      </c>
      <c r="E575" s="4">
        <f t="shared" si="16"/>
        <v>9712.4290633240598</v>
      </c>
      <c r="F575" s="4">
        <f t="shared" si="16"/>
        <v>8814.3299585225759</v>
      </c>
      <c r="G575" s="4">
        <f t="shared" si="16"/>
        <v>18899.702832672512</v>
      </c>
      <c r="H575" s="4">
        <f t="shared" si="16"/>
        <v>-3772.0743788957479</v>
      </c>
      <c r="I575" s="4">
        <f t="shared" si="16"/>
        <v>24021.449618319399</v>
      </c>
      <c r="J575" s="4">
        <f t="shared" si="16"/>
        <v>488.14145737845683</v>
      </c>
      <c r="K575" s="4">
        <f t="shared" si="16"/>
        <v>-3022.3205921286426</v>
      </c>
      <c r="L575" s="4">
        <f t="shared" si="16"/>
        <v>11146.610535148648</v>
      </c>
      <c r="M575" s="4">
        <f t="shared" si="16"/>
        <v>-40467.20001614053</v>
      </c>
      <c r="N575" s="4">
        <f t="shared" si="16"/>
        <v>-27404.955896352069</v>
      </c>
      <c r="O575" s="4">
        <f t="shared" si="16"/>
        <v>-46631.926262938825</v>
      </c>
      <c r="P575" s="4">
        <f t="shared" si="16"/>
        <v>2576.2566177094122</v>
      </c>
      <c r="Q575" s="4">
        <f t="shared" si="16"/>
        <v>18552.263694705267</v>
      </c>
      <c r="R575" s="4">
        <f t="shared" si="16"/>
        <v>18653.069388907752</v>
      </c>
      <c r="S575" s="4">
        <f t="shared" si="16"/>
        <v>28309.911620141938</v>
      </c>
      <c r="T575" s="4">
        <f t="shared" si="16"/>
        <v>4390.1074321709457</v>
      </c>
      <c r="U575" s="4">
        <f t="shared" si="16"/>
        <v>31238.138803992013</v>
      </c>
      <c r="V575" s="4">
        <f t="shared" si="16"/>
        <v>5808.7317968549032</v>
      </c>
      <c r="W575" s="4">
        <f t="shared" si="16"/>
        <v>1777.6670810577052</v>
      </c>
      <c r="X575" s="4">
        <f t="shared" si="16"/>
        <v>17136.884173850471</v>
      </c>
      <c r="Y575" s="4">
        <f t="shared" si="16"/>
        <v>-32709.956871628179</v>
      </c>
      <c r="Z575" s="4">
        <f t="shared" si="16"/>
        <v>-17858.63626004773</v>
      </c>
      <c r="AA575" s="4">
        <f t="shared" si="16"/>
        <v>-35751.15573400291</v>
      </c>
      <c r="AB575" s="4">
        <f t="shared" si="16"/>
        <v>13797.587290098425</v>
      </c>
      <c r="AC575" s="4">
        <f t="shared" si="16"/>
        <v>29228.471192020748</v>
      </c>
      <c r="AD575" s="4">
        <f t="shared" si="16"/>
        <v>28284.577429749363</v>
      </c>
      <c r="AE575" s="4">
        <f t="shared" si="16"/>
        <v>36787.204077724717</v>
      </c>
      <c r="AF575" s="4">
        <f t="shared" si="16"/>
        <v>11944.863456278516</v>
      </c>
      <c r="AG575" s="4">
        <f t="shared" si="16"/>
        <v>38268.934309974895</v>
      </c>
      <c r="AH575" s="4">
        <f t="shared" si="16"/>
        <v>12672.612399928417</v>
      </c>
      <c r="AI575" s="4">
        <f t="shared" si="16"/>
        <v>8704.0692438468395</v>
      </c>
      <c r="AJ575" s="4">
        <f t="shared" si="16"/>
        <v>24223.091702333273</v>
      </c>
      <c r="AK575" s="4">
        <f t="shared" si="16"/>
        <v>-25467.527524826641</v>
      </c>
      <c r="AL575" s="4">
        <f t="shared" si="16"/>
        <v>-10515.362184509169</v>
      </c>
      <c r="AM575" s="4">
        <f t="shared" si="16"/>
        <v>-28376.55821602809</v>
      </c>
      <c r="AN575" s="4">
        <f t="shared" si="16"/>
        <v>21133.32905858173</v>
      </c>
      <c r="AO575" s="4">
        <f t="shared" si="16"/>
        <v>36457.428495614964</v>
      </c>
      <c r="AP575" s="4">
        <f t="shared" si="16"/>
        <v>35343.951019472501</v>
      </c>
      <c r="AQ575" s="4">
        <f t="shared" si="16"/>
        <v>43626.279258642404</v>
      </c>
      <c r="AR575" s="4">
        <f t="shared" si="16"/>
        <v>18535.582047071133</v>
      </c>
      <c r="AS575" s="4">
        <f t="shared" si="16"/>
        <v>44613.926372537157</v>
      </c>
      <c r="AT575" s="4">
        <f t="shared" si="16"/>
        <v>18804.261578194972</v>
      </c>
      <c r="AU575" s="4">
        <f t="shared" si="16"/>
        <v>14673.82950284984</v>
      </c>
      <c r="AV575" s="4">
        <f t="shared" si="16"/>
        <v>30085.247489132162</v>
      </c>
      <c r="AW575" s="4">
        <f t="shared" si="16"/>
        <v>-19671.336167628528</v>
      </c>
      <c r="AX575" s="4">
        <f t="shared" si="16"/>
        <v>-4765.3322585675633</v>
      </c>
      <c r="AY575" s="4">
        <f t="shared" si="16"/>
        <v>-22675.354342542822</v>
      </c>
      <c r="AZ575" s="4">
        <f t="shared" si="16"/>
        <v>26767.059793111112</v>
      </c>
      <c r="BA575" s="4">
        <f t="shared" si="16"/>
        <v>41998.908666236035</v>
      </c>
      <c r="BB575" s="4">
        <f t="shared" si="16"/>
        <v>40771.404773896385</v>
      </c>
      <c r="BC575" s="4">
        <f t="shared" si="16"/>
        <v>48926.526691777399</v>
      </c>
      <c r="BD575" s="4">
        <f t="shared" si="16"/>
        <v>23705.278895261756</v>
      </c>
      <c r="BE575" s="4">
        <f t="shared" si="16"/>
        <v>49657.357939181151</v>
      </c>
      <c r="BF575" s="4">
        <f t="shared" si="16"/>
        <v>23729.46797380317</v>
      </c>
      <c r="BG575" s="4">
        <f t="shared" si="16"/>
        <v>19488.830377566104</v>
      </c>
      <c r="BH575" s="4">
        <f t="shared" si="16"/>
        <v>34795.559506709047</v>
      </c>
      <c r="BI575" s="4">
        <f t="shared" si="16"/>
        <v>-15063.441769389145</v>
      </c>
      <c r="BJ575" s="4">
        <f t="shared" si="16"/>
        <v>-260.00621424504789</v>
      </c>
      <c r="BK575" s="4">
        <f t="shared" si="16"/>
        <v>-18273.334979730658</v>
      </c>
      <c r="BL575" s="4">
        <f t="shared" si="16"/>
        <v>31066.578389176866</v>
      </c>
      <c r="BM575" s="4">
        <f t="shared" si="16"/>
        <v>46199.991978745267</v>
      </c>
      <c r="BN575" s="4">
        <f t="shared" si="16"/>
        <v>44882.070467826736</v>
      </c>
      <c r="BO575" s="4">
        <f t="shared" si="16"/>
        <v>52958.014949245844</v>
      </c>
      <c r="BP575" s="4">
        <f t="shared" si="16"/>
        <v>27669.813400427636</v>
      </c>
      <c r="BQ575" s="4">
        <f t="shared" si="17"/>
        <v>53564.710148447368</v>
      </c>
      <c r="BR575" s="4">
        <f t="shared" si="17"/>
        <v>27583.057343734778</v>
      </c>
      <c r="BS575" s="4">
        <f t="shared" si="17"/>
        <v>23282.452591840469</v>
      </c>
      <c r="BT575" s="4">
        <f t="shared" si="17"/>
        <v>38512.003777423233</v>
      </c>
      <c r="BU575" s="4">
        <f t="shared" si="17"/>
        <v>-11450.751752052107</v>
      </c>
      <c r="BV575" s="4">
        <f t="shared" si="17"/>
        <v>3218.2601229596185</v>
      </c>
      <c r="BW575" s="4">
        <f t="shared" si="17"/>
        <v>-14955.699156354764</v>
      </c>
      <c r="BX575" s="4">
        <f t="shared" si="17"/>
        <v>34211.946157441824</v>
      </c>
      <c r="BY575" s="4">
        <f t="shared" si="17"/>
        <v>49184.888294516015</v>
      </c>
      <c r="BZ575" s="4">
        <f t="shared" si="17"/>
        <v>47746.018316064205</v>
      </c>
      <c r="CA575" s="4">
        <f t="shared" si="17"/>
        <v>55765.086219256336</v>
      </c>
      <c r="CB575" s="4">
        <f t="shared" si="17"/>
        <v>30496.339429788233</v>
      </c>
      <c r="CC575" s="4">
        <f t="shared" si="17"/>
        <v>56479.501018512878</v>
      </c>
      <c r="CD575" s="4">
        <f t="shared" si="17"/>
        <v>30624.192278843664</v>
      </c>
      <c r="CE575" s="4">
        <f t="shared" si="17"/>
        <v>26438.759982484567</v>
      </c>
      <c r="CF575" s="4">
        <f t="shared" si="17"/>
        <v>41714.01124968403</v>
      </c>
      <c r="CG575" s="4">
        <f t="shared" si="17"/>
        <v>-8321.4480716632679</v>
      </c>
      <c r="CH575" s="4">
        <f t="shared" si="17"/>
        <v>6125.482803463412</v>
      </c>
      <c r="CI575" s="4">
        <f t="shared" si="17"/>
        <v>-12417.449286671821</v>
      </c>
      <c r="CJ575" s="4">
        <f t="shared" si="17"/>
        <v>36291.623678446515</v>
      </c>
      <c r="CK575" s="4">
        <f t="shared" si="17"/>
        <v>50780.516036112618</v>
      </c>
      <c r="CL575" s="4">
        <f t="shared" si="17"/>
        <v>48905.211619224632</v>
      </c>
      <c r="CM575" s="4">
        <f t="shared" si="17"/>
        <v>56817.978213264782</v>
      </c>
      <c r="CN575" s="4">
        <f t="shared" si="17"/>
        <v>31575.068788035191</v>
      </c>
      <c r="CO575" s="4">
        <f t="shared" si="17"/>
        <v>57960.181179247797</v>
      </c>
      <c r="CP575" s="4">
        <f t="shared" si="17"/>
        <v>33195.803216071974</v>
      </c>
      <c r="CQ575" s="4">
        <f t="shared" si="17"/>
        <v>28955.567832754634</v>
      </c>
      <c r="CR575" s="4">
        <f t="shared" si="17"/>
        <v>46814.064696591813</v>
      </c>
      <c r="CS575" s="4">
        <f t="shared" si="17"/>
        <v>-2422.6514952336438</v>
      </c>
      <c r="CT575" s="4">
        <f t="shared" si="17"/>
        <v>1641.1105063967989</v>
      </c>
      <c r="CU575" s="4">
        <f t="shared" si="17"/>
        <v>9429.2336225470644</v>
      </c>
      <c r="CW575" s="5">
        <f t="shared" si="14"/>
        <v>399943.70789346017</v>
      </c>
    </row>
    <row r="576" spans="2:101" s="4" customFormat="1" x14ac:dyDescent="0.3">
      <c r="B576" s="4" t="str">
        <f>VLOOKUP(C576,'Mapa Regiao'!$A$2:$B$6,2,0)</f>
        <v>Central</v>
      </c>
      <c r="C576" s="4">
        <v>5</v>
      </c>
      <c r="D576" s="4">
        <f t="shared" si="18"/>
        <v>3505.9058787193644</v>
      </c>
      <c r="E576" s="4">
        <f t="shared" si="16"/>
        <v>11574.35739090995</v>
      </c>
      <c r="F576" s="4">
        <f t="shared" si="16"/>
        <v>10753.186377011312</v>
      </c>
      <c r="G576" s="4">
        <f t="shared" si="16"/>
        <v>15252.501515699711</v>
      </c>
      <c r="H576" s="4">
        <f t="shared" si="16"/>
        <v>5327.6196998370287</v>
      </c>
      <c r="I576" s="4">
        <f t="shared" si="16"/>
        <v>19686.72690589221</v>
      </c>
      <c r="J576" s="4">
        <f t="shared" si="16"/>
        <v>4753.4278584649001</v>
      </c>
      <c r="K576" s="4">
        <f t="shared" si="16"/>
        <v>-1069.2645026855025</v>
      </c>
      <c r="L576" s="4">
        <f t="shared" si="16"/>
        <v>3455.9734824720799</v>
      </c>
      <c r="M576" s="4">
        <f t="shared" si="16"/>
        <v>-24266.522034366601</v>
      </c>
      <c r="N576" s="4">
        <f t="shared" si="16"/>
        <v>-18720.829436756903</v>
      </c>
      <c r="O576" s="4">
        <f t="shared" si="16"/>
        <v>-26384.263920862475</v>
      </c>
      <c r="P576" s="4">
        <f t="shared" si="16"/>
        <v>1997.2360858565808</v>
      </c>
      <c r="Q576" s="4">
        <f t="shared" si="16"/>
        <v>13609.899813020369</v>
      </c>
      <c r="R576" s="4">
        <f t="shared" si="16"/>
        <v>14695.241699024395</v>
      </c>
      <c r="S576" s="4">
        <f t="shared" si="16"/>
        <v>20060.24319376846</v>
      </c>
      <c r="T576" s="4">
        <f t="shared" si="16"/>
        <v>8224.0125341928797</v>
      </c>
      <c r="U576" s="4">
        <f t="shared" si="16"/>
        <v>20486.468660046303</v>
      </c>
      <c r="V576" s="4">
        <f t="shared" si="16"/>
        <v>5196.4646196076646</v>
      </c>
      <c r="W576" s="4">
        <f t="shared" si="16"/>
        <v>-656.19410444816458</v>
      </c>
      <c r="X576" s="4">
        <f t="shared" si="16"/>
        <v>3757.2001819929428</v>
      </c>
      <c r="Y576" s="4">
        <f t="shared" si="16"/>
        <v>-23712.610816103028</v>
      </c>
      <c r="Z576" s="4">
        <f t="shared" si="16"/>
        <v>-17458.188760872523</v>
      </c>
      <c r="AA576" s="4">
        <f t="shared" si="16"/>
        <v>-24225.449981176076</v>
      </c>
      <c r="AB576" s="4">
        <f t="shared" si="16"/>
        <v>4818.1202159200184</v>
      </c>
      <c r="AC576" s="4">
        <f t="shared" si="16"/>
        <v>16636.918991095881</v>
      </c>
      <c r="AD576" s="4">
        <f t="shared" si="16"/>
        <v>17547.985944963089</v>
      </c>
      <c r="AE576" s="4">
        <f t="shared" si="16"/>
        <v>22539.306286007471</v>
      </c>
      <c r="AF576" s="4">
        <f t="shared" si="16"/>
        <v>10267.944865320678</v>
      </c>
      <c r="AG576" s="4">
        <f t="shared" si="16"/>
        <v>22133.928283507077</v>
      </c>
      <c r="AH576" s="4">
        <f t="shared" ref="AH576:BP576" si="19">AH564-AH570</f>
        <v>6564.9875779435824</v>
      </c>
      <c r="AI576" s="4">
        <f t="shared" si="19"/>
        <v>584.84512280955096</v>
      </c>
      <c r="AJ576" s="4">
        <f t="shared" si="19"/>
        <v>5000.4082060501823</v>
      </c>
      <c r="AK576" s="4">
        <f t="shared" si="19"/>
        <v>-22390.916025888699</v>
      </c>
      <c r="AL576" s="4">
        <f t="shared" si="19"/>
        <v>-16033.469012999383</v>
      </c>
      <c r="AM576" s="4">
        <f t="shared" si="19"/>
        <v>-22706.708124427663</v>
      </c>
      <c r="AN576" s="4">
        <f t="shared" si="19"/>
        <v>6403.6162273649679</v>
      </c>
      <c r="AO576" s="4">
        <f t="shared" si="19"/>
        <v>18251.255595296563</v>
      </c>
      <c r="AP576" s="4">
        <f t="shared" si="19"/>
        <v>19148.618677641149</v>
      </c>
      <c r="AQ576" s="4">
        <f t="shared" si="19"/>
        <v>24086.750772866959</v>
      </c>
      <c r="AR576" s="4">
        <f t="shared" si="19"/>
        <v>11733.039431037818</v>
      </c>
      <c r="AS576" s="4">
        <f t="shared" si="19"/>
        <v>23502.301033316413</v>
      </c>
      <c r="AT576" s="4">
        <f t="shared" si="19"/>
        <v>7838.1160921982664</v>
      </c>
      <c r="AU576" s="4">
        <f t="shared" si="19"/>
        <v>1777.7911773112137</v>
      </c>
      <c r="AV576" s="4">
        <f t="shared" si="19"/>
        <v>6136.5868282808078</v>
      </c>
      <c r="AW576" s="4">
        <f t="shared" si="19"/>
        <v>-21286.714059319376</v>
      </c>
      <c r="AX576" s="4">
        <f t="shared" si="19"/>
        <v>-14941.632257307443</v>
      </c>
      <c r="AY576" s="4">
        <f t="shared" si="19"/>
        <v>-21616.80282997113</v>
      </c>
      <c r="AZ576" s="4">
        <f t="shared" si="19"/>
        <v>7492.3241969786468</v>
      </c>
      <c r="BA576" s="4">
        <f t="shared" si="19"/>
        <v>19332.178356067132</v>
      </c>
      <c r="BB576" s="4">
        <f t="shared" si="19"/>
        <v>20211.668952220498</v>
      </c>
      <c r="BC576" s="4">
        <f t="shared" si="19"/>
        <v>25122.075525797612</v>
      </c>
      <c r="BD576" s="4">
        <f t="shared" si="19"/>
        <v>12733.568986067141</v>
      </c>
      <c r="BE576" s="4">
        <f t="shared" si="19"/>
        <v>24464.668903324287</v>
      </c>
      <c r="BF576" s="4">
        <f t="shared" si="19"/>
        <v>8762.1344875895593</v>
      </c>
      <c r="BG576" s="4">
        <f t="shared" si="19"/>
        <v>2665.0912370124424</v>
      </c>
      <c r="BH576" s="4">
        <f t="shared" si="19"/>
        <v>6989.1525568086945</v>
      </c>
      <c r="BI576" s="4">
        <f t="shared" si="19"/>
        <v>-20467.542194365931</v>
      </c>
      <c r="BJ576" s="4">
        <f t="shared" si="19"/>
        <v>-14155.406128774484</v>
      </c>
      <c r="BK576" s="4">
        <f t="shared" si="19"/>
        <v>-20863.496362599893</v>
      </c>
      <c r="BL576" s="4">
        <f t="shared" si="19"/>
        <v>8213.2433173906757</v>
      </c>
      <c r="BM576" s="4">
        <f t="shared" si="19"/>
        <v>20022.743112587166</v>
      </c>
      <c r="BN576" s="4">
        <f t="shared" si="19"/>
        <v>20876.054849751119</v>
      </c>
      <c r="BO576" s="4">
        <f t="shared" si="19"/>
        <v>25766.544577195251</v>
      </c>
      <c r="BP576" s="4">
        <f t="shared" si="19"/>
        <v>13365.532881642925</v>
      </c>
      <c r="BQ576" s="4">
        <f t="shared" si="17"/>
        <v>25090.916122214898</v>
      </c>
      <c r="BR576" s="4">
        <f t="shared" si="17"/>
        <v>9386.5244463571871</v>
      </c>
      <c r="BS576" s="4">
        <f t="shared" si="17"/>
        <v>3286.2731458161725</v>
      </c>
      <c r="BT576" s="4">
        <f t="shared" si="17"/>
        <v>7599.0536152110435</v>
      </c>
      <c r="BU576" s="4">
        <f t="shared" si="17"/>
        <v>-19883.671071431716</v>
      </c>
      <c r="BV576" s="4">
        <f t="shared" si="17"/>
        <v>-13616.796643439156</v>
      </c>
      <c r="BW576" s="4">
        <f t="shared" si="17"/>
        <v>-20389.420042238547</v>
      </c>
      <c r="BX576" s="4">
        <f t="shared" si="17"/>
        <v>8609.4921757886768</v>
      </c>
      <c r="BY576" s="4">
        <f t="shared" si="17"/>
        <v>20340.040561645874</v>
      </c>
      <c r="BZ576" s="4">
        <f t="shared" si="17"/>
        <v>21129.843605268601</v>
      </c>
      <c r="CA576" s="4">
        <f t="shared" si="17"/>
        <v>25989.362110160611</v>
      </c>
      <c r="CB576" s="4">
        <f t="shared" si="17"/>
        <v>13602.087093500624</v>
      </c>
      <c r="CC576" s="4">
        <f t="shared" si="17"/>
        <v>25387.833955449925</v>
      </c>
      <c r="CD576" s="4">
        <f t="shared" si="17"/>
        <v>9778.6327217440412</v>
      </c>
      <c r="CE576" s="4">
        <f t="shared" si="17"/>
        <v>3783.7167120275553</v>
      </c>
      <c r="CF576" s="4">
        <f t="shared" si="17"/>
        <v>8178.1411645728222</v>
      </c>
      <c r="CG576" s="4">
        <f t="shared" si="17"/>
        <v>-19280.588081721275</v>
      </c>
      <c r="CH576" s="4">
        <f t="shared" si="17"/>
        <v>-13075.177207670233</v>
      </c>
      <c r="CI576" s="4">
        <f t="shared" si="17"/>
        <v>-20005.435271520779</v>
      </c>
      <c r="CJ576" s="4">
        <f t="shared" si="17"/>
        <v>8759.2062418536225</v>
      </c>
      <c r="CK576" s="4">
        <f t="shared" si="17"/>
        <v>20207.872642114409</v>
      </c>
      <c r="CL576" s="4">
        <f t="shared" si="17"/>
        <v>20711.914360753668</v>
      </c>
      <c r="CM576" s="4">
        <f t="shared" si="17"/>
        <v>25429.397206130729</v>
      </c>
      <c r="CN576" s="4">
        <f t="shared" si="17"/>
        <v>12964.340579928539</v>
      </c>
      <c r="CO576" s="4">
        <f t="shared" si="17"/>
        <v>24911.678403747093</v>
      </c>
      <c r="CP576" s="4">
        <f t="shared" si="17"/>
        <v>9860.7057436988107</v>
      </c>
      <c r="CQ576" s="4">
        <f t="shared" si="17"/>
        <v>3950.3448768834351</v>
      </c>
      <c r="CR576" s="4">
        <f t="shared" si="17"/>
        <v>9829.4436373893986</v>
      </c>
      <c r="CS576" s="4">
        <f t="shared" si="17"/>
        <v>-17137.98521098838</v>
      </c>
      <c r="CT576" s="4">
        <f t="shared" si="17"/>
        <v>-15659.991071616852</v>
      </c>
      <c r="CU576" s="4">
        <f t="shared" si="17"/>
        <v>-9301.503491566953</v>
      </c>
      <c r="CW576" s="5">
        <f t="shared" si="14"/>
        <v>94525.42391832752</v>
      </c>
    </row>
    <row r="577" spans="4:101" s="4" customFormat="1" x14ac:dyDescent="0.3">
      <c r="D577" s="4">
        <f>SUM(D572:D576)</f>
        <v>-178887.37868275132</v>
      </c>
      <c r="E577" s="4">
        <f t="shared" ref="E577:BP577" si="20">SUM(E572:E576)</f>
        <v>-74280.628185961657</v>
      </c>
      <c r="F577" s="4">
        <f t="shared" si="20"/>
        <v>-35728.767470624087</v>
      </c>
      <c r="G577" s="4">
        <f t="shared" si="20"/>
        <v>68723.832862865311</v>
      </c>
      <c r="H577" s="4">
        <f t="shared" si="20"/>
        <v>-6468.6417796763926</v>
      </c>
      <c r="I577" s="4">
        <f t="shared" si="20"/>
        <v>156098.90118734486</v>
      </c>
      <c r="J577" s="4">
        <f t="shared" si="20"/>
        <v>59941.221581051766</v>
      </c>
      <c r="K577" s="4">
        <f t="shared" si="20"/>
        <v>168.70924708463281</v>
      </c>
      <c r="L577" s="4">
        <f t="shared" si="20"/>
        <v>70420.765570149946</v>
      </c>
      <c r="M577" s="4">
        <f t="shared" si="20"/>
        <v>-236163.30078046629</v>
      </c>
      <c r="N577" s="4">
        <f t="shared" si="20"/>
        <v>-255695.81200909454</v>
      </c>
      <c r="O577" s="4">
        <f t="shared" si="20"/>
        <v>-361856.88658087672</v>
      </c>
      <c r="P577" s="4">
        <f t="shared" si="20"/>
        <v>-116774.68656817106</v>
      </c>
      <c r="Q577" s="4">
        <f t="shared" si="20"/>
        <v>25299.771027228882</v>
      </c>
      <c r="R577" s="4">
        <f t="shared" si="20"/>
        <v>54335.050893626481</v>
      </c>
      <c r="S577" s="4">
        <f t="shared" si="20"/>
        <v>146864.49545802255</v>
      </c>
      <c r="T577" s="4">
        <f t="shared" si="20"/>
        <v>57345.89853019869</v>
      </c>
      <c r="U577" s="4">
        <f t="shared" si="20"/>
        <v>204405.37548809568</v>
      </c>
      <c r="V577" s="4">
        <f t="shared" si="20"/>
        <v>100330.79067643503</v>
      </c>
      <c r="W577" s="4">
        <f t="shared" si="20"/>
        <v>37067.208486866315</v>
      </c>
      <c r="X577" s="4">
        <f t="shared" si="20"/>
        <v>108373.46217901089</v>
      </c>
      <c r="Y577" s="4">
        <f t="shared" si="20"/>
        <v>-192662.16716183341</v>
      </c>
      <c r="Z577" s="4">
        <f t="shared" si="20"/>
        <v>-205217.26484310918</v>
      </c>
      <c r="AA577" s="4">
        <f t="shared" si="20"/>
        <v>-305261.93358319858</v>
      </c>
      <c r="AB577" s="4">
        <f t="shared" si="20"/>
        <v>-56548.826161728255</v>
      </c>
      <c r="AC577" s="4">
        <f t="shared" si="20"/>
        <v>86056.465036315203</v>
      </c>
      <c r="AD577" s="4">
        <f t="shared" si="20"/>
        <v>112977.23366390401</v>
      </c>
      <c r="AE577" s="4">
        <f t="shared" si="20"/>
        <v>201791.32223034807</v>
      </c>
      <c r="AF577" s="4">
        <f t="shared" si="20"/>
        <v>108059.63674459369</v>
      </c>
      <c r="AG577" s="4">
        <f t="shared" si="20"/>
        <v>251273.99965835852</v>
      </c>
      <c r="AH577" s="4">
        <f t="shared" si="20"/>
        <v>144225.02167689783</v>
      </c>
      <c r="AI577" s="4">
        <f t="shared" si="20"/>
        <v>79023.391168972565</v>
      </c>
      <c r="AJ577" s="4">
        <f t="shared" si="20"/>
        <v>149345.44098893367</v>
      </c>
      <c r="AK577" s="4">
        <f t="shared" si="20"/>
        <v>-151950.2418973599</v>
      </c>
      <c r="AL577" s="4">
        <f t="shared" si="20"/>
        <v>-164338.01425568713</v>
      </c>
      <c r="AM577" s="4">
        <f t="shared" si="20"/>
        <v>-264090.4616748605</v>
      </c>
      <c r="AN577" s="4">
        <f t="shared" si="20"/>
        <v>-15227.103208712128</v>
      </c>
      <c r="AO577" s="4">
        <f t="shared" si="20"/>
        <v>127188.91363627091</v>
      </c>
      <c r="AP577" s="4">
        <f t="shared" si="20"/>
        <v>153482.24088322112</v>
      </c>
      <c r="AQ577" s="4">
        <f t="shared" si="20"/>
        <v>241244.45048809674</v>
      </c>
      <c r="AR577" s="4">
        <f t="shared" si="20"/>
        <v>146148.31242776039</v>
      </c>
      <c r="AS577" s="4">
        <f t="shared" si="20"/>
        <v>287856.19525207864</v>
      </c>
      <c r="AT577" s="4">
        <f t="shared" si="20"/>
        <v>179336.12909091133</v>
      </c>
      <c r="AU577" s="4">
        <f t="shared" si="20"/>
        <v>112835.9577112335</v>
      </c>
      <c r="AV577" s="4">
        <f t="shared" si="20"/>
        <v>182100.37480671442</v>
      </c>
      <c r="AW577" s="4">
        <f t="shared" si="20"/>
        <v>-120016.55377632714</v>
      </c>
      <c r="AX577" s="4">
        <f t="shared" si="20"/>
        <v>-133049.36149999045</v>
      </c>
      <c r="AY577" s="4">
        <f t="shared" si="20"/>
        <v>-233357.33429932967</v>
      </c>
      <c r="AZ577" s="4">
        <f t="shared" si="20"/>
        <v>14956.424664422579</v>
      </c>
      <c r="BA577" s="4">
        <f t="shared" si="20"/>
        <v>156769.49578042634</v>
      </c>
      <c r="BB577" s="4">
        <f t="shared" si="20"/>
        <v>182380.34260696362</v>
      </c>
      <c r="BC577" s="4">
        <f t="shared" si="20"/>
        <v>269384.67839064408</v>
      </c>
      <c r="BD577" s="4">
        <f t="shared" si="20"/>
        <v>173479.44897902166</v>
      </c>
      <c r="BE577" s="4">
        <f t="shared" si="20"/>
        <v>314358.31839125737</v>
      </c>
      <c r="BF577" s="4">
        <f t="shared" si="20"/>
        <v>205016.40413096096</v>
      </c>
      <c r="BG577" s="4">
        <f t="shared" si="20"/>
        <v>137717.3468095678</v>
      </c>
      <c r="BH577" s="4">
        <f t="shared" si="20"/>
        <v>206208.47649972225</v>
      </c>
      <c r="BI577" s="4">
        <f t="shared" si="20"/>
        <v>-96663.792959518585</v>
      </c>
      <c r="BJ577" s="4">
        <f t="shared" si="20"/>
        <v>-110445.83194468961</v>
      </c>
      <c r="BK577" s="4">
        <f t="shared" si="20"/>
        <v>-211505.73946027923</v>
      </c>
      <c r="BL577" s="4">
        <f t="shared" si="20"/>
        <v>36053.604581793741</v>
      </c>
      <c r="BM577" s="4">
        <f t="shared" si="20"/>
        <v>177121.85927223973</v>
      </c>
      <c r="BN577" s="4">
        <f t="shared" si="20"/>
        <v>202019.83472608734</v>
      </c>
      <c r="BO577" s="4">
        <f t="shared" si="20"/>
        <v>288369.82553141558</v>
      </c>
      <c r="BP577" s="4">
        <f t="shared" si="20"/>
        <v>191890.39046167739</v>
      </c>
      <c r="BQ577" s="4">
        <f t="shared" ref="BQ577:CU577" si="21">SUM(BQ572:BQ576)</f>
        <v>332281.83835760003</v>
      </c>
      <c r="BR577" s="4">
        <f t="shared" si="21"/>
        <v>222523.08495799484</v>
      </c>
      <c r="BS577" s="4">
        <f t="shared" si="21"/>
        <v>154835.8341401169</v>
      </c>
      <c r="BT577" s="4">
        <f t="shared" si="21"/>
        <v>222903.97191113056</v>
      </c>
      <c r="BU577" s="4">
        <f t="shared" si="21"/>
        <v>-80498.816769352183</v>
      </c>
      <c r="BV577" s="4">
        <f t="shared" si="21"/>
        <v>-94981.697824885341</v>
      </c>
      <c r="BW577" s="4">
        <f t="shared" si="21"/>
        <v>-196942.71817101625</v>
      </c>
      <c r="BX577" s="4">
        <f t="shared" si="21"/>
        <v>49538.419772384586</v>
      </c>
      <c r="BY577" s="4">
        <f t="shared" si="21"/>
        <v>189438.5268847557</v>
      </c>
      <c r="BZ577" s="4">
        <f t="shared" si="21"/>
        <v>213224.13304830398</v>
      </c>
      <c r="CA577" s="4">
        <f t="shared" si="21"/>
        <v>298696.23446273827</v>
      </c>
      <c r="CB577" s="4">
        <f t="shared" si="21"/>
        <v>201738.31673108015</v>
      </c>
      <c r="CC577" s="4">
        <f t="shared" si="21"/>
        <v>342144.89901562867</v>
      </c>
      <c r="CD577" s="4">
        <f t="shared" si="21"/>
        <v>232864.90260875193</v>
      </c>
      <c r="CE577" s="4">
        <f t="shared" si="21"/>
        <v>165946.14402151838</v>
      </c>
      <c r="CF577" s="4">
        <f t="shared" si="21"/>
        <v>234763.10656664585</v>
      </c>
      <c r="CG577" s="4">
        <f t="shared" si="21"/>
        <v>-68278.365590002373</v>
      </c>
      <c r="CH577" s="4">
        <f t="shared" si="21"/>
        <v>-83150.762621317903</v>
      </c>
      <c r="CI577" s="4">
        <f t="shared" si="21"/>
        <v>-186490.05455202624</v>
      </c>
      <c r="CJ577" s="4">
        <f t="shared" si="21"/>
        <v>57691.041781043721</v>
      </c>
      <c r="CK577" s="4">
        <f t="shared" si="21"/>
        <v>194585.68102949887</v>
      </c>
      <c r="CL577" s="4">
        <f t="shared" si="21"/>
        <v>214966.86378690443</v>
      </c>
      <c r="CM577" s="4">
        <f t="shared" si="21"/>
        <v>298208.43262045167</v>
      </c>
      <c r="CN577" s="4">
        <f t="shared" si="21"/>
        <v>199466.71772213676</v>
      </c>
      <c r="CO577" s="4">
        <f t="shared" si="21"/>
        <v>340006.49599706923</v>
      </c>
      <c r="CP577" s="4">
        <f t="shared" si="21"/>
        <v>235012.1040605421</v>
      </c>
      <c r="CQ577" s="4">
        <f t="shared" si="21"/>
        <v>167232.02161825506</v>
      </c>
      <c r="CR577" s="4">
        <f t="shared" si="21"/>
        <v>249410.76985684951</v>
      </c>
      <c r="CS577" s="4">
        <f t="shared" si="21"/>
        <v>-42251.4561347907</v>
      </c>
      <c r="CT577" s="4">
        <f t="shared" si="21"/>
        <v>-111793.50639752197</v>
      </c>
      <c r="CU577" s="4">
        <f t="shared" si="21"/>
        <v>-68551.414667880934</v>
      </c>
      <c r="CW577" s="5">
        <f t="shared" si="14"/>
        <v>1733983.7512725575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77"/>
  <sheetViews>
    <sheetView topLeftCell="A556" workbookViewId="0">
      <selection activeCell="B573" sqref="B573"/>
    </sheetView>
  </sheetViews>
  <sheetFormatPr defaultRowHeight="14.4" x14ac:dyDescent="0.3"/>
  <cols>
    <col min="2" max="2" width="19.5546875" bestFit="1" customWidth="1"/>
    <col min="101" max="101" width="10.5546875" bestFit="1" customWidth="1"/>
  </cols>
  <sheetData>
    <row r="1" spans="1:101" x14ac:dyDescent="0.3">
      <c r="A1" t="s">
        <v>0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4" spans="1:101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3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3">
      <c r="A555" t="s">
        <v>103</v>
      </c>
      <c r="B555" t="s">
        <v>103</v>
      </c>
      <c r="C555" t="s">
        <v>104</v>
      </c>
    </row>
    <row r="557" spans="1:101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1" s="3" customFormat="1" x14ac:dyDescent="0.3">
      <c r="B558" s="3" t="s">
        <v>253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1" s="4" customFormat="1" x14ac:dyDescent="0.3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44593.592002916012</v>
      </c>
      <c r="E560" s="4">
        <f t="shared" ref="E560:BP564" si="6">SUMIFS(E$6:E$553,$CW$6:$CW$553,$C560,$B$6:$B$553,"adm")</f>
        <v>48204.40465296746</v>
      </c>
      <c r="F560" s="4">
        <f t="shared" si="6"/>
        <v>55553.505658720991</v>
      </c>
      <c r="G560" s="4">
        <f t="shared" si="6"/>
        <v>56361.021616506645</v>
      </c>
      <c r="H560" s="4">
        <f t="shared" si="6"/>
        <v>55638.510835676861</v>
      </c>
      <c r="I560" s="4">
        <f t="shared" si="6"/>
        <v>57510.254415911011</v>
      </c>
      <c r="J560" s="4">
        <f t="shared" si="6"/>
        <v>54337.538445564576</v>
      </c>
      <c r="K560" s="4">
        <f t="shared" si="6"/>
        <v>54983.033951570942</v>
      </c>
      <c r="L560" s="4">
        <f t="shared" si="6"/>
        <v>53503.668121381459</v>
      </c>
      <c r="M560" s="4">
        <f t="shared" si="6"/>
        <v>48708.243866836048</v>
      </c>
      <c r="N560" s="4">
        <f t="shared" si="6"/>
        <v>48180.395124648749</v>
      </c>
      <c r="O560" s="4">
        <f t="shared" si="6"/>
        <v>40411.821688910721</v>
      </c>
      <c r="P560" s="4">
        <f t="shared" si="6"/>
        <v>46807.07573259432</v>
      </c>
      <c r="Q560" s="4">
        <f t="shared" si="6"/>
        <v>49448.25963627686</v>
      </c>
      <c r="R560" s="4">
        <f t="shared" si="6"/>
        <v>56956.63141479456</v>
      </c>
      <c r="S560" s="4">
        <f t="shared" si="6"/>
        <v>57876.738438977547</v>
      </c>
      <c r="T560" s="4">
        <f t="shared" si="6"/>
        <v>56811.989207898005</v>
      </c>
      <c r="U560" s="4">
        <f t="shared" si="6"/>
        <v>58117.716057083664</v>
      </c>
      <c r="V560" s="4">
        <f t="shared" si="6"/>
        <v>54439.96778602391</v>
      </c>
      <c r="W560" s="4">
        <f t="shared" si="6"/>
        <v>54778.602483100127</v>
      </c>
      <c r="X560" s="4">
        <f t="shared" si="6"/>
        <v>53282.136265169851</v>
      </c>
      <c r="Y560" s="4">
        <f t="shared" si="6"/>
        <v>48817.284071465008</v>
      </c>
      <c r="Z560" s="4">
        <f t="shared" si="6"/>
        <v>48799.283385719245</v>
      </c>
      <c r="AA560" s="4">
        <f t="shared" si="6"/>
        <v>41534.296811236934</v>
      </c>
      <c r="AB560" s="4">
        <f t="shared" si="6"/>
        <v>48287.832672093187</v>
      </c>
      <c r="AC560" s="4">
        <f t="shared" si="6"/>
        <v>51074.455790556269</v>
      </c>
      <c r="AD560" s="4">
        <f t="shared" si="6"/>
        <v>58536.748128423467</v>
      </c>
      <c r="AE560" s="4">
        <f t="shared" si="6"/>
        <v>59302.589978559554</v>
      </c>
      <c r="AF560" s="4">
        <f t="shared" si="6"/>
        <v>58067.172967771163</v>
      </c>
      <c r="AG560" s="4">
        <f t="shared" si="6"/>
        <v>59251.708083349244</v>
      </c>
      <c r="AH560" s="4">
        <f t="shared" si="6"/>
        <v>55529.742927176099</v>
      </c>
      <c r="AI560" s="4">
        <f t="shared" si="6"/>
        <v>55895.914615477428</v>
      </c>
      <c r="AJ560" s="4">
        <f t="shared" si="6"/>
        <v>54476.449994931798</v>
      </c>
      <c r="AK560" s="4">
        <f t="shared" si="6"/>
        <v>50113.651383935961</v>
      </c>
      <c r="AL560" s="4">
        <f t="shared" si="6"/>
        <v>50204.047341036494</v>
      </c>
      <c r="AM560" s="4">
        <f t="shared" si="6"/>
        <v>43042.270582759025</v>
      </c>
      <c r="AN560" s="4">
        <f t="shared" si="6"/>
        <v>49887.254234253371</v>
      </c>
      <c r="AO560" s="4">
        <f t="shared" si="6"/>
        <v>52749.281609403297</v>
      </c>
      <c r="AP560" s="4">
        <f t="shared" si="6"/>
        <v>60268.161558897191</v>
      </c>
      <c r="AQ560" s="4">
        <f t="shared" si="6"/>
        <v>61071.478993132208</v>
      </c>
      <c r="AR560" s="4">
        <f t="shared" si="6"/>
        <v>59857.711479841477</v>
      </c>
      <c r="AS560" s="4">
        <f t="shared" si="6"/>
        <v>61054.824833460138</v>
      </c>
      <c r="AT560" s="4">
        <f t="shared" si="6"/>
        <v>57344.901823650689</v>
      </c>
      <c r="AU560" s="4">
        <f t="shared" si="6"/>
        <v>57730.300397002728</v>
      </c>
      <c r="AV560" s="4">
        <f t="shared" si="6"/>
        <v>56341.858226516255</v>
      </c>
      <c r="AW560" s="4">
        <f t="shared" si="6"/>
        <v>52022.359282825601</v>
      </c>
      <c r="AX560" s="4">
        <f t="shared" si="6"/>
        <v>52165.216737731716</v>
      </c>
      <c r="AY560" s="4">
        <f t="shared" si="6"/>
        <v>45060.007923282654</v>
      </c>
      <c r="AZ560" s="4">
        <f t="shared" si="6"/>
        <v>51960.63671959786</v>
      </c>
      <c r="BA560" s="4">
        <f t="shared" si="6"/>
        <v>54873.878339276038</v>
      </c>
      <c r="BB560" s="4">
        <f t="shared" si="6"/>
        <v>62438.158257279458</v>
      </c>
      <c r="BC560" s="4">
        <f t="shared" si="6"/>
        <v>63281.539272619091</v>
      </c>
      <c r="BD560" s="4">
        <f t="shared" si="6"/>
        <v>62104.047911238202</v>
      </c>
      <c r="BE560" s="4">
        <f t="shared" si="6"/>
        <v>63335.388758163062</v>
      </c>
      <c r="BF560" s="4">
        <f t="shared" si="6"/>
        <v>59658.938361254877</v>
      </c>
      <c r="BG560" s="4">
        <f t="shared" si="6"/>
        <v>60077.659390380744</v>
      </c>
      <c r="BH560" s="4">
        <f t="shared" si="6"/>
        <v>58722.413217536618</v>
      </c>
      <c r="BI560" s="4">
        <f t="shared" si="6"/>
        <v>54435.739540058283</v>
      </c>
      <c r="BJ560" s="4">
        <f t="shared" si="6"/>
        <v>54610.888381779958</v>
      </c>
      <c r="BK560" s="4">
        <f t="shared" si="6"/>
        <v>47537.610703314764</v>
      </c>
      <c r="BL560" s="4">
        <f t="shared" si="6"/>
        <v>54470.415733256872</v>
      </c>
      <c r="BM560" s="4">
        <f t="shared" si="6"/>
        <v>57417.036608304166</v>
      </c>
      <c r="BN560" s="4">
        <f t="shared" si="6"/>
        <v>65016.976158340891</v>
      </c>
      <c r="BO560" s="4">
        <f t="shared" si="6"/>
        <v>65899.146175149581</v>
      </c>
      <c r="BP560" s="4">
        <f t="shared" si="6"/>
        <v>64763.788884904447</v>
      </c>
      <c r="BQ560" s="4">
        <f t="shared" ref="BQ560:CU564" si="7">SUMIFS(BQ$6:BQ$553,$CW$6:$CW$553,$C560,$B$6:$B$553,"adm")</f>
        <v>66039.813401270876</v>
      </c>
      <c r="BR560" s="4">
        <f t="shared" si="7"/>
        <v>62408.559317482599</v>
      </c>
      <c r="BS560" s="4">
        <f t="shared" si="7"/>
        <v>62869.780002623418</v>
      </c>
      <c r="BT560" s="4">
        <f t="shared" si="7"/>
        <v>61550.4662817137</v>
      </c>
      <c r="BU560" s="4">
        <f t="shared" si="7"/>
        <v>57289.634761251255</v>
      </c>
      <c r="BV560" s="4">
        <f t="shared" si="7"/>
        <v>57478.733033030418</v>
      </c>
      <c r="BW560" s="4">
        <f t="shared" si="7"/>
        <v>50408.775985840097</v>
      </c>
      <c r="BX560" s="4">
        <f t="shared" si="7"/>
        <v>57339.341704404287</v>
      </c>
      <c r="BY560" s="4">
        <f t="shared" si="7"/>
        <v>60286.641392508478</v>
      </c>
      <c r="BZ560" s="4">
        <f t="shared" si="7"/>
        <v>67900.268683723669</v>
      </c>
      <c r="CA560" s="4">
        <f t="shared" si="7"/>
        <v>68817.84084794989</v>
      </c>
      <c r="CB560" s="4">
        <f t="shared" si="7"/>
        <v>67743.519220019283</v>
      </c>
      <c r="CC560" s="4">
        <f t="shared" si="7"/>
        <v>69102.815614582141</v>
      </c>
      <c r="CD560" s="4">
        <f t="shared" si="7"/>
        <v>65565.949788933474</v>
      </c>
      <c r="CE560" s="4">
        <f t="shared" si="7"/>
        <v>66116.149040049233</v>
      </c>
      <c r="CF560" s="4">
        <f t="shared" si="7"/>
        <v>64862.700817764104</v>
      </c>
      <c r="CG560" s="4">
        <f t="shared" si="7"/>
        <v>60630.254147274674</v>
      </c>
      <c r="CH560" s="4">
        <f t="shared" si="7"/>
        <v>60801.995392794772</v>
      </c>
      <c r="CI560" s="4">
        <f t="shared" si="7"/>
        <v>53670.434249624479</v>
      </c>
      <c r="CJ560" s="4">
        <f t="shared" si="7"/>
        <v>60505.650186282561</v>
      </c>
      <c r="CK560" s="4">
        <f t="shared" si="7"/>
        <v>63337.166328740183</v>
      </c>
      <c r="CL560" s="4">
        <f t="shared" si="7"/>
        <v>70851.27010209026</v>
      </c>
      <c r="CM560" s="4">
        <f t="shared" si="7"/>
        <v>71728.775948045295</v>
      </c>
      <c r="CN560" s="4">
        <f t="shared" si="7"/>
        <v>70675.252360470738</v>
      </c>
      <c r="CO560" s="4">
        <f t="shared" si="7"/>
        <v>72212.949637634039</v>
      </c>
      <c r="CP560" s="4">
        <f t="shared" si="7"/>
        <v>68972.78167021733</v>
      </c>
      <c r="CQ560" s="4">
        <f t="shared" si="7"/>
        <v>69913.98459971328</v>
      </c>
      <c r="CR560" s="4">
        <f t="shared" si="7"/>
        <v>69377.50405494553</v>
      </c>
      <c r="CS560" s="4">
        <f t="shared" si="7"/>
        <v>64564.957135944307</v>
      </c>
      <c r="CT560" s="4">
        <f t="shared" si="7"/>
        <v>64692.885219653341</v>
      </c>
      <c r="CU560" s="4">
        <f t="shared" si="7"/>
        <v>59963.585234423044</v>
      </c>
      <c r="CW560" s="5">
        <f>SUM(CJ560:CU560)</f>
        <v>806796.76247815986</v>
      </c>
    </row>
    <row r="561" spans="2:101" s="4" customFormat="1" x14ac:dyDescent="0.3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128584.50147479863</v>
      </c>
      <c r="E561" s="4">
        <f t="shared" si="8"/>
        <v>140237.26263977721</v>
      </c>
      <c r="F561" s="4">
        <f t="shared" si="8"/>
        <v>157968.1411908071</v>
      </c>
      <c r="G561" s="4">
        <f t="shared" si="8"/>
        <v>169020.87462497599</v>
      </c>
      <c r="H561" s="4">
        <f t="shared" si="8"/>
        <v>169337.99829725799</v>
      </c>
      <c r="I561" s="4">
        <f t="shared" si="8"/>
        <v>180480.40140099433</v>
      </c>
      <c r="J561" s="4">
        <f t="shared" si="8"/>
        <v>174767.60010988201</v>
      </c>
      <c r="K561" s="4">
        <f t="shared" si="8"/>
        <v>170939.76318102345</v>
      </c>
      <c r="L561" s="4">
        <f t="shared" si="8"/>
        <v>173145.86666880295</v>
      </c>
      <c r="M561" s="4">
        <f t="shared" si="8"/>
        <v>151464.92906843778</v>
      </c>
      <c r="N561" s="4">
        <f t="shared" si="8"/>
        <v>143552.2720736771</v>
      </c>
      <c r="O561" s="4">
        <f t="shared" si="8"/>
        <v>122040.90859507702</v>
      </c>
      <c r="P561" s="4">
        <f t="shared" si="8"/>
        <v>140368.86605065095</v>
      </c>
      <c r="Q561" s="4">
        <f t="shared" si="8"/>
        <v>152018.45906107643</v>
      </c>
      <c r="R561" s="4">
        <f t="shared" si="8"/>
        <v>167639.1790453227</v>
      </c>
      <c r="S561" s="4">
        <f t="shared" si="8"/>
        <v>174259.18644593781</v>
      </c>
      <c r="T561" s="4">
        <f t="shared" si="6"/>
        <v>170804.00009235728</v>
      </c>
      <c r="U561" s="4">
        <f t="shared" si="6"/>
        <v>180114.63358133505</v>
      </c>
      <c r="V561" s="4">
        <f t="shared" si="6"/>
        <v>173763.58419551002</v>
      </c>
      <c r="W561" s="4">
        <f t="shared" si="6"/>
        <v>169939.04393043616</v>
      </c>
      <c r="X561" s="4">
        <f t="shared" si="6"/>
        <v>172644.31504464705</v>
      </c>
      <c r="Y561" s="4">
        <f t="shared" si="6"/>
        <v>152152.85298226424</v>
      </c>
      <c r="Z561" s="4">
        <f t="shared" si="6"/>
        <v>145753.76116934797</v>
      </c>
      <c r="AA561" s="4">
        <f t="shared" si="6"/>
        <v>125645.30057582812</v>
      </c>
      <c r="AB561" s="4">
        <f t="shared" si="6"/>
        <v>144956.08343167836</v>
      </c>
      <c r="AC561" s="4">
        <f t="shared" si="6"/>
        <v>157024.09145021884</v>
      </c>
      <c r="AD561" s="4">
        <f t="shared" si="6"/>
        <v>172548.45832687456</v>
      </c>
      <c r="AE561" s="4">
        <f t="shared" si="6"/>
        <v>178770.37211334216</v>
      </c>
      <c r="AF561" s="4">
        <f t="shared" si="6"/>
        <v>174863.7192013255</v>
      </c>
      <c r="AG561" s="4">
        <f t="shared" si="6"/>
        <v>183853.2325922169</v>
      </c>
      <c r="AH561" s="4">
        <f t="shared" si="6"/>
        <v>177393.03850271471</v>
      </c>
      <c r="AI561" s="4">
        <f t="shared" si="6"/>
        <v>173666.10135647346</v>
      </c>
      <c r="AJ561" s="4">
        <f t="shared" si="6"/>
        <v>176622.62722281768</v>
      </c>
      <c r="AK561" s="4">
        <f t="shared" si="6"/>
        <v>156471.58539733244</v>
      </c>
      <c r="AL561" s="4">
        <f t="shared" si="6"/>
        <v>150445.67757125373</v>
      </c>
      <c r="AM561" s="4">
        <f t="shared" si="6"/>
        <v>130701.05244524937</v>
      </c>
      <c r="AN561" s="4">
        <f t="shared" si="6"/>
        <v>150337.5655976533</v>
      </c>
      <c r="AO561" s="4">
        <f t="shared" si="6"/>
        <v>162674.84944364129</v>
      </c>
      <c r="AP561" s="4">
        <f t="shared" si="6"/>
        <v>178403.24027788531</v>
      </c>
      <c r="AQ561" s="4">
        <f t="shared" si="6"/>
        <v>184766.22860423077</v>
      </c>
      <c r="AR561" s="4">
        <f t="shared" si="6"/>
        <v>180951.92864538173</v>
      </c>
      <c r="AS561" s="4">
        <f t="shared" si="6"/>
        <v>190008.67194562158</v>
      </c>
      <c r="AT561" s="4">
        <f t="shared" si="6"/>
        <v>183617.41538883027</v>
      </c>
      <c r="AU561" s="4">
        <f t="shared" si="6"/>
        <v>179983.60552239188</v>
      </c>
      <c r="AV561" s="4">
        <f t="shared" si="6"/>
        <v>183069.66836330461</v>
      </c>
      <c r="AW561" s="4">
        <f t="shared" si="6"/>
        <v>163084.51786548196</v>
      </c>
      <c r="AX561" s="4">
        <f t="shared" si="6"/>
        <v>157250.71809754957</v>
      </c>
      <c r="AY561" s="4">
        <f t="shared" si="6"/>
        <v>137709.18635692773</v>
      </c>
      <c r="AZ561" s="4">
        <f t="shared" si="6"/>
        <v>157545.01322963636</v>
      </c>
      <c r="BA561" s="4">
        <f t="shared" si="6"/>
        <v>170067.65532772819</v>
      </c>
      <c r="BB561" s="4">
        <f t="shared" si="6"/>
        <v>185963.49565344007</v>
      </c>
      <c r="BC561" s="4">
        <f t="shared" si="6"/>
        <v>192477.53040574666</v>
      </c>
      <c r="BD561" s="4">
        <f t="shared" si="6"/>
        <v>188802.58902241391</v>
      </c>
      <c r="BE561" s="4">
        <f t="shared" si="6"/>
        <v>197992.36435565047</v>
      </c>
      <c r="BF561" s="4">
        <f t="shared" si="6"/>
        <v>191731.88270598161</v>
      </c>
      <c r="BG561" s="4">
        <f t="shared" si="6"/>
        <v>188228.50883774276</v>
      </c>
      <c r="BH561" s="4">
        <f t="shared" si="6"/>
        <v>191444.62673381358</v>
      </c>
      <c r="BI561" s="4">
        <f t="shared" si="6"/>
        <v>171588.04354755671</v>
      </c>
      <c r="BJ561" s="4">
        <f t="shared" si="6"/>
        <v>165880.29138624546</v>
      </c>
      <c r="BK561" s="4">
        <f t="shared" si="6"/>
        <v>146462.29831936379</v>
      </c>
      <c r="BL561" s="4">
        <f t="shared" si="6"/>
        <v>166420.71834021944</v>
      </c>
      <c r="BM561" s="4">
        <f t="shared" si="6"/>
        <v>179068.03864142316</v>
      </c>
      <c r="BN561" s="4">
        <f t="shared" si="6"/>
        <v>195094.45542075241</v>
      </c>
      <c r="BO561" s="4">
        <f t="shared" si="6"/>
        <v>201748.39027791962</v>
      </c>
      <c r="BP561" s="4">
        <f t="shared" si="6"/>
        <v>198224.27738070727</v>
      </c>
      <c r="BQ561" s="4">
        <f t="shared" si="7"/>
        <v>207574.22754893301</v>
      </c>
      <c r="BR561" s="4">
        <f t="shared" si="7"/>
        <v>201477.61864899934</v>
      </c>
      <c r="BS561" s="4">
        <f t="shared" si="7"/>
        <v>198132.17395970479</v>
      </c>
      <c r="BT561" s="4">
        <f t="shared" si="7"/>
        <v>201488.07051022578</v>
      </c>
      <c r="BU561" s="4">
        <f t="shared" si="7"/>
        <v>181741.28206654234</v>
      </c>
      <c r="BV561" s="4">
        <f t="shared" si="7"/>
        <v>176105.99378562556</v>
      </c>
      <c r="BW561" s="4">
        <f t="shared" si="7"/>
        <v>156724.52607355267</v>
      </c>
      <c r="BX561" s="4">
        <f t="shared" si="7"/>
        <v>176696.4286021656</v>
      </c>
      <c r="BY561" s="4">
        <f t="shared" si="7"/>
        <v>189358.28011678471</v>
      </c>
      <c r="BZ561" s="4">
        <f t="shared" si="7"/>
        <v>205431.19870032661</v>
      </c>
      <c r="CA561" s="4">
        <f t="shared" si="7"/>
        <v>212193.1641558164</v>
      </c>
      <c r="CB561" s="4">
        <f t="shared" si="7"/>
        <v>208856.51352701866</v>
      </c>
      <c r="CC561" s="4">
        <f t="shared" si="7"/>
        <v>218470.52265175583</v>
      </c>
      <c r="CD561" s="4">
        <f t="shared" si="7"/>
        <v>212687.01839325597</v>
      </c>
      <c r="CE561" s="4">
        <f t="shared" si="7"/>
        <v>209655.70762658361</v>
      </c>
      <c r="CF561" s="4">
        <f t="shared" si="7"/>
        <v>213268.87044634012</v>
      </c>
      <c r="CG561" s="4">
        <f t="shared" si="7"/>
        <v>193669.61822895953</v>
      </c>
      <c r="CH561" s="4">
        <f t="shared" si="7"/>
        <v>188034.28548799394</v>
      </c>
      <c r="CI561" s="4">
        <f t="shared" si="7"/>
        <v>168496.53693893566</v>
      </c>
      <c r="CJ561" s="4">
        <f t="shared" si="7"/>
        <v>188186.21422488362</v>
      </c>
      <c r="CK561" s="4">
        <f t="shared" si="7"/>
        <v>200481.35081328117</v>
      </c>
      <c r="CL561" s="4">
        <f t="shared" si="7"/>
        <v>216212.87002598165</v>
      </c>
      <c r="CM561" s="4">
        <f t="shared" si="7"/>
        <v>222851.83583217897</v>
      </c>
      <c r="CN561" s="4">
        <f t="shared" si="7"/>
        <v>219562.20272238459</v>
      </c>
      <c r="CO561" s="4">
        <f t="shared" si="7"/>
        <v>229697.30583142713</v>
      </c>
      <c r="CP561" s="4">
        <f t="shared" si="7"/>
        <v>224873.56821486162</v>
      </c>
      <c r="CQ561" s="4">
        <f t="shared" si="7"/>
        <v>222507.88730777433</v>
      </c>
      <c r="CR561" s="4">
        <f t="shared" si="7"/>
        <v>228542.56425043431</v>
      </c>
      <c r="CS561" s="4">
        <f t="shared" si="7"/>
        <v>207664.24400923972</v>
      </c>
      <c r="CT561" s="4">
        <f t="shared" si="7"/>
        <v>199620.38642553193</v>
      </c>
      <c r="CU561" s="4">
        <f t="shared" si="7"/>
        <v>194319.97221348941</v>
      </c>
      <c r="CW561" s="5">
        <f t="shared" ref="CW561:CW564" si="9">SUM(CJ561:CU561)</f>
        <v>2554520.4018714684</v>
      </c>
    </row>
    <row r="562" spans="2:101" s="4" customFormat="1" x14ac:dyDescent="0.3">
      <c r="B562" s="4" t="str">
        <f>VLOOKUP(C562,'Mapa Regiao'!$A$2:$B$6,2,0)</f>
        <v>Southeast</v>
      </c>
      <c r="C562" s="4">
        <v>3</v>
      </c>
      <c r="D562" s="4">
        <f t="shared" si="8"/>
        <v>592474.41518967971</v>
      </c>
      <c r="E562" s="4">
        <f t="shared" si="8"/>
        <v>658374.42706601764</v>
      </c>
      <c r="F562" s="4">
        <f t="shared" si="8"/>
        <v>750141.0540681784</v>
      </c>
      <c r="G562" s="4">
        <f t="shared" si="8"/>
        <v>760462.24345666775</v>
      </c>
      <c r="H562" s="4">
        <f t="shared" si="8"/>
        <v>751035.11046639422</v>
      </c>
      <c r="I562" s="4">
        <f t="shared" si="8"/>
        <v>758115.28504029871</v>
      </c>
      <c r="J562" s="4">
        <f t="shared" si="8"/>
        <v>706722.42384704272</v>
      </c>
      <c r="K562" s="4">
        <f t="shared" si="8"/>
        <v>684982.47971802996</v>
      </c>
      <c r="L562" s="4">
        <f t="shared" si="8"/>
        <v>647575.15056938946</v>
      </c>
      <c r="M562" s="4">
        <f t="shared" si="8"/>
        <v>585353.18574410654</v>
      </c>
      <c r="N562" s="4">
        <f t="shared" si="8"/>
        <v>578268.1291245966</v>
      </c>
      <c r="O562" s="4">
        <f t="shared" si="8"/>
        <v>514514.43542006373</v>
      </c>
      <c r="P562" s="4">
        <f t="shared" si="8"/>
        <v>621730.47895861091</v>
      </c>
      <c r="Q562" s="4">
        <f t="shared" si="8"/>
        <v>681967.2351396177</v>
      </c>
      <c r="R562" s="4">
        <f t="shared" si="8"/>
        <v>781000.23117492686</v>
      </c>
      <c r="S562" s="4">
        <f t="shared" si="8"/>
        <v>788955.29454043973</v>
      </c>
      <c r="T562" s="4">
        <f t="shared" si="6"/>
        <v>770316.20744102949</v>
      </c>
      <c r="U562" s="4">
        <f t="shared" si="6"/>
        <v>763883.27734514675</v>
      </c>
      <c r="V562" s="4">
        <f t="shared" si="6"/>
        <v>699122.38902467419</v>
      </c>
      <c r="W562" s="4">
        <f t="shared" si="6"/>
        <v>668103.28671905282</v>
      </c>
      <c r="X562" s="4">
        <f t="shared" si="6"/>
        <v>628584.39966121432</v>
      </c>
      <c r="Y562" s="4">
        <f t="shared" si="6"/>
        <v>572072.66811922751</v>
      </c>
      <c r="Z562" s="4">
        <f t="shared" si="6"/>
        <v>575200.48557854455</v>
      </c>
      <c r="AA562" s="4">
        <f t="shared" si="6"/>
        <v>522030.89284474507</v>
      </c>
      <c r="AB562" s="4">
        <f t="shared" si="6"/>
        <v>637110.79620233714</v>
      </c>
      <c r="AC562" s="4">
        <f t="shared" si="6"/>
        <v>700958.14454944036</v>
      </c>
      <c r="AD562" s="4">
        <f t="shared" si="6"/>
        <v>799605.98767476727</v>
      </c>
      <c r="AE562" s="4">
        <f t="shared" si="6"/>
        <v>804679.14844089164</v>
      </c>
      <c r="AF562" s="4">
        <f t="shared" si="6"/>
        <v>782445.32874619146</v>
      </c>
      <c r="AG562" s="4">
        <f t="shared" si="6"/>
        <v>773067.00329465023</v>
      </c>
      <c r="AH562" s="4">
        <f t="shared" si="6"/>
        <v>706667.3914620619</v>
      </c>
      <c r="AI562" s="4">
        <f t="shared" si="6"/>
        <v>675351.48351863446</v>
      </c>
      <c r="AJ562" s="4">
        <f t="shared" si="6"/>
        <v>636569.57017115736</v>
      </c>
      <c r="AK562" s="4">
        <f t="shared" si="6"/>
        <v>581442.26394837117</v>
      </c>
      <c r="AL562" s="4">
        <f t="shared" si="6"/>
        <v>586276.48123535153</v>
      </c>
      <c r="AM562" s="4">
        <f t="shared" si="6"/>
        <v>534895.52659610752</v>
      </c>
      <c r="AN562" s="4">
        <f t="shared" si="6"/>
        <v>651660.7354135958</v>
      </c>
      <c r="AO562" s="4">
        <f t="shared" si="6"/>
        <v>716930.41952007986</v>
      </c>
      <c r="AP562" s="4">
        <f t="shared" si="6"/>
        <v>816612.30804990302</v>
      </c>
      <c r="AQ562" s="4">
        <f t="shared" si="6"/>
        <v>822275.61694539362</v>
      </c>
      <c r="AR562" s="4">
        <f t="shared" si="6"/>
        <v>800231.22543766221</v>
      </c>
      <c r="AS562" s="4">
        <f t="shared" si="6"/>
        <v>790779.86378355883</v>
      </c>
      <c r="AT562" s="4">
        <f t="shared" si="6"/>
        <v>724236.95946568414</v>
      </c>
      <c r="AU562" s="4">
        <f t="shared" si="6"/>
        <v>692892.09325533593</v>
      </c>
      <c r="AV562" s="4">
        <f t="shared" si="6"/>
        <v>654317.5588117952</v>
      </c>
      <c r="AW562" s="4">
        <f t="shared" si="6"/>
        <v>599666.45454961376</v>
      </c>
      <c r="AX562" s="4">
        <f t="shared" si="6"/>
        <v>605196.02304115868</v>
      </c>
      <c r="AY562" s="4">
        <f t="shared" si="6"/>
        <v>554630.57600278454</v>
      </c>
      <c r="AZ562" s="4">
        <f t="shared" si="6"/>
        <v>672224.42108755326</v>
      </c>
      <c r="BA562" s="4">
        <f t="shared" si="6"/>
        <v>738254.10719055682</v>
      </c>
      <c r="BB562" s="4">
        <f t="shared" si="6"/>
        <v>838586.8658775643</v>
      </c>
      <c r="BC562" s="4">
        <f t="shared" si="6"/>
        <v>844790.9385963307</v>
      </c>
      <c r="BD562" s="4">
        <f t="shared" si="6"/>
        <v>823202.29121453315</v>
      </c>
      <c r="BE562" s="4">
        <f t="shared" si="6"/>
        <v>814155.87091609463</v>
      </c>
      <c r="BF562" s="4">
        <f t="shared" si="6"/>
        <v>747996.78583950642</v>
      </c>
      <c r="BG562" s="4">
        <f t="shared" si="6"/>
        <v>717032.6910892512</v>
      </c>
      <c r="BH562" s="4">
        <f t="shared" si="6"/>
        <v>678841.88532840216</v>
      </c>
      <c r="BI562" s="4">
        <f t="shared" si="6"/>
        <v>624575.48351670569</v>
      </c>
      <c r="BJ562" s="4">
        <f t="shared" si="6"/>
        <v>630486.68911847915</v>
      </c>
      <c r="BK562" s="4">
        <f t="shared" si="6"/>
        <v>580299.1868074591</v>
      </c>
      <c r="BL562" s="4">
        <f t="shared" si="6"/>
        <v>698273.52175020322</v>
      </c>
      <c r="BM562" s="4">
        <f t="shared" si="6"/>
        <v>764699.95667125052</v>
      </c>
      <c r="BN562" s="4">
        <f t="shared" si="6"/>
        <v>865464.41369100171</v>
      </c>
      <c r="BO562" s="4">
        <f t="shared" si="6"/>
        <v>872153.41475439351</v>
      </c>
      <c r="BP562" s="4">
        <f t="shared" si="6"/>
        <v>851113.33462223376</v>
      </c>
      <c r="BQ562" s="4">
        <f t="shared" si="7"/>
        <v>842673.66951219877</v>
      </c>
      <c r="BR562" s="4">
        <f t="shared" si="7"/>
        <v>777152.04873624048</v>
      </c>
      <c r="BS562" s="4">
        <f t="shared" si="7"/>
        <v>746805.21214320965</v>
      </c>
      <c r="BT562" s="4">
        <f t="shared" si="7"/>
        <v>709143.28664937941</v>
      </c>
      <c r="BU562" s="4">
        <f t="shared" si="7"/>
        <v>655247.25720750866</v>
      </c>
      <c r="BV562" s="4">
        <f t="shared" si="7"/>
        <v>661321.32272221998</v>
      </c>
      <c r="BW562" s="4">
        <f t="shared" si="7"/>
        <v>611086.67280902411</v>
      </c>
      <c r="BX562" s="4">
        <f t="shared" si="7"/>
        <v>728866.42181195365</v>
      </c>
      <c r="BY562" s="4">
        <f t="shared" si="7"/>
        <v>795080.49030227878</v>
      </c>
      <c r="BZ562" s="4">
        <f t="shared" si="7"/>
        <v>895790.15350087406</v>
      </c>
      <c r="CA562" s="4">
        <f t="shared" si="7"/>
        <v>902757.97199109662</v>
      </c>
      <c r="CB562" s="4">
        <f t="shared" si="7"/>
        <v>882448.09464396758</v>
      </c>
      <c r="CC562" s="4">
        <f t="shared" si="7"/>
        <v>875195.43229197932</v>
      </c>
      <c r="CD562" s="4">
        <f t="shared" si="7"/>
        <v>811183.14225851069</v>
      </c>
      <c r="CE562" s="4">
        <f t="shared" si="7"/>
        <v>782409.25455757242</v>
      </c>
      <c r="CF562" s="4">
        <f t="shared" si="7"/>
        <v>746057.61049637501</v>
      </c>
      <c r="CG562" s="4">
        <f t="shared" si="7"/>
        <v>692895.08894577145</v>
      </c>
      <c r="CH562" s="4">
        <f t="shared" si="7"/>
        <v>698894.6392185844</v>
      </c>
      <c r="CI562" s="4">
        <f t="shared" si="7"/>
        <v>647704.12782484293</v>
      </c>
      <c r="CJ562" s="4">
        <f t="shared" si="7"/>
        <v>763751.61162416288</v>
      </c>
      <c r="CK562" s="4">
        <f t="shared" si="7"/>
        <v>827684.97995925148</v>
      </c>
      <c r="CL562" s="4">
        <f t="shared" si="7"/>
        <v>926146.04835998476</v>
      </c>
      <c r="CM562" s="4">
        <f t="shared" si="7"/>
        <v>931671.61804364808</v>
      </c>
      <c r="CN562" s="4">
        <f t="shared" si="7"/>
        <v>910968.83601790969</v>
      </c>
      <c r="CO562" s="4">
        <f t="shared" si="7"/>
        <v>905696.2477370929</v>
      </c>
      <c r="CP562" s="4">
        <f t="shared" si="7"/>
        <v>846228.01471698529</v>
      </c>
      <c r="CQ562" s="4">
        <f t="shared" si="7"/>
        <v>823855.98185941565</v>
      </c>
      <c r="CR562" s="4">
        <f t="shared" si="7"/>
        <v>798662.71420442709</v>
      </c>
      <c r="CS562" s="4">
        <f t="shared" si="7"/>
        <v>743396.27680441993</v>
      </c>
      <c r="CT562" s="4">
        <f t="shared" si="7"/>
        <v>748520.98117640964</v>
      </c>
      <c r="CU562" s="4">
        <f t="shared" si="7"/>
        <v>725803.86067736638</v>
      </c>
      <c r="CW562" s="5">
        <f t="shared" si="9"/>
        <v>9952387.1711810753</v>
      </c>
    </row>
    <row r="563" spans="2:101" s="4" customFormat="1" x14ac:dyDescent="0.3">
      <c r="B563" s="4" t="str">
        <f>VLOOKUP(C563,'Mapa Regiao'!$A$2:$B$6,2,0)</f>
        <v>South</v>
      </c>
      <c r="C563" s="4">
        <v>4</v>
      </c>
      <c r="D563" s="4">
        <f t="shared" si="8"/>
        <v>258410.81766493255</v>
      </c>
      <c r="E563" s="4">
        <f t="shared" si="6"/>
        <v>286134.05750642176</v>
      </c>
      <c r="F563" s="4">
        <f t="shared" si="6"/>
        <v>311978.9215091159</v>
      </c>
      <c r="G563" s="4">
        <f t="shared" si="6"/>
        <v>297026.35340920521</v>
      </c>
      <c r="H563" s="4">
        <f t="shared" si="6"/>
        <v>280575.4020138479</v>
      </c>
      <c r="I563" s="4">
        <f t="shared" si="6"/>
        <v>278316.88427036226</v>
      </c>
      <c r="J563" s="4">
        <f t="shared" si="6"/>
        <v>249281.06667619388</v>
      </c>
      <c r="K563" s="4">
        <f t="shared" si="6"/>
        <v>241950.69613007508</v>
      </c>
      <c r="L563" s="4">
        <f t="shared" si="6"/>
        <v>231575.94788866324</v>
      </c>
      <c r="M563" s="4">
        <f t="shared" si="6"/>
        <v>212261.31806221552</v>
      </c>
      <c r="N563" s="4">
        <f t="shared" si="6"/>
        <v>224039.27954620865</v>
      </c>
      <c r="O563" s="4">
        <f t="shared" si="6"/>
        <v>209077.6660980412</v>
      </c>
      <c r="P563" s="4">
        <f t="shared" si="6"/>
        <v>265522.55056835071</v>
      </c>
      <c r="Q563" s="4">
        <f t="shared" si="6"/>
        <v>281695.76800456946</v>
      </c>
      <c r="R563" s="4">
        <f t="shared" si="6"/>
        <v>309718.49687481363</v>
      </c>
      <c r="S563" s="4">
        <f t="shared" si="6"/>
        <v>296484.03476120293</v>
      </c>
      <c r="T563" s="4">
        <f t="shared" si="6"/>
        <v>277178.58766277687</v>
      </c>
      <c r="U563" s="4">
        <f t="shared" si="6"/>
        <v>271194.64511739375</v>
      </c>
      <c r="V563" s="4">
        <f t="shared" si="6"/>
        <v>238353.68822683342</v>
      </c>
      <c r="W563" s="4">
        <f t="shared" si="6"/>
        <v>229053.06981338025</v>
      </c>
      <c r="X563" s="4">
        <f t="shared" si="6"/>
        <v>219790.48189429485</v>
      </c>
      <c r="Y563" s="4">
        <f t="shared" si="6"/>
        <v>204226.34577728901</v>
      </c>
      <c r="Z563" s="4">
        <f t="shared" si="6"/>
        <v>221053.81102344405</v>
      </c>
      <c r="AA563" s="4">
        <f t="shared" si="6"/>
        <v>210772.00346316904</v>
      </c>
      <c r="AB563" s="4">
        <f t="shared" si="6"/>
        <v>270184.54824610951</v>
      </c>
      <c r="AC563" s="4">
        <f t="shared" si="6"/>
        <v>287145.87597394356</v>
      </c>
      <c r="AD563" s="4">
        <f t="shared" si="6"/>
        <v>314197.14637222473</v>
      </c>
      <c r="AE563" s="4">
        <f t="shared" si="6"/>
        <v>299118.20879018347</v>
      </c>
      <c r="AF563" s="4">
        <f t="shared" si="6"/>
        <v>278010.42100999755</v>
      </c>
      <c r="AG563" s="4">
        <f t="shared" si="6"/>
        <v>270875.96380334231</v>
      </c>
      <c r="AH563" s="4">
        <f t="shared" si="6"/>
        <v>237720.47125628692</v>
      </c>
      <c r="AI563" s="4">
        <f t="shared" si="6"/>
        <v>228801.96892419504</v>
      </c>
      <c r="AJ563" s="4">
        <f t="shared" si="6"/>
        <v>220340.57421176165</v>
      </c>
      <c r="AK563" s="4">
        <f t="shared" si="6"/>
        <v>205728.70778368687</v>
      </c>
      <c r="AL563" s="4">
        <f t="shared" si="6"/>
        <v>223477.76179771198</v>
      </c>
      <c r="AM563" s="4">
        <f t="shared" si="6"/>
        <v>213996.53443180359</v>
      </c>
      <c r="AN563" s="4">
        <f t="shared" si="6"/>
        <v>274054.20994930656</v>
      </c>
      <c r="AO563" s="4">
        <f t="shared" si="6"/>
        <v>291492.26892007759</v>
      </c>
      <c r="AP563" s="4">
        <f t="shared" si="6"/>
        <v>318848.28444212105</v>
      </c>
      <c r="AQ563" s="4">
        <f t="shared" si="6"/>
        <v>303914.41960561759</v>
      </c>
      <c r="AR563" s="4">
        <f t="shared" si="6"/>
        <v>282830.75744754134</v>
      </c>
      <c r="AS563" s="4">
        <f t="shared" si="6"/>
        <v>275664.65702519403</v>
      </c>
      <c r="AT563" s="4">
        <f t="shared" si="6"/>
        <v>242498.33834348954</v>
      </c>
      <c r="AU563" s="4">
        <f t="shared" si="6"/>
        <v>233654.56678311981</v>
      </c>
      <c r="AV563" s="4">
        <f t="shared" si="6"/>
        <v>225386.62993863624</v>
      </c>
      <c r="AW563" s="4">
        <f t="shared" si="6"/>
        <v>211081.28742710233</v>
      </c>
      <c r="AX563" s="4">
        <f t="shared" si="6"/>
        <v>229212.75422751842</v>
      </c>
      <c r="AY563" s="4">
        <f t="shared" si="6"/>
        <v>220138.32313283443</v>
      </c>
      <c r="AZ563" s="4">
        <f t="shared" si="6"/>
        <v>280580.20314293599</v>
      </c>
      <c r="BA563" s="4">
        <f t="shared" si="6"/>
        <v>298350.63262204052</v>
      </c>
      <c r="BB563" s="4">
        <f t="shared" si="6"/>
        <v>325979.72318967181</v>
      </c>
      <c r="BC563" s="4">
        <f t="shared" si="6"/>
        <v>311269.70860320015</v>
      </c>
      <c r="BD563" s="4">
        <f t="shared" si="6"/>
        <v>290379.50268783636</v>
      </c>
      <c r="BE563" s="4">
        <f t="shared" si="6"/>
        <v>283395.16169231845</v>
      </c>
      <c r="BF563" s="4">
        <f t="shared" si="6"/>
        <v>250411.60021465336</v>
      </c>
      <c r="BG563" s="4">
        <f t="shared" si="6"/>
        <v>241756.52872514864</v>
      </c>
      <c r="BH563" s="4">
        <f t="shared" si="6"/>
        <v>233682.11012246236</v>
      </c>
      <c r="BI563" s="4">
        <f t="shared" si="6"/>
        <v>219571.36442252609</v>
      </c>
      <c r="BJ563" s="4">
        <f t="shared" si="6"/>
        <v>237895.66120825786</v>
      </c>
      <c r="BK563" s="4">
        <f t="shared" si="6"/>
        <v>229012.69443988285</v>
      </c>
      <c r="BL563" s="4">
        <f t="shared" si="6"/>
        <v>289648.99300707033</v>
      </c>
      <c r="BM563" s="4">
        <f t="shared" si="6"/>
        <v>307624.06963311689</v>
      </c>
      <c r="BN563" s="4">
        <f t="shared" si="6"/>
        <v>335476.03956926346</v>
      </c>
      <c r="BO563" s="4">
        <f t="shared" si="6"/>
        <v>321012.90179293265</v>
      </c>
      <c r="BP563" s="4">
        <f t="shared" si="6"/>
        <v>300393.97407690779</v>
      </c>
      <c r="BQ563" s="4">
        <f t="shared" si="7"/>
        <v>293697.75346585712</v>
      </c>
      <c r="BR563" s="4">
        <f t="shared" si="7"/>
        <v>261002.37469105262</v>
      </c>
      <c r="BS563" s="4">
        <f t="shared" si="7"/>
        <v>252610.59648065665</v>
      </c>
      <c r="BT563" s="4">
        <f t="shared" si="7"/>
        <v>244745.68181719774</v>
      </c>
      <c r="BU563" s="4">
        <f t="shared" si="7"/>
        <v>230765.4988357916</v>
      </c>
      <c r="BV563" s="4">
        <f t="shared" si="7"/>
        <v>249130.23836215932</v>
      </c>
      <c r="BW563" s="4">
        <f t="shared" si="7"/>
        <v>240210.36531519145</v>
      </c>
      <c r="BX563" s="4">
        <f t="shared" si="7"/>
        <v>300774.53780594887</v>
      </c>
      <c r="BY563" s="4">
        <f t="shared" si="7"/>
        <v>318710.40790300391</v>
      </c>
      <c r="BZ563" s="4">
        <f t="shared" si="7"/>
        <v>346635.83884126163</v>
      </c>
      <c r="CA563" s="4">
        <f t="shared" si="7"/>
        <v>332426.03412698884</v>
      </c>
      <c r="CB563" s="4">
        <f t="shared" si="7"/>
        <v>312267.34648332413</v>
      </c>
      <c r="CC563" s="4">
        <f t="shared" si="7"/>
        <v>306204.39563802828</v>
      </c>
      <c r="CD563" s="4">
        <f t="shared" si="7"/>
        <v>274216.99011958326</v>
      </c>
      <c r="CE563" s="4">
        <f t="shared" si="7"/>
        <v>266464.62237947359</v>
      </c>
      <c r="CF563" s="4">
        <f t="shared" si="7"/>
        <v>259021.00464185874</v>
      </c>
      <c r="CG563" s="4">
        <f t="shared" si="7"/>
        <v>245131.90443031574</v>
      </c>
      <c r="CH563" s="4">
        <f t="shared" si="7"/>
        <v>263211.12477523042</v>
      </c>
      <c r="CI563" s="4">
        <f t="shared" si="7"/>
        <v>253672.87911392786</v>
      </c>
      <c r="CJ563" s="4">
        <f t="shared" si="7"/>
        <v>313406.67016919702</v>
      </c>
      <c r="CK563" s="4">
        <f t="shared" si="7"/>
        <v>330435.31680103234</v>
      </c>
      <c r="CL563" s="4">
        <f t="shared" si="7"/>
        <v>357649.54500493692</v>
      </c>
      <c r="CM563" s="4">
        <f t="shared" si="7"/>
        <v>343245.71973487071</v>
      </c>
      <c r="CN563" s="4">
        <f t="shared" si="7"/>
        <v>323417.52860183083</v>
      </c>
      <c r="CO563" s="4">
        <f t="shared" si="7"/>
        <v>318747.38911542046</v>
      </c>
      <c r="CP563" s="4">
        <f t="shared" si="7"/>
        <v>289033.18433456018</v>
      </c>
      <c r="CQ563" s="4">
        <f t="shared" si="7"/>
        <v>284258.97364130936</v>
      </c>
      <c r="CR563" s="4">
        <f t="shared" si="7"/>
        <v>282106.45311967557</v>
      </c>
      <c r="CS563" s="4">
        <f t="shared" si="7"/>
        <v>265446.1590879999</v>
      </c>
      <c r="CT563" s="4">
        <f t="shared" si="7"/>
        <v>282413.68162189185</v>
      </c>
      <c r="CU563" s="4">
        <f t="shared" si="7"/>
        <v>285017.23732891196</v>
      </c>
      <c r="CW563" s="5">
        <f t="shared" si="9"/>
        <v>3675177.8585616369</v>
      </c>
    </row>
    <row r="564" spans="2:101" s="4" customFormat="1" x14ac:dyDescent="0.3">
      <c r="B564" s="4" t="str">
        <f>VLOOKUP(C564,'Mapa Regiao'!$A$2:$B$6,2,0)</f>
        <v>Central</v>
      </c>
      <c r="C564" s="4">
        <v>5</v>
      </c>
      <c r="D564" s="4">
        <f t="shared" si="8"/>
        <v>112045.36569452623</v>
      </c>
      <c r="E564" s="4">
        <f t="shared" si="6"/>
        <v>121293.35620436716</v>
      </c>
      <c r="F564" s="4">
        <f t="shared" si="6"/>
        <v>132546.48682004685</v>
      </c>
      <c r="G564" s="4">
        <f t="shared" si="6"/>
        <v>132605.38117546189</v>
      </c>
      <c r="H564" s="4">
        <f t="shared" si="6"/>
        <v>127752.91229932537</v>
      </c>
      <c r="I564" s="4">
        <f t="shared" si="6"/>
        <v>130922.00236613239</v>
      </c>
      <c r="J564" s="4">
        <f t="shared" si="6"/>
        <v>118086.28931789342</v>
      </c>
      <c r="K564" s="4">
        <f t="shared" si="6"/>
        <v>114467.35941055648</v>
      </c>
      <c r="L564" s="4">
        <f t="shared" si="6"/>
        <v>109529.00684040465</v>
      </c>
      <c r="M564" s="4">
        <f t="shared" si="6"/>
        <v>96810.994025309177</v>
      </c>
      <c r="N564" s="4">
        <f t="shared" si="6"/>
        <v>100569.76673904994</v>
      </c>
      <c r="O564" s="4">
        <f t="shared" si="6"/>
        <v>91896.331056146562</v>
      </c>
      <c r="P564" s="4">
        <f t="shared" si="6"/>
        <v>114355.94251558719</v>
      </c>
      <c r="Q564" s="4">
        <f t="shared" si="6"/>
        <v>122872.98549810098</v>
      </c>
      <c r="R564" s="4">
        <f t="shared" si="6"/>
        <v>135299.3495807868</v>
      </c>
      <c r="S564" s="4">
        <f t="shared" si="6"/>
        <v>135161.50849331421</v>
      </c>
      <c r="T564" s="4">
        <f t="shared" si="6"/>
        <v>128284.86676800819</v>
      </c>
      <c r="U564" s="4">
        <f t="shared" si="6"/>
        <v>129223.51353717448</v>
      </c>
      <c r="V564" s="4">
        <f t="shared" si="6"/>
        <v>114933.37210149238</v>
      </c>
      <c r="W564" s="4">
        <f t="shared" si="6"/>
        <v>110424.55506859586</v>
      </c>
      <c r="X564" s="4">
        <f t="shared" si="6"/>
        <v>105183.72936796893</v>
      </c>
      <c r="Y564" s="4">
        <f t="shared" si="6"/>
        <v>93024.323152206751</v>
      </c>
      <c r="Z564" s="4">
        <f t="shared" si="6"/>
        <v>98036.266210481932</v>
      </c>
      <c r="AA564" s="4">
        <f t="shared" si="6"/>
        <v>90834.435810036826</v>
      </c>
      <c r="AB564" s="4">
        <f t="shared" si="6"/>
        <v>114464.39925603807</v>
      </c>
      <c r="AC564" s="4">
        <f t="shared" si="6"/>
        <v>123555.95196825855</v>
      </c>
      <c r="AD564" s="4">
        <f t="shared" si="6"/>
        <v>135988.68479339973</v>
      </c>
      <c r="AE564" s="4">
        <f t="shared" si="6"/>
        <v>135503.7243856354</v>
      </c>
      <c r="AF564" s="4">
        <f t="shared" si="6"/>
        <v>128164.45365297995</v>
      </c>
      <c r="AG564" s="4">
        <f t="shared" si="6"/>
        <v>128714.02463782916</v>
      </c>
      <c r="AH564" s="4">
        <f t="shared" ref="AH564:BP564" si="10">SUMIFS(AH$6:AH$553,$CW$6:$CW$553,$C564,$B$6:$B$553,"adm")</f>
        <v>114221.13858428938</v>
      </c>
      <c r="AI564" s="4">
        <f t="shared" si="10"/>
        <v>109722.77655579822</v>
      </c>
      <c r="AJ564" s="4">
        <f t="shared" si="10"/>
        <v>104664.75398322188</v>
      </c>
      <c r="AK564" s="4">
        <f t="shared" si="10"/>
        <v>92790.809932839358</v>
      </c>
      <c r="AL564" s="4">
        <f t="shared" si="10"/>
        <v>98127.191579179897</v>
      </c>
      <c r="AM564" s="4">
        <f t="shared" si="10"/>
        <v>91245.870609485588</v>
      </c>
      <c r="AN564" s="4">
        <f t="shared" si="10"/>
        <v>115166.65322925171</v>
      </c>
      <c r="AO564" s="4">
        <f t="shared" si="10"/>
        <v>124502.52730825255</v>
      </c>
      <c r="AP564" s="4">
        <f t="shared" si="10"/>
        <v>137122.62888977665</v>
      </c>
      <c r="AQ564" s="4">
        <f t="shared" si="10"/>
        <v>136766.27334740071</v>
      </c>
      <c r="AR564" s="4">
        <f t="shared" si="10"/>
        <v>129505.75877697687</v>
      </c>
      <c r="AS564" s="4">
        <f t="shared" si="10"/>
        <v>130102.85727073773</v>
      </c>
      <c r="AT564" s="4">
        <f t="shared" si="10"/>
        <v>115650.21817971268</v>
      </c>
      <c r="AU564" s="4">
        <f t="shared" si="10"/>
        <v>111207.64606048283</v>
      </c>
      <c r="AV564" s="4">
        <f t="shared" si="10"/>
        <v>106236.38977199903</v>
      </c>
      <c r="AW564" s="4">
        <f t="shared" si="10"/>
        <v>94484.582639165601</v>
      </c>
      <c r="AX564" s="4">
        <f t="shared" si="10"/>
        <v>99972.166867830994</v>
      </c>
      <c r="AY564" s="4">
        <f t="shared" si="10"/>
        <v>93257.966632957075</v>
      </c>
      <c r="AZ564" s="4">
        <f t="shared" si="10"/>
        <v>117347.18201784922</v>
      </c>
      <c r="BA564" s="4">
        <f t="shared" si="10"/>
        <v>126841.36232298525</v>
      </c>
      <c r="BB564" s="4">
        <f t="shared" si="10"/>
        <v>139603.79198529886</v>
      </c>
      <c r="BC564" s="4">
        <f t="shared" si="10"/>
        <v>139373.49782839592</v>
      </c>
      <c r="BD564" s="4">
        <f t="shared" si="10"/>
        <v>132226.28463741549</v>
      </c>
      <c r="BE564" s="4">
        <f t="shared" si="10"/>
        <v>132928.81917556346</v>
      </c>
      <c r="BF564" s="4">
        <f t="shared" si="10"/>
        <v>118577.99446046053</v>
      </c>
      <c r="BG564" s="4">
        <f t="shared" si="10"/>
        <v>114236.12428370828</v>
      </c>
      <c r="BH564" s="4">
        <f t="shared" si="10"/>
        <v>109365.18627114259</v>
      </c>
      <c r="BI564" s="4">
        <f t="shared" si="10"/>
        <v>97712.952794136407</v>
      </c>
      <c r="BJ564" s="4">
        <f t="shared" si="10"/>
        <v>103298.88387443262</v>
      </c>
      <c r="BK564" s="4">
        <f t="shared" si="10"/>
        <v>96682.030738386413</v>
      </c>
      <c r="BL564" s="4">
        <f t="shared" si="10"/>
        <v>120868.9569537435</v>
      </c>
      <c r="BM564" s="4">
        <f t="shared" si="10"/>
        <v>130463.63424379977</v>
      </c>
      <c r="BN564" s="4">
        <f t="shared" si="10"/>
        <v>143332.27183717553</v>
      </c>
      <c r="BO564" s="4">
        <f t="shared" si="10"/>
        <v>143216.39992905629</v>
      </c>
      <c r="BP564" s="4">
        <f t="shared" si="10"/>
        <v>136192.78924821905</v>
      </c>
      <c r="BQ564" s="4">
        <f t="shared" si="7"/>
        <v>137026.46313622489</v>
      </c>
      <c r="BR564" s="4">
        <f t="shared" si="7"/>
        <v>122809.34517905579</v>
      </c>
      <c r="BS564" s="4">
        <f t="shared" si="7"/>
        <v>118595.47643268098</v>
      </c>
      <c r="BT564" s="4">
        <f t="shared" si="7"/>
        <v>113836.39989502807</v>
      </c>
      <c r="BU564" s="4">
        <f t="shared" si="7"/>
        <v>102269.75486953874</v>
      </c>
      <c r="BV564" s="4">
        <f t="shared" si="7"/>
        <v>107908.72688558747</v>
      </c>
      <c r="BW564" s="4">
        <f t="shared" si="7"/>
        <v>101313.72250063957</v>
      </c>
      <c r="BX564" s="4">
        <f t="shared" si="7"/>
        <v>125502.8376271567</v>
      </c>
      <c r="BY564" s="4">
        <f t="shared" si="7"/>
        <v>135101.59458782163</v>
      </c>
      <c r="BZ564" s="4">
        <f t="shared" si="7"/>
        <v>148003.8742572701</v>
      </c>
      <c r="CA564" s="4">
        <f t="shared" si="7"/>
        <v>147977.41676700502</v>
      </c>
      <c r="CB564" s="4">
        <f t="shared" si="7"/>
        <v>141114.20234024126</v>
      </c>
      <c r="CC564" s="4">
        <f t="shared" si="7"/>
        <v>142175.2975368448</v>
      </c>
      <c r="CD564" s="4">
        <f t="shared" si="7"/>
        <v>128226.4061288301</v>
      </c>
      <c r="CE564" s="4">
        <f t="shared" si="7"/>
        <v>124277.44073494457</v>
      </c>
      <c r="CF564" s="4">
        <f t="shared" si="7"/>
        <v>119728.57261152676</v>
      </c>
      <c r="CG564" s="4">
        <f t="shared" si="7"/>
        <v>108272.29632846371</v>
      </c>
      <c r="CH564" s="4">
        <f t="shared" si="7"/>
        <v>113893.11506963513</v>
      </c>
      <c r="CI564" s="4">
        <f t="shared" si="7"/>
        <v>107151.24850743794</v>
      </c>
      <c r="CJ564" s="4">
        <f t="shared" si="7"/>
        <v>131092.21356397754</v>
      </c>
      <c r="CK564" s="4">
        <f t="shared" si="7"/>
        <v>140378.16424588949</v>
      </c>
      <c r="CL564" s="4">
        <f t="shared" si="7"/>
        <v>152998.4921232012</v>
      </c>
      <c r="CM564" s="4">
        <f t="shared" si="7"/>
        <v>152833.92234091985</v>
      </c>
      <c r="CN564" s="4">
        <f t="shared" si="7"/>
        <v>145977.06711966373</v>
      </c>
      <c r="CO564" s="4">
        <f t="shared" si="7"/>
        <v>147447.28975885716</v>
      </c>
      <c r="CP564" s="4">
        <f t="shared" si="7"/>
        <v>134239.97143879026</v>
      </c>
      <c r="CQ564" s="4">
        <f t="shared" si="7"/>
        <v>131300.12941479837</v>
      </c>
      <c r="CR564" s="4">
        <f t="shared" si="7"/>
        <v>128761.66554463129</v>
      </c>
      <c r="CS564" s="4">
        <f t="shared" si="7"/>
        <v>116185.52020443416</v>
      </c>
      <c r="CT564" s="4">
        <f t="shared" si="7"/>
        <v>121937.19022378649</v>
      </c>
      <c r="CU564" s="4">
        <f t="shared" si="7"/>
        <v>121248.52284646532</v>
      </c>
      <c r="CW564" s="5">
        <f t="shared" si="9"/>
        <v>1624400.1488254147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56385.72683568237</v>
      </c>
      <c r="E566" s="4">
        <f t="shared" ref="E566:BP570" si="11">SUMIFS(E$6:E$553,$CW$6:$CW$553,$C566,$B$6:$B$553,"desl")</f>
        <v>54693.878758159393</v>
      </c>
      <c r="F566" s="4">
        <f t="shared" si="11"/>
        <v>58716.58038801745</v>
      </c>
      <c r="G566" s="4">
        <f t="shared" si="11"/>
        <v>55796.076955116878</v>
      </c>
      <c r="H566" s="4">
        <f t="shared" si="11"/>
        <v>58102.896662629122</v>
      </c>
      <c r="I566" s="4">
        <f t="shared" si="11"/>
        <v>53103.62696674154</v>
      </c>
      <c r="J566" s="4">
        <f t="shared" si="11"/>
        <v>53323.917830191007</v>
      </c>
      <c r="K566" s="4">
        <f t="shared" si="11"/>
        <v>55134.530428669001</v>
      </c>
      <c r="L566" s="4">
        <f t="shared" si="11"/>
        <v>51217.585977037088</v>
      </c>
      <c r="M566" s="4">
        <f t="shared" si="11"/>
        <v>57976.961953090577</v>
      </c>
      <c r="N566" s="4">
        <f t="shared" si="11"/>
        <v>60397.475580208324</v>
      </c>
      <c r="O566" s="4">
        <f t="shared" si="11"/>
        <v>60432.065494047412</v>
      </c>
      <c r="P566" s="4">
        <f t="shared" si="11"/>
        <v>57833.558630058971</v>
      </c>
      <c r="Q566" s="4">
        <f t="shared" si="11"/>
        <v>54348.377804414704</v>
      </c>
      <c r="R566" s="4">
        <f t="shared" si="11"/>
        <v>58435.116046828429</v>
      </c>
      <c r="S566" s="4">
        <f t="shared" si="11"/>
        <v>54931.562431120372</v>
      </c>
      <c r="T566" s="4">
        <f t="shared" si="11"/>
        <v>56836.660657141249</v>
      </c>
      <c r="U566" s="4">
        <f t="shared" si="11"/>
        <v>51683.525818225302</v>
      </c>
      <c r="V566" s="4">
        <f t="shared" si="11"/>
        <v>51602.852819923995</v>
      </c>
      <c r="W566" s="4">
        <f t="shared" si="11"/>
        <v>53276.718773551722</v>
      </c>
      <c r="X566" s="4">
        <f t="shared" si="11"/>
        <v>49426.172345237334</v>
      </c>
      <c r="Y566" s="4">
        <f t="shared" si="11"/>
        <v>56441.022255269694</v>
      </c>
      <c r="Z566" s="4">
        <f t="shared" si="11"/>
        <v>59229.444953692306</v>
      </c>
      <c r="AA566" s="4">
        <f t="shared" si="11"/>
        <v>59621.238946777099</v>
      </c>
      <c r="AB566" s="4">
        <f t="shared" si="11"/>
        <v>57267.578694317504</v>
      </c>
      <c r="AC566" s="4">
        <f t="shared" si="11"/>
        <v>53883.350022982748</v>
      </c>
      <c r="AD566" s="4">
        <f t="shared" si="11"/>
        <v>57955.13819294054</v>
      </c>
      <c r="AE566" s="4">
        <f t="shared" si="11"/>
        <v>54381.643874294728</v>
      </c>
      <c r="AF566" s="4">
        <f t="shared" si="11"/>
        <v>56223.544307604054</v>
      </c>
      <c r="AG566" s="4">
        <f t="shared" si="11"/>
        <v>51053.964482377472</v>
      </c>
      <c r="AH566" s="4">
        <f t="shared" si="11"/>
        <v>51014.272809410417</v>
      </c>
      <c r="AI566" s="4">
        <f t="shared" si="11"/>
        <v>52775.662242931896</v>
      </c>
      <c r="AJ566" s="4">
        <f t="shared" si="11"/>
        <v>49038.941328291308</v>
      </c>
      <c r="AK566" s="4">
        <f t="shared" si="11"/>
        <v>56174.988895325805</v>
      </c>
      <c r="AL566" s="4">
        <f t="shared" si="11"/>
        <v>59080.091417348827</v>
      </c>
      <c r="AM566" s="4">
        <f t="shared" si="11"/>
        <v>59579.10448915312</v>
      </c>
      <c r="AN566" s="4">
        <f t="shared" si="11"/>
        <v>57322.044287888457</v>
      </c>
      <c r="AO566" s="4">
        <f t="shared" si="11"/>
        <v>54023.679475426165</v>
      </c>
      <c r="AP566" s="4">
        <f t="shared" si="11"/>
        <v>58170.558577212156</v>
      </c>
      <c r="AQ566" s="4">
        <f t="shared" si="11"/>
        <v>54661.967354064094</v>
      </c>
      <c r="AR566" s="4">
        <f t="shared" si="11"/>
        <v>56560.719787415044</v>
      </c>
      <c r="AS566" s="4">
        <f t="shared" si="11"/>
        <v>51443.840116807776</v>
      </c>
      <c r="AT566" s="4">
        <f t="shared" si="11"/>
        <v>51457.491548740334</v>
      </c>
      <c r="AU566" s="4">
        <f t="shared" si="11"/>
        <v>53277.057889879579</v>
      </c>
      <c r="AV566" s="4">
        <f t="shared" si="11"/>
        <v>49605.583262307868</v>
      </c>
      <c r="AW566" s="4">
        <f t="shared" si="11"/>
        <v>56813.668425880547</v>
      </c>
      <c r="AX566" s="4">
        <f t="shared" si="11"/>
        <v>59795.237155766175</v>
      </c>
      <c r="AY566" s="4">
        <f t="shared" si="11"/>
        <v>60371.813717189791</v>
      </c>
      <c r="AZ566" s="4">
        <f t="shared" si="11"/>
        <v>58190.356417697141</v>
      </c>
      <c r="BA566" s="4">
        <f t="shared" si="11"/>
        <v>54963.71499567118</v>
      </c>
      <c r="BB566" s="4">
        <f t="shared" si="11"/>
        <v>59177.911308290131</v>
      </c>
      <c r="BC566" s="4">
        <f t="shared" si="11"/>
        <v>55732.805681209851</v>
      </c>
      <c r="BD566" s="4">
        <f t="shared" si="11"/>
        <v>57692.317806500614</v>
      </c>
      <c r="BE566" s="4">
        <f t="shared" si="11"/>
        <v>52634.558788666982</v>
      </c>
      <c r="BF566" s="4">
        <f t="shared" si="11"/>
        <v>52706.431830844056</v>
      </c>
      <c r="BG566" s="4">
        <f t="shared" si="11"/>
        <v>54583.660127468378</v>
      </c>
      <c r="BH566" s="4">
        <f t="shared" si="11"/>
        <v>50969.37380623717</v>
      </c>
      <c r="BI566" s="4">
        <f t="shared" si="11"/>
        <v>58234.223038078489</v>
      </c>
      <c r="BJ566" s="4">
        <f t="shared" si="11"/>
        <v>61272.311220795295</v>
      </c>
      <c r="BK566" s="4">
        <f t="shared" si="11"/>
        <v>61905.524135304397</v>
      </c>
      <c r="BL566" s="4">
        <f t="shared" si="11"/>
        <v>59781.295993678672</v>
      </c>
      <c r="BM566" s="4">
        <f t="shared" si="11"/>
        <v>56612.917575812004</v>
      </c>
      <c r="BN566" s="4">
        <f t="shared" si="11"/>
        <v>60886.637015033688</v>
      </c>
      <c r="BO566" s="4">
        <f t="shared" si="11"/>
        <v>57502.159880035448</v>
      </c>
      <c r="BP566" s="4">
        <f t="shared" si="11"/>
        <v>59522.749775576609</v>
      </c>
      <c r="BQ566" s="4">
        <f t="shared" ref="BQ566:CU570" si="12">SUMIFS(BQ$6:BQ$553,$CW$6:$CW$553,$C566,$B$6:$B$553,"desl")</f>
        <v>54525.316234045735</v>
      </c>
      <c r="BR566" s="4">
        <f t="shared" si="12"/>
        <v>54655.08999068632</v>
      </c>
      <c r="BS566" s="4">
        <f t="shared" si="12"/>
        <v>56585.898737882744</v>
      </c>
      <c r="BT566" s="4">
        <f t="shared" si="12"/>
        <v>53019.215931867948</v>
      </c>
      <c r="BU566" s="4">
        <f t="shared" si="12"/>
        <v>60324.924160321927</v>
      </c>
      <c r="BV566" s="4">
        <f t="shared" si="12"/>
        <v>63397.936639993233</v>
      </c>
      <c r="BW566" s="4">
        <f t="shared" si="12"/>
        <v>64062.969411994571</v>
      </c>
      <c r="BX566" s="4">
        <f t="shared" si="12"/>
        <v>61972.185288282439</v>
      </c>
      <c r="BY566" s="4">
        <f t="shared" si="12"/>
        <v>58844.57982816828</v>
      </c>
      <c r="BZ566" s="4">
        <f t="shared" si="12"/>
        <v>63171.374021330324</v>
      </c>
      <c r="CA566" s="4">
        <f t="shared" si="12"/>
        <v>59854.424889994603</v>
      </c>
      <c r="CB566" s="4">
        <f t="shared" si="12"/>
        <v>61954.675315651708</v>
      </c>
      <c r="CC566" s="4">
        <f t="shared" si="12"/>
        <v>57041.880758763727</v>
      </c>
      <c r="CD566" s="4">
        <f t="shared" si="12"/>
        <v>57250.676875004108</v>
      </c>
      <c r="CE566" s="4">
        <f t="shared" si="12"/>
        <v>59243.782979847572</v>
      </c>
      <c r="CF566" s="4">
        <f t="shared" si="12"/>
        <v>55714.641270664601</v>
      </c>
      <c r="CG566" s="4">
        <f t="shared" si="12"/>
        <v>63030.47424537511</v>
      </c>
      <c r="CH566" s="4">
        <f t="shared" si="12"/>
        <v>66091.098757918837</v>
      </c>
      <c r="CI566" s="4">
        <f t="shared" si="12"/>
        <v>66731.198476655176</v>
      </c>
      <c r="CJ566" s="4">
        <f t="shared" si="12"/>
        <v>64612.002896545084</v>
      </c>
      <c r="CK566" s="4">
        <f t="shared" si="12"/>
        <v>61471.256006568212</v>
      </c>
      <c r="CL566" s="4">
        <f t="shared" si="12"/>
        <v>65816.697028545081</v>
      </c>
      <c r="CM566" s="4">
        <f t="shared" si="12"/>
        <v>62546.190477794735</v>
      </c>
      <c r="CN566" s="4">
        <f t="shared" si="12"/>
        <v>64768.257659671777</v>
      </c>
      <c r="CO566" s="4">
        <f t="shared" si="12"/>
        <v>60004.218870160352</v>
      </c>
      <c r="CP566" s="4">
        <f t="shared" si="12"/>
        <v>60455.070210095459</v>
      </c>
      <c r="CQ566" s="4">
        <f t="shared" si="12"/>
        <v>62896.452241037427</v>
      </c>
      <c r="CR566" s="4">
        <f t="shared" si="12"/>
        <v>59097.02445396965</v>
      </c>
      <c r="CS566" s="4">
        <f t="shared" si="12"/>
        <v>66930.898631918564</v>
      </c>
      <c r="CT566" s="4">
        <f t="shared" si="12"/>
        <v>70672.822032314885</v>
      </c>
      <c r="CU566" s="4">
        <f t="shared" si="12"/>
        <v>66581.431325277561</v>
      </c>
      <c r="CW566" s="5">
        <f>SUM(CJ566:CU566)</f>
        <v>765852.32183389878</v>
      </c>
    </row>
    <row r="567" spans="2:101" s="4" customFormat="1" x14ac:dyDescent="0.3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203254.3981951621</v>
      </c>
      <c r="E567" s="4">
        <f t="shared" si="13"/>
        <v>200347.89598499064</v>
      </c>
      <c r="F567" s="4">
        <f t="shared" si="13"/>
        <v>212313.86029632066</v>
      </c>
      <c r="G567" s="4">
        <f t="shared" si="13"/>
        <v>194709.59715723814</v>
      </c>
      <c r="H567" s="4">
        <f t="shared" si="13"/>
        <v>192159.35779104265</v>
      </c>
      <c r="I567" s="4">
        <f t="shared" si="13"/>
        <v>178190.82766610436</v>
      </c>
      <c r="J567" s="4">
        <f t="shared" si="13"/>
        <v>170348.70315480806</v>
      </c>
      <c r="K567" s="4">
        <f t="shared" si="13"/>
        <v>174563.38043899945</v>
      </c>
      <c r="L567" s="4">
        <f t="shared" si="13"/>
        <v>160155.35944836814</v>
      </c>
      <c r="M567" s="4">
        <f t="shared" si="13"/>
        <v>174233.27648748935</v>
      </c>
      <c r="N567" s="4">
        <f t="shared" si="13"/>
        <v>188503.15014494894</v>
      </c>
      <c r="O567" s="4">
        <f t="shared" si="13"/>
        <v>187790.64758873981</v>
      </c>
      <c r="P567" s="4">
        <f t="shared" si="13"/>
        <v>194667.05767181516</v>
      </c>
      <c r="Q567" s="4">
        <f t="shared" si="13"/>
        <v>187346.9622231361</v>
      </c>
      <c r="R567" s="4">
        <f t="shared" si="13"/>
        <v>203929.17780443016</v>
      </c>
      <c r="S567" s="4">
        <f t="shared" si="13"/>
        <v>190900.58093147739</v>
      </c>
      <c r="T567" s="4">
        <f t="shared" si="11"/>
        <v>187838.40190135653</v>
      </c>
      <c r="U567" s="4">
        <f t="shared" si="11"/>
        <v>171465.96097554723</v>
      </c>
      <c r="V567" s="4">
        <f t="shared" si="11"/>
        <v>161076.26163157742</v>
      </c>
      <c r="W567" s="4">
        <f t="shared" si="11"/>
        <v>163844.79312729862</v>
      </c>
      <c r="X567" s="4">
        <f t="shared" si="11"/>
        <v>149350.76698334183</v>
      </c>
      <c r="Y567" s="4">
        <f t="shared" si="11"/>
        <v>164423.84465910852</v>
      </c>
      <c r="Z567" s="4">
        <f t="shared" si="11"/>
        <v>180305.29731533842</v>
      </c>
      <c r="AA567" s="4">
        <f t="shared" si="11"/>
        <v>181280.28718134252</v>
      </c>
      <c r="AB567" s="4">
        <f t="shared" si="11"/>
        <v>189418.79144709845</v>
      </c>
      <c r="AC567" s="4">
        <f t="shared" si="11"/>
        <v>182725.65635736604</v>
      </c>
      <c r="AD567" s="4">
        <f t="shared" si="11"/>
        <v>199377.04376031956</v>
      </c>
      <c r="AE567" s="4">
        <f t="shared" si="11"/>
        <v>186103.44924514854</v>
      </c>
      <c r="AF567" s="4">
        <f t="shared" si="11"/>
        <v>182747.61012972356</v>
      </c>
      <c r="AG567" s="4">
        <f t="shared" si="11"/>
        <v>166220.64429634431</v>
      </c>
      <c r="AH567" s="4">
        <f t="shared" si="11"/>
        <v>155887.73150889311</v>
      </c>
      <c r="AI567" s="4">
        <f t="shared" si="11"/>
        <v>158906.15994010505</v>
      </c>
      <c r="AJ567" s="4">
        <f t="shared" si="11"/>
        <v>144792.78354150604</v>
      </c>
      <c r="AK567" s="4">
        <f t="shared" si="11"/>
        <v>160310.65295362505</v>
      </c>
      <c r="AL567" s="4">
        <f t="shared" si="11"/>
        <v>176652.55810950196</v>
      </c>
      <c r="AM567" s="4">
        <f t="shared" si="11"/>
        <v>178076.35029522172</v>
      </c>
      <c r="AN567" s="4">
        <f t="shared" si="11"/>
        <v>186636.84223346607</v>
      </c>
      <c r="AO567" s="4">
        <f t="shared" si="11"/>
        <v>180327.20400433723</v>
      </c>
      <c r="AP567" s="4">
        <f t="shared" si="11"/>
        <v>197313.52439128564</v>
      </c>
      <c r="AQ567" s="4">
        <f t="shared" si="11"/>
        <v>184321.71136247276</v>
      </c>
      <c r="AR567" s="4">
        <f t="shared" si="11"/>
        <v>181200.10638049626</v>
      </c>
      <c r="AS567" s="4">
        <f t="shared" si="11"/>
        <v>164876.45318620501</v>
      </c>
      <c r="AT567" s="4">
        <f t="shared" si="11"/>
        <v>154739.14139906215</v>
      </c>
      <c r="AU567" s="4">
        <f t="shared" si="11"/>
        <v>157967.74245125044</v>
      </c>
      <c r="AV567" s="4">
        <f t="shared" si="11"/>
        <v>144093.5161813641</v>
      </c>
      <c r="AW567" s="4">
        <f t="shared" si="11"/>
        <v>159882.56516173854</v>
      </c>
      <c r="AX567" s="4">
        <f t="shared" si="11"/>
        <v>176520.36589807813</v>
      </c>
      <c r="AY567" s="4">
        <f t="shared" si="11"/>
        <v>178251.46380036511</v>
      </c>
      <c r="AZ567" s="4">
        <f t="shared" si="11"/>
        <v>187116.81939952294</v>
      </c>
      <c r="BA567" s="4">
        <f t="shared" si="11"/>
        <v>181099.46628748195</v>
      </c>
      <c r="BB567" s="4">
        <f t="shared" si="11"/>
        <v>198360.90900149982</v>
      </c>
      <c r="BC567" s="4">
        <f t="shared" si="11"/>
        <v>185627.47089275095</v>
      </c>
      <c r="BD567" s="4">
        <f t="shared" si="11"/>
        <v>182750.9130315221</v>
      </c>
      <c r="BE567" s="4">
        <f t="shared" si="11"/>
        <v>166663.16856448707</v>
      </c>
      <c r="BF567" s="4">
        <f t="shared" si="11"/>
        <v>156756.01616836613</v>
      </c>
      <c r="BG567" s="4">
        <f t="shared" si="11"/>
        <v>160211.05788330358</v>
      </c>
      <c r="BH567" s="4">
        <f t="shared" si="11"/>
        <v>146560.51887880161</v>
      </c>
      <c r="BI567" s="4">
        <f t="shared" si="11"/>
        <v>162571.10590377374</v>
      </c>
      <c r="BJ567" s="4">
        <f t="shared" si="11"/>
        <v>179429.19504838536</v>
      </c>
      <c r="BK567" s="4">
        <f t="shared" si="11"/>
        <v>181380.83831147299</v>
      </c>
      <c r="BL567" s="4">
        <f t="shared" si="11"/>
        <v>190468.99385887996</v>
      </c>
      <c r="BM567" s="4">
        <f t="shared" si="11"/>
        <v>184678.7235538511</v>
      </c>
      <c r="BN567" s="4">
        <f t="shared" si="11"/>
        <v>202172.94181044339</v>
      </c>
      <c r="BO567" s="4">
        <f t="shared" si="11"/>
        <v>189678.0769900115</v>
      </c>
      <c r="BP567" s="4">
        <f t="shared" si="11"/>
        <v>187044.08683551976</v>
      </c>
      <c r="BQ567" s="4">
        <f t="shared" si="12"/>
        <v>171198.79322453652</v>
      </c>
      <c r="BR567" s="4">
        <f t="shared" si="12"/>
        <v>161527.54259907649</v>
      </c>
      <c r="BS567" s="4">
        <f t="shared" si="12"/>
        <v>165203.82480561713</v>
      </c>
      <c r="BT567" s="4">
        <f t="shared" si="12"/>
        <v>151751.63968951863</v>
      </c>
      <c r="BU567" s="4">
        <f t="shared" si="12"/>
        <v>167931.92024662218</v>
      </c>
      <c r="BV567" s="4">
        <f t="shared" si="12"/>
        <v>184930.88232274275</v>
      </c>
      <c r="BW567" s="4">
        <f t="shared" si="12"/>
        <v>187002.75334170082</v>
      </c>
      <c r="BX567" s="4">
        <f t="shared" si="12"/>
        <v>196207.82550187819</v>
      </c>
      <c r="BY567" s="4">
        <f t="shared" si="12"/>
        <v>190555.22784593454</v>
      </c>
      <c r="BZ567" s="4">
        <f t="shared" si="12"/>
        <v>208232.48818407962</v>
      </c>
      <c r="CA567" s="4">
        <f t="shared" si="12"/>
        <v>195982.29910972074</v>
      </c>
      <c r="CB567" s="4">
        <f t="shared" si="12"/>
        <v>193653.91741676792</v>
      </c>
      <c r="CC567" s="4">
        <f t="shared" si="12"/>
        <v>178153.06757716986</v>
      </c>
      <c r="CD567" s="4">
        <f t="shared" si="12"/>
        <v>168824.27008947084</v>
      </c>
      <c r="CE567" s="4">
        <f t="shared" si="12"/>
        <v>172791.74594403795</v>
      </c>
      <c r="CF567" s="4">
        <f t="shared" si="12"/>
        <v>159537.16604849329</v>
      </c>
      <c r="CG567" s="4">
        <f t="shared" si="12"/>
        <v>175799.13536825837</v>
      </c>
      <c r="CH567" s="4">
        <f t="shared" si="12"/>
        <v>192770.84930702706</v>
      </c>
      <c r="CI567" s="4">
        <f t="shared" si="12"/>
        <v>194739.77812139192</v>
      </c>
      <c r="CJ567" s="4">
        <f t="shared" si="12"/>
        <v>203805.26733327968</v>
      </c>
      <c r="CK567" s="4">
        <f t="shared" si="12"/>
        <v>198036.37199311564</v>
      </c>
      <c r="CL567" s="4">
        <f t="shared" si="12"/>
        <v>215691.05686737737</v>
      </c>
      <c r="CM567" s="4">
        <f t="shared" si="12"/>
        <v>203529.04396854015</v>
      </c>
      <c r="CN567" s="4">
        <f t="shared" si="12"/>
        <v>201522.46915468035</v>
      </c>
      <c r="CO567" s="4">
        <f t="shared" si="12"/>
        <v>186574.86745379225</v>
      </c>
      <c r="CP567" s="4">
        <f t="shared" si="12"/>
        <v>178163.79798726307</v>
      </c>
      <c r="CQ567" s="4">
        <f t="shared" si="12"/>
        <v>183901.68912410672</v>
      </c>
      <c r="CR567" s="4">
        <f t="shared" si="12"/>
        <v>171044.39179952213</v>
      </c>
      <c r="CS567" s="4">
        <f t="shared" si="12"/>
        <v>188122.53536978093</v>
      </c>
      <c r="CT567" s="4">
        <f t="shared" si="12"/>
        <v>206730.24576929724</v>
      </c>
      <c r="CU567" s="4">
        <f t="shared" si="12"/>
        <v>197275.53366215478</v>
      </c>
      <c r="CW567" s="5">
        <f t="shared" ref="CW567:CW577" si="14">SUM(CJ567:CU567)</f>
        <v>2334397.2704829103</v>
      </c>
    </row>
    <row r="568" spans="2:101" s="4" customFormat="1" x14ac:dyDescent="0.3">
      <c r="B568" s="4" t="str">
        <f>VLOOKUP(C568,'Mapa Regiao'!$A$2:$B$6,2,0)</f>
        <v>Southeast</v>
      </c>
      <c r="C568" s="4">
        <v>3</v>
      </c>
      <c r="D568" s="4">
        <f t="shared" si="13"/>
        <v>709939.13022119459</v>
      </c>
      <c r="E568" s="4">
        <f t="shared" si="13"/>
        <v>703652.28084058233</v>
      </c>
      <c r="F568" s="4">
        <f t="shared" si="13"/>
        <v>758363.51388375752</v>
      </c>
      <c r="G568" s="4">
        <f t="shared" si="13"/>
        <v>715400.48949550628</v>
      </c>
      <c r="H568" s="4">
        <f t="shared" si="13"/>
        <v>744153.12764270674</v>
      </c>
      <c r="I568" s="4">
        <f t="shared" si="13"/>
        <v>663174.1358326223</v>
      </c>
      <c r="J568" s="4">
        <f t="shared" si="13"/>
        <v>666811.23864334275</v>
      </c>
      <c r="K568" s="4">
        <f t="shared" si="13"/>
        <v>685266.67510505323</v>
      </c>
      <c r="L568" s="4">
        <f t="shared" si="13"/>
        <v>623162.60743500828</v>
      </c>
      <c r="M568" s="4">
        <f t="shared" si="13"/>
        <v>720319.09640709369</v>
      </c>
      <c r="N568" s="4">
        <f t="shared" si="13"/>
        <v>747480.99405281898</v>
      </c>
      <c r="O568" s="4">
        <f t="shared" si="13"/>
        <v>755305.74617512466</v>
      </c>
      <c r="P568" s="4">
        <f t="shared" si="13"/>
        <v>713754.51224285329</v>
      </c>
      <c r="Q568" s="4">
        <f t="shared" si="13"/>
        <v>682153.20720591967</v>
      </c>
      <c r="R568" s="4">
        <f t="shared" si="13"/>
        <v>746998.36833047075</v>
      </c>
      <c r="S568" s="4">
        <f t="shared" si="13"/>
        <v>701778.50181809976</v>
      </c>
      <c r="T568" s="4">
        <f t="shared" si="11"/>
        <v>728525.92928167409</v>
      </c>
      <c r="U568" s="4">
        <f t="shared" si="11"/>
        <v>645770.103846799</v>
      </c>
      <c r="V568" s="4">
        <f t="shared" si="11"/>
        <v>643424.05631439062</v>
      </c>
      <c r="W568" s="4">
        <f t="shared" si="11"/>
        <v>657422.07588405628</v>
      </c>
      <c r="X568" s="4">
        <f t="shared" si="11"/>
        <v>594433.41718525789</v>
      </c>
      <c r="Y568" s="4">
        <f t="shared" si="11"/>
        <v>694761.96882050438</v>
      </c>
      <c r="Z568" s="4">
        <f t="shared" si="11"/>
        <v>728070.94534675637</v>
      </c>
      <c r="AA568" s="4">
        <f t="shared" si="11"/>
        <v>742425.05737298867</v>
      </c>
      <c r="AB568" s="4">
        <f t="shared" si="11"/>
        <v>705568.97670771182</v>
      </c>
      <c r="AC568" s="4">
        <f t="shared" si="11"/>
        <v>675895.75340792141</v>
      </c>
      <c r="AD568" s="4">
        <f t="shared" si="11"/>
        <v>740268.02390834806</v>
      </c>
      <c r="AE568" s="4">
        <f t="shared" si="11"/>
        <v>693336.24466275272</v>
      </c>
      <c r="AF568" s="4">
        <f t="shared" si="11"/>
        <v>718407.8811198076</v>
      </c>
      <c r="AG568" s="4">
        <f t="shared" si="11"/>
        <v>634853.20209573302</v>
      </c>
      <c r="AH568" s="4">
        <f t="shared" si="11"/>
        <v>632812.52980277222</v>
      </c>
      <c r="AI568" s="4">
        <f t="shared" si="11"/>
        <v>647984.93548510678</v>
      </c>
      <c r="AJ568" s="4">
        <f t="shared" si="11"/>
        <v>586613.93985587638</v>
      </c>
      <c r="AK568" s="4">
        <f t="shared" si="11"/>
        <v>688628.87728044239</v>
      </c>
      <c r="AL568" s="4">
        <f t="shared" si="11"/>
        <v>723492.26109083754</v>
      </c>
      <c r="AM568" s="4">
        <f t="shared" si="11"/>
        <v>739226.05890784611</v>
      </c>
      <c r="AN568" s="4">
        <f t="shared" si="11"/>
        <v>703603.90466046194</v>
      </c>
      <c r="AO568" s="4">
        <f t="shared" si="11"/>
        <v>675043.6451901847</v>
      </c>
      <c r="AP568" s="4">
        <f t="shared" si="11"/>
        <v>740401.26609935786</v>
      </c>
      <c r="AQ568" s="4">
        <f t="shared" si="11"/>
        <v>694307.1152905121</v>
      </c>
      <c r="AR568" s="4">
        <f t="shared" si="11"/>
        <v>720069.90795249888</v>
      </c>
      <c r="AS568" s="4">
        <f t="shared" si="11"/>
        <v>637103.12554016081</v>
      </c>
      <c r="AT568" s="4">
        <f t="shared" si="11"/>
        <v>635624.91036288638</v>
      </c>
      <c r="AU568" s="4">
        <f t="shared" si="11"/>
        <v>651418.0098099364</v>
      </c>
      <c r="AV568" s="4">
        <f t="shared" si="11"/>
        <v>590782.99555690435</v>
      </c>
      <c r="AW568" s="4">
        <f t="shared" si="11"/>
        <v>693660.53196426632</v>
      </c>
      <c r="AX568" s="4">
        <f t="shared" si="11"/>
        <v>729480.69496881904</v>
      </c>
      <c r="AY568" s="4">
        <f t="shared" si="11"/>
        <v>746208.1676378625</v>
      </c>
      <c r="AZ568" s="4">
        <f t="shared" si="11"/>
        <v>711559.07613182103</v>
      </c>
      <c r="BA568" s="4">
        <f t="shared" si="11"/>
        <v>683912.50896599819</v>
      </c>
      <c r="BB568" s="4">
        <f t="shared" si="11"/>
        <v>750111.55158785265</v>
      </c>
      <c r="BC568" s="4">
        <f t="shared" si="11"/>
        <v>704795.16237898194</v>
      </c>
      <c r="BD568" s="4">
        <f t="shared" si="11"/>
        <v>731291.45912106626</v>
      </c>
      <c r="BE568" s="4">
        <f t="shared" si="11"/>
        <v>649033.27271889162</v>
      </c>
      <c r="BF568" s="4">
        <f t="shared" si="11"/>
        <v>648251.46892913082</v>
      </c>
      <c r="BG568" s="4">
        <f t="shared" si="11"/>
        <v>664733.83705901436</v>
      </c>
      <c r="BH568" s="4">
        <f t="shared" si="11"/>
        <v>604781.29992057686</v>
      </c>
      <c r="BI568" s="4">
        <f t="shared" si="11"/>
        <v>708334.50229074201</v>
      </c>
      <c r="BJ568" s="4">
        <f t="shared" si="11"/>
        <v>744826.35721457447</v>
      </c>
      <c r="BK568" s="4">
        <f t="shared" si="11"/>
        <v>762228.15954208537</v>
      </c>
      <c r="BL568" s="4">
        <f t="shared" si="11"/>
        <v>728265.10311757075</v>
      </c>
      <c r="BM568" s="4">
        <f t="shared" si="11"/>
        <v>701325.10130684474</v>
      </c>
      <c r="BN568" s="4">
        <f t="shared" si="11"/>
        <v>768256.72543294227</v>
      </c>
      <c r="BO568" s="4">
        <f t="shared" si="11"/>
        <v>723698.26266660099</v>
      </c>
      <c r="BP568" s="4">
        <f t="shared" si="11"/>
        <v>750968.79974474292</v>
      </c>
      <c r="BQ568" s="4">
        <f t="shared" si="12"/>
        <v>669482.50996570953</v>
      </c>
      <c r="BR568" s="4">
        <f t="shared" si="12"/>
        <v>669442.36723887385</v>
      </c>
      <c r="BS568" s="4">
        <f t="shared" si="12"/>
        <v>686602.30074969609</v>
      </c>
      <c r="BT568" s="4">
        <f t="shared" si="12"/>
        <v>627230.74949232466</v>
      </c>
      <c r="BU568" s="4">
        <f t="shared" si="12"/>
        <v>731248.74735812645</v>
      </c>
      <c r="BV568" s="4">
        <f t="shared" si="12"/>
        <v>768095.78456741315</v>
      </c>
      <c r="BW568" s="4">
        <f t="shared" si="12"/>
        <v>785785.92403806886</v>
      </c>
      <c r="BX568" s="4">
        <f t="shared" si="12"/>
        <v>752123.676252326</v>
      </c>
      <c r="BY568" s="4">
        <f t="shared" si="12"/>
        <v>725598.47528925829</v>
      </c>
      <c r="BZ568" s="4">
        <f t="shared" si="12"/>
        <v>793153.11337770591</v>
      </c>
      <c r="CA568" s="4">
        <f t="shared" si="12"/>
        <v>749474.88351158588</v>
      </c>
      <c r="CB568" s="4">
        <f t="shared" si="12"/>
        <v>777854.9866896373</v>
      </c>
      <c r="CC568" s="4">
        <f t="shared" si="12"/>
        <v>697593.45475627622</v>
      </c>
      <c r="CD568" s="4">
        <f t="shared" si="12"/>
        <v>698715.09211746487</v>
      </c>
      <c r="CE568" s="4">
        <f t="shared" si="12"/>
        <v>716781.73292399338</v>
      </c>
      <c r="CF568" s="4">
        <f t="shared" si="12"/>
        <v>657918.2106345772</v>
      </c>
      <c r="CG568" s="4">
        <f t="shared" si="12"/>
        <v>761989.41711404407</v>
      </c>
      <c r="CH568" s="4">
        <f t="shared" si="12"/>
        <v>798498.79933402094</v>
      </c>
      <c r="CI568" s="4">
        <f t="shared" si="12"/>
        <v>815604.17876117979</v>
      </c>
      <c r="CJ568" s="4">
        <f t="shared" si="12"/>
        <v>781238.22633908526</v>
      </c>
      <c r="CK568" s="4">
        <f t="shared" si="12"/>
        <v>754166.47348324303</v>
      </c>
      <c r="CL568" s="4">
        <f t="shared" si="12"/>
        <v>821604.05004471843</v>
      </c>
      <c r="CM568" s="4">
        <f t="shared" si="12"/>
        <v>778248.28469307721</v>
      </c>
      <c r="CN568" s="4">
        <f t="shared" si="12"/>
        <v>808256.0863697821</v>
      </c>
      <c r="CO568" s="4">
        <f t="shared" si="12"/>
        <v>730244.17903307604</v>
      </c>
      <c r="CP568" s="4">
        <f t="shared" si="12"/>
        <v>735328.5806787652</v>
      </c>
      <c r="CQ568" s="4">
        <f t="shared" si="12"/>
        <v>761016.71428318683</v>
      </c>
      <c r="CR568" s="4">
        <f t="shared" si="12"/>
        <v>698620.88504100172</v>
      </c>
      <c r="CS568" s="4">
        <f t="shared" si="12"/>
        <v>810973.27703376685</v>
      </c>
      <c r="CT568" s="4">
        <f t="shared" si="12"/>
        <v>858053.45808791788</v>
      </c>
      <c r="CU568" s="4">
        <f t="shared" si="12"/>
        <v>802830.64083079412</v>
      </c>
      <c r="CW568" s="5">
        <f t="shared" si="14"/>
        <v>9340580.8559184149</v>
      </c>
    </row>
    <row r="569" spans="2:101" s="4" customFormat="1" x14ac:dyDescent="0.3">
      <c r="B569" s="4" t="str">
        <f>VLOOKUP(C569,'Mapa Regiao'!$A$2:$B$6,2,0)</f>
        <v>South</v>
      </c>
      <c r="C569" s="4">
        <v>4</v>
      </c>
      <c r="D569" s="4">
        <f t="shared" si="13"/>
        <v>265832.98190970958</v>
      </c>
      <c r="E569" s="4">
        <f t="shared" si="11"/>
        <v>279742.64261121769</v>
      </c>
      <c r="F569" s="4">
        <f t="shared" si="11"/>
        <v>304691.40396319685</v>
      </c>
      <c r="G569" s="4">
        <f t="shared" si="11"/>
        <v>281194.51826407283</v>
      </c>
      <c r="H569" s="4">
        <f t="shared" si="11"/>
        <v>286722.70379556436</v>
      </c>
      <c r="I569" s="4">
        <f t="shared" si="11"/>
        <v>257173.86957398761</v>
      </c>
      <c r="J569" s="4">
        <f t="shared" si="11"/>
        <v>251458.32704987121</v>
      </c>
      <c r="K569" s="4">
        <f t="shared" si="11"/>
        <v>247827.67908502894</v>
      </c>
      <c r="L569" s="4">
        <f t="shared" si="11"/>
        <v>225140.27239501459</v>
      </c>
      <c r="M569" s="4">
        <f t="shared" si="11"/>
        <v>252135.7375670367</v>
      </c>
      <c r="N569" s="4">
        <f t="shared" si="11"/>
        <v>257095.20816814937</v>
      </c>
      <c r="O569" s="4">
        <f t="shared" si="11"/>
        <v>263976.29609712225</v>
      </c>
      <c r="P569" s="4">
        <f t="shared" si="11"/>
        <v>270269.96924733755</v>
      </c>
      <c r="Q569" s="4">
        <f t="shared" si="11"/>
        <v>269935.34154837788</v>
      </c>
      <c r="R569" s="4">
        <f t="shared" si="11"/>
        <v>295179.58107148547</v>
      </c>
      <c r="S569" s="4">
        <f t="shared" si="11"/>
        <v>273250.67972789501</v>
      </c>
      <c r="T569" s="4">
        <f t="shared" si="11"/>
        <v>277177.49253757385</v>
      </c>
      <c r="U569" s="4">
        <f t="shared" si="11"/>
        <v>244981.06425118909</v>
      </c>
      <c r="V569" s="4">
        <f t="shared" si="11"/>
        <v>237522.03394210807</v>
      </c>
      <c r="W569" s="4">
        <f t="shared" si="11"/>
        <v>232727.8377099419</v>
      </c>
      <c r="X569" s="4">
        <f t="shared" si="11"/>
        <v>210222.22618944064</v>
      </c>
      <c r="Y569" s="4">
        <f t="shared" si="11"/>
        <v>239329.53745507138</v>
      </c>
      <c r="Z569" s="4">
        <f t="shared" si="11"/>
        <v>247533.09544878357</v>
      </c>
      <c r="AA569" s="4">
        <f t="shared" si="11"/>
        <v>257627.87285307859</v>
      </c>
      <c r="AB569" s="4">
        <f t="shared" si="11"/>
        <v>266331.66628109012</v>
      </c>
      <c r="AC569" s="4">
        <f t="shared" si="11"/>
        <v>267095.84912548371</v>
      </c>
      <c r="AD569" s="4">
        <f t="shared" si="11"/>
        <v>292213.74515344854</v>
      </c>
      <c r="AE569" s="4">
        <f t="shared" si="11"/>
        <v>269455.83309305337</v>
      </c>
      <c r="AF569" s="4">
        <f t="shared" si="11"/>
        <v>272431.10627575108</v>
      </c>
      <c r="AG569" s="4">
        <f t="shared" si="11"/>
        <v>239590.7281299418</v>
      </c>
      <c r="AH569" s="4">
        <f t="shared" si="11"/>
        <v>231997.13541797566</v>
      </c>
      <c r="AI569" s="4">
        <f t="shared" si="11"/>
        <v>227543.80156094496</v>
      </c>
      <c r="AJ569" s="4">
        <f t="shared" si="11"/>
        <v>205692.1880512817</v>
      </c>
      <c r="AK569" s="4">
        <f t="shared" si="11"/>
        <v>235589.16433691466</v>
      </c>
      <c r="AL569" s="4">
        <f t="shared" si="11"/>
        <v>244584.60780678655</v>
      </c>
      <c r="AM569" s="4">
        <f t="shared" si="11"/>
        <v>255399.12799944796</v>
      </c>
      <c r="AN569" s="4">
        <f t="shared" si="11"/>
        <v>264721.82179567381</v>
      </c>
      <c r="AO569" s="4">
        <f t="shared" si="11"/>
        <v>265995.85832602339</v>
      </c>
      <c r="AP569" s="4">
        <f t="shared" si="11"/>
        <v>291513.32226567192</v>
      </c>
      <c r="AQ569" s="4">
        <f t="shared" si="11"/>
        <v>269051.44459925906</v>
      </c>
      <c r="AR569" s="4">
        <f t="shared" si="11"/>
        <v>272239.74030458461</v>
      </c>
      <c r="AS569" s="4">
        <f t="shared" si="11"/>
        <v>239565.56020609761</v>
      </c>
      <c r="AT569" s="4">
        <f t="shared" si="11"/>
        <v>232137.05856988375</v>
      </c>
      <c r="AU569" s="4">
        <f t="shared" si="11"/>
        <v>227890.13788141319</v>
      </c>
      <c r="AV569" s="4">
        <f t="shared" si="11"/>
        <v>206312.40135341857</v>
      </c>
      <c r="AW569" s="4">
        <f t="shared" si="11"/>
        <v>236553.78812662544</v>
      </c>
      <c r="AX569" s="4">
        <f t="shared" si="11"/>
        <v>245946.1534249851</v>
      </c>
      <c r="AY569" s="4">
        <f t="shared" si="11"/>
        <v>257180.03483585722</v>
      </c>
      <c r="AZ569" s="4">
        <f t="shared" si="11"/>
        <v>266914.0098542347</v>
      </c>
      <c r="BA569" s="4">
        <f t="shared" si="11"/>
        <v>268569.589613544</v>
      </c>
      <c r="BB569" s="4">
        <f t="shared" si="11"/>
        <v>294430.16956164181</v>
      </c>
      <c r="BC569" s="4">
        <f t="shared" si="11"/>
        <v>272275.98912200454</v>
      </c>
      <c r="BD569" s="4">
        <f t="shared" si="11"/>
        <v>275746.53517294489</v>
      </c>
      <c r="BE569" s="4">
        <f t="shared" si="11"/>
        <v>243340.59717606238</v>
      </c>
      <c r="BF569" s="4">
        <f t="shared" si="11"/>
        <v>236175.18501635033</v>
      </c>
      <c r="BG569" s="4">
        <f t="shared" si="11"/>
        <v>232190.86653516063</v>
      </c>
      <c r="BH569" s="4">
        <f t="shared" si="11"/>
        <v>210876.33035826066</v>
      </c>
      <c r="BI569" s="4">
        <f t="shared" si="11"/>
        <v>241380.87571293354</v>
      </c>
      <c r="BJ569" s="4">
        <f t="shared" si="11"/>
        <v>251035.96840183661</v>
      </c>
      <c r="BK569" s="4">
        <f t="shared" si="11"/>
        <v>262533.28322522691</v>
      </c>
      <c r="BL569" s="4">
        <f t="shared" si="11"/>
        <v>272534.29892397259</v>
      </c>
      <c r="BM569" s="4">
        <f t="shared" si="11"/>
        <v>274464.4691440193</v>
      </c>
      <c r="BN569" s="4">
        <f t="shared" si="11"/>
        <v>300610.80317409174</v>
      </c>
      <c r="BO569" s="4">
        <f t="shared" si="11"/>
        <v>278755.18145292555</v>
      </c>
      <c r="BP569" s="4">
        <f t="shared" si="11"/>
        <v>282535.18878057005</v>
      </c>
      <c r="BQ569" s="4">
        <f t="shared" si="12"/>
        <v>250443.01808721188</v>
      </c>
      <c r="BR569" s="4">
        <f t="shared" si="12"/>
        <v>243584.0775746037</v>
      </c>
      <c r="BS569" s="4">
        <f t="shared" si="12"/>
        <v>239883.37990620732</v>
      </c>
      <c r="BT569" s="4">
        <f t="shared" si="12"/>
        <v>218813.01054240111</v>
      </c>
      <c r="BU569" s="4">
        <f t="shared" si="12"/>
        <v>249509.49474489369</v>
      </c>
      <c r="BV569" s="4">
        <f t="shared" si="12"/>
        <v>259301.48112551743</v>
      </c>
      <c r="BW569" s="4">
        <f t="shared" si="12"/>
        <v>270893.30985886382</v>
      </c>
      <c r="BX569" s="4">
        <f t="shared" si="12"/>
        <v>280976.88331190904</v>
      </c>
      <c r="BY569" s="4">
        <f t="shared" si="12"/>
        <v>283022.26139097643</v>
      </c>
      <c r="BZ569" s="4">
        <f t="shared" si="12"/>
        <v>309364.64039836085</v>
      </c>
      <c r="CA569" s="4">
        <f t="shared" si="12"/>
        <v>287821.55226246873</v>
      </c>
      <c r="CB569" s="4">
        <f t="shared" si="12"/>
        <v>292036.99977076467</v>
      </c>
      <c r="CC569" s="4">
        <f t="shared" si="12"/>
        <v>260469.87171124812</v>
      </c>
      <c r="CD569" s="4">
        <f t="shared" si="12"/>
        <v>254154.3860000261</v>
      </c>
      <c r="CE569" s="4">
        <f t="shared" si="12"/>
        <v>250922.59787302595</v>
      </c>
      <c r="CF569" s="4">
        <f t="shared" si="12"/>
        <v>230158.89889805499</v>
      </c>
      <c r="CG569" s="4">
        <f t="shared" si="12"/>
        <v>260942.67516246732</v>
      </c>
      <c r="CH569" s="4">
        <f t="shared" si="12"/>
        <v>270598.61522866692</v>
      </c>
      <c r="CI569" s="4">
        <f t="shared" si="12"/>
        <v>281878.73339375074</v>
      </c>
      <c r="CJ569" s="4">
        <f t="shared" si="12"/>
        <v>291547.90507736075</v>
      </c>
      <c r="CK569" s="4">
        <f t="shared" si="12"/>
        <v>293201.6019748057</v>
      </c>
      <c r="CL569" s="4">
        <f t="shared" si="12"/>
        <v>319318.20659314143</v>
      </c>
      <c r="CM569" s="4">
        <f t="shared" si="12"/>
        <v>297792.58112751617</v>
      </c>
      <c r="CN569" s="4">
        <f t="shared" si="12"/>
        <v>302539.14170327422</v>
      </c>
      <c r="CO569" s="4">
        <f t="shared" si="12"/>
        <v>271896.73792616534</v>
      </c>
      <c r="CP569" s="4">
        <f t="shared" si="12"/>
        <v>267179.5459866515</v>
      </c>
      <c r="CQ569" s="4">
        <f t="shared" si="12"/>
        <v>266833.20751150412</v>
      </c>
      <c r="CR569" s="4">
        <f t="shared" si="12"/>
        <v>246514.19845954826</v>
      </c>
      <c r="CS569" s="4">
        <f t="shared" si="12"/>
        <v>279676.3609239033</v>
      </c>
      <c r="CT569" s="4">
        <f t="shared" si="12"/>
        <v>291539.92791347328</v>
      </c>
      <c r="CU569" s="4">
        <f t="shared" si="12"/>
        <v>284817.41528666537</v>
      </c>
      <c r="CW569" s="5">
        <f t="shared" si="14"/>
        <v>3412856.8304840093</v>
      </c>
    </row>
    <row r="570" spans="2:101" s="4" customFormat="1" x14ac:dyDescent="0.3">
      <c r="B570" s="4" t="str">
        <f>VLOOKUP(C570,'Mapa Regiao'!$A$2:$B$6,2,0)</f>
        <v>Central</v>
      </c>
      <c r="C570" s="4">
        <v>5</v>
      </c>
      <c r="D570" s="4">
        <f t="shared" si="13"/>
        <v>111769.22258047517</v>
      </c>
      <c r="E570" s="4">
        <f t="shared" si="11"/>
        <v>110893.51237967014</v>
      </c>
      <c r="F570" s="4">
        <f t="shared" si="11"/>
        <v>121382.38680135871</v>
      </c>
      <c r="G570" s="4">
        <f t="shared" si="11"/>
        <v>117814.62323251113</v>
      </c>
      <c r="H570" s="4">
        <f t="shared" si="11"/>
        <v>122533.86382920468</v>
      </c>
      <c r="I570" s="4">
        <f t="shared" si="11"/>
        <v>111487.93289100801</v>
      </c>
      <c r="J570" s="4">
        <f t="shared" si="11"/>
        <v>113417.90756846385</v>
      </c>
      <c r="K570" s="4">
        <f t="shared" si="11"/>
        <v>115803.83339187149</v>
      </c>
      <c r="L570" s="4">
        <f t="shared" si="11"/>
        <v>107391.93866099503</v>
      </c>
      <c r="M570" s="4">
        <f t="shared" si="11"/>
        <v>119854.2302138815</v>
      </c>
      <c r="N570" s="4">
        <f t="shared" si="11"/>
        <v>121332.53298764923</v>
      </c>
      <c r="O570" s="4">
        <f t="shared" si="11"/>
        <v>121826.429428128</v>
      </c>
      <c r="P570" s="4">
        <f t="shared" si="11"/>
        <v>115255.72898808177</v>
      </c>
      <c r="Q570" s="4">
        <f t="shared" si="11"/>
        <v>111419.76079496017</v>
      </c>
      <c r="R570" s="4">
        <f t="shared" si="11"/>
        <v>121045.25121149498</v>
      </c>
      <c r="S570" s="4">
        <f t="shared" si="11"/>
        <v>115870.43112582914</v>
      </c>
      <c r="T570" s="4">
        <f t="shared" si="11"/>
        <v>120282.4933936757</v>
      </c>
      <c r="U570" s="4">
        <f t="shared" si="11"/>
        <v>109045.36794679958</v>
      </c>
      <c r="V570" s="4">
        <f t="shared" si="11"/>
        <v>109999.34463704657</v>
      </c>
      <c r="W570" s="4">
        <f t="shared" si="11"/>
        <v>111658.19947610253</v>
      </c>
      <c r="X570" s="4">
        <f t="shared" si="11"/>
        <v>103171.62777678178</v>
      </c>
      <c r="Y570" s="4">
        <f t="shared" si="11"/>
        <v>116068.4884969242</v>
      </c>
      <c r="Z570" s="4">
        <f t="shared" si="11"/>
        <v>118180.22737690718</v>
      </c>
      <c r="AA570" s="4">
        <f t="shared" si="11"/>
        <v>119272.49462218545</v>
      </c>
      <c r="AB570" s="4">
        <f t="shared" si="11"/>
        <v>113168.10126330567</v>
      </c>
      <c r="AC570" s="4">
        <f t="shared" si="11"/>
        <v>109615.57646561047</v>
      </c>
      <c r="AD570" s="4">
        <f t="shared" si="11"/>
        <v>119324.89983362507</v>
      </c>
      <c r="AE570" s="4">
        <f t="shared" si="11"/>
        <v>114091.13006827325</v>
      </c>
      <c r="AF570" s="4">
        <f t="shared" si="11"/>
        <v>118413.64078521731</v>
      </c>
      <c r="AG570" s="4">
        <f t="shared" si="11"/>
        <v>107150.2787362887</v>
      </c>
      <c r="AH570" s="4">
        <f t="shared" ref="AH570:BP570" si="15">SUMIFS(AH$6:AH$553,$CW$6:$CW$553,$C570,$B$6:$B$553,"desl")</f>
        <v>108173.43058772653</v>
      </c>
      <c r="AI570" s="4">
        <f t="shared" si="15"/>
        <v>109981.93289556821</v>
      </c>
      <c r="AJ570" s="4">
        <f t="shared" si="15"/>
        <v>101695.7847764254</v>
      </c>
      <c r="AK570" s="4">
        <f t="shared" si="15"/>
        <v>114817.95818908105</v>
      </c>
      <c r="AL570" s="4">
        <f t="shared" si="15"/>
        <v>117161.61247167451</v>
      </c>
      <c r="AM570" s="4">
        <f t="shared" si="15"/>
        <v>118480.07281662161</v>
      </c>
      <c r="AN570" s="4">
        <f t="shared" si="15"/>
        <v>112588.52018120995</v>
      </c>
      <c r="AO570" s="4">
        <f t="shared" si="15"/>
        <v>109231.31114662647</v>
      </c>
      <c r="AP570" s="4">
        <f t="shared" si="15"/>
        <v>119116.01831824728</v>
      </c>
      <c r="AQ570" s="4">
        <f t="shared" si="15"/>
        <v>114036.79350814255</v>
      </c>
      <c r="AR570" s="4">
        <f t="shared" si="15"/>
        <v>118495.16031472712</v>
      </c>
      <c r="AS570" s="4">
        <f t="shared" si="15"/>
        <v>107355.23876886757</v>
      </c>
      <c r="AT570" s="4">
        <f t="shared" si="15"/>
        <v>108498.53076560672</v>
      </c>
      <c r="AU570" s="4">
        <f t="shared" si="15"/>
        <v>110432.75518371788</v>
      </c>
      <c r="AV570" s="4">
        <f t="shared" si="15"/>
        <v>102283.59853374955</v>
      </c>
      <c r="AW570" s="4">
        <f t="shared" si="15"/>
        <v>115555.14246581054</v>
      </c>
      <c r="AX570" s="4">
        <f t="shared" si="15"/>
        <v>118057.55553464121</v>
      </c>
      <c r="AY570" s="4">
        <f t="shared" si="15"/>
        <v>119538.81494163393</v>
      </c>
      <c r="AZ570" s="4">
        <f t="shared" si="15"/>
        <v>113808.52114755909</v>
      </c>
      <c r="BA570" s="4">
        <f t="shared" si="15"/>
        <v>110606.920268305</v>
      </c>
      <c r="BB570" s="4">
        <f t="shared" si="15"/>
        <v>120639.7229797878</v>
      </c>
      <c r="BC570" s="4">
        <f t="shared" si="15"/>
        <v>115701.26954914368</v>
      </c>
      <c r="BD570" s="4">
        <f t="shared" si="15"/>
        <v>120294.50221776747</v>
      </c>
      <c r="BE570" s="4">
        <f t="shared" si="15"/>
        <v>109285.26056034659</v>
      </c>
      <c r="BF570" s="4">
        <f t="shared" si="15"/>
        <v>110556.42380961124</v>
      </c>
      <c r="BG570" s="4">
        <f t="shared" si="15"/>
        <v>112616.53285712155</v>
      </c>
      <c r="BH570" s="4">
        <f t="shared" si="15"/>
        <v>104591.67930882052</v>
      </c>
      <c r="BI570" s="4">
        <f t="shared" si="15"/>
        <v>117986.23315087499</v>
      </c>
      <c r="BJ570" s="4">
        <f t="shared" si="15"/>
        <v>120610.80487840489</v>
      </c>
      <c r="BK570" s="4">
        <f t="shared" si="15"/>
        <v>122214.08349673488</v>
      </c>
      <c r="BL570" s="4">
        <f t="shared" si="15"/>
        <v>116606.57848559546</v>
      </c>
      <c r="BM570" s="4">
        <f t="shared" si="15"/>
        <v>113529.41850666609</v>
      </c>
      <c r="BN570" s="4">
        <f t="shared" si="15"/>
        <v>123688.86838327607</v>
      </c>
      <c r="BO570" s="4">
        <f t="shared" si="15"/>
        <v>118879.1869515422</v>
      </c>
      <c r="BP570" s="4">
        <f t="shared" si="15"/>
        <v>123602.34775892664</v>
      </c>
      <c r="BQ570" s="4">
        <f t="shared" si="12"/>
        <v>112722.20013307259</v>
      </c>
      <c r="BR570" s="4">
        <f t="shared" si="12"/>
        <v>114118.67944108641</v>
      </c>
      <c r="BS570" s="4">
        <f t="shared" si="12"/>
        <v>116296.80423214287</v>
      </c>
      <c r="BT570" s="4">
        <f t="shared" si="12"/>
        <v>108379.33209623862</v>
      </c>
      <c r="BU570" s="4">
        <f t="shared" si="12"/>
        <v>121868.62531768576</v>
      </c>
      <c r="BV570" s="4">
        <f t="shared" si="12"/>
        <v>124575.89900589266</v>
      </c>
      <c r="BW570" s="4">
        <f t="shared" si="12"/>
        <v>126254.03430259369</v>
      </c>
      <c r="BX570" s="4">
        <f t="shared" si="12"/>
        <v>120721.41100090762</v>
      </c>
      <c r="BY570" s="4">
        <f t="shared" si="12"/>
        <v>117729.40415471114</v>
      </c>
      <c r="BZ570" s="4">
        <f t="shared" si="12"/>
        <v>127994.10597212092</v>
      </c>
      <c r="CA570" s="4">
        <f t="shared" si="12"/>
        <v>123315.4819794113</v>
      </c>
      <c r="CB570" s="4">
        <f t="shared" si="12"/>
        <v>128193.82498569085</v>
      </c>
      <c r="CC570" s="4">
        <f t="shared" si="12"/>
        <v>117482.55856007418</v>
      </c>
      <c r="CD570" s="4">
        <f t="shared" si="12"/>
        <v>119043.95627495958</v>
      </c>
      <c r="CE570" s="4">
        <f t="shared" si="12"/>
        <v>121362.51238944413</v>
      </c>
      <c r="CF570" s="4">
        <f t="shared" si="12"/>
        <v>113543.92753857419</v>
      </c>
      <c r="CG570" s="4">
        <f t="shared" si="12"/>
        <v>127081.77706132884</v>
      </c>
      <c r="CH570" s="4">
        <f t="shared" si="12"/>
        <v>129792.088955296</v>
      </c>
      <c r="CI570" s="4">
        <f t="shared" si="12"/>
        <v>131442.19902425501</v>
      </c>
      <c r="CJ570" s="4">
        <f t="shared" si="12"/>
        <v>125865.09325017474</v>
      </c>
      <c r="CK570" s="4">
        <f t="shared" si="12"/>
        <v>122848.02727086766</v>
      </c>
      <c r="CL570" s="4">
        <f t="shared" si="12"/>
        <v>133135.29162217656</v>
      </c>
      <c r="CM570" s="4">
        <f t="shared" si="12"/>
        <v>128523.70344893832</v>
      </c>
      <c r="CN570" s="4">
        <f t="shared" si="12"/>
        <v>133622.67137110012</v>
      </c>
      <c r="CO570" s="4">
        <f t="shared" si="12"/>
        <v>123163.71967961251</v>
      </c>
      <c r="CP570" s="4">
        <f t="shared" si="12"/>
        <v>125158.78067066884</v>
      </c>
      <c r="CQ570" s="4">
        <f t="shared" si="12"/>
        <v>128334.85852300572</v>
      </c>
      <c r="CR570" s="4">
        <f t="shared" si="12"/>
        <v>119987.33978356345</v>
      </c>
      <c r="CS570" s="4">
        <f t="shared" si="12"/>
        <v>134872.13453598449</v>
      </c>
      <c r="CT570" s="4">
        <f t="shared" si="12"/>
        <v>138811.64972689777</v>
      </c>
      <c r="CU570" s="4">
        <f t="shared" si="12"/>
        <v>131157.15260532711</v>
      </c>
      <c r="CW570" s="5">
        <f t="shared" si="14"/>
        <v>1545480.4224883174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Regiao'!$A$2:$B$6,2,0)</f>
        <v>North</v>
      </c>
      <c r="C572" s="4">
        <v>1</v>
      </c>
      <c r="D572" s="4">
        <f>D560-D566</f>
        <v>-11792.134832766358</v>
      </c>
      <c r="E572" s="4">
        <f t="shared" ref="E572:BP576" si="16">E560-E566</f>
        <v>-6489.4741051919336</v>
      </c>
      <c r="F572" s="4">
        <f t="shared" si="16"/>
        <v>-3163.0747292964588</v>
      </c>
      <c r="G572" s="4">
        <f t="shared" si="16"/>
        <v>564.94466138976713</v>
      </c>
      <c r="H572" s="4">
        <f t="shared" si="16"/>
        <v>-2464.3858269522607</v>
      </c>
      <c r="I572" s="4">
        <f t="shared" si="16"/>
        <v>4406.6274491694712</v>
      </c>
      <c r="J572" s="4">
        <f t="shared" si="16"/>
        <v>1013.6206153735693</v>
      </c>
      <c r="K572" s="4">
        <f t="shared" si="16"/>
        <v>-151.49647709805868</v>
      </c>
      <c r="L572" s="4">
        <f t="shared" si="16"/>
        <v>2286.082144344371</v>
      </c>
      <c r="M572" s="4">
        <f t="shared" si="16"/>
        <v>-9268.7180862545283</v>
      </c>
      <c r="N572" s="4">
        <f t="shared" si="16"/>
        <v>-12217.080455559575</v>
      </c>
      <c r="O572" s="4">
        <f t="shared" si="16"/>
        <v>-20020.243805136692</v>
      </c>
      <c r="P572" s="4">
        <f t="shared" si="16"/>
        <v>-11026.482897464652</v>
      </c>
      <c r="Q572" s="4">
        <f t="shared" si="16"/>
        <v>-4900.1181681378439</v>
      </c>
      <c r="R572" s="4">
        <f t="shared" si="16"/>
        <v>-1478.4846320338693</v>
      </c>
      <c r="S572" s="4">
        <f t="shared" si="16"/>
        <v>2945.1760078571751</v>
      </c>
      <c r="T572" s="4">
        <f t="shared" si="16"/>
        <v>-24.671449243243842</v>
      </c>
      <c r="U572" s="4">
        <f t="shared" si="16"/>
        <v>6434.1902388583621</v>
      </c>
      <c r="V572" s="4">
        <f t="shared" si="16"/>
        <v>2837.1149660999145</v>
      </c>
      <c r="W572" s="4">
        <f t="shared" si="16"/>
        <v>1501.883709548405</v>
      </c>
      <c r="X572" s="4">
        <f t="shared" si="16"/>
        <v>3855.9639199325175</v>
      </c>
      <c r="Y572" s="4">
        <f t="shared" si="16"/>
        <v>-7623.7381838046858</v>
      </c>
      <c r="Z572" s="4">
        <f t="shared" si="16"/>
        <v>-10430.16156797306</v>
      </c>
      <c r="AA572" s="4">
        <f t="shared" si="16"/>
        <v>-18086.942135540165</v>
      </c>
      <c r="AB572" s="4">
        <f t="shared" si="16"/>
        <v>-8979.7460222243171</v>
      </c>
      <c r="AC572" s="4">
        <f t="shared" si="16"/>
        <v>-2808.894232426479</v>
      </c>
      <c r="AD572" s="4">
        <f t="shared" si="16"/>
        <v>581.60993548292754</v>
      </c>
      <c r="AE572" s="4">
        <f t="shared" si="16"/>
        <v>4920.9461042648254</v>
      </c>
      <c r="AF572" s="4">
        <f t="shared" si="16"/>
        <v>1843.628660167109</v>
      </c>
      <c r="AG572" s="4">
        <f t="shared" si="16"/>
        <v>8197.7436009717712</v>
      </c>
      <c r="AH572" s="4">
        <f t="shared" si="16"/>
        <v>4515.4701177656825</v>
      </c>
      <c r="AI572" s="4">
        <f t="shared" si="16"/>
        <v>3120.2523725455321</v>
      </c>
      <c r="AJ572" s="4">
        <f t="shared" si="16"/>
        <v>5437.5086666404895</v>
      </c>
      <c r="AK572" s="4">
        <f t="shared" si="16"/>
        <v>-6061.3375113898437</v>
      </c>
      <c r="AL572" s="4">
        <f t="shared" si="16"/>
        <v>-8876.0440763123333</v>
      </c>
      <c r="AM572" s="4">
        <f t="shared" si="16"/>
        <v>-16536.833906394095</v>
      </c>
      <c r="AN572" s="4">
        <f t="shared" si="16"/>
        <v>-7434.7900536350862</v>
      </c>
      <c r="AO572" s="4">
        <f t="shared" si="16"/>
        <v>-1274.3978660228677</v>
      </c>
      <c r="AP572" s="4">
        <f t="shared" si="16"/>
        <v>2097.602981685035</v>
      </c>
      <c r="AQ572" s="4">
        <f t="shared" si="16"/>
        <v>6409.5116390681142</v>
      </c>
      <c r="AR572" s="4">
        <f t="shared" si="16"/>
        <v>3296.9916924264326</v>
      </c>
      <c r="AS572" s="4">
        <f t="shared" si="16"/>
        <v>9610.9847166523614</v>
      </c>
      <c r="AT572" s="4">
        <f t="shared" si="16"/>
        <v>5887.4102749103549</v>
      </c>
      <c r="AU572" s="4">
        <f t="shared" si="16"/>
        <v>4453.2425071231482</v>
      </c>
      <c r="AV572" s="4">
        <f t="shared" si="16"/>
        <v>6736.2749642083872</v>
      </c>
      <c r="AW572" s="4">
        <f t="shared" si="16"/>
        <v>-4791.3091430549466</v>
      </c>
      <c r="AX572" s="4">
        <f t="shared" si="16"/>
        <v>-7630.020418034459</v>
      </c>
      <c r="AY572" s="4">
        <f t="shared" si="16"/>
        <v>-15311.805793907137</v>
      </c>
      <c r="AZ572" s="4">
        <f t="shared" si="16"/>
        <v>-6229.7196980992812</v>
      </c>
      <c r="BA572" s="4">
        <f t="shared" si="16"/>
        <v>-89.836656395142199</v>
      </c>
      <c r="BB572" s="4">
        <f t="shared" si="16"/>
        <v>3260.2469489893265</v>
      </c>
      <c r="BC572" s="4">
        <f t="shared" si="16"/>
        <v>7548.73359140924</v>
      </c>
      <c r="BD572" s="4">
        <f t="shared" si="16"/>
        <v>4411.7301047375877</v>
      </c>
      <c r="BE572" s="4">
        <f t="shared" si="16"/>
        <v>10700.829969496081</v>
      </c>
      <c r="BF572" s="4">
        <f t="shared" si="16"/>
        <v>6952.5065304108211</v>
      </c>
      <c r="BG572" s="4">
        <f t="shared" si="16"/>
        <v>5493.9992629123662</v>
      </c>
      <c r="BH572" s="4">
        <f t="shared" si="16"/>
        <v>7753.0394112994472</v>
      </c>
      <c r="BI572" s="4">
        <f t="shared" si="16"/>
        <v>-3798.4834980202068</v>
      </c>
      <c r="BJ572" s="4">
        <f t="shared" si="16"/>
        <v>-6661.4228390153366</v>
      </c>
      <c r="BK572" s="4">
        <f t="shared" si="16"/>
        <v>-14367.913431989633</v>
      </c>
      <c r="BL572" s="4">
        <f t="shared" si="16"/>
        <v>-5310.8802604217999</v>
      </c>
      <c r="BM572" s="4">
        <f t="shared" si="16"/>
        <v>804.11903249216266</v>
      </c>
      <c r="BN572" s="4">
        <f t="shared" si="16"/>
        <v>4130.3391433072029</v>
      </c>
      <c r="BO572" s="4">
        <f t="shared" si="16"/>
        <v>8396.9862951141331</v>
      </c>
      <c r="BP572" s="4">
        <f t="shared" si="16"/>
        <v>5241.0391093278377</v>
      </c>
      <c r="BQ572" s="4">
        <f t="shared" ref="BQ572:CU576" si="17">BQ560-BQ566</f>
        <v>11514.497167225141</v>
      </c>
      <c r="BR572" s="4">
        <f t="shared" si="17"/>
        <v>7753.4693267962793</v>
      </c>
      <c r="BS572" s="4">
        <f t="shared" si="17"/>
        <v>6283.8812647406739</v>
      </c>
      <c r="BT572" s="4">
        <f t="shared" si="17"/>
        <v>8531.2503498457518</v>
      </c>
      <c r="BU572" s="4">
        <f t="shared" si="17"/>
        <v>-3035.2893990706725</v>
      </c>
      <c r="BV572" s="4">
        <f t="shared" si="17"/>
        <v>-5919.2036069628157</v>
      </c>
      <c r="BW572" s="4">
        <f t="shared" si="17"/>
        <v>-13654.193426154474</v>
      </c>
      <c r="BX572" s="4">
        <f t="shared" si="17"/>
        <v>-4632.8435838781515</v>
      </c>
      <c r="BY572" s="4">
        <f t="shared" si="17"/>
        <v>1442.0615643401979</v>
      </c>
      <c r="BZ572" s="4">
        <f t="shared" si="17"/>
        <v>4728.8946623933443</v>
      </c>
      <c r="CA572" s="4">
        <f t="shared" si="17"/>
        <v>8963.415957955287</v>
      </c>
      <c r="CB572" s="4">
        <f t="shared" si="17"/>
        <v>5788.8439043675753</v>
      </c>
      <c r="CC572" s="4">
        <f t="shared" si="17"/>
        <v>12060.934855818414</v>
      </c>
      <c r="CD572" s="4">
        <f t="shared" si="17"/>
        <v>8315.272913929366</v>
      </c>
      <c r="CE572" s="4">
        <f t="shared" si="17"/>
        <v>6872.3660602016607</v>
      </c>
      <c r="CF572" s="4">
        <f t="shared" si="17"/>
        <v>9148.0595470995031</v>
      </c>
      <c r="CG572" s="4">
        <f t="shared" si="17"/>
        <v>-2400.2200981004353</v>
      </c>
      <c r="CH572" s="4">
        <f t="shared" si="17"/>
        <v>-5289.103365124065</v>
      </c>
      <c r="CI572" s="4">
        <f t="shared" si="17"/>
        <v>-13060.764227030697</v>
      </c>
      <c r="CJ572" s="4">
        <f t="shared" si="17"/>
        <v>-4106.352710262523</v>
      </c>
      <c r="CK572" s="4">
        <f t="shared" si="17"/>
        <v>1865.9103221719706</v>
      </c>
      <c r="CL572" s="4">
        <f t="shared" si="17"/>
        <v>5034.5730735451798</v>
      </c>
      <c r="CM572" s="4">
        <f t="shared" si="17"/>
        <v>9182.5854702505603</v>
      </c>
      <c r="CN572" s="4">
        <f t="shared" si="17"/>
        <v>5906.9947007989613</v>
      </c>
      <c r="CO572" s="4">
        <f t="shared" si="17"/>
        <v>12208.730767473688</v>
      </c>
      <c r="CP572" s="4">
        <f t="shared" si="17"/>
        <v>8517.7114601218709</v>
      </c>
      <c r="CQ572" s="4">
        <f t="shared" si="17"/>
        <v>7017.5323586758532</v>
      </c>
      <c r="CR572" s="4">
        <f t="shared" si="17"/>
        <v>10280.479600975879</v>
      </c>
      <c r="CS572" s="4">
        <f t="shared" si="17"/>
        <v>-2365.9414959742571</v>
      </c>
      <c r="CT572" s="4">
        <f t="shared" si="17"/>
        <v>-5979.9368126615445</v>
      </c>
      <c r="CU572" s="4">
        <f t="shared" si="17"/>
        <v>-6617.8460908545167</v>
      </c>
      <c r="CW572" s="5">
        <f t="shared" si="14"/>
        <v>40944.440644261122</v>
      </c>
    </row>
    <row r="573" spans="2:101" s="4" customFormat="1" x14ac:dyDescent="0.3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-74669.896720363467</v>
      </c>
      <c r="E573" s="4">
        <f t="shared" si="18"/>
        <v>-60110.633345213428</v>
      </c>
      <c r="F573" s="4">
        <f t="shared" si="18"/>
        <v>-54345.719105513563</v>
      </c>
      <c r="G573" s="4">
        <f t="shared" si="18"/>
        <v>-25688.722532262153</v>
      </c>
      <c r="H573" s="4">
        <f t="shared" si="18"/>
        <v>-22821.359493784665</v>
      </c>
      <c r="I573" s="4">
        <f t="shared" si="18"/>
        <v>2289.5737348899711</v>
      </c>
      <c r="J573" s="4">
        <f t="shared" si="18"/>
        <v>4418.8969550739566</v>
      </c>
      <c r="K573" s="4">
        <f t="shared" si="18"/>
        <v>-3623.6172579760023</v>
      </c>
      <c r="L573" s="4">
        <f t="shared" si="18"/>
        <v>12990.507220434811</v>
      </c>
      <c r="M573" s="4">
        <f t="shared" si="18"/>
        <v>-22768.34741905157</v>
      </c>
      <c r="N573" s="4">
        <f t="shared" si="18"/>
        <v>-44950.878071271844</v>
      </c>
      <c r="O573" s="4">
        <f t="shared" si="18"/>
        <v>-65749.738993662788</v>
      </c>
      <c r="P573" s="4">
        <f t="shared" si="18"/>
        <v>-54298.191621164209</v>
      </c>
      <c r="Q573" s="4">
        <f t="shared" si="18"/>
        <v>-35328.503162059671</v>
      </c>
      <c r="R573" s="4">
        <f t="shared" si="18"/>
        <v>-36289.998759107461</v>
      </c>
      <c r="S573" s="4">
        <f t="shared" si="18"/>
        <v>-16641.394485539582</v>
      </c>
      <c r="T573" s="4">
        <f t="shared" si="16"/>
        <v>-17034.401808999246</v>
      </c>
      <c r="U573" s="4">
        <f t="shared" si="16"/>
        <v>8648.6726057878113</v>
      </c>
      <c r="V573" s="4">
        <f t="shared" si="16"/>
        <v>12687.322563932597</v>
      </c>
      <c r="W573" s="4">
        <f t="shared" si="16"/>
        <v>6094.2508031375473</v>
      </c>
      <c r="X573" s="4">
        <f t="shared" si="16"/>
        <v>23293.54806130522</v>
      </c>
      <c r="Y573" s="4">
        <f t="shared" si="16"/>
        <v>-12270.991676844278</v>
      </c>
      <c r="Z573" s="4">
        <f t="shared" si="16"/>
        <v>-34551.536145990452</v>
      </c>
      <c r="AA573" s="4">
        <f t="shared" si="16"/>
        <v>-55634.986605514394</v>
      </c>
      <c r="AB573" s="4">
        <f t="shared" si="16"/>
        <v>-44462.708015420096</v>
      </c>
      <c r="AC573" s="4">
        <f t="shared" si="16"/>
        <v>-25701.5649071472</v>
      </c>
      <c r="AD573" s="4">
        <f t="shared" si="16"/>
        <v>-26828.585433444998</v>
      </c>
      <c r="AE573" s="4">
        <f t="shared" si="16"/>
        <v>-7333.077131806378</v>
      </c>
      <c r="AF573" s="4">
        <f t="shared" si="16"/>
        <v>-7883.8909283980611</v>
      </c>
      <c r="AG573" s="4">
        <f t="shared" si="16"/>
        <v>17632.588295872585</v>
      </c>
      <c r="AH573" s="4">
        <f t="shared" si="16"/>
        <v>21505.306993821607</v>
      </c>
      <c r="AI573" s="4">
        <f t="shared" si="16"/>
        <v>14759.941416368412</v>
      </c>
      <c r="AJ573" s="4">
        <f t="shared" si="16"/>
        <v>31829.843681311642</v>
      </c>
      <c r="AK573" s="4">
        <f t="shared" si="16"/>
        <v>-3839.0675562926044</v>
      </c>
      <c r="AL573" s="4">
        <f t="shared" si="16"/>
        <v>-26206.880538248224</v>
      </c>
      <c r="AM573" s="4">
        <f t="shared" si="16"/>
        <v>-47375.297849972354</v>
      </c>
      <c r="AN573" s="4">
        <f t="shared" si="16"/>
        <v>-36299.27663581277</v>
      </c>
      <c r="AO573" s="4">
        <f t="shared" si="16"/>
        <v>-17652.354560695938</v>
      </c>
      <c r="AP573" s="4">
        <f t="shared" si="16"/>
        <v>-18910.284113400325</v>
      </c>
      <c r="AQ573" s="4">
        <f t="shared" si="16"/>
        <v>444.51724175800337</v>
      </c>
      <c r="AR573" s="4">
        <f t="shared" si="16"/>
        <v>-248.17773511452833</v>
      </c>
      <c r="AS573" s="4">
        <f t="shared" si="16"/>
        <v>25132.218759416573</v>
      </c>
      <c r="AT573" s="4">
        <f t="shared" si="16"/>
        <v>28878.273989768117</v>
      </c>
      <c r="AU573" s="4">
        <f t="shared" si="16"/>
        <v>22015.863071141444</v>
      </c>
      <c r="AV573" s="4">
        <f t="shared" si="16"/>
        <v>38976.152181940502</v>
      </c>
      <c r="AW573" s="4">
        <f t="shared" si="16"/>
        <v>3201.9527037434164</v>
      </c>
      <c r="AX573" s="4">
        <f t="shared" si="16"/>
        <v>-19269.647800528561</v>
      </c>
      <c r="AY573" s="4">
        <f t="shared" si="16"/>
        <v>-40542.277443437371</v>
      </c>
      <c r="AZ573" s="4">
        <f t="shared" si="16"/>
        <v>-29571.806169886579</v>
      </c>
      <c r="BA573" s="4">
        <f t="shared" si="16"/>
        <v>-11031.810959753755</v>
      </c>
      <c r="BB573" s="4">
        <f t="shared" si="16"/>
        <v>-12397.413348059752</v>
      </c>
      <c r="BC573" s="4">
        <f t="shared" si="16"/>
        <v>6850.0595129957073</v>
      </c>
      <c r="BD573" s="4">
        <f t="shared" si="16"/>
        <v>6051.6759908918175</v>
      </c>
      <c r="BE573" s="4">
        <f t="shared" si="16"/>
        <v>31329.195791163394</v>
      </c>
      <c r="BF573" s="4">
        <f t="shared" si="16"/>
        <v>34975.866537615482</v>
      </c>
      <c r="BG573" s="4">
        <f t="shared" si="16"/>
        <v>28017.450954439177</v>
      </c>
      <c r="BH573" s="4">
        <f t="shared" si="16"/>
        <v>44884.107855011971</v>
      </c>
      <c r="BI573" s="4">
        <f t="shared" si="16"/>
        <v>9016.9376437829633</v>
      </c>
      <c r="BJ573" s="4">
        <f t="shared" si="16"/>
        <v>-13548.903662139899</v>
      </c>
      <c r="BK573" s="4">
        <f t="shared" si="16"/>
        <v>-34918.539992109203</v>
      </c>
      <c r="BL573" s="4">
        <f t="shared" si="16"/>
        <v>-24048.275518660521</v>
      </c>
      <c r="BM573" s="4">
        <f t="shared" si="16"/>
        <v>-5610.6849124279397</v>
      </c>
      <c r="BN573" s="4">
        <f t="shared" si="16"/>
        <v>-7078.486389690981</v>
      </c>
      <c r="BO573" s="4">
        <f t="shared" si="16"/>
        <v>12070.313287908124</v>
      </c>
      <c r="BP573" s="4">
        <f t="shared" si="16"/>
        <v>11180.190545187506</v>
      </c>
      <c r="BQ573" s="4">
        <f t="shared" si="17"/>
        <v>36375.434324396483</v>
      </c>
      <c r="BR573" s="4">
        <f t="shared" si="17"/>
        <v>39950.076049922849</v>
      </c>
      <c r="BS573" s="4">
        <f t="shared" si="17"/>
        <v>32928.349154087657</v>
      </c>
      <c r="BT573" s="4">
        <f t="shared" si="17"/>
        <v>49736.430820707144</v>
      </c>
      <c r="BU573" s="4">
        <f t="shared" si="17"/>
        <v>13809.361819920159</v>
      </c>
      <c r="BV573" s="4">
        <f t="shared" si="17"/>
        <v>-8824.8885371171928</v>
      </c>
      <c r="BW573" s="4">
        <f t="shared" si="17"/>
        <v>-30278.227268148155</v>
      </c>
      <c r="BX573" s="4">
        <f t="shared" si="17"/>
        <v>-19511.396899712592</v>
      </c>
      <c r="BY573" s="4">
        <f t="shared" si="17"/>
        <v>-1196.9477291498333</v>
      </c>
      <c r="BZ573" s="4">
        <f t="shared" si="17"/>
        <v>-2801.2894837530039</v>
      </c>
      <c r="CA573" s="4">
        <f t="shared" si="17"/>
        <v>16210.865046095656</v>
      </c>
      <c r="CB573" s="4">
        <f t="shared" si="17"/>
        <v>15202.596110250743</v>
      </c>
      <c r="CC573" s="4">
        <f t="shared" si="17"/>
        <v>40317.455074585974</v>
      </c>
      <c r="CD573" s="4">
        <f t="shared" si="17"/>
        <v>43862.748303785134</v>
      </c>
      <c r="CE573" s="4">
        <f t="shared" si="17"/>
        <v>36863.961682545661</v>
      </c>
      <c r="CF573" s="4">
        <f t="shared" si="17"/>
        <v>53731.704397846828</v>
      </c>
      <c r="CG573" s="4">
        <f t="shared" si="17"/>
        <v>17870.482860701159</v>
      </c>
      <c r="CH573" s="4">
        <f t="shared" si="17"/>
        <v>-4736.5638190331229</v>
      </c>
      <c r="CI573" s="4">
        <f t="shared" si="17"/>
        <v>-26243.241182456259</v>
      </c>
      <c r="CJ573" s="4">
        <f t="shared" si="17"/>
        <v>-15619.053108396067</v>
      </c>
      <c r="CK573" s="4">
        <f t="shared" si="17"/>
        <v>2444.9788201655319</v>
      </c>
      <c r="CL573" s="4">
        <f t="shared" si="17"/>
        <v>521.81315860428731</v>
      </c>
      <c r="CM573" s="4">
        <f t="shared" si="17"/>
        <v>19322.79186363882</v>
      </c>
      <c r="CN573" s="4">
        <f t="shared" si="17"/>
        <v>18039.733567704243</v>
      </c>
      <c r="CO573" s="4">
        <f t="shared" si="17"/>
        <v>43122.438377634884</v>
      </c>
      <c r="CP573" s="4">
        <f t="shared" si="17"/>
        <v>46709.77022759855</v>
      </c>
      <c r="CQ573" s="4">
        <f t="shared" si="17"/>
        <v>38606.198183667613</v>
      </c>
      <c r="CR573" s="4">
        <f t="shared" si="17"/>
        <v>57498.172450912185</v>
      </c>
      <c r="CS573" s="4">
        <f t="shared" si="17"/>
        <v>19541.708639458782</v>
      </c>
      <c r="CT573" s="4">
        <f t="shared" si="17"/>
        <v>-7109.8593437653035</v>
      </c>
      <c r="CU573" s="4">
        <f t="shared" si="17"/>
        <v>-2955.5614486653649</v>
      </c>
      <c r="CW573" s="5">
        <f t="shared" si="14"/>
        <v>220123.13138855816</v>
      </c>
    </row>
    <row r="574" spans="2:101" s="4" customFormat="1" x14ac:dyDescent="0.3">
      <c r="B574" s="4" t="str">
        <f>VLOOKUP(C574,'Mapa Regiao'!$A$2:$B$6,2,0)</f>
        <v>Southeast</v>
      </c>
      <c r="C574" s="4">
        <v>3</v>
      </c>
      <c r="D574" s="4">
        <f t="shared" si="18"/>
        <v>-117464.71503151488</v>
      </c>
      <c r="E574" s="4">
        <f t="shared" si="18"/>
        <v>-45277.85377456469</v>
      </c>
      <c r="F574" s="4">
        <f t="shared" si="18"/>
        <v>-8222.4598155791173</v>
      </c>
      <c r="G574" s="4">
        <f t="shared" si="18"/>
        <v>45061.753961161477</v>
      </c>
      <c r="H574" s="4">
        <f t="shared" si="18"/>
        <v>6881.9828236874891</v>
      </c>
      <c r="I574" s="4">
        <f t="shared" si="18"/>
        <v>94941.149207676412</v>
      </c>
      <c r="J574" s="4">
        <f t="shared" si="18"/>
        <v>39911.185203699977</v>
      </c>
      <c r="K574" s="4">
        <f t="shared" si="18"/>
        <v>-284.19538702326827</v>
      </c>
      <c r="L574" s="4">
        <f t="shared" si="18"/>
        <v>24412.54313438118</v>
      </c>
      <c r="M574" s="4">
        <f t="shared" si="18"/>
        <v>-134965.91066298715</v>
      </c>
      <c r="N574" s="4">
        <f t="shared" si="18"/>
        <v>-169212.86492822238</v>
      </c>
      <c r="O574" s="4">
        <f t="shared" si="18"/>
        <v>-240791.31075506093</v>
      </c>
      <c r="P574" s="4">
        <f t="shared" si="18"/>
        <v>-92024.033284242381</v>
      </c>
      <c r="Q574" s="4">
        <f t="shared" si="18"/>
        <v>-185.97206630196888</v>
      </c>
      <c r="R574" s="4">
        <f t="shared" si="18"/>
        <v>34001.862844456104</v>
      </c>
      <c r="S574" s="4">
        <f t="shared" si="18"/>
        <v>87176.792722339975</v>
      </c>
      <c r="T574" s="4">
        <f t="shared" si="16"/>
        <v>41790.278159355395</v>
      </c>
      <c r="U574" s="4">
        <f t="shared" si="16"/>
        <v>118113.17349834775</v>
      </c>
      <c r="V574" s="4">
        <f t="shared" si="16"/>
        <v>55698.332710283576</v>
      </c>
      <c r="W574" s="4">
        <f t="shared" si="16"/>
        <v>10681.210834996542</v>
      </c>
      <c r="X574" s="4">
        <f t="shared" si="16"/>
        <v>34150.982475956436</v>
      </c>
      <c r="Y574" s="4">
        <f t="shared" si="16"/>
        <v>-122689.30070127686</v>
      </c>
      <c r="Z574" s="4">
        <f t="shared" si="16"/>
        <v>-152870.45976821182</v>
      </c>
      <c r="AA574" s="4">
        <f t="shared" si="16"/>
        <v>-220394.16452824359</v>
      </c>
      <c r="AB574" s="4">
        <f t="shared" si="16"/>
        <v>-68458.180505374679</v>
      </c>
      <c r="AC574" s="4">
        <f t="shared" si="16"/>
        <v>25062.39114151895</v>
      </c>
      <c r="AD574" s="4">
        <f t="shared" si="16"/>
        <v>59337.963766419212</v>
      </c>
      <c r="AE574" s="4">
        <f t="shared" si="16"/>
        <v>111342.90377813892</v>
      </c>
      <c r="AF574" s="4">
        <f t="shared" si="16"/>
        <v>64037.447626383859</v>
      </c>
      <c r="AG574" s="4">
        <f t="shared" si="16"/>
        <v>138213.80119891721</v>
      </c>
      <c r="AH574" s="4">
        <f t="shared" si="16"/>
        <v>73854.861659289687</v>
      </c>
      <c r="AI574" s="4">
        <f t="shared" si="16"/>
        <v>27366.548033527681</v>
      </c>
      <c r="AJ574" s="4">
        <f t="shared" si="16"/>
        <v>49955.630315280985</v>
      </c>
      <c r="AK574" s="4">
        <f t="shared" si="16"/>
        <v>-107186.61333207123</v>
      </c>
      <c r="AL574" s="4">
        <f t="shared" si="16"/>
        <v>-137215.77985548601</v>
      </c>
      <c r="AM574" s="4">
        <f t="shared" si="16"/>
        <v>-204330.53231173859</v>
      </c>
      <c r="AN574" s="4">
        <f t="shared" si="16"/>
        <v>-51943.169246866135</v>
      </c>
      <c r="AO574" s="4">
        <f t="shared" si="16"/>
        <v>41886.774329895154</v>
      </c>
      <c r="AP574" s="4">
        <f t="shared" si="16"/>
        <v>76211.041950545157</v>
      </c>
      <c r="AQ574" s="4">
        <f t="shared" si="16"/>
        <v>127968.50165488152</v>
      </c>
      <c r="AR574" s="4">
        <f t="shared" si="16"/>
        <v>80161.317485163338</v>
      </c>
      <c r="AS574" s="4">
        <f t="shared" si="16"/>
        <v>153676.73824339802</v>
      </c>
      <c r="AT574" s="4">
        <f t="shared" si="16"/>
        <v>88612.049102797755</v>
      </c>
      <c r="AU574" s="4">
        <f t="shared" si="16"/>
        <v>41474.083445399534</v>
      </c>
      <c r="AV574" s="4">
        <f t="shared" si="16"/>
        <v>63534.563254890847</v>
      </c>
      <c r="AW574" s="4">
        <f t="shared" si="16"/>
        <v>-93994.077414652565</v>
      </c>
      <c r="AX574" s="4">
        <f t="shared" si="16"/>
        <v>-124284.67192766035</v>
      </c>
      <c r="AY574" s="4">
        <f t="shared" si="16"/>
        <v>-191577.59163507796</v>
      </c>
      <c r="AZ574" s="4">
        <f t="shared" si="16"/>
        <v>-39334.655044267769</v>
      </c>
      <c r="BA574" s="4">
        <f t="shared" si="16"/>
        <v>54341.598224558635</v>
      </c>
      <c r="BB574" s="4">
        <f t="shared" si="16"/>
        <v>88475.314289711649</v>
      </c>
      <c r="BC574" s="4">
        <f t="shared" si="16"/>
        <v>139995.77621734876</v>
      </c>
      <c r="BD574" s="4">
        <f t="shared" si="16"/>
        <v>91910.832093466888</v>
      </c>
      <c r="BE574" s="4">
        <f t="shared" si="16"/>
        <v>165122.59819720301</v>
      </c>
      <c r="BF574" s="4">
        <f t="shared" si="16"/>
        <v>99745.316910375608</v>
      </c>
      <c r="BG574" s="4">
        <f t="shared" si="16"/>
        <v>52298.854030236835</v>
      </c>
      <c r="BH574" s="4">
        <f t="shared" si="16"/>
        <v>74060.585407825303</v>
      </c>
      <c r="BI574" s="4">
        <f t="shared" si="16"/>
        <v>-83759.018774036318</v>
      </c>
      <c r="BJ574" s="4">
        <f t="shared" si="16"/>
        <v>-114339.66809609532</v>
      </c>
      <c r="BK574" s="4">
        <f t="shared" si="16"/>
        <v>-181928.97273462627</v>
      </c>
      <c r="BL574" s="4">
        <f t="shared" si="16"/>
        <v>-29991.581367367529</v>
      </c>
      <c r="BM574" s="4">
        <f t="shared" si="16"/>
        <v>63374.855364405783</v>
      </c>
      <c r="BN574" s="4">
        <f t="shared" si="16"/>
        <v>97207.688258059439</v>
      </c>
      <c r="BO574" s="4">
        <f t="shared" si="16"/>
        <v>148455.15208779252</v>
      </c>
      <c r="BP574" s="4">
        <f t="shared" si="16"/>
        <v>100144.53487749083</v>
      </c>
      <c r="BQ574" s="4">
        <f t="shared" si="17"/>
        <v>173191.15954648925</v>
      </c>
      <c r="BR574" s="4">
        <f t="shared" si="17"/>
        <v>107709.68149736663</v>
      </c>
      <c r="BS574" s="4">
        <f t="shared" si="17"/>
        <v>60202.911393513554</v>
      </c>
      <c r="BT574" s="4">
        <f t="shared" si="17"/>
        <v>81912.537157054758</v>
      </c>
      <c r="BU574" s="4">
        <f t="shared" si="17"/>
        <v>-76001.490150617785</v>
      </c>
      <c r="BV574" s="4">
        <f t="shared" si="17"/>
        <v>-106774.46184519317</v>
      </c>
      <c r="BW574" s="4">
        <f t="shared" si="17"/>
        <v>-174699.25122904475</v>
      </c>
      <c r="BX574" s="4">
        <f t="shared" si="17"/>
        <v>-23257.254440372344</v>
      </c>
      <c r="BY574" s="4">
        <f t="shared" si="17"/>
        <v>69482.015013020486</v>
      </c>
      <c r="BZ574" s="4">
        <f t="shared" si="17"/>
        <v>102637.04012316815</v>
      </c>
      <c r="CA574" s="4">
        <f t="shared" si="17"/>
        <v>153283.08847951074</v>
      </c>
      <c r="CB574" s="4">
        <f t="shared" si="17"/>
        <v>104593.10795433028</v>
      </c>
      <c r="CC574" s="4">
        <f t="shared" si="17"/>
        <v>177601.9775357031</v>
      </c>
      <c r="CD574" s="4">
        <f t="shared" si="17"/>
        <v>112468.05014104582</v>
      </c>
      <c r="CE574" s="4">
        <f t="shared" si="17"/>
        <v>65627.521633579046</v>
      </c>
      <c r="CF574" s="4">
        <f t="shared" si="17"/>
        <v>88139.399861797807</v>
      </c>
      <c r="CG574" s="4">
        <f t="shared" si="17"/>
        <v>-69094.328168272623</v>
      </c>
      <c r="CH574" s="4">
        <f t="shared" si="17"/>
        <v>-99604.160115436534</v>
      </c>
      <c r="CI574" s="4">
        <f t="shared" si="17"/>
        <v>-167900.05093633686</v>
      </c>
      <c r="CJ574" s="4">
        <f t="shared" si="17"/>
        <v>-17486.614714922383</v>
      </c>
      <c r="CK574" s="4">
        <f t="shared" si="17"/>
        <v>73518.50647600845</v>
      </c>
      <c r="CL574" s="4">
        <f t="shared" si="17"/>
        <v>104541.99831526633</v>
      </c>
      <c r="CM574" s="4">
        <f t="shared" si="17"/>
        <v>153423.33335057087</v>
      </c>
      <c r="CN574" s="4">
        <f t="shared" si="17"/>
        <v>102712.74964812759</v>
      </c>
      <c r="CO574" s="4">
        <f t="shared" si="17"/>
        <v>175452.06870401686</v>
      </c>
      <c r="CP574" s="4">
        <f t="shared" si="17"/>
        <v>110899.43403822009</v>
      </c>
      <c r="CQ574" s="4">
        <f t="shared" si="17"/>
        <v>62839.267576228827</v>
      </c>
      <c r="CR574" s="4">
        <f t="shared" si="17"/>
        <v>100041.82916342537</v>
      </c>
      <c r="CS574" s="4">
        <f t="shared" si="17"/>
        <v>-67577.000229346915</v>
      </c>
      <c r="CT574" s="4">
        <f t="shared" si="17"/>
        <v>-109532.47691150825</v>
      </c>
      <c r="CU574" s="4">
        <f t="shared" si="17"/>
        <v>-77026.780153427739</v>
      </c>
      <c r="CW574" s="5">
        <f t="shared" si="14"/>
        <v>611806.3152626591</v>
      </c>
    </row>
    <row r="575" spans="2:101" s="4" customFormat="1" x14ac:dyDescent="0.3">
      <c r="B575" s="4" t="str">
        <f>VLOOKUP(C575,'Mapa Regiao'!$A$2:$B$6,2,0)</f>
        <v>South</v>
      </c>
      <c r="C575" s="4">
        <v>4</v>
      </c>
      <c r="D575" s="4">
        <f t="shared" si="18"/>
        <v>-7422.1642447770282</v>
      </c>
      <c r="E575" s="4">
        <f t="shared" si="16"/>
        <v>6391.4148952040705</v>
      </c>
      <c r="F575" s="4">
        <f t="shared" si="16"/>
        <v>7287.5175459190505</v>
      </c>
      <c r="G575" s="4">
        <f t="shared" si="16"/>
        <v>15831.835145132383</v>
      </c>
      <c r="H575" s="4">
        <f t="shared" si="16"/>
        <v>-6147.3017817164655</v>
      </c>
      <c r="I575" s="4">
        <f t="shared" si="16"/>
        <v>21143.014696374652</v>
      </c>
      <c r="J575" s="4">
        <f t="shared" si="16"/>
        <v>-2177.2603736773308</v>
      </c>
      <c r="K575" s="4">
        <f t="shared" si="16"/>
        <v>-5876.9829549538554</v>
      </c>
      <c r="L575" s="4">
        <f t="shared" si="16"/>
        <v>6435.6754936486541</v>
      </c>
      <c r="M575" s="4">
        <f t="shared" si="16"/>
        <v>-39874.419504821184</v>
      </c>
      <c r="N575" s="4">
        <f t="shared" si="16"/>
        <v>-33055.928621940722</v>
      </c>
      <c r="O575" s="4">
        <f t="shared" si="16"/>
        <v>-54898.629999081051</v>
      </c>
      <c r="P575" s="4">
        <f t="shared" si="16"/>
        <v>-4747.41867898684</v>
      </c>
      <c r="Q575" s="4">
        <f t="shared" si="16"/>
        <v>11760.426456191577</v>
      </c>
      <c r="R575" s="4">
        <f t="shared" si="16"/>
        <v>14538.915803328156</v>
      </c>
      <c r="S575" s="4">
        <f t="shared" si="16"/>
        <v>23233.355033307918</v>
      </c>
      <c r="T575" s="4">
        <f t="shared" si="16"/>
        <v>1.0951252030208707</v>
      </c>
      <c r="U575" s="4">
        <f t="shared" si="16"/>
        <v>26213.580866204662</v>
      </c>
      <c r="V575" s="4">
        <f t="shared" si="16"/>
        <v>831.65428472534404</v>
      </c>
      <c r="W575" s="4">
        <f t="shared" si="16"/>
        <v>-3674.7678965616506</v>
      </c>
      <c r="X575" s="4">
        <f t="shared" si="16"/>
        <v>9568.2557048542076</v>
      </c>
      <c r="Y575" s="4">
        <f t="shared" si="16"/>
        <v>-35103.191677782364</v>
      </c>
      <c r="Z575" s="4">
        <f t="shared" si="16"/>
        <v>-26479.284425339516</v>
      </c>
      <c r="AA575" s="4">
        <f t="shared" si="16"/>
        <v>-46855.869389909552</v>
      </c>
      <c r="AB575" s="4">
        <f t="shared" si="16"/>
        <v>3852.8819650193909</v>
      </c>
      <c r="AC575" s="4">
        <f t="shared" si="16"/>
        <v>20050.026848459849</v>
      </c>
      <c r="AD575" s="4">
        <f t="shared" si="16"/>
        <v>21983.401218776184</v>
      </c>
      <c r="AE575" s="4">
        <f t="shared" si="16"/>
        <v>29662.375697130105</v>
      </c>
      <c r="AF575" s="4">
        <f t="shared" si="16"/>
        <v>5579.3147342464654</v>
      </c>
      <c r="AG575" s="4">
        <f t="shared" si="16"/>
        <v>31285.235673400515</v>
      </c>
      <c r="AH575" s="4">
        <f t="shared" si="16"/>
        <v>5723.3358383112645</v>
      </c>
      <c r="AI575" s="4">
        <f t="shared" si="16"/>
        <v>1258.1673632500751</v>
      </c>
      <c r="AJ575" s="4">
        <f t="shared" si="16"/>
        <v>14648.386160479946</v>
      </c>
      <c r="AK575" s="4">
        <f t="shared" si="16"/>
        <v>-29860.456553227792</v>
      </c>
      <c r="AL575" s="4">
        <f t="shared" si="16"/>
        <v>-21106.846009074565</v>
      </c>
      <c r="AM575" s="4">
        <f t="shared" si="16"/>
        <v>-41402.593567644362</v>
      </c>
      <c r="AN575" s="4">
        <f t="shared" si="16"/>
        <v>9332.3881536327535</v>
      </c>
      <c r="AO575" s="4">
        <f t="shared" si="16"/>
        <v>25496.410594054207</v>
      </c>
      <c r="AP575" s="4">
        <f t="shared" si="16"/>
        <v>27334.962176449131</v>
      </c>
      <c r="AQ575" s="4">
        <f t="shared" si="16"/>
        <v>34862.975006358523</v>
      </c>
      <c r="AR575" s="4">
        <f t="shared" si="16"/>
        <v>10591.017142956727</v>
      </c>
      <c r="AS575" s="4">
        <f t="shared" si="16"/>
        <v>36099.096819096419</v>
      </c>
      <c r="AT575" s="4">
        <f t="shared" si="16"/>
        <v>10361.279773605784</v>
      </c>
      <c r="AU575" s="4">
        <f t="shared" si="16"/>
        <v>5764.4289017066185</v>
      </c>
      <c r="AV575" s="4">
        <f t="shared" si="16"/>
        <v>19074.228585217672</v>
      </c>
      <c r="AW575" s="4">
        <f t="shared" si="16"/>
        <v>-25472.500699523109</v>
      </c>
      <c r="AX575" s="4">
        <f t="shared" si="16"/>
        <v>-16733.399197466671</v>
      </c>
      <c r="AY575" s="4">
        <f t="shared" si="16"/>
        <v>-37041.711703022796</v>
      </c>
      <c r="AZ575" s="4">
        <f t="shared" si="16"/>
        <v>13666.193288701295</v>
      </c>
      <c r="BA575" s="4">
        <f t="shared" si="16"/>
        <v>29781.043008496519</v>
      </c>
      <c r="BB575" s="4">
        <f t="shared" si="16"/>
        <v>31549.55362803</v>
      </c>
      <c r="BC575" s="4">
        <f t="shared" si="16"/>
        <v>38993.719481195614</v>
      </c>
      <c r="BD575" s="4">
        <f t="shared" si="16"/>
        <v>14632.967514891468</v>
      </c>
      <c r="BE575" s="4">
        <f t="shared" si="16"/>
        <v>40054.564516256069</v>
      </c>
      <c r="BF575" s="4">
        <f t="shared" si="16"/>
        <v>14236.415198303032</v>
      </c>
      <c r="BG575" s="4">
        <f t="shared" si="16"/>
        <v>9565.662189988012</v>
      </c>
      <c r="BH575" s="4">
        <f t="shared" si="16"/>
        <v>22805.779764201696</v>
      </c>
      <c r="BI575" s="4">
        <f t="shared" si="16"/>
        <v>-21809.511290407449</v>
      </c>
      <c r="BJ575" s="4">
        <f t="shared" si="16"/>
        <v>-13140.307193578745</v>
      </c>
      <c r="BK575" s="4">
        <f t="shared" si="16"/>
        <v>-33520.588785344065</v>
      </c>
      <c r="BL575" s="4">
        <f t="shared" si="16"/>
        <v>17114.69408309774</v>
      </c>
      <c r="BM575" s="4">
        <f t="shared" si="16"/>
        <v>33159.600489097589</v>
      </c>
      <c r="BN575" s="4">
        <f t="shared" si="16"/>
        <v>34865.236395171727</v>
      </c>
      <c r="BO575" s="4">
        <f t="shared" si="16"/>
        <v>42257.720340007101</v>
      </c>
      <c r="BP575" s="4">
        <f t="shared" si="16"/>
        <v>17858.785296337737</v>
      </c>
      <c r="BQ575" s="4">
        <f t="shared" si="17"/>
        <v>43254.735378645244</v>
      </c>
      <c r="BR575" s="4">
        <f t="shared" si="17"/>
        <v>17418.297116448928</v>
      </c>
      <c r="BS575" s="4">
        <f t="shared" si="17"/>
        <v>12727.216574449325</v>
      </c>
      <c r="BT575" s="4">
        <f t="shared" si="17"/>
        <v>25932.671274796623</v>
      </c>
      <c r="BU575" s="4">
        <f t="shared" si="17"/>
        <v>-18743.995909102086</v>
      </c>
      <c r="BV575" s="4">
        <f t="shared" si="17"/>
        <v>-10171.24276335811</v>
      </c>
      <c r="BW575" s="4">
        <f t="shared" si="17"/>
        <v>-30682.944543672376</v>
      </c>
      <c r="BX575" s="4">
        <f t="shared" si="17"/>
        <v>19797.654494039831</v>
      </c>
      <c r="BY575" s="4">
        <f t="shared" si="17"/>
        <v>35688.146512027481</v>
      </c>
      <c r="BZ575" s="4">
        <f t="shared" si="17"/>
        <v>37271.198442900786</v>
      </c>
      <c r="CA575" s="4">
        <f t="shared" si="17"/>
        <v>44604.481864520116</v>
      </c>
      <c r="CB575" s="4">
        <f t="shared" si="17"/>
        <v>20230.346712559462</v>
      </c>
      <c r="CC575" s="4">
        <f t="shared" si="17"/>
        <v>45734.523926780152</v>
      </c>
      <c r="CD575" s="4">
        <f t="shared" si="17"/>
        <v>20062.60411955716</v>
      </c>
      <c r="CE575" s="4">
        <f t="shared" si="17"/>
        <v>15542.024506447633</v>
      </c>
      <c r="CF575" s="4">
        <f t="shared" si="17"/>
        <v>28862.105743803753</v>
      </c>
      <c r="CG575" s="4">
        <f t="shared" si="17"/>
        <v>-15810.770732151577</v>
      </c>
      <c r="CH575" s="4">
        <f t="shared" si="17"/>
        <v>-7387.490453436505</v>
      </c>
      <c r="CI575" s="4">
        <f t="shared" si="17"/>
        <v>-28205.854279822874</v>
      </c>
      <c r="CJ575" s="4">
        <f t="shared" si="17"/>
        <v>21858.765091836278</v>
      </c>
      <c r="CK575" s="4">
        <f t="shared" si="17"/>
        <v>37233.714826226642</v>
      </c>
      <c r="CL575" s="4">
        <f t="shared" si="17"/>
        <v>38331.338411795499</v>
      </c>
      <c r="CM575" s="4">
        <f t="shared" si="17"/>
        <v>45453.138607354544</v>
      </c>
      <c r="CN575" s="4">
        <f t="shared" si="17"/>
        <v>20878.386898556608</v>
      </c>
      <c r="CO575" s="4">
        <f t="shared" si="17"/>
        <v>46850.651189255121</v>
      </c>
      <c r="CP575" s="4">
        <f t="shared" si="17"/>
        <v>21853.63834790868</v>
      </c>
      <c r="CQ575" s="4">
        <f t="shared" si="17"/>
        <v>17425.766129805241</v>
      </c>
      <c r="CR575" s="4">
        <f t="shared" si="17"/>
        <v>35592.254660127306</v>
      </c>
      <c r="CS575" s="4">
        <f t="shared" si="17"/>
        <v>-14230.201835903397</v>
      </c>
      <c r="CT575" s="4">
        <f t="shared" si="17"/>
        <v>-9126.2462915814249</v>
      </c>
      <c r="CU575" s="4">
        <f t="shared" si="17"/>
        <v>199.82204224658199</v>
      </c>
      <c r="CW575" s="5">
        <f t="shared" si="14"/>
        <v>262321.02807762771</v>
      </c>
    </row>
    <row r="576" spans="2:101" s="4" customFormat="1" x14ac:dyDescent="0.3">
      <c r="B576" s="4" t="str">
        <f>VLOOKUP(C576,'Mapa Regiao'!$A$2:$B$6,2,0)</f>
        <v>Central</v>
      </c>
      <c r="C576" s="4">
        <v>5</v>
      </c>
      <c r="D576" s="4">
        <f t="shared" si="18"/>
        <v>276.14311405106855</v>
      </c>
      <c r="E576" s="4">
        <f t="shared" si="16"/>
        <v>10399.843824697018</v>
      </c>
      <c r="F576" s="4">
        <f t="shared" si="16"/>
        <v>11164.100018688143</v>
      </c>
      <c r="G576" s="4">
        <f t="shared" si="16"/>
        <v>14790.75794295076</v>
      </c>
      <c r="H576" s="4">
        <f t="shared" si="16"/>
        <v>5219.0484701206879</v>
      </c>
      <c r="I576" s="4">
        <f t="shared" si="16"/>
        <v>19434.069475124386</v>
      </c>
      <c r="J576" s="4">
        <f t="shared" si="16"/>
        <v>4668.3817494295654</v>
      </c>
      <c r="K576" s="4">
        <f t="shared" si="16"/>
        <v>-1336.4739813150081</v>
      </c>
      <c r="L576" s="4">
        <f t="shared" si="16"/>
        <v>2137.0681794096163</v>
      </c>
      <c r="M576" s="4">
        <f t="shared" si="16"/>
        <v>-23043.236188572322</v>
      </c>
      <c r="N576" s="4">
        <f t="shared" si="16"/>
        <v>-20762.766248599291</v>
      </c>
      <c r="O576" s="4">
        <f t="shared" si="16"/>
        <v>-29930.098371981439</v>
      </c>
      <c r="P576" s="4">
        <f t="shared" si="16"/>
        <v>-899.78647249458299</v>
      </c>
      <c r="Q576" s="4">
        <f t="shared" si="16"/>
        <v>11453.224703140819</v>
      </c>
      <c r="R576" s="4">
        <f t="shared" si="16"/>
        <v>14254.098369291823</v>
      </c>
      <c r="S576" s="4">
        <f t="shared" si="16"/>
        <v>19291.077367485064</v>
      </c>
      <c r="T576" s="4">
        <f t="shared" si="16"/>
        <v>8002.3733743324847</v>
      </c>
      <c r="U576" s="4">
        <f t="shared" si="16"/>
        <v>20178.145590374901</v>
      </c>
      <c r="V576" s="4">
        <f t="shared" si="16"/>
        <v>4934.0274644458113</v>
      </c>
      <c r="W576" s="4">
        <f t="shared" si="16"/>
        <v>-1233.6444075066684</v>
      </c>
      <c r="X576" s="4">
        <f t="shared" si="16"/>
        <v>2012.1015911871509</v>
      </c>
      <c r="Y576" s="4">
        <f t="shared" si="16"/>
        <v>-23044.165344717447</v>
      </c>
      <c r="Z576" s="4">
        <f t="shared" si="16"/>
        <v>-20143.961166425244</v>
      </c>
      <c r="AA576" s="4">
        <f t="shared" si="16"/>
        <v>-28438.058812148622</v>
      </c>
      <c r="AB576" s="4">
        <f t="shared" si="16"/>
        <v>1296.297992732405</v>
      </c>
      <c r="AC576" s="4">
        <f t="shared" si="16"/>
        <v>13940.375502648079</v>
      </c>
      <c r="AD576" s="4">
        <f t="shared" si="16"/>
        <v>16663.784959774668</v>
      </c>
      <c r="AE576" s="4">
        <f t="shared" si="16"/>
        <v>21412.594317362149</v>
      </c>
      <c r="AF576" s="4">
        <f t="shared" si="16"/>
        <v>9750.8128677626373</v>
      </c>
      <c r="AG576" s="4">
        <f t="shared" si="16"/>
        <v>21563.74590154046</v>
      </c>
      <c r="AH576" s="4">
        <f t="shared" ref="AH576:BP576" si="19">AH564-AH570</f>
        <v>6047.7079965628509</v>
      </c>
      <c r="AI576" s="4">
        <f t="shared" si="19"/>
        <v>-259.15633976999379</v>
      </c>
      <c r="AJ576" s="4">
        <f t="shared" si="19"/>
        <v>2968.9692067964788</v>
      </c>
      <c r="AK576" s="4">
        <f t="shared" si="19"/>
        <v>-22027.148256241693</v>
      </c>
      <c r="AL576" s="4">
        <f t="shared" si="19"/>
        <v>-19034.420892494614</v>
      </c>
      <c r="AM576" s="4">
        <f t="shared" si="19"/>
        <v>-27234.202207136026</v>
      </c>
      <c r="AN576" s="4">
        <f t="shared" si="19"/>
        <v>2578.1330480417528</v>
      </c>
      <c r="AO576" s="4">
        <f t="shared" si="19"/>
        <v>15271.216161626086</v>
      </c>
      <c r="AP576" s="4">
        <f t="shared" si="19"/>
        <v>18006.610571529367</v>
      </c>
      <c r="AQ576" s="4">
        <f t="shared" si="19"/>
        <v>22729.479839258158</v>
      </c>
      <c r="AR576" s="4">
        <f t="shared" si="19"/>
        <v>11010.598462249749</v>
      </c>
      <c r="AS576" s="4">
        <f t="shared" si="19"/>
        <v>22747.618501870165</v>
      </c>
      <c r="AT576" s="4">
        <f t="shared" si="19"/>
        <v>7151.687414105967</v>
      </c>
      <c r="AU576" s="4">
        <f t="shared" si="19"/>
        <v>774.89087676495546</v>
      </c>
      <c r="AV576" s="4">
        <f t="shared" si="19"/>
        <v>3952.7912382494833</v>
      </c>
      <c r="AW576" s="4">
        <f t="shared" si="19"/>
        <v>-21070.559826644938</v>
      </c>
      <c r="AX576" s="4">
        <f t="shared" si="19"/>
        <v>-18085.38866681022</v>
      </c>
      <c r="AY576" s="4">
        <f t="shared" si="19"/>
        <v>-26280.848308676854</v>
      </c>
      <c r="AZ576" s="4">
        <f t="shared" si="19"/>
        <v>3538.6608702901285</v>
      </c>
      <c r="BA576" s="4">
        <f t="shared" si="19"/>
        <v>16234.442054680258</v>
      </c>
      <c r="BB576" s="4">
        <f t="shared" si="19"/>
        <v>18964.069005511061</v>
      </c>
      <c r="BC576" s="4">
        <f t="shared" si="19"/>
        <v>23672.228279252246</v>
      </c>
      <c r="BD576" s="4">
        <f t="shared" si="19"/>
        <v>11931.782419648021</v>
      </c>
      <c r="BE576" s="4">
        <f t="shared" si="19"/>
        <v>23643.558615216869</v>
      </c>
      <c r="BF576" s="4">
        <f t="shared" si="19"/>
        <v>8021.5706508492876</v>
      </c>
      <c r="BG576" s="4">
        <f t="shared" si="19"/>
        <v>1619.5914265867323</v>
      </c>
      <c r="BH576" s="4">
        <f t="shared" si="19"/>
        <v>4773.506962322077</v>
      </c>
      <c r="BI576" s="4">
        <f t="shared" si="19"/>
        <v>-20273.280356738585</v>
      </c>
      <c r="BJ576" s="4">
        <f t="shared" si="19"/>
        <v>-17311.921003972267</v>
      </c>
      <c r="BK576" s="4">
        <f t="shared" si="19"/>
        <v>-25532.052758348465</v>
      </c>
      <c r="BL576" s="4">
        <f t="shared" si="19"/>
        <v>4262.3784681480465</v>
      </c>
      <c r="BM576" s="4">
        <f t="shared" si="19"/>
        <v>16934.21573713368</v>
      </c>
      <c r="BN576" s="4">
        <f t="shared" si="19"/>
        <v>19643.40345389946</v>
      </c>
      <c r="BO576" s="4">
        <f t="shared" si="19"/>
        <v>24337.212977514093</v>
      </c>
      <c r="BP576" s="4">
        <f t="shared" si="19"/>
        <v>12590.441489292411</v>
      </c>
      <c r="BQ576" s="4">
        <f t="shared" si="17"/>
        <v>24304.2630031523</v>
      </c>
      <c r="BR576" s="4">
        <f t="shared" si="17"/>
        <v>8690.6657379693788</v>
      </c>
      <c r="BS576" s="4">
        <f t="shared" si="17"/>
        <v>2298.6722005381162</v>
      </c>
      <c r="BT576" s="4">
        <f t="shared" si="17"/>
        <v>5457.0677987894451</v>
      </c>
      <c r="BU576" s="4">
        <f t="shared" si="17"/>
        <v>-19598.870448147019</v>
      </c>
      <c r="BV576" s="4">
        <f t="shared" si="17"/>
        <v>-16667.172120305186</v>
      </c>
      <c r="BW576" s="4">
        <f t="shared" si="17"/>
        <v>-24940.311801954114</v>
      </c>
      <c r="BX576" s="4">
        <f t="shared" si="17"/>
        <v>4781.426626249071</v>
      </c>
      <c r="BY576" s="4">
        <f t="shared" si="17"/>
        <v>17372.190433110489</v>
      </c>
      <c r="BZ576" s="4">
        <f t="shared" si="17"/>
        <v>20009.768285149185</v>
      </c>
      <c r="CA576" s="4">
        <f t="shared" si="17"/>
        <v>24661.934787593724</v>
      </c>
      <c r="CB576" s="4">
        <f t="shared" si="17"/>
        <v>12920.377354550408</v>
      </c>
      <c r="CC576" s="4">
        <f t="shared" si="17"/>
        <v>24692.738976770619</v>
      </c>
      <c r="CD576" s="4">
        <f t="shared" si="17"/>
        <v>9182.4498538705229</v>
      </c>
      <c r="CE576" s="4">
        <f t="shared" si="17"/>
        <v>2914.9283455004334</v>
      </c>
      <c r="CF576" s="4">
        <f t="shared" si="17"/>
        <v>6184.6450729525677</v>
      </c>
      <c r="CG576" s="4">
        <f t="shared" si="17"/>
        <v>-18809.480732865137</v>
      </c>
      <c r="CH576" s="4">
        <f t="shared" si="17"/>
        <v>-15898.973885660875</v>
      </c>
      <c r="CI576" s="4">
        <f t="shared" si="17"/>
        <v>-24290.950516817073</v>
      </c>
      <c r="CJ576" s="4">
        <f t="shared" si="17"/>
        <v>5227.1203138027922</v>
      </c>
      <c r="CK576" s="4">
        <f t="shared" si="17"/>
        <v>17530.136975021829</v>
      </c>
      <c r="CL576" s="4">
        <f t="shared" si="17"/>
        <v>19863.200501024636</v>
      </c>
      <c r="CM576" s="4">
        <f t="shared" si="17"/>
        <v>24310.218891981523</v>
      </c>
      <c r="CN576" s="4">
        <f t="shared" si="17"/>
        <v>12354.395748563606</v>
      </c>
      <c r="CO576" s="4">
        <f t="shared" si="17"/>
        <v>24283.570079244659</v>
      </c>
      <c r="CP576" s="4">
        <f t="shared" si="17"/>
        <v>9081.1907681214216</v>
      </c>
      <c r="CQ576" s="4">
        <f t="shared" si="17"/>
        <v>2965.2708917926502</v>
      </c>
      <c r="CR576" s="4">
        <f t="shared" si="17"/>
        <v>8774.3257610678411</v>
      </c>
      <c r="CS576" s="4">
        <f t="shared" si="17"/>
        <v>-18686.614331550329</v>
      </c>
      <c r="CT576" s="4">
        <f t="shared" si="17"/>
        <v>-16874.459503111284</v>
      </c>
      <c r="CU576" s="4">
        <f t="shared" si="17"/>
        <v>-9908.629758861789</v>
      </c>
      <c r="CW576" s="5">
        <f t="shared" si="14"/>
        <v>78919.726337097556</v>
      </c>
    </row>
    <row r="577" spans="4:101" s="4" customFormat="1" x14ac:dyDescent="0.3">
      <c r="D577" s="4">
        <f>SUM(D572:D576)</f>
        <v>-211072.76771537069</v>
      </c>
      <c r="E577" s="4">
        <f t="shared" ref="E577:BP577" si="20">SUM(E572:E576)</f>
        <v>-95086.70250506897</v>
      </c>
      <c r="F577" s="4">
        <f t="shared" si="20"/>
        <v>-47279.636085781953</v>
      </c>
      <c r="G577" s="4">
        <f t="shared" si="20"/>
        <v>50560.569178372236</v>
      </c>
      <c r="H577" s="4">
        <f t="shared" si="20"/>
        <v>-19332.015808645214</v>
      </c>
      <c r="I577" s="4">
        <f t="shared" si="20"/>
        <v>142214.43456323488</v>
      </c>
      <c r="J577" s="4">
        <f t="shared" si="20"/>
        <v>47834.824149899738</v>
      </c>
      <c r="K577" s="4">
        <f t="shared" si="20"/>
        <v>-11272.766058366193</v>
      </c>
      <c r="L577" s="4">
        <f t="shared" si="20"/>
        <v>48261.876172218632</v>
      </c>
      <c r="M577" s="4">
        <f t="shared" si="20"/>
        <v>-229920.63186168676</v>
      </c>
      <c r="N577" s="4">
        <f t="shared" si="20"/>
        <v>-280199.51832559379</v>
      </c>
      <c r="O577" s="4">
        <f t="shared" si="20"/>
        <v>-411390.02192492282</v>
      </c>
      <c r="P577" s="4">
        <f t="shared" si="20"/>
        <v>-162995.91295435268</v>
      </c>
      <c r="Q577" s="4">
        <f t="shared" si="20"/>
        <v>-17200.942237167088</v>
      </c>
      <c r="R577" s="4">
        <f t="shared" si="20"/>
        <v>25026.393625934754</v>
      </c>
      <c r="S577" s="4">
        <f t="shared" si="20"/>
        <v>116005.00664545054</v>
      </c>
      <c r="T577" s="4">
        <f t="shared" si="20"/>
        <v>32734.673400648411</v>
      </c>
      <c r="U577" s="4">
        <f t="shared" si="20"/>
        <v>179587.76279957348</v>
      </c>
      <c r="V577" s="4">
        <f t="shared" si="20"/>
        <v>76988.451989487236</v>
      </c>
      <c r="W577" s="4">
        <f t="shared" si="20"/>
        <v>13368.933043614175</v>
      </c>
      <c r="X577" s="4">
        <f t="shared" si="20"/>
        <v>72880.851753235533</v>
      </c>
      <c r="Y577" s="4">
        <f t="shared" si="20"/>
        <v>-200731.38758442565</v>
      </c>
      <c r="Z577" s="4">
        <f t="shared" si="20"/>
        <v>-244475.40307394008</v>
      </c>
      <c r="AA577" s="4">
        <f t="shared" si="20"/>
        <v>-369410.02147135633</v>
      </c>
      <c r="AB577" s="4">
        <f t="shared" si="20"/>
        <v>-116751.45458526729</v>
      </c>
      <c r="AC577" s="4">
        <f t="shared" si="20"/>
        <v>30542.3343530532</v>
      </c>
      <c r="AD577" s="4">
        <f t="shared" si="20"/>
        <v>71738.174447008001</v>
      </c>
      <c r="AE577" s="4">
        <f t="shared" si="20"/>
        <v>160005.74276508961</v>
      </c>
      <c r="AF577" s="4">
        <f t="shared" si="20"/>
        <v>73327.312960162002</v>
      </c>
      <c r="AG577" s="4">
        <f t="shared" si="20"/>
        <v>216893.11467070255</v>
      </c>
      <c r="AH577" s="4">
        <f t="shared" si="20"/>
        <v>111646.68260575109</v>
      </c>
      <c r="AI577" s="4">
        <f t="shared" si="20"/>
        <v>46245.752845921706</v>
      </c>
      <c r="AJ577" s="4">
        <f t="shared" si="20"/>
        <v>104840.33803050955</v>
      </c>
      <c r="AK577" s="4">
        <f t="shared" si="20"/>
        <v>-168974.62320922315</v>
      </c>
      <c r="AL577" s="4">
        <f t="shared" si="20"/>
        <v>-212439.97137161574</v>
      </c>
      <c r="AM577" s="4">
        <f t="shared" si="20"/>
        <v>-336879.45984288544</v>
      </c>
      <c r="AN577" s="4">
        <f t="shared" si="20"/>
        <v>-83766.714734639478</v>
      </c>
      <c r="AO577" s="4">
        <f t="shared" si="20"/>
        <v>63727.64865885664</v>
      </c>
      <c r="AP577" s="4">
        <f t="shared" si="20"/>
        <v>104739.93356680837</v>
      </c>
      <c r="AQ577" s="4">
        <f t="shared" si="20"/>
        <v>192414.98538132431</v>
      </c>
      <c r="AR577" s="4">
        <f t="shared" si="20"/>
        <v>104811.74704768173</v>
      </c>
      <c r="AS577" s="4">
        <f t="shared" si="20"/>
        <v>247266.65704043355</v>
      </c>
      <c r="AT577" s="4">
        <f t="shared" si="20"/>
        <v>140890.700555188</v>
      </c>
      <c r="AU577" s="4">
        <f t="shared" si="20"/>
        <v>74482.508802135708</v>
      </c>
      <c r="AV577" s="4">
        <f t="shared" si="20"/>
        <v>132274.0102245069</v>
      </c>
      <c r="AW577" s="4">
        <f t="shared" si="20"/>
        <v>-142126.49438013212</v>
      </c>
      <c r="AX577" s="4">
        <f t="shared" si="20"/>
        <v>-186003.12801050028</v>
      </c>
      <c r="AY577" s="4">
        <f t="shared" si="20"/>
        <v>-310754.23488412215</v>
      </c>
      <c r="AZ577" s="4">
        <f t="shared" si="20"/>
        <v>-57931.326753262198</v>
      </c>
      <c r="BA577" s="4">
        <f t="shared" si="20"/>
        <v>89235.435671586514</v>
      </c>
      <c r="BB577" s="4">
        <f t="shared" si="20"/>
        <v>129851.77052418228</v>
      </c>
      <c r="BC577" s="4">
        <f t="shared" si="20"/>
        <v>217060.51708220155</v>
      </c>
      <c r="BD577" s="4">
        <f t="shared" si="20"/>
        <v>128938.98812363579</v>
      </c>
      <c r="BE577" s="4">
        <f t="shared" si="20"/>
        <v>270850.74708933546</v>
      </c>
      <c r="BF577" s="4">
        <f t="shared" si="20"/>
        <v>163931.67582755422</v>
      </c>
      <c r="BG577" s="4">
        <f t="shared" si="20"/>
        <v>96995.557864163129</v>
      </c>
      <c r="BH577" s="4">
        <f t="shared" si="20"/>
        <v>154277.0194006605</v>
      </c>
      <c r="BI577" s="4">
        <f t="shared" si="20"/>
        <v>-120623.3562754196</v>
      </c>
      <c r="BJ577" s="4">
        <f t="shared" si="20"/>
        <v>-165002.22279480158</v>
      </c>
      <c r="BK577" s="4">
        <f t="shared" si="20"/>
        <v>-290268.06770241767</v>
      </c>
      <c r="BL577" s="4">
        <f t="shared" si="20"/>
        <v>-37973.664595204064</v>
      </c>
      <c r="BM577" s="4">
        <f t="shared" si="20"/>
        <v>108662.10571070127</v>
      </c>
      <c r="BN577" s="4">
        <f t="shared" si="20"/>
        <v>148768.18086074686</v>
      </c>
      <c r="BO577" s="4">
        <f t="shared" si="20"/>
        <v>235517.38498833595</v>
      </c>
      <c r="BP577" s="4">
        <f t="shared" si="20"/>
        <v>147014.99131763633</v>
      </c>
      <c r="BQ577" s="4">
        <f t="shared" ref="BQ577:CU577" si="21">SUM(BQ572:BQ576)</f>
        <v>288640.08941990847</v>
      </c>
      <c r="BR577" s="4">
        <f t="shared" si="21"/>
        <v>181522.18972850405</v>
      </c>
      <c r="BS577" s="4">
        <f t="shared" si="21"/>
        <v>114441.03058732933</v>
      </c>
      <c r="BT577" s="4">
        <f t="shared" si="21"/>
        <v>171569.95740119374</v>
      </c>
      <c r="BU577" s="4">
        <f t="shared" si="21"/>
        <v>-103570.2840870174</v>
      </c>
      <c r="BV577" s="4">
        <f t="shared" si="21"/>
        <v>-148356.96887293647</v>
      </c>
      <c r="BW577" s="4">
        <f t="shared" si="21"/>
        <v>-274254.92826897383</v>
      </c>
      <c r="BX577" s="4">
        <f t="shared" si="21"/>
        <v>-22822.413803674186</v>
      </c>
      <c r="BY577" s="4">
        <f t="shared" si="21"/>
        <v>122787.46579334882</v>
      </c>
      <c r="BZ577" s="4">
        <f t="shared" si="21"/>
        <v>161845.61202985846</v>
      </c>
      <c r="CA577" s="4">
        <f t="shared" si="21"/>
        <v>247723.78613567553</v>
      </c>
      <c r="CB577" s="4">
        <f t="shared" si="21"/>
        <v>158735.27203605848</v>
      </c>
      <c r="CC577" s="4">
        <f t="shared" si="21"/>
        <v>300407.63036965823</v>
      </c>
      <c r="CD577" s="4">
        <f t="shared" si="21"/>
        <v>193891.12533218801</v>
      </c>
      <c r="CE577" s="4">
        <f t="shared" si="21"/>
        <v>127820.80222827444</v>
      </c>
      <c r="CF577" s="4">
        <f t="shared" si="21"/>
        <v>186065.91462350049</v>
      </c>
      <c r="CG577" s="4">
        <f t="shared" si="21"/>
        <v>-88244.316870688606</v>
      </c>
      <c r="CH577" s="4">
        <f t="shared" si="21"/>
        <v>-132916.29163869109</v>
      </c>
      <c r="CI577" s="4">
        <f t="shared" si="21"/>
        <v>-259700.86114246375</v>
      </c>
      <c r="CJ577" s="4">
        <f t="shared" si="21"/>
        <v>-10126.135127941903</v>
      </c>
      <c r="CK577" s="4">
        <f t="shared" si="21"/>
        <v>132593.24741959444</v>
      </c>
      <c r="CL577" s="4">
        <f t="shared" si="21"/>
        <v>168292.92346023594</v>
      </c>
      <c r="CM577" s="4">
        <f t="shared" si="21"/>
        <v>251692.06818379631</v>
      </c>
      <c r="CN577" s="4">
        <f t="shared" si="21"/>
        <v>159892.26056375101</v>
      </c>
      <c r="CO577" s="4">
        <f t="shared" si="21"/>
        <v>301917.45911762526</v>
      </c>
      <c r="CP577" s="4">
        <f t="shared" si="21"/>
        <v>197061.74484197062</v>
      </c>
      <c r="CQ577" s="4">
        <f t="shared" si="21"/>
        <v>128854.03514017018</v>
      </c>
      <c r="CR577" s="4">
        <f t="shared" si="21"/>
        <v>212187.06163650856</v>
      </c>
      <c r="CS577" s="4">
        <f t="shared" si="21"/>
        <v>-83318.049253316116</v>
      </c>
      <c r="CT577" s="4">
        <f t="shared" si="21"/>
        <v>-148622.97886262779</v>
      </c>
      <c r="CU577" s="4">
        <f t="shared" si="21"/>
        <v>-96308.995409562835</v>
      </c>
      <c r="CW577" s="5">
        <f t="shared" si="14"/>
        <v>1214114.6417102036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77"/>
  <sheetViews>
    <sheetView topLeftCell="A546" workbookViewId="0">
      <selection activeCell="D573" sqref="D573"/>
    </sheetView>
  </sheetViews>
  <sheetFormatPr defaultRowHeight="14.4" x14ac:dyDescent="0.3"/>
  <cols>
    <col min="2" max="2" width="19.5546875" bestFit="1" customWidth="1"/>
    <col min="4" max="4" width="12.44140625" bestFit="1" customWidth="1"/>
    <col min="101" max="101" width="13.33203125" bestFit="1" customWidth="1"/>
  </cols>
  <sheetData>
    <row r="1" spans="1:101" x14ac:dyDescent="0.3">
      <c r="A1" t="s">
        <v>0</v>
      </c>
    </row>
    <row r="2" spans="1:101" x14ac:dyDescent="0.3">
      <c r="A2" t="s">
        <v>1</v>
      </c>
      <c r="B2" t="s">
        <v>2</v>
      </c>
    </row>
    <row r="3" spans="1:101" x14ac:dyDescent="0.3">
      <c r="A3" t="s">
        <v>3</v>
      </c>
      <c r="B3" t="s">
        <v>4</v>
      </c>
    </row>
    <row r="4" spans="1:101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3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3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3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3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3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3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3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3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3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3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3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3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3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3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3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3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3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3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3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3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3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3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3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3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3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3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3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3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3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3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3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3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3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3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3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3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3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3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3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3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3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3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3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3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3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3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3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3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3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3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3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3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3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3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3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3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3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3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3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3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3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3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3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3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3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3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3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3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3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3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3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3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3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3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3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3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3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3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3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3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3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3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3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3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3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3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3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3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3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3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3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3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3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3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3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3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3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3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3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3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3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3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3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3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3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3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3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3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3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3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3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3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3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3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3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3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3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3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3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3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3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3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3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3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3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</row>
    <row r="255" spans="1:101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3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</row>
    <row r="257" spans="1:101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3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</row>
    <row r="259" spans="1:101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3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</row>
    <row r="261" spans="1:101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3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</row>
    <row r="263" spans="1:101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3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</row>
    <row r="265" spans="1:101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3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</row>
    <row r="267" spans="1:101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3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</row>
    <row r="269" spans="1:101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3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</row>
    <row r="271" spans="1:101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3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</row>
    <row r="273" spans="1:101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3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</row>
    <row r="275" spans="1:101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3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</row>
    <row r="277" spans="1:101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3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</row>
    <row r="279" spans="1:101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3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</row>
    <row r="281" spans="1:101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3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</row>
    <row r="283" spans="1:101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3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</row>
    <row r="285" spans="1:101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3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</row>
    <row r="287" spans="1:101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3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</row>
    <row r="289" spans="1:101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3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</row>
    <row r="291" spans="1:101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3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</row>
    <row r="293" spans="1:101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3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</row>
    <row r="295" spans="1:101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3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</row>
    <row r="297" spans="1:101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3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</row>
    <row r="299" spans="1:101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3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</row>
    <row r="301" spans="1:101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3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</row>
    <row r="303" spans="1:101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3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</row>
    <row r="305" spans="1:101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3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</row>
    <row r="307" spans="1:101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3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</row>
    <row r="309" spans="1:101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3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</row>
    <row r="311" spans="1:101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3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</row>
    <row r="313" spans="1:101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3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</row>
    <row r="315" spans="1:101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3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</row>
    <row r="317" spans="1:101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3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</row>
    <row r="319" spans="1:101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3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</row>
    <row r="321" spans="1:101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3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</row>
    <row r="323" spans="1:101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3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</row>
    <row r="325" spans="1:101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3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</row>
    <row r="327" spans="1:101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3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</row>
    <row r="329" spans="1:101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3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</row>
    <row r="331" spans="1:101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3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</row>
    <row r="333" spans="1:101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3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</row>
    <row r="335" spans="1:101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3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</row>
    <row r="337" spans="1:101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3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</row>
    <row r="339" spans="1:101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3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</row>
    <row r="341" spans="1:101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3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</row>
    <row r="343" spans="1:101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3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</row>
    <row r="345" spans="1:101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3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</row>
    <row r="347" spans="1:101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3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</row>
    <row r="349" spans="1:101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3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</row>
    <row r="351" spans="1:101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3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</row>
    <row r="353" spans="1:101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3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</row>
    <row r="355" spans="1:101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3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</row>
    <row r="357" spans="1:101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3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</row>
    <row r="359" spans="1:101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3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</row>
    <row r="361" spans="1:101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3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</row>
    <row r="363" spans="1:101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3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</row>
    <row r="365" spans="1:101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3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</row>
    <row r="367" spans="1:101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3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</row>
    <row r="369" spans="1:101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3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</row>
    <row r="371" spans="1:101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3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</row>
    <row r="373" spans="1:101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3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</row>
    <row r="375" spans="1:101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3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</row>
    <row r="377" spans="1:101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3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</row>
    <row r="379" spans="1:101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3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</row>
    <row r="381" spans="1:101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3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</row>
    <row r="383" spans="1:101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3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</row>
    <row r="385" spans="1:101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3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</row>
    <row r="387" spans="1:101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3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</row>
    <row r="389" spans="1:101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3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</row>
    <row r="391" spans="1:101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3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</row>
    <row r="393" spans="1:101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3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</row>
    <row r="395" spans="1:101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3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</row>
    <row r="397" spans="1:101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3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</row>
    <row r="399" spans="1:101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3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</row>
    <row r="401" spans="1:101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3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1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3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1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3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1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3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1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3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1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3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1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3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1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3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3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3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3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3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3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3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3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3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3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3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3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3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3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3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3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3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3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3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3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3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3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3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3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3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3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3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3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3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3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3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3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3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3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3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3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3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3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3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3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3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3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3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3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3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3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3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3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3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3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3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3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3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3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3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3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3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3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3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3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3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3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3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3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3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1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3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1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3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1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3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1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3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1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3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3">
      <c r="A555" t="s">
        <v>103</v>
      </c>
      <c r="B555" t="s">
        <v>103</v>
      </c>
      <c r="C555" t="s">
        <v>104</v>
      </c>
    </row>
    <row r="557" spans="1:101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1" s="3" customFormat="1" x14ac:dyDescent="0.3">
      <c r="B558" s="3" t="s">
        <v>253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59" spans="1:101" x14ac:dyDescent="0.3">
      <c r="CJ559" t="s">
        <v>244</v>
      </c>
    </row>
    <row r="560" spans="1:101" s="4" customFormat="1" x14ac:dyDescent="0.3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42417.661644879023</v>
      </c>
      <c r="E560" s="4">
        <f t="shared" ref="E560:BP564" si="6">SUMIFS(E$6:E$553,$CW$6:$CW$553,$C560,$B$6:$B$553,"adm")</f>
        <v>46047.655428544917</v>
      </c>
      <c r="F560" s="4">
        <f t="shared" si="6"/>
        <v>53807.950329943815</v>
      </c>
      <c r="G560" s="4">
        <f t="shared" si="6"/>
        <v>54394.603436665573</v>
      </c>
      <c r="H560" s="4">
        <f t="shared" si="6"/>
        <v>53665.245340879599</v>
      </c>
      <c r="I560" s="4">
        <f t="shared" si="6"/>
        <v>55413.498524444331</v>
      </c>
      <c r="J560" s="4">
        <f t="shared" si="6"/>
        <v>52083.088308380407</v>
      </c>
      <c r="K560" s="4">
        <f t="shared" si="6"/>
        <v>52479.579175763633</v>
      </c>
      <c r="L560" s="4">
        <f t="shared" si="6"/>
        <v>50682.496890265946</v>
      </c>
      <c r="M560" s="4">
        <f t="shared" si="6"/>
        <v>46241.600227998337</v>
      </c>
      <c r="N560" s="4">
        <f t="shared" si="6"/>
        <v>44919.309991559436</v>
      </c>
      <c r="O560" s="4">
        <f t="shared" si="6"/>
        <v>36972.014937603883</v>
      </c>
      <c r="P560" s="4">
        <f t="shared" si="6"/>
        <v>42252.278916789888</v>
      </c>
      <c r="Q560" s="4">
        <f t="shared" si="6"/>
        <v>44774.899374913482</v>
      </c>
      <c r="R560" s="4">
        <f t="shared" si="6"/>
        <v>52614.232470294795</v>
      </c>
      <c r="S560" s="4">
        <f t="shared" si="6"/>
        <v>53480.077665052915</v>
      </c>
      <c r="T560" s="4">
        <f t="shared" si="6"/>
        <v>52421.126497265577</v>
      </c>
      <c r="U560" s="4">
        <f t="shared" si="6"/>
        <v>53550.078639367108</v>
      </c>
      <c r="V560" s="4">
        <f t="shared" si="6"/>
        <v>49631.265301357009</v>
      </c>
      <c r="W560" s="4">
        <f t="shared" si="6"/>
        <v>49599.797168912519</v>
      </c>
      <c r="X560" s="4">
        <f t="shared" si="6"/>
        <v>47660.652350655408</v>
      </c>
      <c r="Y560" s="4">
        <f t="shared" si="6"/>
        <v>43440.107068391822</v>
      </c>
      <c r="Z560" s="4">
        <f t="shared" si="6"/>
        <v>42552.181248608045</v>
      </c>
      <c r="AA560" s="4">
        <f t="shared" si="6"/>
        <v>35072.165624884867</v>
      </c>
      <c r="AB560" s="4">
        <f t="shared" si="6"/>
        <v>40704.918605510829</v>
      </c>
      <c r="AC560" s="4">
        <f t="shared" si="6"/>
        <v>43384.934142730672</v>
      </c>
      <c r="AD560" s="4">
        <f t="shared" si="6"/>
        <v>51192.737016569896</v>
      </c>
      <c r="AE560" s="4">
        <f t="shared" si="6"/>
        <v>51909.123603446504</v>
      </c>
      <c r="AF560" s="4">
        <f t="shared" si="6"/>
        <v>50668.550471377668</v>
      </c>
      <c r="AG560" s="4">
        <f t="shared" si="6"/>
        <v>51649.349755089861</v>
      </c>
      <c r="AH560" s="4">
        <f t="shared" si="6"/>
        <v>47647.090062275049</v>
      </c>
      <c r="AI560" s="4">
        <f t="shared" si="6"/>
        <v>47597.262881273789</v>
      </c>
      <c r="AJ560" s="4">
        <f t="shared" si="6"/>
        <v>45688.083433508233</v>
      </c>
      <c r="AK560" s="4">
        <f t="shared" si="6"/>
        <v>41525.676807100623</v>
      </c>
      <c r="AL560" s="4">
        <f t="shared" si="6"/>
        <v>40707.91099975392</v>
      </c>
      <c r="AM560" s="4">
        <f t="shared" si="6"/>
        <v>33299.429765572342</v>
      </c>
      <c r="AN560" s="4">
        <f t="shared" si="6"/>
        <v>38998.02170289334</v>
      </c>
      <c r="AO560" s="4">
        <f t="shared" si="6"/>
        <v>41732.437742320843</v>
      </c>
      <c r="AP560" s="4">
        <f t="shared" si="6"/>
        <v>49578.435438743858</v>
      </c>
      <c r="AQ560" s="4">
        <f t="shared" si="6"/>
        <v>50314.43279301007</v>
      </c>
      <c r="AR560" s="4">
        <f t="shared" si="6"/>
        <v>49076.421518076415</v>
      </c>
      <c r="AS560" s="4">
        <f t="shared" si="6"/>
        <v>50048.38947249866</v>
      </c>
      <c r="AT560" s="4">
        <f t="shared" si="6"/>
        <v>46034.138053304727</v>
      </c>
      <c r="AU560" s="4">
        <f t="shared" si="6"/>
        <v>45977.314219597727</v>
      </c>
      <c r="AV560" s="4">
        <f t="shared" si="6"/>
        <v>44071.680289934564</v>
      </c>
      <c r="AW560" s="4">
        <f t="shared" si="6"/>
        <v>39924.954717665969</v>
      </c>
      <c r="AX560" s="4">
        <f t="shared" si="6"/>
        <v>39132.866714511183</v>
      </c>
      <c r="AY560" s="4">
        <f t="shared" si="6"/>
        <v>31755.636927494012</v>
      </c>
      <c r="AZ560" s="4">
        <f t="shared" si="6"/>
        <v>37486.243489744418</v>
      </c>
      <c r="BA560" s="4">
        <f t="shared" si="6"/>
        <v>40249.792135912678</v>
      </c>
      <c r="BB560" s="4">
        <f t="shared" si="6"/>
        <v>48120.298267485116</v>
      </c>
      <c r="BC560" s="4">
        <f t="shared" si="6"/>
        <v>48876.227054714851</v>
      </c>
      <c r="BD560" s="4">
        <f t="shared" si="6"/>
        <v>47654.733808064499</v>
      </c>
      <c r="BE560" s="4">
        <f t="shared" si="6"/>
        <v>48641.267417181603</v>
      </c>
      <c r="BF560" s="4">
        <f t="shared" si="6"/>
        <v>44640.762517238298</v>
      </c>
      <c r="BG560" s="4">
        <f t="shared" si="6"/>
        <v>44597.402296016386</v>
      </c>
      <c r="BH560" s="4">
        <f t="shared" si="6"/>
        <v>42704.958301363986</v>
      </c>
      <c r="BI560" s="4">
        <f t="shared" si="6"/>
        <v>38570.91091796707</v>
      </c>
      <c r="BJ560" s="4">
        <f t="shared" si="6"/>
        <v>37790.835021119397</v>
      </c>
      <c r="BK560" s="4">
        <f t="shared" si="6"/>
        <v>30425.138594860568</v>
      </c>
      <c r="BL560" s="4">
        <f t="shared" si="6"/>
        <v>36167.447436305061</v>
      </c>
      <c r="BM560" s="4">
        <f t="shared" si="6"/>
        <v>38943.936829804166</v>
      </c>
      <c r="BN560" s="4">
        <f t="shared" si="6"/>
        <v>46829.924453421474</v>
      </c>
      <c r="BO560" s="4">
        <f t="shared" si="6"/>
        <v>47605.085039479469</v>
      </c>
      <c r="BP560" s="4">
        <f t="shared" si="6"/>
        <v>46407.254989810026</v>
      </c>
      <c r="BQ560" s="4">
        <f t="shared" ref="BQ560:CU564" si="7">SUMIFS(BQ$6:BQ$553,$CW$6:$CW$553,$C560,$B$6:$B$553,"adm")</f>
        <v>47421.549203438219</v>
      </c>
      <c r="BR560" s="4">
        <f t="shared" si="7"/>
        <v>43451.139215514369</v>
      </c>
      <c r="BS560" s="4">
        <f t="shared" si="7"/>
        <v>43436.874100429188</v>
      </c>
      <c r="BT560" s="4">
        <f t="shared" si="7"/>
        <v>41567.985263814233</v>
      </c>
      <c r="BU560" s="4">
        <f t="shared" si="7"/>
        <v>37447.242429329846</v>
      </c>
      <c r="BV560" s="4">
        <f t="shared" si="7"/>
        <v>36666.978393198646</v>
      </c>
      <c r="BW560" s="4">
        <f t="shared" si="7"/>
        <v>29287.637516468494</v>
      </c>
      <c r="BX560" s="4">
        <f t="shared" si="7"/>
        <v>35007.411912245771</v>
      </c>
      <c r="BY560" s="4">
        <f t="shared" si="7"/>
        <v>37761.530916037133</v>
      </c>
      <c r="BZ560" s="4">
        <f t="shared" si="7"/>
        <v>45637.0641489349</v>
      </c>
      <c r="CA560" s="4">
        <f t="shared" si="7"/>
        <v>46424.718495464491</v>
      </c>
      <c r="CB560" s="4">
        <f t="shared" si="7"/>
        <v>45268.533082018817</v>
      </c>
      <c r="CC560" s="4">
        <f t="shared" si="7"/>
        <v>46351.751988181917</v>
      </c>
      <c r="CD560" s="4">
        <f t="shared" si="7"/>
        <v>42466.88256185934</v>
      </c>
      <c r="CE560" s="4">
        <f t="shared" si="7"/>
        <v>42537.779267635829</v>
      </c>
      <c r="CF560" s="4">
        <f t="shared" si="7"/>
        <v>40735.074772036685</v>
      </c>
      <c r="CG560" s="4">
        <f t="shared" si="7"/>
        <v>36645.749136951548</v>
      </c>
      <c r="CH560" s="4">
        <f t="shared" si="7"/>
        <v>35851.373716505099</v>
      </c>
      <c r="CI560" s="4">
        <f t="shared" si="7"/>
        <v>28410.626520911777</v>
      </c>
      <c r="CJ560" s="4">
        <f t="shared" si="7"/>
        <v>34025.863761855551</v>
      </c>
      <c r="CK560" s="4">
        <f t="shared" si="7"/>
        <v>36635.952485235808</v>
      </c>
      <c r="CL560" s="4">
        <f t="shared" si="7"/>
        <v>44368.412475493373</v>
      </c>
      <c r="CM560" s="4">
        <f t="shared" si="7"/>
        <v>45051.994415644127</v>
      </c>
      <c r="CN560" s="4">
        <f t="shared" si="7"/>
        <v>43838.006127814522</v>
      </c>
      <c r="CO560" s="4">
        <f t="shared" si="7"/>
        <v>45060.751470824689</v>
      </c>
      <c r="CP560" s="4">
        <f t="shared" si="7"/>
        <v>41426.973991620958</v>
      </c>
      <c r="CQ560" s="4">
        <f t="shared" si="7"/>
        <v>41999.154417794023</v>
      </c>
      <c r="CR560" s="4">
        <f t="shared" si="7"/>
        <v>41134.552127351148</v>
      </c>
      <c r="CS560" s="4">
        <f t="shared" si="7"/>
        <v>35940.723993832391</v>
      </c>
      <c r="CT560" s="4">
        <f t="shared" si="7"/>
        <v>35904.934291103542</v>
      </c>
      <c r="CU560" s="4">
        <f t="shared" si="7"/>
        <v>31071.480690121432</v>
      </c>
      <c r="CW560" s="5">
        <f>SUM(CJ560:CU560)</f>
        <v>476458.80024869164</v>
      </c>
    </row>
    <row r="561" spans="2:101" s="4" customFormat="1" x14ac:dyDescent="0.3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123152.36844238726</v>
      </c>
      <c r="E561" s="4">
        <f t="shared" si="8"/>
        <v>133465.90262951265</v>
      </c>
      <c r="F561" s="4">
        <f t="shared" si="8"/>
        <v>150862.55693536848</v>
      </c>
      <c r="G561" s="4">
        <f t="shared" si="8"/>
        <v>161398.34284985019</v>
      </c>
      <c r="H561" s="4">
        <f t="shared" si="8"/>
        <v>161586.82964589831</v>
      </c>
      <c r="I561" s="4">
        <f t="shared" si="8"/>
        <v>172252.80835870048</v>
      </c>
      <c r="J561" s="4">
        <f t="shared" si="8"/>
        <v>166156.45997243008</v>
      </c>
      <c r="K561" s="4">
        <f t="shared" si="8"/>
        <v>161926.37507879207</v>
      </c>
      <c r="L561" s="4">
        <f t="shared" si="8"/>
        <v>162650.51295048703</v>
      </c>
      <c r="M561" s="4">
        <f t="shared" si="8"/>
        <v>142824.00660086182</v>
      </c>
      <c r="N561" s="4">
        <f t="shared" si="8"/>
        <v>132111.85698786064</v>
      </c>
      <c r="O561" s="4">
        <f t="shared" si="8"/>
        <v>108115.44644667029</v>
      </c>
      <c r="P561" s="4">
        <f t="shared" si="8"/>
        <v>124139.5942648194</v>
      </c>
      <c r="Q561" s="4">
        <f t="shared" si="8"/>
        <v>135204.7589358793</v>
      </c>
      <c r="R561" s="4">
        <f t="shared" si="8"/>
        <v>151149.96102638243</v>
      </c>
      <c r="S561" s="4">
        <f t="shared" si="8"/>
        <v>157457.43858616083</v>
      </c>
      <c r="T561" s="4">
        <f t="shared" si="6"/>
        <v>153736.00622397321</v>
      </c>
      <c r="U561" s="4">
        <f t="shared" si="6"/>
        <v>162349.41311618735</v>
      </c>
      <c r="V561" s="4">
        <f t="shared" si="6"/>
        <v>155344.40037656619</v>
      </c>
      <c r="W561" s="4">
        <f t="shared" si="6"/>
        <v>150697.5361600123</v>
      </c>
      <c r="X561" s="4">
        <f t="shared" si="6"/>
        <v>151522.65468062469</v>
      </c>
      <c r="Y561" s="4">
        <f t="shared" si="6"/>
        <v>132561.87567809029</v>
      </c>
      <c r="Z561" s="4">
        <f t="shared" si="6"/>
        <v>123139.37123799912</v>
      </c>
      <c r="AA561" s="4">
        <f t="shared" si="6"/>
        <v>100424.28125080251</v>
      </c>
      <c r="AB561" s="4">
        <f t="shared" si="6"/>
        <v>117397.0815508035</v>
      </c>
      <c r="AC561" s="4">
        <f t="shared" si="6"/>
        <v>128900.07942520894</v>
      </c>
      <c r="AD561" s="4">
        <f t="shared" si="6"/>
        <v>144776.34106332529</v>
      </c>
      <c r="AE561" s="4">
        <f t="shared" si="6"/>
        <v>150682.89374239065</v>
      </c>
      <c r="AF561" s="4">
        <f t="shared" si="6"/>
        <v>146459.25955980131</v>
      </c>
      <c r="AG561" s="4">
        <f t="shared" si="6"/>
        <v>154652.52793833648</v>
      </c>
      <c r="AH561" s="4">
        <f t="shared" si="6"/>
        <v>147401.76689162216</v>
      </c>
      <c r="AI561" s="4">
        <f t="shared" si="6"/>
        <v>142694.5479433382</v>
      </c>
      <c r="AJ561" s="4">
        <f t="shared" si="6"/>
        <v>143608.47340250912</v>
      </c>
      <c r="AK561" s="4">
        <f t="shared" si="6"/>
        <v>124834.82270561135</v>
      </c>
      <c r="AL561" s="4">
        <f t="shared" si="6"/>
        <v>115649.88869297731</v>
      </c>
      <c r="AM561" s="4">
        <f t="shared" si="6"/>
        <v>93183.831674571353</v>
      </c>
      <c r="AN561" s="4">
        <f t="shared" si="6"/>
        <v>110386.90513948401</v>
      </c>
      <c r="AO561" s="4">
        <f t="shared" si="6"/>
        <v>122078.32416819791</v>
      </c>
      <c r="AP561" s="4">
        <f t="shared" si="6"/>
        <v>138085.86593573468</v>
      </c>
      <c r="AQ561" s="4">
        <f t="shared" si="6"/>
        <v>144062.1800276862</v>
      </c>
      <c r="AR561" s="4">
        <f t="shared" si="6"/>
        <v>139855.55010396076</v>
      </c>
      <c r="AS561" s="4">
        <f t="shared" si="6"/>
        <v>148033.3863546082</v>
      </c>
      <c r="AT561" s="4">
        <f t="shared" si="6"/>
        <v>140760.8538275699</v>
      </c>
      <c r="AU561" s="4">
        <f t="shared" si="6"/>
        <v>136049.52716462282</v>
      </c>
      <c r="AV561" s="4">
        <f t="shared" si="6"/>
        <v>136992.21304577135</v>
      </c>
      <c r="AW561" s="4">
        <f t="shared" si="6"/>
        <v>118283.56645240835</v>
      </c>
      <c r="AX561" s="4">
        <f t="shared" si="6"/>
        <v>109192.69168690396</v>
      </c>
      <c r="AY561" s="4">
        <f t="shared" si="6"/>
        <v>86836.383752417736</v>
      </c>
      <c r="AZ561" s="4">
        <f t="shared" si="6"/>
        <v>104150.73600667418</v>
      </c>
      <c r="BA561" s="4">
        <f t="shared" si="6"/>
        <v>115944.32565063154</v>
      </c>
      <c r="BB561" s="4">
        <f t="shared" si="6"/>
        <v>132039.86355183573</v>
      </c>
      <c r="BC561" s="4">
        <f t="shared" si="6"/>
        <v>138090.19892414656</v>
      </c>
      <c r="BD561" s="4">
        <f t="shared" si="6"/>
        <v>133947.18816754944</v>
      </c>
      <c r="BE561" s="4">
        <f t="shared" si="6"/>
        <v>142182.80902238283</v>
      </c>
      <c r="BF561" s="4">
        <f t="shared" si="6"/>
        <v>134965.86871658007</v>
      </c>
      <c r="BG561" s="4">
        <f t="shared" si="6"/>
        <v>130309.70452429254</v>
      </c>
      <c r="BH561" s="4">
        <f t="shared" si="6"/>
        <v>131307.06139410142</v>
      </c>
      <c r="BI561" s="4">
        <f t="shared" si="6"/>
        <v>112651.48888881103</v>
      </c>
      <c r="BJ561" s="4">
        <f t="shared" si="6"/>
        <v>103611.02695651367</v>
      </c>
      <c r="BK561" s="4">
        <f t="shared" si="6"/>
        <v>81302.435940628769</v>
      </c>
      <c r="BL561" s="4">
        <f t="shared" si="6"/>
        <v>98663.406765008083</v>
      </c>
      <c r="BM561" s="4">
        <f t="shared" si="6"/>
        <v>110505.80252608593</v>
      </c>
      <c r="BN561" s="4">
        <f t="shared" si="6"/>
        <v>126656.76764386818</v>
      </c>
      <c r="BO561" s="4">
        <f t="shared" si="6"/>
        <v>132773.63675290914</v>
      </c>
      <c r="BP561" s="4">
        <f t="shared" si="6"/>
        <v>128711.2918845767</v>
      </c>
      <c r="BQ561" s="4">
        <f t="shared" si="7"/>
        <v>137041.61219434423</v>
      </c>
      <c r="BR561" s="4">
        <f t="shared" si="7"/>
        <v>129928.78575658795</v>
      </c>
      <c r="BS561" s="4">
        <f t="shared" si="7"/>
        <v>125376.46023437141</v>
      </c>
      <c r="BT561" s="4">
        <f t="shared" si="7"/>
        <v>126463.55334039958</v>
      </c>
      <c r="BU561" s="4">
        <f t="shared" si="7"/>
        <v>107868.52180031581</v>
      </c>
      <c r="BV561" s="4">
        <f t="shared" si="7"/>
        <v>98847.753860276047</v>
      </c>
      <c r="BW561" s="4">
        <f t="shared" si="7"/>
        <v>76515.275583625611</v>
      </c>
      <c r="BX561" s="4">
        <f t="shared" si="7"/>
        <v>93819.249112682533</v>
      </c>
      <c r="BY561" s="4">
        <f t="shared" si="7"/>
        <v>105596.17757930749</v>
      </c>
      <c r="BZ561" s="4">
        <f t="shared" si="7"/>
        <v>121708.12329544201</v>
      </c>
      <c r="CA561" s="4">
        <f t="shared" si="7"/>
        <v>127848.70075890936</v>
      </c>
      <c r="CB561" s="4">
        <f t="shared" si="7"/>
        <v>123898.39675934296</v>
      </c>
      <c r="CC561" s="4">
        <f t="shared" si="7"/>
        <v>132432.58762197738</v>
      </c>
      <c r="CD561" s="4">
        <f t="shared" si="7"/>
        <v>125591.35910394987</v>
      </c>
      <c r="CE561" s="4">
        <f t="shared" si="7"/>
        <v>121330.29160845281</v>
      </c>
      <c r="CF561" s="4">
        <f t="shared" si="7"/>
        <v>122667.80771407347</v>
      </c>
      <c r="CG561" s="4">
        <f t="shared" si="7"/>
        <v>104224.16748128188</v>
      </c>
      <c r="CH561" s="4">
        <f t="shared" si="7"/>
        <v>95208.31045742931</v>
      </c>
      <c r="CI561" s="4">
        <f t="shared" si="7"/>
        <v>72713.130814157004</v>
      </c>
      <c r="CJ561" s="4">
        <f t="shared" si="7"/>
        <v>89701.8223000875</v>
      </c>
      <c r="CK561" s="4">
        <f t="shared" si="7"/>
        <v>101016.68818555989</v>
      </c>
      <c r="CL561" s="4">
        <f t="shared" si="7"/>
        <v>116650.06941744639</v>
      </c>
      <c r="CM561" s="4">
        <f t="shared" si="7"/>
        <v>122487.30705990977</v>
      </c>
      <c r="CN561" s="4">
        <f t="shared" si="7"/>
        <v>118340.42581677607</v>
      </c>
      <c r="CO561" s="4">
        <f t="shared" si="7"/>
        <v>127305.20907186026</v>
      </c>
      <c r="CP561" s="4">
        <f t="shared" si="7"/>
        <v>121281.70398371777</v>
      </c>
      <c r="CQ561" s="4">
        <f t="shared" si="7"/>
        <v>117616.78093510676</v>
      </c>
      <c r="CR561" s="4">
        <f t="shared" si="7"/>
        <v>122507.00086323047</v>
      </c>
      <c r="CS561" s="4">
        <f t="shared" si="7"/>
        <v>100129.8578714118</v>
      </c>
      <c r="CT561" s="4">
        <f t="shared" si="7"/>
        <v>91392.691645892075</v>
      </c>
      <c r="CU561" s="4">
        <f t="shared" si="7"/>
        <v>85959.307378037221</v>
      </c>
      <c r="CW561" s="5">
        <f t="shared" ref="CW561:CW564" si="9">SUM(CJ561:CU561)</f>
        <v>1314388.864529036</v>
      </c>
    </row>
    <row r="562" spans="2:101" s="4" customFormat="1" x14ac:dyDescent="0.3">
      <c r="B562" s="4" t="str">
        <f>VLOOKUP(C562,'Mapa Regiao'!$A$2:$B$6,2,0)</f>
        <v>Southeast</v>
      </c>
      <c r="C562" s="4">
        <v>3</v>
      </c>
      <c r="D562" s="4">
        <f t="shared" si="8"/>
        <v>570001.01776695449</v>
      </c>
      <c r="E562" s="4">
        <f t="shared" si="8"/>
        <v>638054.04390518472</v>
      </c>
      <c r="F562" s="4">
        <f t="shared" si="8"/>
        <v>733931.03059764067</v>
      </c>
      <c r="G562" s="4">
        <f t="shared" si="8"/>
        <v>741378.20241349109</v>
      </c>
      <c r="H562" s="4">
        <f t="shared" si="8"/>
        <v>731253.29075384908</v>
      </c>
      <c r="I562" s="4">
        <f t="shared" si="8"/>
        <v>736524.42229969753</v>
      </c>
      <c r="J562" s="4">
        <f t="shared" si="8"/>
        <v>682552.74691725173</v>
      </c>
      <c r="K562" s="4">
        <f t="shared" si="8"/>
        <v>657263.08868098923</v>
      </c>
      <c r="L562" s="4">
        <f t="shared" si="8"/>
        <v>614690.41066936683</v>
      </c>
      <c r="M562" s="4">
        <f t="shared" si="8"/>
        <v>555213.66492093145</v>
      </c>
      <c r="N562" s="4">
        <f t="shared" si="8"/>
        <v>538653.96561245667</v>
      </c>
      <c r="O562" s="4">
        <f t="shared" si="8"/>
        <v>471433.08829805057</v>
      </c>
      <c r="P562" s="4">
        <f t="shared" si="8"/>
        <v>567195.22171185468</v>
      </c>
      <c r="Q562" s="4">
        <f t="shared" si="8"/>
        <v>629720.93086089974</v>
      </c>
      <c r="R562" s="4">
        <f t="shared" si="8"/>
        <v>734111.57067637192</v>
      </c>
      <c r="S562" s="4">
        <f t="shared" si="8"/>
        <v>742723.05051869527</v>
      </c>
      <c r="T562" s="4">
        <f t="shared" si="6"/>
        <v>724679.05776453717</v>
      </c>
      <c r="U562" s="4">
        <f t="shared" si="6"/>
        <v>716226.80965345562</v>
      </c>
      <c r="V562" s="4">
        <f t="shared" si="6"/>
        <v>647868.3120132382</v>
      </c>
      <c r="W562" s="4">
        <f t="shared" si="6"/>
        <v>611255.33036758367</v>
      </c>
      <c r="X562" s="4">
        <f t="shared" si="6"/>
        <v>564186.63535815431</v>
      </c>
      <c r="Y562" s="4">
        <f t="shared" si="6"/>
        <v>508243.29806495004</v>
      </c>
      <c r="Z562" s="4">
        <f t="shared" si="6"/>
        <v>500375.56614879216</v>
      </c>
      <c r="AA562" s="4">
        <f t="shared" si="6"/>
        <v>443025.95925887377</v>
      </c>
      <c r="AB562" s="4">
        <f t="shared" si="6"/>
        <v>546630.91873869009</v>
      </c>
      <c r="AC562" s="4">
        <f t="shared" si="6"/>
        <v>613192.22442089836</v>
      </c>
      <c r="AD562" s="4">
        <f t="shared" si="6"/>
        <v>717761.6799828338</v>
      </c>
      <c r="AE562" s="4">
        <f t="shared" si="6"/>
        <v>723925.09305262379</v>
      </c>
      <c r="AF562" s="4">
        <f t="shared" si="6"/>
        <v>702434.14810809749</v>
      </c>
      <c r="AG562" s="4">
        <f t="shared" si="6"/>
        <v>690858.17932746222</v>
      </c>
      <c r="AH562" s="4">
        <f t="shared" si="6"/>
        <v>620404.41466934234</v>
      </c>
      <c r="AI562" s="4">
        <f t="shared" si="6"/>
        <v>582856.52245811885</v>
      </c>
      <c r="AJ562" s="4">
        <f t="shared" si="6"/>
        <v>535813.34364823846</v>
      </c>
      <c r="AK562" s="4">
        <f t="shared" si="6"/>
        <v>480563.69438334595</v>
      </c>
      <c r="AL562" s="4">
        <f t="shared" si="6"/>
        <v>473799.16338155174</v>
      </c>
      <c r="AM562" s="4">
        <f t="shared" si="6"/>
        <v>417757.7216930954</v>
      </c>
      <c r="AN562" s="4">
        <f t="shared" si="6"/>
        <v>522695.24354522285</v>
      </c>
      <c r="AO562" s="4">
        <f t="shared" si="6"/>
        <v>590433.9031313603</v>
      </c>
      <c r="AP562" s="4">
        <f t="shared" si="6"/>
        <v>695863.06947775767</v>
      </c>
      <c r="AQ562" s="4">
        <f t="shared" si="6"/>
        <v>702468.46516518109</v>
      </c>
      <c r="AR562" s="4">
        <f t="shared" si="6"/>
        <v>681003.49560477631</v>
      </c>
      <c r="AS562" s="4">
        <f t="shared" si="6"/>
        <v>669146.05551148194</v>
      </c>
      <c r="AT562" s="4">
        <f t="shared" si="6"/>
        <v>598282.64310828038</v>
      </c>
      <c r="AU562" s="4">
        <f t="shared" si="6"/>
        <v>560385.5370728469</v>
      </c>
      <c r="AV562" s="4">
        <f t="shared" si="6"/>
        <v>513192.39819729631</v>
      </c>
      <c r="AW562" s="4">
        <f t="shared" si="6"/>
        <v>458047.39525609766</v>
      </c>
      <c r="AX562" s="4">
        <f t="shared" si="6"/>
        <v>451614.3866114596</v>
      </c>
      <c r="AY562" s="4">
        <f t="shared" si="6"/>
        <v>396048.19259357749</v>
      </c>
      <c r="AZ562" s="4">
        <f t="shared" si="6"/>
        <v>501505.07933781703</v>
      </c>
      <c r="BA562" s="4">
        <f t="shared" si="6"/>
        <v>569724.9375186949</v>
      </c>
      <c r="BB562" s="4">
        <f t="shared" si="6"/>
        <v>675550.56686430285</v>
      </c>
      <c r="BC562" s="4">
        <f t="shared" si="6"/>
        <v>682458.16050381807</v>
      </c>
      <c r="BD562" s="4">
        <f t="shared" si="6"/>
        <v>661217.8528084422</v>
      </c>
      <c r="BE562" s="4">
        <f t="shared" si="6"/>
        <v>649535.27652248042</v>
      </c>
      <c r="BF562" s="4">
        <f t="shared" si="6"/>
        <v>578822.58386531135</v>
      </c>
      <c r="BG562" s="4">
        <f t="shared" si="6"/>
        <v>541068.27455475624</v>
      </c>
      <c r="BH562" s="4">
        <f t="shared" si="6"/>
        <v>494015.61383517447</v>
      </c>
      <c r="BI562" s="4">
        <f t="shared" si="6"/>
        <v>439007.06678134704</v>
      </c>
      <c r="BJ562" s="4">
        <f t="shared" si="6"/>
        <v>432702.86912982864</v>
      </c>
      <c r="BK562" s="4">
        <f t="shared" si="6"/>
        <v>377257.61237507744</v>
      </c>
      <c r="BL562" s="4">
        <f t="shared" si="6"/>
        <v>482834.46734386001</v>
      </c>
      <c r="BM562" s="4">
        <f t="shared" si="6"/>
        <v>551188.64160841075</v>
      </c>
      <c r="BN562" s="4">
        <f t="shared" si="6"/>
        <v>657184.99111515423</v>
      </c>
      <c r="BO562" s="4">
        <f t="shared" si="6"/>
        <v>664323.70140718762</v>
      </c>
      <c r="BP562" s="4">
        <f t="shared" si="6"/>
        <v>643393.18428175419</v>
      </c>
      <c r="BQ562" s="4">
        <f t="shared" si="7"/>
        <v>632102.20938667213</v>
      </c>
      <c r="BR562" s="4">
        <f t="shared" si="7"/>
        <v>561841.96236715314</v>
      </c>
      <c r="BS562" s="4">
        <f t="shared" si="7"/>
        <v>524550.86196008115</v>
      </c>
      <c r="BT562" s="4">
        <f t="shared" si="7"/>
        <v>477896.05362983444</v>
      </c>
      <c r="BU562" s="4">
        <f t="shared" si="7"/>
        <v>423132.29716413247</v>
      </c>
      <c r="BV562" s="4">
        <f t="shared" si="7"/>
        <v>416846.47801617684</v>
      </c>
      <c r="BW562" s="4">
        <f t="shared" si="7"/>
        <v>361166.20600588922</v>
      </c>
      <c r="BX562" s="4">
        <f t="shared" si="7"/>
        <v>466301.31854134449</v>
      </c>
      <c r="BY562" s="4">
        <f t="shared" si="7"/>
        <v>534137.12559584121</v>
      </c>
      <c r="BZ562" s="4">
        <f t="shared" si="7"/>
        <v>639733.99315503018</v>
      </c>
      <c r="CA562" s="4">
        <f t="shared" si="7"/>
        <v>646804.60973113996</v>
      </c>
      <c r="CB562" s="4">
        <f t="shared" si="7"/>
        <v>626298.41484328324</v>
      </c>
      <c r="CC562" s="4">
        <f t="shared" si="7"/>
        <v>615967.17985649873</v>
      </c>
      <c r="CD562" s="4">
        <f t="shared" si="7"/>
        <v>547090.07084861561</v>
      </c>
      <c r="CE562" s="4">
        <f t="shared" si="7"/>
        <v>511350.68321803468</v>
      </c>
      <c r="CF562" s="4">
        <f t="shared" si="7"/>
        <v>466078.66889815679</v>
      </c>
      <c r="CG562" s="4">
        <f t="shared" si="7"/>
        <v>412188.63628579013</v>
      </c>
      <c r="CH562" s="4">
        <f t="shared" si="7"/>
        <v>405991.08791225357</v>
      </c>
      <c r="CI562" s="4">
        <f t="shared" si="7"/>
        <v>349478.11563260405</v>
      </c>
      <c r="CJ562" s="4">
        <f t="shared" si="7"/>
        <v>452861.11572598282</v>
      </c>
      <c r="CK562" s="4">
        <f t="shared" si="7"/>
        <v>518099.85122377297</v>
      </c>
      <c r="CL562" s="4">
        <f t="shared" si="7"/>
        <v>620840.257968163</v>
      </c>
      <c r="CM562" s="4">
        <f t="shared" si="7"/>
        <v>625504.44884939701</v>
      </c>
      <c r="CN562" s="4">
        <f t="shared" si="7"/>
        <v>603296.4368420078</v>
      </c>
      <c r="CO562" s="4">
        <f t="shared" si="7"/>
        <v>594005.89096148871</v>
      </c>
      <c r="CP562" s="4">
        <f t="shared" si="7"/>
        <v>528858.54686412576</v>
      </c>
      <c r="CQ562" s="4">
        <f t="shared" si="7"/>
        <v>500410.32193206076</v>
      </c>
      <c r="CR562" s="4">
        <f t="shared" si="7"/>
        <v>469621.38904248364</v>
      </c>
      <c r="CS562" s="4">
        <f t="shared" si="7"/>
        <v>408500.19448636135</v>
      </c>
      <c r="CT562" s="4">
        <f t="shared" si="7"/>
        <v>410824.3546763832</v>
      </c>
      <c r="CU562" s="4">
        <f t="shared" si="7"/>
        <v>386882.92263894249</v>
      </c>
      <c r="CW562" s="5">
        <f t="shared" si="9"/>
        <v>6119705.7312111696</v>
      </c>
    </row>
    <row r="563" spans="2:101" s="4" customFormat="1" x14ac:dyDescent="0.3">
      <c r="B563" s="4" t="str">
        <f>VLOOKUP(C563,'Mapa Regiao'!$A$2:$B$6,2,0)</f>
        <v>South</v>
      </c>
      <c r="C563" s="4">
        <v>4</v>
      </c>
      <c r="D563" s="4">
        <f t="shared" si="8"/>
        <v>249061.81433291431</v>
      </c>
      <c r="E563" s="4">
        <f t="shared" si="6"/>
        <v>278744.22733929649</v>
      </c>
      <c r="F563" s="4">
        <f t="shared" si="6"/>
        <v>306170.31649639702</v>
      </c>
      <c r="G563" s="4">
        <f t="shared" si="6"/>
        <v>290053.54338667088</v>
      </c>
      <c r="H563" s="4">
        <f t="shared" si="6"/>
        <v>272667.10221032274</v>
      </c>
      <c r="I563" s="4">
        <f t="shared" si="6"/>
        <v>269117.96058728459</v>
      </c>
      <c r="J563" s="4">
        <f t="shared" si="6"/>
        <v>239023.2465123361</v>
      </c>
      <c r="K563" s="4">
        <f t="shared" si="6"/>
        <v>229861.46637880363</v>
      </c>
      <c r="L563" s="4">
        <f t="shared" si="6"/>
        <v>217218.21279560321</v>
      </c>
      <c r="M563" s="4">
        <f t="shared" si="6"/>
        <v>199658.91228272242</v>
      </c>
      <c r="N563" s="4">
        <f t="shared" si="6"/>
        <v>206865.76093067689</v>
      </c>
      <c r="O563" s="4">
        <f t="shared" si="6"/>
        <v>191389.71294926235</v>
      </c>
      <c r="P563" s="4">
        <f t="shared" si="6"/>
        <v>244605.92990287064</v>
      </c>
      <c r="Q563" s="4">
        <f t="shared" si="6"/>
        <v>262930.6154424643</v>
      </c>
      <c r="R563" s="4">
        <f t="shared" si="6"/>
        <v>293044.35793627438</v>
      </c>
      <c r="S563" s="4">
        <f t="shared" si="6"/>
        <v>279221.56335165765</v>
      </c>
      <c r="T563" s="4">
        <f t="shared" si="6"/>
        <v>259256.38885263976</v>
      </c>
      <c r="U563" s="4">
        <f t="shared" si="6"/>
        <v>251435.82641421159</v>
      </c>
      <c r="V563" s="4">
        <f t="shared" si="6"/>
        <v>216711.84153838796</v>
      </c>
      <c r="W563" s="4">
        <f t="shared" si="6"/>
        <v>204549.2742228857</v>
      </c>
      <c r="X563" s="4">
        <f t="shared" si="6"/>
        <v>191971.87376887421</v>
      </c>
      <c r="Y563" s="4">
        <f t="shared" si="6"/>
        <v>177349.15965552549</v>
      </c>
      <c r="Z563" s="4">
        <f t="shared" si="6"/>
        <v>189140.71560487835</v>
      </c>
      <c r="AA563" s="4">
        <f t="shared" si="6"/>
        <v>178231.16200199263</v>
      </c>
      <c r="AB563" s="4">
        <f t="shared" si="6"/>
        <v>234567.03354993736</v>
      </c>
      <c r="AC563" s="4">
        <f t="shared" si="6"/>
        <v>253952.60332785401</v>
      </c>
      <c r="AD563" s="4">
        <f t="shared" si="6"/>
        <v>283342.72362262307</v>
      </c>
      <c r="AE563" s="4">
        <f t="shared" si="6"/>
        <v>267796.28512726811</v>
      </c>
      <c r="AF563" s="4">
        <f t="shared" si="6"/>
        <v>245981.10998068823</v>
      </c>
      <c r="AG563" s="4">
        <f t="shared" si="6"/>
        <v>236808.04164353653</v>
      </c>
      <c r="AH563" s="4">
        <f t="shared" si="6"/>
        <v>201462.70133076468</v>
      </c>
      <c r="AI563" s="4">
        <f t="shared" si="6"/>
        <v>189330.70987445334</v>
      </c>
      <c r="AJ563" s="4">
        <f t="shared" si="6"/>
        <v>177210.71752355481</v>
      </c>
      <c r="AK563" s="4">
        <f t="shared" si="6"/>
        <v>163240.18869556455</v>
      </c>
      <c r="AL563" s="4">
        <f t="shared" si="6"/>
        <v>175714.19705191697</v>
      </c>
      <c r="AM563" s="4">
        <f t="shared" si="6"/>
        <v>165428.14510885204</v>
      </c>
      <c r="AN563" s="4">
        <f t="shared" si="6"/>
        <v>222283.7294591009</v>
      </c>
      <c r="AO563" s="4">
        <f t="shared" si="6"/>
        <v>242055.01675244368</v>
      </c>
      <c r="AP563" s="4">
        <f t="shared" si="6"/>
        <v>271673.37340839289</v>
      </c>
      <c r="AQ563" s="4">
        <f t="shared" si="6"/>
        <v>256191.33687936675</v>
      </c>
      <c r="AR563" s="4">
        <f t="shared" si="6"/>
        <v>234301.29976927783</v>
      </c>
      <c r="AS563" s="4">
        <f t="shared" si="6"/>
        <v>224971.87354809791</v>
      </c>
      <c r="AT563" s="4">
        <f t="shared" si="6"/>
        <v>189465.27117637958</v>
      </c>
      <c r="AU563" s="4">
        <f t="shared" si="6"/>
        <v>177238.15827220457</v>
      </c>
      <c r="AV563" s="4">
        <f t="shared" si="6"/>
        <v>165132.40826691047</v>
      </c>
      <c r="AW563" s="4">
        <f t="shared" si="6"/>
        <v>151290.48402817443</v>
      </c>
      <c r="AX563" s="4">
        <f t="shared" si="6"/>
        <v>163978.78562902805</v>
      </c>
      <c r="AY563" s="4">
        <f t="shared" si="6"/>
        <v>153945.91245976157</v>
      </c>
      <c r="AZ563" s="4">
        <f t="shared" si="6"/>
        <v>211047.22557608751</v>
      </c>
      <c r="BA563" s="4">
        <f t="shared" si="6"/>
        <v>231025.01999114605</v>
      </c>
      <c r="BB563" s="4">
        <f t="shared" si="6"/>
        <v>260799.00082440427</v>
      </c>
      <c r="BC563" s="4">
        <f t="shared" si="6"/>
        <v>245427.40429076424</v>
      </c>
      <c r="BD563" s="4">
        <f t="shared" si="6"/>
        <v>223617.96695988753</v>
      </c>
      <c r="BE563" s="4">
        <f t="shared" si="6"/>
        <v>214355.84368825419</v>
      </c>
      <c r="BF563" s="4">
        <f t="shared" si="6"/>
        <v>178915.04218470072</v>
      </c>
      <c r="BG563" s="4">
        <f t="shared" si="6"/>
        <v>166757.14510195691</v>
      </c>
      <c r="BH563" s="4">
        <f t="shared" si="6"/>
        <v>154723.29964080531</v>
      </c>
      <c r="BI563" s="4">
        <f t="shared" si="6"/>
        <v>140952.7156081846</v>
      </c>
      <c r="BJ563" s="4">
        <f t="shared" si="6"/>
        <v>153709.365868439</v>
      </c>
      <c r="BK563" s="4">
        <f t="shared" si="6"/>
        <v>143742.63083587028</v>
      </c>
      <c r="BL563" s="4">
        <f t="shared" si="6"/>
        <v>200912.71920706757</v>
      </c>
      <c r="BM563" s="4">
        <f t="shared" si="6"/>
        <v>220970.16564996593</v>
      </c>
      <c r="BN563" s="4">
        <f t="shared" si="6"/>
        <v>250844.38046287076</v>
      </c>
      <c r="BO563" s="4">
        <f t="shared" si="6"/>
        <v>235601.95125553221</v>
      </c>
      <c r="BP563" s="4">
        <f t="shared" si="6"/>
        <v>213954.275673658</v>
      </c>
      <c r="BQ563" s="4">
        <f t="shared" si="7"/>
        <v>204882.11692150586</v>
      </c>
      <c r="BR563" s="4">
        <f t="shared" si="7"/>
        <v>169644.46409418131</v>
      </c>
      <c r="BS563" s="4">
        <f t="shared" si="7"/>
        <v>157676.74023745646</v>
      </c>
      <c r="BT563" s="4">
        <f t="shared" si="7"/>
        <v>145785.8677153691</v>
      </c>
      <c r="BU563" s="4">
        <f t="shared" si="7"/>
        <v>132076.57018109137</v>
      </c>
      <c r="BV563" s="4">
        <f t="shared" si="7"/>
        <v>144790.27239775425</v>
      </c>
      <c r="BW563" s="4">
        <f t="shared" si="7"/>
        <v>134679.39639578128</v>
      </c>
      <c r="BX563" s="4">
        <f t="shared" si="7"/>
        <v>191642.46163741726</v>
      </c>
      <c r="BY563" s="4">
        <f t="shared" si="7"/>
        <v>211503.3772118566</v>
      </c>
      <c r="BZ563" s="4">
        <f t="shared" si="7"/>
        <v>241285.87633475376</v>
      </c>
      <c r="CA563" s="4">
        <f t="shared" si="7"/>
        <v>226144.18438013867</v>
      </c>
      <c r="CB563" s="4">
        <f t="shared" si="7"/>
        <v>204836.69312113011</v>
      </c>
      <c r="CC563" s="4">
        <f t="shared" si="7"/>
        <v>196322.9885396529</v>
      </c>
      <c r="CD563" s="4">
        <f t="shared" si="7"/>
        <v>161765.27489088883</v>
      </c>
      <c r="CE563" s="4">
        <f t="shared" si="7"/>
        <v>150446.73322862608</v>
      </c>
      <c r="CF563" s="4">
        <f t="shared" si="7"/>
        <v>139010.49040893285</v>
      </c>
      <c r="CG563" s="4">
        <f t="shared" si="7"/>
        <v>125432.83140447686</v>
      </c>
      <c r="CH563" s="4">
        <f t="shared" si="7"/>
        <v>137889.24748584011</v>
      </c>
      <c r="CI563" s="4">
        <f t="shared" si="7"/>
        <v>127156.529905683</v>
      </c>
      <c r="CJ563" s="4">
        <f t="shared" si="7"/>
        <v>183216.1466532675</v>
      </c>
      <c r="CK563" s="4">
        <f t="shared" si="7"/>
        <v>201963.17151152817</v>
      </c>
      <c r="CL563" s="4">
        <f t="shared" si="7"/>
        <v>230712.78431793832</v>
      </c>
      <c r="CM563" s="4">
        <f t="shared" si="7"/>
        <v>214920.45168889783</v>
      </c>
      <c r="CN563" s="4">
        <f t="shared" si="7"/>
        <v>193370.54471484091</v>
      </c>
      <c r="CO563" s="4">
        <f t="shared" si="7"/>
        <v>185923.3541629418</v>
      </c>
      <c r="CP563" s="4">
        <f t="shared" si="7"/>
        <v>153304.07223966677</v>
      </c>
      <c r="CQ563" s="4">
        <f t="shared" si="7"/>
        <v>145738.42366594134</v>
      </c>
      <c r="CR563" s="4">
        <f t="shared" si="7"/>
        <v>141353.01768068838</v>
      </c>
      <c r="CS563" s="4">
        <f t="shared" si="7"/>
        <v>122408.56992076735</v>
      </c>
      <c r="CT563" s="4">
        <f t="shared" si="7"/>
        <v>138566.97407181349</v>
      </c>
      <c r="CU563" s="4">
        <f t="shared" si="7"/>
        <v>140829.90032317874</v>
      </c>
      <c r="CW563" s="5">
        <f t="shared" si="9"/>
        <v>2052307.4109514705</v>
      </c>
    </row>
    <row r="564" spans="2:101" s="4" customFormat="1" x14ac:dyDescent="0.3">
      <c r="B564" s="4" t="str">
        <f>VLOOKUP(C564,'Mapa Regiao'!$A$2:$B$6,2,0)</f>
        <v>Central</v>
      </c>
      <c r="C564" s="4">
        <v>5</v>
      </c>
      <c r="D564" s="4">
        <f t="shared" si="8"/>
        <v>108283.65183502124</v>
      </c>
      <c r="E564" s="4">
        <f t="shared" si="6"/>
        <v>118553.61206254733</v>
      </c>
      <c r="F564" s="4">
        <f t="shared" si="6"/>
        <v>130813.36437288742</v>
      </c>
      <c r="G564" s="4">
        <f t="shared" si="6"/>
        <v>130221.45130655762</v>
      </c>
      <c r="H564" s="4">
        <f t="shared" si="6"/>
        <v>125300.54758797868</v>
      </c>
      <c r="I564" s="4">
        <f t="shared" si="6"/>
        <v>128123.49970043582</v>
      </c>
      <c r="J564" s="4">
        <f t="shared" si="6"/>
        <v>114937.32258243598</v>
      </c>
      <c r="K564" s="4">
        <f t="shared" si="6"/>
        <v>110647.62480193144</v>
      </c>
      <c r="L564" s="4">
        <f t="shared" si="6"/>
        <v>104764.49596633174</v>
      </c>
      <c r="M564" s="4">
        <f t="shared" si="6"/>
        <v>92830.098462477516</v>
      </c>
      <c r="N564" s="4">
        <f t="shared" si="6"/>
        <v>94356.749161741245</v>
      </c>
      <c r="O564" s="4">
        <f t="shared" si="6"/>
        <v>85395.639902154784</v>
      </c>
      <c r="P564" s="4">
        <f t="shared" si="6"/>
        <v>106636.2013105269</v>
      </c>
      <c r="Q564" s="4">
        <f t="shared" si="6"/>
        <v>115673.52989056816</v>
      </c>
      <c r="R564" s="4">
        <f t="shared" si="6"/>
        <v>129295.47131450244</v>
      </c>
      <c r="S564" s="4">
        <f t="shared" si="6"/>
        <v>129005.68853372439</v>
      </c>
      <c r="T564" s="4">
        <f t="shared" si="6"/>
        <v>122204.25768143969</v>
      </c>
      <c r="U564" s="4">
        <f t="shared" si="6"/>
        <v>122698.25205958825</v>
      </c>
      <c r="V564" s="4">
        <f t="shared" si="6"/>
        <v>107823.27204492746</v>
      </c>
      <c r="W564" s="4">
        <f t="shared" si="6"/>
        <v>102311.46508448446</v>
      </c>
      <c r="X564" s="4">
        <f t="shared" si="6"/>
        <v>95777.388898874153</v>
      </c>
      <c r="Y564" s="4">
        <f t="shared" si="6"/>
        <v>84072.558444555762</v>
      </c>
      <c r="Z564" s="4">
        <f t="shared" si="6"/>
        <v>86604.038660028804</v>
      </c>
      <c r="AA564" s="4">
        <f t="shared" si="6"/>
        <v>78975.674853397155</v>
      </c>
      <c r="AB564" s="4">
        <f t="shared" si="6"/>
        <v>101346.99353745376</v>
      </c>
      <c r="AC564" s="4">
        <f t="shared" si="6"/>
        <v>110983.05345225858</v>
      </c>
      <c r="AD564" s="4">
        <f t="shared" si="6"/>
        <v>124653.74731844304</v>
      </c>
      <c r="AE564" s="4">
        <f t="shared" si="6"/>
        <v>124039.67373250057</v>
      </c>
      <c r="AF564" s="4">
        <f t="shared" si="6"/>
        <v>116757.86761828355</v>
      </c>
      <c r="AG564" s="4">
        <f t="shared" si="6"/>
        <v>116798.63556590334</v>
      </c>
      <c r="AH564" s="4">
        <f t="shared" ref="AH564:BP564" si="10">SUMIFS(AH$6:AH$553,$CW$6:$CW$553,$C564,$B$6:$B$553,"adm")</f>
        <v>101616.88756399478</v>
      </c>
      <c r="AI564" s="4">
        <f t="shared" si="10"/>
        <v>95986.087642370447</v>
      </c>
      <c r="AJ564" s="4">
        <f t="shared" si="10"/>
        <v>89496.610060174557</v>
      </c>
      <c r="AK564" s="4">
        <f t="shared" si="10"/>
        <v>77944.439192079823</v>
      </c>
      <c r="AL564" s="4">
        <f t="shared" si="10"/>
        <v>80682.258663971268</v>
      </c>
      <c r="AM564" s="4">
        <f t="shared" si="10"/>
        <v>73275.118976450671</v>
      </c>
      <c r="AN564" s="4">
        <f t="shared" si="10"/>
        <v>95856.493504865619</v>
      </c>
      <c r="AO564" s="4">
        <f t="shared" si="10"/>
        <v>105671.07491439219</v>
      </c>
      <c r="AP564" s="4">
        <f t="shared" si="10"/>
        <v>119472.71754217349</v>
      </c>
      <c r="AQ564" s="4">
        <f t="shared" si="10"/>
        <v>118933.97173878489</v>
      </c>
      <c r="AR564" s="4">
        <f t="shared" si="10"/>
        <v>111675.26099897189</v>
      </c>
      <c r="AS564" s="4">
        <f t="shared" si="10"/>
        <v>111701.74811369916</v>
      </c>
      <c r="AT564" s="4">
        <f t="shared" si="10"/>
        <v>96490.813164142077</v>
      </c>
      <c r="AU564" s="4">
        <f t="shared" si="10"/>
        <v>90839.485875686019</v>
      </c>
      <c r="AV564" s="4">
        <f t="shared" si="10"/>
        <v>84355.962045956156</v>
      </c>
      <c r="AW564" s="4">
        <f t="shared" si="10"/>
        <v>72843.771946595298</v>
      </c>
      <c r="AX564" s="4">
        <f t="shared" si="10"/>
        <v>75652.292555688997</v>
      </c>
      <c r="AY564" s="4">
        <f t="shared" si="10"/>
        <v>68335.578941765969</v>
      </c>
      <c r="AZ564" s="4">
        <f t="shared" si="10"/>
        <v>91013.488737025182</v>
      </c>
      <c r="BA564" s="4">
        <f t="shared" si="10"/>
        <v>100919.17092777594</v>
      </c>
      <c r="BB564" s="4">
        <f t="shared" si="10"/>
        <v>114799.7570628711</v>
      </c>
      <c r="BC564" s="4">
        <f t="shared" si="10"/>
        <v>114326.29577154286</v>
      </c>
      <c r="BD564" s="4">
        <f t="shared" si="10"/>
        <v>107121.53300008188</v>
      </c>
      <c r="BE564" s="4">
        <f t="shared" si="10"/>
        <v>107194.60278271342</v>
      </c>
      <c r="BF564" s="4">
        <f t="shared" si="10"/>
        <v>92026.543439316782</v>
      </c>
      <c r="BG564" s="4">
        <f t="shared" si="10"/>
        <v>86416.606211538499</v>
      </c>
      <c r="BH564" s="4">
        <f t="shared" si="10"/>
        <v>79973.627927482943</v>
      </c>
      <c r="BI564" s="4">
        <f t="shared" si="10"/>
        <v>68500.790539958543</v>
      </c>
      <c r="BJ564" s="4">
        <f t="shared" si="10"/>
        <v>71347.037267532083</v>
      </c>
      <c r="BK564" s="4">
        <f t="shared" si="10"/>
        <v>64066.72280096983</v>
      </c>
      <c r="BL564" s="4">
        <f t="shared" si="10"/>
        <v>86781.21022420688</v>
      </c>
      <c r="BM564" s="4">
        <f t="shared" si="10"/>
        <v>96726.374783868523</v>
      </c>
      <c r="BN564" s="4">
        <f t="shared" si="10"/>
        <v>110652.84835155506</v>
      </c>
      <c r="BO564" s="4">
        <f t="shared" si="10"/>
        <v>110235.10090205414</v>
      </c>
      <c r="BP564" s="4">
        <f t="shared" si="10"/>
        <v>103098.0585352921</v>
      </c>
      <c r="BQ564" s="4">
        <f t="shared" si="7"/>
        <v>103250.48603894582</v>
      </c>
      <c r="BR564" s="4">
        <f t="shared" si="7"/>
        <v>88169.342435827901</v>
      </c>
      <c r="BS564" s="4">
        <f t="shared" si="7"/>
        <v>82645.550231727684</v>
      </c>
      <c r="BT564" s="4">
        <f t="shared" si="7"/>
        <v>76276.044757390628</v>
      </c>
      <c r="BU564" s="4">
        <f t="shared" si="7"/>
        <v>64850.919047236239</v>
      </c>
      <c r="BV564" s="4">
        <f t="shared" si="7"/>
        <v>67708.933582289843</v>
      </c>
      <c r="BW564" s="4">
        <f t="shared" si="7"/>
        <v>60402.075164923182</v>
      </c>
      <c r="BX564" s="4">
        <f t="shared" si="7"/>
        <v>83061.135726273467</v>
      </c>
      <c r="BY564" s="4">
        <f t="shared" si="7"/>
        <v>92944.262781792902</v>
      </c>
      <c r="BZ564" s="4">
        <f t="shared" si="7"/>
        <v>106833.69868293739</v>
      </c>
      <c r="CA564" s="4">
        <f t="shared" si="7"/>
        <v>106436.46330290253</v>
      </c>
      <c r="CB564" s="4">
        <f t="shared" si="7"/>
        <v>99399.590975284853</v>
      </c>
      <c r="CC564" s="4">
        <f t="shared" si="7"/>
        <v>99733.146827557779</v>
      </c>
      <c r="CD564" s="4">
        <f t="shared" si="7"/>
        <v>84890.097110678907</v>
      </c>
      <c r="CE564" s="4">
        <f t="shared" si="7"/>
        <v>79616.271618602885</v>
      </c>
      <c r="CF564" s="4">
        <f t="shared" si="7"/>
        <v>73454.266817718963</v>
      </c>
      <c r="CG564" s="4">
        <f t="shared" si="7"/>
        <v>62144.384063706806</v>
      </c>
      <c r="CH564" s="4">
        <f t="shared" si="7"/>
        <v>64989.854677235169</v>
      </c>
      <c r="CI564" s="4">
        <f t="shared" si="7"/>
        <v>57534.824366948298</v>
      </c>
      <c r="CJ564" s="4">
        <f t="shared" si="7"/>
        <v>79922.890357254131</v>
      </c>
      <c r="CK564" s="4">
        <f t="shared" si="7"/>
        <v>89424.17399309577</v>
      </c>
      <c r="CL564" s="4">
        <f t="shared" si="7"/>
        <v>102923.8366201208</v>
      </c>
      <c r="CM564" s="4">
        <f t="shared" si="7"/>
        <v>102223.02664632583</v>
      </c>
      <c r="CN564" s="4">
        <f t="shared" si="7"/>
        <v>94973.581610439549</v>
      </c>
      <c r="CO564" s="4">
        <f t="shared" si="7"/>
        <v>95583.284664088627</v>
      </c>
      <c r="CP564" s="4">
        <f t="shared" si="7"/>
        <v>81316.302923513969</v>
      </c>
      <c r="CQ564" s="4">
        <f t="shared" si="7"/>
        <v>77271.685592089343</v>
      </c>
      <c r="CR564" s="4">
        <f t="shared" si="7"/>
        <v>73727.25737250637</v>
      </c>
      <c r="CS564" s="4">
        <f t="shared" si="7"/>
        <v>60034.595803215692</v>
      </c>
      <c r="CT564" s="4">
        <f t="shared" si="7"/>
        <v>65271.068326659282</v>
      </c>
      <c r="CU564" s="4">
        <f t="shared" si="7"/>
        <v>64192.010807990664</v>
      </c>
      <c r="CW564" s="5">
        <f t="shared" si="9"/>
        <v>986863.71471729979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56006.654393526893</v>
      </c>
      <c r="E566" s="4">
        <f t="shared" ref="E566:BP570" si="11">SUMIFS(E$6:E$553,$CW$6:$CW$553,$C566,$B$6:$B$553,"desl")</f>
        <v>53987.356989222782</v>
      </c>
      <c r="F566" s="4">
        <f t="shared" si="11"/>
        <v>57731.474086411217</v>
      </c>
      <c r="G566" s="4">
        <f t="shared" si="11"/>
        <v>54787.80914468276</v>
      </c>
      <c r="H566" s="4">
        <f t="shared" si="11"/>
        <v>56819.951454395967</v>
      </c>
      <c r="I566" s="4">
        <f t="shared" si="11"/>
        <v>51717.096499945961</v>
      </c>
      <c r="J566" s="4">
        <f t="shared" si="11"/>
        <v>51696.494801965331</v>
      </c>
      <c r="K566" s="4">
        <f t="shared" si="11"/>
        <v>53238.262769419031</v>
      </c>
      <c r="L566" s="4">
        <f t="shared" si="11"/>
        <v>49382.69391287172</v>
      </c>
      <c r="M566" s="4">
        <f t="shared" si="11"/>
        <v>55286.730834167342</v>
      </c>
      <c r="N566" s="4">
        <f t="shared" si="11"/>
        <v>58170.424883694061</v>
      </c>
      <c r="O566" s="4">
        <f t="shared" si="11"/>
        <v>59036.912083865587</v>
      </c>
      <c r="P566" s="4">
        <f t="shared" si="11"/>
        <v>55509.331515429207</v>
      </c>
      <c r="Q566" s="4">
        <f t="shared" si="11"/>
        <v>51930.525106537323</v>
      </c>
      <c r="R566" s="4">
        <f t="shared" si="11"/>
        <v>55714.901907317639</v>
      </c>
      <c r="S566" s="4">
        <f t="shared" si="11"/>
        <v>52152.417158415679</v>
      </c>
      <c r="T566" s="4">
        <f t="shared" si="11"/>
        <v>53765.258427275388</v>
      </c>
      <c r="U566" s="4">
        <f t="shared" si="11"/>
        <v>48404.768164653935</v>
      </c>
      <c r="V566" s="4">
        <f t="shared" si="11"/>
        <v>47997.644345047775</v>
      </c>
      <c r="W566" s="4">
        <f t="shared" si="11"/>
        <v>49295.272118286142</v>
      </c>
      <c r="X566" s="4">
        <f t="shared" si="11"/>
        <v>45394.408392090561</v>
      </c>
      <c r="Y566" s="4">
        <f t="shared" si="11"/>
        <v>51461.869849249611</v>
      </c>
      <c r="Z566" s="4">
        <f t="shared" si="11"/>
        <v>54642.492904601022</v>
      </c>
      <c r="AA566" s="4">
        <f t="shared" si="11"/>
        <v>55818.85895113882</v>
      </c>
      <c r="AB566" s="4">
        <f t="shared" si="11"/>
        <v>52507.224540924413</v>
      </c>
      <c r="AC566" s="4">
        <f t="shared" si="11"/>
        <v>49008.577813028583</v>
      </c>
      <c r="AD566" s="4">
        <f t="shared" si="11"/>
        <v>52755.764301941126</v>
      </c>
      <c r="AE566" s="4">
        <f t="shared" si="11"/>
        <v>49092.997463691172</v>
      </c>
      <c r="AF566" s="4">
        <f t="shared" si="11"/>
        <v>50601.658552714485</v>
      </c>
      <c r="AG566" s="4">
        <f t="shared" si="11"/>
        <v>45174.275050257063</v>
      </c>
      <c r="AH566" s="4">
        <f t="shared" si="11"/>
        <v>44751.605923326257</v>
      </c>
      <c r="AI566" s="4">
        <f t="shared" si="11"/>
        <v>46078.142164432953</v>
      </c>
      <c r="AJ566" s="4">
        <f t="shared" si="11"/>
        <v>42233.801088039218</v>
      </c>
      <c r="AK566" s="4">
        <f t="shared" si="11"/>
        <v>48368.693986467973</v>
      </c>
      <c r="AL566" s="4">
        <f t="shared" si="11"/>
        <v>51616.723123853837</v>
      </c>
      <c r="AM566" s="4">
        <f t="shared" si="11"/>
        <v>52855.46489963607</v>
      </c>
      <c r="AN566" s="4">
        <f t="shared" si="11"/>
        <v>49599.276738859233</v>
      </c>
      <c r="AO566" s="4">
        <f t="shared" si="11"/>
        <v>46147.902300826499</v>
      </c>
      <c r="AP566" s="4">
        <f t="shared" si="11"/>
        <v>49932.888552758384</v>
      </c>
      <c r="AQ566" s="4">
        <f t="shared" si="11"/>
        <v>46297.863920562871</v>
      </c>
      <c r="AR566" s="4">
        <f t="shared" si="11"/>
        <v>47825.460879138431</v>
      </c>
      <c r="AS566" s="4">
        <f t="shared" si="11"/>
        <v>42411.64200866918</v>
      </c>
      <c r="AT566" s="4">
        <f t="shared" si="11"/>
        <v>42001.962531325262</v>
      </c>
      <c r="AU566" s="4">
        <f t="shared" si="11"/>
        <v>43345.504405085747</v>
      </c>
      <c r="AV566" s="4">
        <f t="shared" si="11"/>
        <v>39525.061264365424</v>
      </c>
      <c r="AW566" s="4">
        <f t="shared" si="11"/>
        <v>45691.149621662291</v>
      </c>
      <c r="AX566" s="4">
        <f t="shared" si="11"/>
        <v>48975.858220028822</v>
      </c>
      <c r="AY566" s="4">
        <f t="shared" si="11"/>
        <v>50253.740548294845</v>
      </c>
      <c r="AZ566" s="4">
        <f t="shared" si="11"/>
        <v>47036.144940620456</v>
      </c>
      <c r="BA566" s="4">
        <f t="shared" si="11"/>
        <v>43620.739127128916</v>
      </c>
      <c r="BB566" s="4">
        <f t="shared" si="11"/>
        <v>47438.272050719796</v>
      </c>
      <c r="BC566" s="4">
        <f t="shared" si="11"/>
        <v>43832.652331810837</v>
      </c>
      <c r="BD566" s="4">
        <f t="shared" si="11"/>
        <v>45387.366030847479</v>
      </c>
      <c r="BE566" s="4">
        <f t="shared" si="11"/>
        <v>39999.283471239178</v>
      </c>
      <c r="BF566" s="4">
        <f t="shared" si="11"/>
        <v>39614.596171212201</v>
      </c>
      <c r="BG566" s="4">
        <f t="shared" si="11"/>
        <v>40982.684118333927</v>
      </c>
      <c r="BH566" s="4">
        <f t="shared" si="11"/>
        <v>37186.431189700634</v>
      </c>
      <c r="BI566" s="4">
        <f t="shared" si="11"/>
        <v>43376.439573698291</v>
      </c>
      <c r="BJ566" s="4">
        <f t="shared" si="11"/>
        <v>46685.037838267737</v>
      </c>
      <c r="BK566" s="4">
        <f t="shared" si="11"/>
        <v>47987.222953230608</v>
      </c>
      <c r="BL566" s="4">
        <f t="shared" si="11"/>
        <v>44794.92678636052</v>
      </c>
      <c r="BM566" s="4">
        <f t="shared" si="11"/>
        <v>41406.399880769677</v>
      </c>
      <c r="BN566" s="4">
        <f t="shared" si="11"/>
        <v>45252.79999233516</v>
      </c>
      <c r="BO566" s="4">
        <f t="shared" si="11"/>
        <v>41678.095913022218</v>
      </c>
      <c r="BP566" s="4">
        <f t="shared" si="11"/>
        <v>43265.325173183061</v>
      </c>
      <c r="BQ566" s="4">
        <f t="shared" ref="BQ566:CU570" si="12">SUMIFS(BQ$6:BQ$553,$CW$6:$CW$553,$C566,$B$6:$B$553,"desl")</f>
        <v>37910.276923451696</v>
      </c>
      <c r="BR566" s="4">
        <f t="shared" si="12"/>
        <v>37557.3965772511</v>
      </c>
      <c r="BS566" s="4">
        <f t="shared" si="12"/>
        <v>38953.80930987883</v>
      </c>
      <c r="BT566" s="4">
        <f t="shared" si="12"/>
        <v>35180.084304315045</v>
      </c>
      <c r="BU566" s="4">
        <f t="shared" si="12"/>
        <v>41385.221341457589</v>
      </c>
      <c r="BV566" s="4">
        <f t="shared" si="12"/>
        <v>44701.60827721416</v>
      </c>
      <c r="BW566" s="4">
        <f t="shared" si="12"/>
        <v>46006.737812870779</v>
      </c>
      <c r="BX566" s="4">
        <f t="shared" si="12"/>
        <v>42817.62117721363</v>
      </c>
      <c r="BY566" s="4">
        <f t="shared" si="12"/>
        <v>39439.307310643977</v>
      </c>
      <c r="BZ566" s="4">
        <f t="shared" si="12"/>
        <v>43309.504397850404</v>
      </c>
      <c r="CA566" s="4">
        <f t="shared" si="12"/>
        <v>39775.875040480329</v>
      </c>
      <c r="CB566" s="4">
        <f t="shared" si="12"/>
        <v>41420.063418856531</v>
      </c>
      <c r="CC566" s="4">
        <f t="shared" si="12"/>
        <v>36130.689142638119</v>
      </c>
      <c r="CD566" s="4">
        <f t="shared" si="12"/>
        <v>35840.667150575173</v>
      </c>
      <c r="CE566" s="4">
        <f t="shared" si="12"/>
        <v>37284.694137878934</v>
      </c>
      <c r="CF566" s="4">
        <f t="shared" si="12"/>
        <v>33533.983622414264</v>
      </c>
      <c r="CG566" s="4">
        <f t="shared" si="12"/>
        <v>39733.810273915406</v>
      </c>
      <c r="CH566" s="4">
        <f t="shared" si="12"/>
        <v>43021.009322950493</v>
      </c>
      <c r="CI566" s="4">
        <f t="shared" si="12"/>
        <v>44281.207869632693</v>
      </c>
      <c r="CJ566" s="4">
        <f t="shared" si="12"/>
        <v>41036.167888621429</v>
      </c>
      <c r="CK566" s="4">
        <f t="shared" si="12"/>
        <v>37611.730793940238</v>
      </c>
      <c r="CL566" s="4">
        <f t="shared" si="12"/>
        <v>41455.491831349849</v>
      </c>
      <c r="CM566" s="4">
        <f t="shared" si="12"/>
        <v>37916.412687382515</v>
      </c>
      <c r="CN566" s="4">
        <f t="shared" si="12"/>
        <v>39642.20355873627</v>
      </c>
      <c r="CO566" s="4">
        <f t="shared" si="12"/>
        <v>34446.093404161664</v>
      </c>
      <c r="CP566" s="4">
        <f t="shared" si="12"/>
        <v>34455.452900538927</v>
      </c>
      <c r="CQ566" s="4">
        <f t="shared" si="12"/>
        <v>36455.56576353011</v>
      </c>
      <c r="CR566" s="4">
        <f t="shared" si="12"/>
        <v>32206.826420055568</v>
      </c>
      <c r="CS566" s="4">
        <f t="shared" si="12"/>
        <v>39761.906223815909</v>
      </c>
      <c r="CT566" s="4">
        <f t="shared" si="12"/>
        <v>43133.216149384491</v>
      </c>
      <c r="CU566" s="4">
        <f t="shared" si="12"/>
        <v>38553.755459982698</v>
      </c>
      <c r="CW566" s="5">
        <f>SUM(CJ566:CU566)</f>
        <v>456674.82308149966</v>
      </c>
    </row>
    <row r="567" spans="2:101" s="4" customFormat="1" x14ac:dyDescent="0.3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201122.27829016378</v>
      </c>
      <c r="E567" s="4">
        <f t="shared" si="13"/>
        <v>199091.86804502766</v>
      </c>
      <c r="F567" s="4">
        <f t="shared" si="13"/>
        <v>210948.67469124988</v>
      </c>
      <c r="G567" s="4">
        <f t="shared" si="13"/>
        <v>193416.42210034968</v>
      </c>
      <c r="H567" s="4">
        <f t="shared" si="13"/>
        <v>190040.64500249957</v>
      </c>
      <c r="I567" s="4">
        <f t="shared" si="13"/>
        <v>175044.17680656994</v>
      </c>
      <c r="J567" s="4">
        <f t="shared" si="13"/>
        <v>166366.56352802989</v>
      </c>
      <c r="K567" s="4">
        <f t="shared" si="13"/>
        <v>169541.17886378846</v>
      </c>
      <c r="L567" s="4">
        <f t="shared" si="13"/>
        <v>154789.50200833965</v>
      </c>
      <c r="M567" s="4">
        <f t="shared" si="13"/>
        <v>166843.27980195652</v>
      </c>
      <c r="N567" s="4">
        <f t="shared" si="13"/>
        <v>181349.84963761698</v>
      </c>
      <c r="O567" s="4">
        <f t="shared" si="13"/>
        <v>183603.21476316283</v>
      </c>
      <c r="P567" s="4">
        <f t="shared" si="13"/>
        <v>187796.4095954356</v>
      </c>
      <c r="Q567" s="4">
        <f t="shared" si="13"/>
        <v>180844.18264042184</v>
      </c>
      <c r="R567" s="4">
        <f t="shared" si="13"/>
        <v>197589.0683563955</v>
      </c>
      <c r="S567" s="4">
        <f t="shared" si="13"/>
        <v>184550.89111932623</v>
      </c>
      <c r="T567" s="4">
        <f t="shared" si="11"/>
        <v>180791.23484275999</v>
      </c>
      <c r="U567" s="4">
        <f t="shared" si="11"/>
        <v>163337.36313336896</v>
      </c>
      <c r="V567" s="4">
        <f t="shared" si="11"/>
        <v>151797.96398527862</v>
      </c>
      <c r="W567" s="4">
        <f t="shared" si="11"/>
        <v>153075.83035525455</v>
      </c>
      <c r="X567" s="4">
        <f t="shared" si="11"/>
        <v>137762.73543127708</v>
      </c>
      <c r="Y567" s="4">
        <f t="shared" si="11"/>
        <v>150395.26815136007</v>
      </c>
      <c r="Z567" s="4">
        <f t="shared" si="11"/>
        <v>166187.52070966086</v>
      </c>
      <c r="AA567" s="4">
        <f t="shared" si="11"/>
        <v>169903.00630210459</v>
      </c>
      <c r="AB567" s="4">
        <f t="shared" si="11"/>
        <v>175225.14195865154</v>
      </c>
      <c r="AC567" s="4">
        <f t="shared" si="11"/>
        <v>168821.87886669804</v>
      </c>
      <c r="AD567" s="4">
        <f t="shared" si="11"/>
        <v>185568.63603883944</v>
      </c>
      <c r="AE567" s="4">
        <f t="shared" si="11"/>
        <v>172194.65269031833</v>
      </c>
      <c r="AF567" s="4">
        <f t="shared" si="11"/>
        <v>168009.6540863626</v>
      </c>
      <c r="AG567" s="4">
        <f t="shared" si="11"/>
        <v>150227.4141601579</v>
      </c>
      <c r="AH567" s="4">
        <f t="shared" si="11"/>
        <v>138538.53556476833</v>
      </c>
      <c r="AI567" s="4">
        <f t="shared" si="11"/>
        <v>139842.1509812052</v>
      </c>
      <c r="AJ567" s="4">
        <f t="shared" si="11"/>
        <v>124682.21594274673</v>
      </c>
      <c r="AK567" s="4">
        <f t="shared" si="11"/>
        <v>137540.21418734366</v>
      </c>
      <c r="AL567" s="4">
        <f t="shared" si="11"/>
        <v>153588.87031748798</v>
      </c>
      <c r="AM567" s="4">
        <f t="shared" si="11"/>
        <v>157567.16707689891</v>
      </c>
      <c r="AN567" s="4">
        <f t="shared" si="11"/>
        <v>163142.60205214235</v>
      </c>
      <c r="AO567" s="4">
        <f t="shared" si="11"/>
        <v>156968.08990775686</v>
      </c>
      <c r="AP567" s="4">
        <f t="shared" si="11"/>
        <v>173903.99852268727</v>
      </c>
      <c r="AQ567" s="4">
        <f t="shared" si="11"/>
        <v>160669.48844910631</v>
      </c>
      <c r="AR567" s="4">
        <f t="shared" si="11"/>
        <v>156575.02227552896</v>
      </c>
      <c r="AS567" s="4">
        <f t="shared" si="11"/>
        <v>138847.71173655431</v>
      </c>
      <c r="AT567" s="4">
        <f t="shared" si="11"/>
        <v>127200.18328199718</v>
      </c>
      <c r="AU567" s="4">
        <f t="shared" si="11"/>
        <v>128554.7178814095</v>
      </c>
      <c r="AV567" s="4">
        <f t="shared" si="11"/>
        <v>113472.02606142432</v>
      </c>
      <c r="AW567" s="4">
        <f t="shared" si="11"/>
        <v>126439.61766924238</v>
      </c>
      <c r="AX567" s="4">
        <f t="shared" si="11"/>
        <v>142625.6415396118</v>
      </c>
      <c r="AY567" s="4">
        <f t="shared" si="11"/>
        <v>146757.65964990435</v>
      </c>
      <c r="AZ567" s="4">
        <f t="shared" si="11"/>
        <v>152490.10420969102</v>
      </c>
      <c r="BA567" s="4">
        <f t="shared" si="11"/>
        <v>146465.54416974177</v>
      </c>
      <c r="BB567" s="4">
        <f t="shared" si="11"/>
        <v>163538.88030325397</v>
      </c>
      <c r="BC567" s="4">
        <f t="shared" si="11"/>
        <v>150428.51455818221</v>
      </c>
      <c r="BD567" s="4">
        <f t="shared" si="11"/>
        <v>146447.18037249119</v>
      </c>
      <c r="BE567" s="4">
        <f t="shared" si="11"/>
        <v>128825.24674306043</v>
      </c>
      <c r="BF567" s="4">
        <f t="shared" si="11"/>
        <v>117278.08484450879</v>
      </c>
      <c r="BG567" s="4">
        <f t="shared" si="11"/>
        <v>118729.64111118778</v>
      </c>
      <c r="BH567" s="4">
        <f t="shared" si="11"/>
        <v>103741.46146549955</v>
      </c>
      <c r="BI567" s="4">
        <f t="shared" si="11"/>
        <v>116801.71541827093</v>
      </c>
      <c r="BJ567" s="4">
        <f t="shared" si="11"/>
        <v>133079.65004764154</v>
      </c>
      <c r="BK567" s="4">
        <f t="shared" si="11"/>
        <v>137304.64813536702</v>
      </c>
      <c r="BL567" s="4">
        <f t="shared" si="11"/>
        <v>143133.56505140918</v>
      </c>
      <c r="BM567" s="4">
        <f t="shared" si="11"/>
        <v>137211.55962580256</v>
      </c>
      <c r="BN567" s="4">
        <f t="shared" si="11"/>
        <v>154395.68019345141</v>
      </c>
      <c r="BO567" s="4">
        <f t="shared" si="11"/>
        <v>141405.35475137719</v>
      </c>
      <c r="BP567" s="4">
        <f t="shared" si="11"/>
        <v>137552.51547277762</v>
      </c>
      <c r="BQ567" s="4">
        <f t="shared" si="12"/>
        <v>120064.22442640725</v>
      </c>
      <c r="BR567" s="4">
        <f t="shared" si="12"/>
        <v>108649.57938534633</v>
      </c>
      <c r="BS567" s="4">
        <f t="shared" si="12"/>
        <v>110223.44641326416</v>
      </c>
      <c r="BT567" s="4">
        <f t="shared" si="12"/>
        <v>95336.794435420918</v>
      </c>
      <c r="BU567" s="4">
        <f t="shared" si="12"/>
        <v>108468.54286742656</v>
      </c>
      <c r="BV567" s="4">
        <f t="shared" si="12"/>
        <v>124784.09356301454</v>
      </c>
      <c r="BW567" s="4">
        <f t="shared" si="12"/>
        <v>129018.52080712035</v>
      </c>
      <c r="BX567" s="4">
        <f t="shared" si="12"/>
        <v>134846.13580407732</v>
      </c>
      <c r="BY567" s="4">
        <f t="shared" si="12"/>
        <v>128939.61021613344</v>
      </c>
      <c r="BZ567" s="4">
        <f t="shared" si="12"/>
        <v>146186.81550526636</v>
      </c>
      <c r="CA567" s="4">
        <f t="shared" si="12"/>
        <v>133330.52255618788</v>
      </c>
      <c r="CB567" s="4">
        <f t="shared" si="12"/>
        <v>129687.34945463022</v>
      </c>
      <c r="CC567" s="4">
        <f t="shared" si="12"/>
        <v>112463.9640384536</v>
      </c>
      <c r="CD567" s="4">
        <f t="shared" si="12"/>
        <v>101326.11219036499</v>
      </c>
      <c r="CE567" s="4">
        <f t="shared" si="12"/>
        <v>103134.22360285827</v>
      </c>
      <c r="CF567" s="4">
        <f t="shared" si="12"/>
        <v>88391.46017566591</v>
      </c>
      <c r="CG567" s="4">
        <f t="shared" si="12"/>
        <v>101550.09319336562</v>
      </c>
      <c r="CH567" s="4">
        <f t="shared" si="12"/>
        <v>117780.3713320391</v>
      </c>
      <c r="CI567" s="4">
        <f t="shared" si="12"/>
        <v>121845.58313458833</v>
      </c>
      <c r="CJ567" s="4">
        <f t="shared" si="12"/>
        <v>127444.00911869196</v>
      </c>
      <c r="CK567" s="4">
        <f t="shared" si="12"/>
        <v>121302.21607838073</v>
      </c>
      <c r="CL567" s="4">
        <f t="shared" si="12"/>
        <v>138360.03855497873</v>
      </c>
      <c r="CM567" s="4">
        <f t="shared" si="12"/>
        <v>125371.11328793751</v>
      </c>
      <c r="CN567" s="4">
        <f t="shared" si="12"/>
        <v>121831.7568839361</v>
      </c>
      <c r="CO567" s="4">
        <f t="shared" si="12"/>
        <v>104919.42912008475</v>
      </c>
      <c r="CP567" s="4">
        <f t="shared" si="12"/>
        <v>94747.501033116452</v>
      </c>
      <c r="CQ567" s="4">
        <f t="shared" si="12"/>
        <v>98791.048922062488</v>
      </c>
      <c r="CR567" s="4">
        <f t="shared" si="12"/>
        <v>84218.936170172761</v>
      </c>
      <c r="CS567" s="4">
        <f t="shared" si="12"/>
        <v>99946.806194803095</v>
      </c>
      <c r="CT567" s="4">
        <f t="shared" si="12"/>
        <v>117165.63639130309</v>
      </c>
      <c r="CU567" s="4">
        <f t="shared" si="12"/>
        <v>105886.74379841729</v>
      </c>
      <c r="CW567" s="5">
        <f t="shared" ref="CW567:CW577" si="14">SUM(CJ567:CU567)</f>
        <v>1339985.2355538849</v>
      </c>
    </row>
    <row r="568" spans="2:101" s="4" customFormat="1" x14ac:dyDescent="0.3">
      <c r="B568" s="4" t="str">
        <f>VLOOKUP(C568,'Mapa Regiao'!$A$2:$B$6,2,0)</f>
        <v>Southeast</v>
      </c>
      <c r="C568" s="4">
        <v>3</v>
      </c>
      <c r="D568" s="4">
        <f t="shared" si="13"/>
        <v>705435.96249372198</v>
      </c>
      <c r="E568" s="4">
        <f t="shared" si="13"/>
        <v>692999.88676385954</v>
      </c>
      <c r="F568" s="4">
        <f t="shared" si="13"/>
        <v>746294.25902025518</v>
      </c>
      <c r="G568" s="4">
        <f t="shared" si="13"/>
        <v>703952.38783983642</v>
      </c>
      <c r="H568" s="4">
        <f t="shared" si="13"/>
        <v>728633.65662679984</v>
      </c>
      <c r="I568" s="4">
        <f t="shared" si="13"/>
        <v>646758.43164257973</v>
      </c>
      <c r="J568" s="4">
        <f t="shared" si="13"/>
        <v>646926.76190271485</v>
      </c>
      <c r="K568" s="4">
        <f t="shared" si="13"/>
        <v>661433.26917441213</v>
      </c>
      <c r="L568" s="4">
        <f t="shared" si="13"/>
        <v>600610.54892509803</v>
      </c>
      <c r="M568" s="4">
        <f t="shared" si="13"/>
        <v>684637.97355060966</v>
      </c>
      <c r="N568" s="4">
        <f t="shared" si="13"/>
        <v>719689.3869154047</v>
      </c>
      <c r="O568" s="4">
        <f t="shared" si="13"/>
        <v>738909.30440901092</v>
      </c>
      <c r="P568" s="4">
        <f t="shared" si="13"/>
        <v>684343.51801026019</v>
      </c>
      <c r="Q568" s="4">
        <f t="shared" si="13"/>
        <v>651557.11875800649</v>
      </c>
      <c r="R568" s="4">
        <f t="shared" si="13"/>
        <v>713581.97208541224</v>
      </c>
      <c r="S568" s="4">
        <f t="shared" si="13"/>
        <v>668985.80481311539</v>
      </c>
      <c r="T568" s="4">
        <f t="shared" si="11"/>
        <v>691945.1425749734</v>
      </c>
      <c r="U568" s="4">
        <f t="shared" si="11"/>
        <v>607058.72669283848</v>
      </c>
      <c r="V568" s="4">
        <f t="shared" si="11"/>
        <v>600286.91810467001</v>
      </c>
      <c r="W568" s="4">
        <f t="shared" si="11"/>
        <v>608922.49779492128</v>
      </c>
      <c r="X568" s="4">
        <f t="shared" si="11"/>
        <v>545609.61475738534</v>
      </c>
      <c r="Y568" s="4">
        <f t="shared" si="11"/>
        <v>631442.24489076703</v>
      </c>
      <c r="Z568" s="4">
        <f t="shared" si="11"/>
        <v>671594.51534759998</v>
      </c>
      <c r="AA568" s="4">
        <f t="shared" si="11"/>
        <v>696714.40798603499</v>
      </c>
      <c r="AB568" s="4">
        <f t="shared" si="11"/>
        <v>646562.81505773973</v>
      </c>
      <c r="AC568" s="4">
        <f t="shared" si="11"/>
        <v>615598.18953171605</v>
      </c>
      <c r="AD568" s="4">
        <f t="shared" si="11"/>
        <v>677043.42545663158</v>
      </c>
      <c r="AE568" s="4">
        <f t="shared" si="11"/>
        <v>630496.80996776198</v>
      </c>
      <c r="AF568" s="4">
        <f t="shared" si="11"/>
        <v>651354.61698125128</v>
      </c>
      <c r="AG568" s="4">
        <f t="shared" si="11"/>
        <v>565072.50086838764</v>
      </c>
      <c r="AH568" s="4">
        <f t="shared" si="11"/>
        <v>557896.56950555334</v>
      </c>
      <c r="AI568" s="4">
        <f t="shared" si="11"/>
        <v>566953.97032272757</v>
      </c>
      <c r="AJ568" s="4">
        <f t="shared" si="11"/>
        <v>504521.36589606374</v>
      </c>
      <c r="AK568" s="4">
        <f t="shared" si="11"/>
        <v>591354.87192076887</v>
      </c>
      <c r="AL568" s="4">
        <f t="shared" si="11"/>
        <v>632442.99660409114</v>
      </c>
      <c r="AM568" s="4">
        <f t="shared" si="11"/>
        <v>658390.32640988752</v>
      </c>
      <c r="AN568" s="4">
        <f t="shared" si="11"/>
        <v>608976.5686814033</v>
      </c>
      <c r="AO568" s="4">
        <f t="shared" si="11"/>
        <v>578669.52021167753</v>
      </c>
      <c r="AP568" s="4">
        <f t="shared" si="11"/>
        <v>640667.47041188227</v>
      </c>
      <c r="AQ568" s="4">
        <f t="shared" si="11"/>
        <v>594530.64728485281</v>
      </c>
      <c r="AR568" s="4">
        <f t="shared" si="11"/>
        <v>615641.37597866822</v>
      </c>
      <c r="AS568" s="4">
        <f t="shared" si="11"/>
        <v>529488.8006795547</v>
      </c>
      <c r="AT568" s="4">
        <f t="shared" si="11"/>
        <v>522394.32664364018</v>
      </c>
      <c r="AU568" s="4">
        <f t="shared" si="11"/>
        <v>531573.34265594964</v>
      </c>
      <c r="AV568" s="4">
        <f t="shared" si="11"/>
        <v>469369.18807322643</v>
      </c>
      <c r="AW568" s="4">
        <f t="shared" si="11"/>
        <v>556560.76081588119</v>
      </c>
      <c r="AX568" s="4">
        <f t="shared" si="11"/>
        <v>598114.12247135362</v>
      </c>
      <c r="AY568" s="4">
        <f t="shared" si="11"/>
        <v>624582.83273211645</v>
      </c>
      <c r="AZ568" s="4">
        <f t="shared" si="11"/>
        <v>575690.89209041675</v>
      </c>
      <c r="BA568" s="4">
        <f t="shared" si="11"/>
        <v>545865.37535041664</v>
      </c>
      <c r="BB568" s="4">
        <f t="shared" si="11"/>
        <v>608287.45721584931</v>
      </c>
      <c r="BC568" s="4">
        <f t="shared" si="11"/>
        <v>562521.13250343059</v>
      </c>
      <c r="BD568" s="4">
        <f t="shared" si="11"/>
        <v>583963.86016268341</v>
      </c>
      <c r="BE568" s="4">
        <f t="shared" si="11"/>
        <v>498121.03091341455</v>
      </c>
      <c r="BF568" s="4">
        <f t="shared" si="11"/>
        <v>491324.90843971318</v>
      </c>
      <c r="BG568" s="4">
        <f t="shared" si="11"/>
        <v>500795.08169067506</v>
      </c>
      <c r="BH568" s="4">
        <f t="shared" si="11"/>
        <v>438875.13844935212</v>
      </c>
      <c r="BI568" s="4">
        <f t="shared" si="11"/>
        <v>526344.36220015166</v>
      </c>
      <c r="BJ568" s="4">
        <f t="shared" si="11"/>
        <v>568172.42604481569</v>
      </c>
      <c r="BK568" s="4">
        <f t="shared" si="11"/>
        <v>594920.61302787205</v>
      </c>
      <c r="BL568" s="4">
        <f t="shared" si="11"/>
        <v>546323.53544237185</v>
      </c>
      <c r="BM568" s="4">
        <f t="shared" si="11"/>
        <v>516819.28789262183</v>
      </c>
      <c r="BN568" s="4">
        <f t="shared" si="11"/>
        <v>579597.61035133048</v>
      </c>
      <c r="BO568" s="4">
        <f t="shared" si="11"/>
        <v>534225.77975451935</v>
      </c>
      <c r="BP568" s="4">
        <f t="shared" si="11"/>
        <v>556096.44520967989</v>
      </c>
      <c r="BQ568" s="4">
        <f t="shared" si="12"/>
        <v>470699.39899975737</v>
      </c>
      <c r="BR568" s="4">
        <f t="shared" si="12"/>
        <v>464338.83658041491</v>
      </c>
      <c r="BS568" s="4">
        <f t="shared" si="12"/>
        <v>474195.12839911983</v>
      </c>
      <c r="BT568" s="4">
        <f t="shared" si="12"/>
        <v>412568.24216771807</v>
      </c>
      <c r="BU568" s="4">
        <f t="shared" si="12"/>
        <v>500202.83896484284</v>
      </c>
      <c r="BV568" s="4">
        <f t="shared" si="12"/>
        <v>542060.89635686018</v>
      </c>
      <c r="BW568" s="4">
        <f t="shared" si="12"/>
        <v>568739.06604194129</v>
      </c>
      <c r="BX568" s="4">
        <f t="shared" si="12"/>
        <v>520055.9162310281</v>
      </c>
      <c r="BY568" s="4">
        <f t="shared" si="12"/>
        <v>490569.11268766545</v>
      </c>
      <c r="BZ568" s="4">
        <f t="shared" si="12"/>
        <v>553589.68677966238</v>
      </c>
      <c r="CA568" s="4">
        <f t="shared" si="12"/>
        <v>508760.79553554743</v>
      </c>
      <c r="CB568" s="4">
        <f t="shared" si="12"/>
        <v>531463.52641746821</v>
      </c>
      <c r="CC568" s="4">
        <f t="shared" si="12"/>
        <v>447073.67871247313</v>
      </c>
      <c r="CD568" s="4">
        <f t="shared" si="12"/>
        <v>441702.31571982766</v>
      </c>
      <c r="CE568" s="4">
        <f t="shared" si="12"/>
        <v>452317.81530523935</v>
      </c>
      <c r="CF568" s="4">
        <f t="shared" si="12"/>
        <v>391059.10999378434</v>
      </c>
      <c r="CG568" s="4">
        <f t="shared" si="12"/>
        <v>478602.85821737704</v>
      </c>
      <c r="CH568" s="4">
        <f t="shared" si="12"/>
        <v>519969.97628309118</v>
      </c>
      <c r="CI568" s="4">
        <f t="shared" si="12"/>
        <v>545868.30833620136</v>
      </c>
      <c r="CJ568" s="4">
        <f t="shared" si="12"/>
        <v>496160.11452100449</v>
      </c>
      <c r="CK568" s="4">
        <f t="shared" si="12"/>
        <v>465683.39978068153</v>
      </c>
      <c r="CL568" s="4">
        <f t="shared" si="12"/>
        <v>527894.26996643993</v>
      </c>
      <c r="CM568" s="4">
        <f t="shared" si="12"/>
        <v>482533.81165159703</v>
      </c>
      <c r="CN568" s="4">
        <f t="shared" si="12"/>
        <v>506169.05611325032</v>
      </c>
      <c r="CO568" s="4">
        <f t="shared" si="12"/>
        <v>423096.33334194962</v>
      </c>
      <c r="CP568" s="4">
        <f t="shared" si="12"/>
        <v>422577.52665589692</v>
      </c>
      <c r="CQ568" s="4">
        <f t="shared" si="12"/>
        <v>442691.92922636995</v>
      </c>
      <c r="CR568" s="4">
        <f t="shared" si="12"/>
        <v>374457.50615811074</v>
      </c>
      <c r="CS568" s="4">
        <f t="shared" si="12"/>
        <v>483522.46725408942</v>
      </c>
      <c r="CT568" s="4">
        <f t="shared" si="12"/>
        <v>525785.11284110951</v>
      </c>
      <c r="CU568" s="4">
        <f t="shared" si="12"/>
        <v>464349.33714099869</v>
      </c>
      <c r="CW568" s="5">
        <f t="shared" si="14"/>
        <v>5614920.8646514984</v>
      </c>
    </row>
    <row r="569" spans="2:101" s="4" customFormat="1" x14ac:dyDescent="0.3">
      <c r="B569" s="4" t="str">
        <f>VLOOKUP(C569,'Mapa Regiao'!$A$2:$B$6,2,0)</f>
        <v>South</v>
      </c>
      <c r="C569" s="4">
        <v>4</v>
      </c>
      <c r="D569" s="4">
        <f t="shared" si="13"/>
        <v>262945.91995644401</v>
      </c>
      <c r="E569" s="4">
        <f t="shared" si="11"/>
        <v>275739.59352542955</v>
      </c>
      <c r="F569" s="4">
        <f t="shared" si="11"/>
        <v>300439.8472291017</v>
      </c>
      <c r="G569" s="4">
        <f t="shared" si="11"/>
        <v>277350.32971625146</v>
      </c>
      <c r="H569" s="4">
        <f t="shared" si="11"/>
        <v>281236.66864509863</v>
      </c>
      <c r="I569" s="4">
        <f t="shared" si="11"/>
        <v>250910.38321336545</v>
      </c>
      <c r="J569" s="4">
        <f t="shared" si="11"/>
        <v>243918.69236749579</v>
      </c>
      <c r="K569" s="4">
        <f t="shared" si="11"/>
        <v>238649.64332288009</v>
      </c>
      <c r="L569" s="4">
        <f t="shared" si="11"/>
        <v>215586.76422369413</v>
      </c>
      <c r="M569" s="4">
        <f t="shared" si="11"/>
        <v>238928.81228853221</v>
      </c>
      <c r="N569" s="4">
        <f t="shared" si="11"/>
        <v>245684.56997086335</v>
      </c>
      <c r="O569" s="4">
        <f t="shared" si="11"/>
        <v>254718.75438330416</v>
      </c>
      <c r="P569" s="4">
        <f t="shared" si="11"/>
        <v>256822.0565382429</v>
      </c>
      <c r="Q569" s="4">
        <f t="shared" si="11"/>
        <v>258096.52675614157</v>
      </c>
      <c r="R569" s="4">
        <f t="shared" si="11"/>
        <v>282701.0693793195</v>
      </c>
      <c r="S569" s="4">
        <f t="shared" si="11"/>
        <v>261165.29728462757</v>
      </c>
      <c r="T569" s="4">
        <f t="shared" si="11"/>
        <v>263731.22279443295</v>
      </c>
      <c r="U569" s="4">
        <f t="shared" si="11"/>
        <v>230346.3061223746</v>
      </c>
      <c r="V569" s="4">
        <f t="shared" si="11"/>
        <v>220955.82713507017</v>
      </c>
      <c r="W569" s="4">
        <f t="shared" si="11"/>
        <v>213784.45309471138</v>
      </c>
      <c r="X569" s="4">
        <f t="shared" si="11"/>
        <v>190122.13006452064</v>
      </c>
      <c r="Y569" s="4">
        <f t="shared" si="11"/>
        <v>214892.97999502462</v>
      </c>
      <c r="Z569" s="4">
        <f t="shared" si="11"/>
        <v>224411.365148543</v>
      </c>
      <c r="AA569" s="4">
        <f t="shared" si="11"/>
        <v>236411.65460023395</v>
      </c>
      <c r="AB569" s="4">
        <f t="shared" si="11"/>
        <v>240855.79451368545</v>
      </c>
      <c r="AC569" s="4">
        <f t="shared" si="11"/>
        <v>243262.78395977215</v>
      </c>
      <c r="AD569" s="4">
        <f t="shared" si="11"/>
        <v>267785.28245736164</v>
      </c>
      <c r="AE569" s="4">
        <f t="shared" si="11"/>
        <v>245399.83265287202</v>
      </c>
      <c r="AF569" s="4">
        <f t="shared" si="11"/>
        <v>246893.40259670877</v>
      </c>
      <c r="AG569" s="4">
        <f t="shared" si="11"/>
        <v>212644.80461957253</v>
      </c>
      <c r="AH569" s="4">
        <f t="shared" si="11"/>
        <v>202826.2603975684</v>
      </c>
      <c r="AI569" s="4">
        <f t="shared" si="11"/>
        <v>195665.89753653691</v>
      </c>
      <c r="AJ569" s="4">
        <f t="shared" si="11"/>
        <v>172326.6473060206</v>
      </c>
      <c r="AK569" s="4">
        <f t="shared" si="11"/>
        <v>197580.56860108214</v>
      </c>
      <c r="AL569" s="4">
        <f t="shared" si="11"/>
        <v>207622.27281323718</v>
      </c>
      <c r="AM569" s="4">
        <f t="shared" si="11"/>
        <v>220114.73201719846</v>
      </c>
      <c r="AN569" s="4">
        <f t="shared" si="11"/>
        <v>224985.97933337017</v>
      </c>
      <c r="AO569" s="4">
        <f t="shared" si="11"/>
        <v>227736.68796772382</v>
      </c>
      <c r="AP569" s="4">
        <f t="shared" si="11"/>
        <v>252506.00417827154</v>
      </c>
      <c r="AQ569" s="4">
        <f t="shared" si="11"/>
        <v>230265.20813417248</v>
      </c>
      <c r="AR569" s="4">
        <f t="shared" si="11"/>
        <v>231812.17582960767</v>
      </c>
      <c r="AS569" s="4">
        <f t="shared" si="11"/>
        <v>197556.2276817954</v>
      </c>
      <c r="AT569" s="4">
        <f t="shared" si="11"/>
        <v>187714.17178693155</v>
      </c>
      <c r="AU569" s="4">
        <f t="shared" si="11"/>
        <v>180559.56516477512</v>
      </c>
      <c r="AV569" s="4">
        <f t="shared" si="11"/>
        <v>157287.25267632373</v>
      </c>
      <c r="AW569" s="4">
        <f t="shared" si="11"/>
        <v>182679.03123991934</v>
      </c>
      <c r="AX569" s="4">
        <f t="shared" si="11"/>
        <v>192917.25852896133</v>
      </c>
      <c r="AY569" s="4">
        <f t="shared" si="11"/>
        <v>205638.48226007045</v>
      </c>
      <c r="AZ569" s="4">
        <f t="shared" si="11"/>
        <v>210741.33868179598</v>
      </c>
      <c r="BA569" s="4">
        <f t="shared" si="11"/>
        <v>213703.79623339835</v>
      </c>
      <c r="BB569" s="4">
        <f t="shared" si="11"/>
        <v>238653.92107533029</v>
      </c>
      <c r="BC569" s="4">
        <f t="shared" si="11"/>
        <v>216563.19400236179</v>
      </c>
      <c r="BD569" s="4">
        <f t="shared" si="11"/>
        <v>218236.9721833212</v>
      </c>
      <c r="BE569" s="4">
        <f t="shared" si="11"/>
        <v>184094.23922767953</v>
      </c>
      <c r="BF569" s="4">
        <f t="shared" si="11"/>
        <v>174359.67317187643</v>
      </c>
      <c r="BG569" s="4">
        <f t="shared" si="11"/>
        <v>167311.16219766167</v>
      </c>
      <c r="BH569" s="4">
        <f t="shared" si="11"/>
        <v>144144.73636701403</v>
      </c>
      <c r="BI569" s="4">
        <f t="shared" si="11"/>
        <v>169641.89060087118</v>
      </c>
      <c r="BJ569" s="4">
        <f t="shared" si="11"/>
        <v>179985.04601450069</v>
      </c>
      <c r="BK569" s="4">
        <f t="shared" si="11"/>
        <v>192812.41878660955</v>
      </c>
      <c r="BL569" s="4">
        <f t="shared" si="11"/>
        <v>198026.20224842383</v>
      </c>
      <c r="BM569" s="4">
        <f t="shared" si="11"/>
        <v>201109.19893796268</v>
      </c>
      <c r="BN569" s="4">
        <f t="shared" si="11"/>
        <v>226194.34412851839</v>
      </c>
      <c r="BO569" s="4">
        <f t="shared" si="11"/>
        <v>204256.42626090639</v>
      </c>
      <c r="BP569" s="4">
        <f t="shared" si="11"/>
        <v>206100.80884008628</v>
      </c>
      <c r="BQ569" s="4">
        <f t="shared" si="12"/>
        <v>172141.52744281502</v>
      </c>
      <c r="BR569" s="4">
        <f t="shared" si="12"/>
        <v>162592.22261355878</v>
      </c>
      <c r="BS569" s="4">
        <f t="shared" si="12"/>
        <v>155713.78778326104</v>
      </c>
      <c r="BT569" s="4">
        <f t="shared" si="12"/>
        <v>132681.64075879188</v>
      </c>
      <c r="BU569" s="4">
        <f t="shared" si="12"/>
        <v>158258.24027110569</v>
      </c>
      <c r="BV569" s="4">
        <f t="shared" si="12"/>
        <v>168616.17387928348</v>
      </c>
      <c r="BW569" s="4">
        <f t="shared" si="12"/>
        <v>181401.03708553687</v>
      </c>
      <c r="BX569" s="4">
        <f t="shared" si="12"/>
        <v>186544.54879913863</v>
      </c>
      <c r="BY569" s="4">
        <f t="shared" si="12"/>
        <v>189579.25199411399</v>
      </c>
      <c r="BZ569" s="4">
        <f t="shared" si="12"/>
        <v>214696.93336591692</v>
      </c>
      <c r="CA569" s="4">
        <f t="shared" si="12"/>
        <v>192921.32324092454</v>
      </c>
      <c r="CB569" s="4">
        <f t="shared" si="12"/>
        <v>195075.63926784729</v>
      </c>
      <c r="CC569" s="4">
        <f t="shared" si="12"/>
        <v>161546.22729964947</v>
      </c>
      <c r="CD569" s="4">
        <f t="shared" si="12"/>
        <v>152473.41282661032</v>
      </c>
      <c r="CE569" s="4">
        <f t="shared" si="12"/>
        <v>146017.23510428311</v>
      </c>
      <c r="CF569" s="4">
        <f t="shared" si="12"/>
        <v>123254.7998211618</v>
      </c>
      <c r="CG569" s="4">
        <f t="shared" si="12"/>
        <v>148881.23781492785</v>
      </c>
      <c r="CH569" s="4">
        <f t="shared" si="12"/>
        <v>159057.31214411088</v>
      </c>
      <c r="CI569" s="4">
        <f t="shared" si="12"/>
        <v>171463.45109711235</v>
      </c>
      <c r="CJ569" s="4">
        <f t="shared" si="12"/>
        <v>176076.05782604276</v>
      </c>
      <c r="CK569" s="4">
        <f t="shared" si="12"/>
        <v>178544.52874693298</v>
      </c>
      <c r="CL569" s="4">
        <f t="shared" si="12"/>
        <v>203164.71629358939</v>
      </c>
      <c r="CM569" s="4">
        <f t="shared" si="12"/>
        <v>181057.21358218367</v>
      </c>
      <c r="CN569" s="4">
        <f t="shared" si="12"/>
        <v>183400.66889826968</v>
      </c>
      <c r="CO569" s="4">
        <f t="shared" si="12"/>
        <v>150402.23789522986</v>
      </c>
      <c r="CP569" s="4">
        <f t="shared" si="12"/>
        <v>143017.21062088219</v>
      </c>
      <c r="CQ569" s="4">
        <f t="shared" si="12"/>
        <v>140070.78692142066</v>
      </c>
      <c r="CR569" s="4">
        <f t="shared" si="12"/>
        <v>117204.80149973813</v>
      </c>
      <c r="CS569" s="4">
        <f t="shared" si="12"/>
        <v>148680.1501086801</v>
      </c>
      <c r="CT569" s="4">
        <f t="shared" si="12"/>
        <v>158673.80594759999</v>
      </c>
      <c r="CU569" s="4">
        <f t="shared" si="12"/>
        <v>150042.26231558539</v>
      </c>
      <c r="CW569" s="5">
        <f t="shared" si="14"/>
        <v>1930334.4406561549</v>
      </c>
    </row>
    <row r="570" spans="2:101" s="4" customFormat="1" x14ac:dyDescent="0.3">
      <c r="B570" s="4" t="str">
        <f>VLOOKUP(C570,'Mapa Regiao'!$A$2:$B$6,2,0)</f>
        <v>Central</v>
      </c>
      <c r="C570" s="4">
        <v>5</v>
      </c>
      <c r="D570" s="4">
        <f t="shared" si="13"/>
        <v>111301.23132341783</v>
      </c>
      <c r="E570" s="4">
        <f t="shared" si="11"/>
        <v>109351.54100377488</v>
      </c>
      <c r="F570" s="4">
        <f t="shared" si="11"/>
        <v>119230.21328207389</v>
      </c>
      <c r="G570" s="4">
        <f t="shared" si="11"/>
        <v>115901.58096523987</v>
      </c>
      <c r="H570" s="4">
        <f t="shared" si="11"/>
        <v>120192.22041206701</v>
      </c>
      <c r="I570" s="4">
        <f t="shared" si="11"/>
        <v>108947.09109734197</v>
      </c>
      <c r="J570" s="4">
        <f t="shared" si="11"/>
        <v>110355.67113240925</v>
      </c>
      <c r="K570" s="4">
        <f t="shared" si="11"/>
        <v>112256.5998811532</v>
      </c>
      <c r="L570" s="4">
        <f t="shared" si="11"/>
        <v>103972.45171707167</v>
      </c>
      <c r="M570" s="4">
        <f t="shared" si="11"/>
        <v>114625.82375531978</v>
      </c>
      <c r="N570" s="4">
        <f t="shared" si="11"/>
        <v>117201.88923157258</v>
      </c>
      <c r="O570" s="4">
        <f t="shared" si="11"/>
        <v>118941.79181340832</v>
      </c>
      <c r="P570" s="4">
        <f t="shared" si="11"/>
        <v>110490.38083771446</v>
      </c>
      <c r="Q570" s="4">
        <f t="shared" si="11"/>
        <v>106419.68949925808</v>
      </c>
      <c r="R570" s="4">
        <f t="shared" si="11"/>
        <v>115491.25235182035</v>
      </c>
      <c r="S570" s="4">
        <f t="shared" si="11"/>
        <v>110499.00898479547</v>
      </c>
      <c r="T570" s="4">
        <f t="shared" si="11"/>
        <v>114427.91264528903</v>
      </c>
      <c r="U570" s="4">
        <f t="shared" si="11"/>
        <v>102834.53534137143</v>
      </c>
      <c r="V570" s="4">
        <f t="shared" si="11"/>
        <v>103156.87884734938</v>
      </c>
      <c r="W570" s="4">
        <f t="shared" si="11"/>
        <v>104133.99519461313</v>
      </c>
      <c r="X570" s="4">
        <f t="shared" si="11"/>
        <v>95544.944542860758</v>
      </c>
      <c r="Y570" s="4">
        <f t="shared" si="11"/>
        <v>106435.04091717766</v>
      </c>
      <c r="Z570" s="4">
        <f t="shared" si="11"/>
        <v>109486.95928625447</v>
      </c>
      <c r="AA570" s="4">
        <f t="shared" si="11"/>
        <v>111709.76589231826</v>
      </c>
      <c r="AB570" s="4">
        <f t="shared" si="11"/>
        <v>103642.26133562453</v>
      </c>
      <c r="AC570" s="4">
        <f t="shared" si="11"/>
        <v>99792.621794881008</v>
      </c>
      <c r="AD570" s="4">
        <f t="shared" si="11"/>
        <v>108891.67340750463</v>
      </c>
      <c r="AE570" s="4">
        <f t="shared" si="11"/>
        <v>103776.10395594133</v>
      </c>
      <c r="AF570" s="4">
        <f t="shared" si="11"/>
        <v>107534.42764844354</v>
      </c>
      <c r="AG570" s="4">
        <f t="shared" si="11"/>
        <v>95816.363517348349</v>
      </c>
      <c r="AH570" s="4">
        <f t="shared" ref="AH570:BP570" si="15">SUMIFS(AH$6:AH$553,$CW$6:$CW$553,$C570,$B$6:$B$553,"desl")</f>
        <v>96096.702971818348</v>
      </c>
      <c r="AI570" s="4">
        <f t="shared" si="15"/>
        <v>97105.959426694943</v>
      </c>
      <c r="AJ570" s="4">
        <f t="shared" si="15"/>
        <v>88599.308971089748</v>
      </c>
      <c r="AK570" s="4">
        <f t="shared" si="15"/>
        <v>99600.615890275425</v>
      </c>
      <c r="AL570" s="4">
        <f t="shared" si="15"/>
        <v>102777.0600718646</v>
      </c>
      <c r="AM570" s="4">
        <f t="shared" si="15"/>
        <v>105126.47441719151</v>
      </c>
      <c r="AN570" s="4">
        <f t="shared" si="15"/>
        <v>97179.60068129412</v>
      </c>
      <c r="AO570" s="4">
        <f t="shared" si="15"/>
        <v>93438.912687699223</v>
      </c>
      <c r="AP570" s="4">
        <f t="shared" si="15"/>
        <v>102630.73056232923</v>
      </c>
      <c r="AQ570" s="4">
        <f t="shared" si="15"/>
        <v>97588.641224850813</v>
      </c>
      <c r="AR570" s="4">
        <f t="shared" si="15"/>
        <v>101401.41019319465</v>
      </c>
      <c r="AS570" s="4">
        <f t="shared" si="15"/>
        <v>89723.757319067736</v>
      </c>
      <c r="AT570" s="4">
        <f t="shared" si="15"/>
        <v>90039.147954989923</v>
      </c>
      <c r="AU570" s="4">
        <f t="shared" si="15"/>
        <v>91087.355996740022</v>
      </c>
      <c r="AV570" s="4">
        <f t="shared" si="15"/>
        <v>82630.212673659466</v>
      </c>
      <c r="AW570" s="4">
        <f t="shared" si="15"/>
        <v>93693.896981693659</v>
      </c>
      <c r="AX570" s="4">
        <f t="shared" si="15"/>
        <v>96943.694263408222</v>
      </c>
      <c r="AY570" s="4">
        <f t="shared" si="15"/>
        <v>99372.836043097443</v>
      </c>
      <c r="AZ570" s="4">
        <f t="shared" si="15"/>
        <v>91506.786623594322</v>
      </c>
      <c r="BA570" s="4">
        <f t="shared" si="15"/>
        <v>87843.810457636879</v>
      </c>
      <c r="BB570" s="4">
        <f t="shared" si="15"/>
        <v>97107.994552512639</v>
      </c>
      <c r="BC570" s="4">
        <f t="shared" si="15"/>
        <v>92132.626443518617</v>
      </c>
      <c r="BD570" s="4">
        <f t="shared" si="15"/>
        <v>96007.415136184893</v>
      </c>
      <c r="BE570" s="4">
        <f t="shared" si="15"/>
        <v>84388.415117656637</v>
      </c>
      <c r="BF570" s="4">
        <f t="shared" si="15"/>
        <v>84760.202204791945</v>
      </c>
      <c r="BG570" s="4">
        <f t="shared" si="15"/>
        <v>85863.21890189957</v>
      </c>
      <c r="BH570" s="4">
        <f t="shared" si="15"/>
        <v>77459.643569547421</v>
      </c>
      <c r="BI570" s="4">
        <f t="shared" si="15"/>
        <v>88575.962041029561</v>
      </c>
      <c r="BJ570" s="4">
        <f t="shared" si="15"/>
        <v>91877.982437345461</v>
      </c>
      <c r="BK570" s="4">
        <f t="shared" si="15"/>
        <v>94359.784599887251</v>
      </c>
      <c r="BL570" s="4">
        <f t="shared" si="15"/>
        <v>86547.936616490595</v>
      </c>
      <c r="BM570" s="4">
        <f t="shared" si="15"/>
        <v>82941.849338570988</v>
      </c>
      <c r="BN570" s="4">
        <f t="shared" si="15"/>
        <v>92266.506811883315</v>
      </c>
      <c r="BO570" s="4">
        <f t="shared" si="15"/>
        <v>87355.524952176609</v>
      </c>
      <c r="BP570" s="4">
        <f t="shared" si="15"/>
        <v>91298.057776159549</v>
      </c>
      <c r="BQ570" s="4">
        <f t="shared" si="12"/>
        <v>79748.454452567137</v>
      </c>
      <c r="BR570" s="4">
        <f t="shared" si="12"/>
        <v>80188.31567846713</v>
      </c>
      <c r="BS570" s="4">
        <f t="shared" si="12"/>
        <v>81354.036696601674</v>
      </c>
      <c r="BT570" s="4">
        <f t="shared" si="12"/>
        <v>73003.381081049083</v>
      </c>
      <c r="BU570" s="4">
        <f t="shared" si="12"/>
        <v>84159.348890777343</v>
      </c>
      <c r="BV570" s="4">
        <f t="shared" si="12"/>
        <v>87486.88856380542</v>
      </c>
      <c r="BW570" s="4">
        <f t="shared" si="12"/>
        <v>89983.401227814029</v>
      </c>
      <c r="BX570" s="4">
        <f t="shared" si="12"/>
        <v>82183.582834064713</v>
      </c>
      <c r="BY570" s="4">
        <f t="shared" si="12"/>
        <v>78598.695590478921</v>
      </c>
      <c r="BZ570" s="4">
        <f t="shared" si="12"/>
        <v>87966.18686277658</v>
      </c>
      <c r="CA570" s="4">
        <f t="shared" si="12"/>
        <v>83128.243228746607</v>
      </c>
      <c r="CB570" s="4">
        <f t="shared" si="12"/>
        <v>87174.423436158628</v>
      </c>
      <c r="CC570" s="4">
        <f t="shared" si="12"/>
        <v>75749.267977347845</v>
      </c>
      <c r="CD570" s="4">
        <f t="shared" si="12"/>
        <v>76315.636490131757</v>
      </c>
      <c r="CE570" s="4">
        <f t="shared" si="12"/>
        <v>77587.336483154155</v>
      </c>
      <c r="CF570" s="4">
        <f t="shared" si="12"/>
        <v>69302.595561508948</v>
      </c>
      <c r="CG570" s="4">
        <f t="shared" si="12"/>
        <v>80473.427985521455</v>
      </c>
      <c r="CH570" s="4">
        <f t="shared" si="12"/>
        <v>83768.545625944709</v>
      </c>
      <c r="CI570" s="4">
        <f t="shared" si="12"/>
        <v>86196.157309675851</v>
      </c>
      <c r="CJ570" s="4">
        <f t="shared" si="12"/>
        <v>78297.802794052797</v>
      </c>
      <c r="CK570" s="4">
        <f t="shared" si="12"/>
        <v>74624.800585777935</v>
      </c>
      <c r="CL570" s="4">
        <f t="shared" si="12"/>
        <v>83926.157281634936</v>
      </c>
      <c r="CM570" s="4">
        <f t="shared" si="12"/>
        <v>79054.149449718374</v>
      </c>
      <c r="CN570" s="4">
        <f t="shared" si="12"/>
        <v>83241.209590457496</v>
      </c>
      <c r="CO570" s="4">
        <f t="shared" si="12"/>
        <v>71940.261502973895</v>
      </c>
      <c r="CP570" s="4">
        <f t="shared" si="12"/>
        <v>73030.064070156193</v>
      </c>
      <c r="CQ570" s="4">
        <f t="shared" si="12"/>
        <v>75310.996363467217</v>
      </c>
      <c r="CR570" s="4">
        <f t="shared" si="12"/>
        <v>66028.944263359692</v>
      </c>
      <c r="CS570" s="4">
        <f t="shared" si="12"/>
        <v>80300.507163328744</v>
      </c>
      <c r="CT570" s="4">
        <f t="shared" si="12"/>
        <v>83384.046697636411</v>
      </c>
      <c r="CU570" s="4">
        <f t="shared" si="12"/>
        <v>74719.789914601541</v>
      </c>
      <c r="CW570" s="5">
        <f t="shared" si="14"/>
        <v>923858.72967716516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Regiao'!$A$2:$B$6,2,0)</f>
        <v>North</v>
      </c>
      <c r="C572" s="4">
        <v>1</v>
      </c>
      <c r="D572" s="4">
        <f>D560-D566</f>
        <v>-13588.99274864787</v>
      </c>
      <c r="E572" s="4">
        <f t="shared" ref="E572:BP576" si="16">E560-E566</f>
        <v>-7939.7015606778659</v>
      </c>
      <c r="F572" s="4">
        <f t="shared" si="16"/>
        <v>-3923.5237564674026</v>
      </c>
      <c r="G572" s="4">
        <f t="shared" si="16"/>
        <v>-393.20570801718713</v>
      </c>
      <c r="H572" s="4">
        <f t="shared" si="16"/>
        <v>-3154.7061135163676</v>
      </c>
      <c r="I572" s="4">
        <f t="shared" si="16"/>
        <v>3696.4020244983694</v>
      </c>
      <c r="J572" s="4">
        <f t="shared" si="16"/>
        <v>386.59350641507626</v>
      </c>
      <c r="K572" s="4">
        <f t="shared" si="16"/>
        <v>-758.683593655398</v>
      </c>
      <c r="L572" s="4">
        <f t="shared" si="16"/>
        <v>1299.8029773942253</v>
      </c>
      <c r="M572" s="4">
        <f t="shared" si="16"/>
        <v>-9045.1306061690047</v>
      </c>
      <c r="N572" s="4">
        <f t="shared" si="16"/>
        <v>-13251.114892134625</v>
      </c>
      <c r="O572" s="4">
        <f t="shared" si="16"/>
        <v>-22064.897146261705</v>
      </c>
      <c r="P572" s="4">
        <f t="shared" si="16"/>
        <v>-13257.052598639319</v>
      </c>
      <c r="Q572" s="4">
        <f t="shared" si="16"/>
        <v>-7155.6257316238407</v>
      </c>
      <c r="R572" s="4">
        <f t="shared" si="16"/>
        <v>-3100.6694370228433</v>
      </c>
      <c r="S572" s="4">
        <f t="shared" si="16"/>
        <v>1327.6605066372358</v>
      </c>
      <c r="T572" s="4">
        <f t="shared" si="16"/>
        <v>-1344.1319300098112</v>
      </c>
      <c r="U572" s="4">
        <f t="shared" si="16"/>
        <v>5145.3104747131729</v>
      </c>
      <c r="V572" s="4">
        <f t="shared" si="16"/>
        <v>1633.6209563092343</v>
      </c>
      <c r="W572" s="4">
        <f t="shared" si="16"/>
        <v>304.52505062637647</v>
      </c>
      <c r="X572" s="4">
        <f t="shared" si="16"/>
        <v>2266.2439585648463</v>
      </c>
      <c r="Y572" s="4">
        <f t="shared" si="16"/>
        <v>-8021.762780857789</v>
      </c>
      <c r="Z572" s="4">
        <f t="shared" si="16"/>
        <v>-12090.311655992977</v>
      </c>
      <c r="AA572" s="4">
        <f t="shared" si="16"/>
        <v>-20746.693326253953</v>
      </c>
      <c r="AB572" s="4">
        <f t="shared" si="16"/>
        <v>-11802.305935413584</v>
      </c>
      <c r="AC572" s="4">
        <f t="shared" si="16"/>
        <v>-5623.6436702979117</v>
      </c>
      <c r="AD572" s="4">
        <f t="shared" si="16"/>
        <v>-1563.0272853712304</v>
      </c>
      <c r="AE572" s="4">
        <f t="shared" si="16"/>
        <v>2816.1261397553317</v>
      </c>
      <c r="AF572" s="4">
        <f t="shared" si="16"/>
        <v>66.891918663182878</v>
      </c>
      <c r="AG572" s="4">
        <f t="shared" si="16"/>
        <v>6475.0747048327976</v>
      </c>
      <c r="AH572" s="4">
        <f t="shared" si="16"/>
        <v>2895.484138948792</v>
      </c>
      <c r="AI572" s="4">
        <f t="shared" si="16"/>
        <v>1519.1207168408364</v>
      </c>
      <c r="AJ572" s="4">
        <f t="shared" si="16"/>
        <v>3454.2823454690151</v>
      </c>
      <c r="AK572" s="4">
        <f t="shared" si="16"/>
        <v>-6843.0171793673508</v>
      </c>
      <c r="AL572" s="4">
        <f t="shared" si="16"/>
        <v>-10908.812124099917</v>
      </c>
      <c r="AM572" s="4">
        <f t="shared" si="16"/>
        <v>-19556.035134063728</v>
      </c>
      <c r="AN572" s="4">
        <f t="shared" si="16"/>
        <v>-10601.255035965893</v>
      </c>
      <c r="AO572" s="4">
        <f t="shared" si="16"/>
        <v>-4415.4645585056569</v>
      </c>
      <c r="AP572" s="4">
        <f t="shared" si="16"/>
        <v>-354.45311401452636</v>
      </c>
      <c r="AQ572" s="4">
        <f t="shared" si="16"/>
        <v>4016.5688724471984</v>
      </c>
      <c r="AR572" s="4">
        <f t="shared" si="16"/>
        <v>1250.9606389379842</v>
      </c>
      <c r="AS572" s="4">
        <f t="shared" si="16"/>
        <v>7636.7474638294807</v>
      </c>
      <c r="AT572" s="4">
        <f t="shared" si="16"/>
        <v>4032.175521979465</v>
      </c>
      <c r="AU572" s="4">
        <f t="shared" si="16"/>
        <v>2631.8098145119802</v>
      </c>
      <c r="AV572" s="4">
        <f t="shared" si="16"/>
        <v>4546.6190255691399</v>
      </c>
      <c r="AW572" s="4">
        <f t="shared" si="16"/>
        <v>-5766.194903996322</v>
      </c>
      <c r="AX572" s="4">
        <f t="shared" si="16"/>
        <v>-9842.9915055176389</v>
      </c>
      <c r="AY572" s="4">
        <f t="shared" si="16"/>
        <v>-18498.103620800834</v>
      </c>
      <c r="AZ572" s="4">
        <f t="shared" si="16"/>
        <v>-9549.9014508760374</v>
      </c>
      <c r="BA572" s="4">
        <f t="shared" si="16"/>
        <v>-3370.9469912162385</v>
      </c>
      <c r="BB572" s="4">
        <f t="shared" si="16"/>
        <v>682.02621676531999</v>
      </c>
      <c r="BC572" s="4">
        <f t="shared" si="16"/>
        <v>5043.5747229040135</v>
      </c>
      <c r="BD572" s="4">
        <f t="shared" si="16"/>
        <v>2267.3677772170195</v>
      </c>
      <c r="BE572" s="4">
        <f t="shared" si="16"/>
        <v>8641.9839459424256</v>
      </c>
      <c r="BF572" s="4">
        <f t="shared" si="16"/>
        <v>5026.166346026097</v>
      </c>
      <c r="BG572" s="4">
        <f t="shared" si="16"/>
        <v>3614.7181776824582</v>
      </c>
      <c r="BH572" s="4">
        <f t="shared" si="16"/>
        <v>5518.5271116633521</v>
      </c>
      <c r="BI572" s="4">
        <f t="shared" si="16"/>
        <v>-4805.5286557312211</v>
      </c>
      <c r="BJ572" s="4">
        <f t="shared" si="16"/>
        <v>-8894.2028171483398</v>
      </c>
      <c r="BK572" s="4">
        <f t="shared" si="16"/>
        <v>-17562.084358370041</v>
      </c>
      <c r="BL572" s="4">
        <f t="shared" si="16"/>
        <v>-8627.4793500554588</v>
      </c>
      <c r="BM572" s="4">
        <f t="shared" si="16"/>
        <v>-2462.4630509655108</v>
      </c>
      <c r="BN572" s="4">
        <f t="shared" si="16"/>
        <v>1577.1244610863141</v>
      </c>
      <c r="BO572" s="4">
        <f t="shared" si="16"/>
        <v>5926.9891264572507</v>
      </c>
      <c r="BP572" s="4">
        <f t="shared" si="16"/>
        <v>3141.9298166269655</v>
      </c>
      <c r="BQ572" s="4">
        <f t="shared" ref="BQ572:CU576" si="17">BQ560-BQ566</f>
        <v>9511.2722799865223</v>
      </c>
      <c r="BR572" s="4">
        <f t="shared" si="17"/>
        <v>5893.7426382632693</v>
      </c>
      <c r="BS572" s="4">
        <f t="shared" si="17"/>
        <v>4483.0647905503574</v>
      </c>
      <c r="BT572" s="4">
        <f t="shared" si="17"/>
        <v>6387.9009594991876</v>
      </c>
      <c r="BU572" s="4">
        <f t="shared" si="17"/>
        <v>-3937.9789121277427</v>
      </c>
      <c r="BV572" s="4">
        <f t="shared" si="17"/>
        <v>-8034.6298840155141</v>
      </c>
      <c r="BW572" s="4">
        <f t="shared" si="17"/>
        <v>-16719.100296402285</v>
      </c>
      <c r="BX572" s="4">
        <f t="shared" si="17"/>
        <v>-7810.2092649678598</v>
      </c>
      <c r="BY572" s="4">
        <f t="shared" si="17"/>
        <v>-1677.7763946068444</v>
      </c>
      <c r="BZ572" s="4">
        <f t="shared" si="17"/>
        <v>2327.5597510844964</v>
      </c>
      <c r="CA572" s="4">
        <f t="shared" si="17"/>
        <v>6648.8434549841622</v>
      </c>
      <c r="CB572" s="4">
        <f t="shared" si="17"/>
        <v>3848.4696631622865</v>
      </c>
      <c r="CC572" s="4">
        <f t="shared" si="17"/>
        <v>10221.062845543798</v>
      </c>
      <c r="CD572" s="4">
        <f t="shared" si="17"/>
        <v>6626.2154112841672</v>
      </c>
      <c r="CE572" s="4">
        <f t="shared" si="17"/>
        <v>5253.0851297568952</v>
      </c>
      <c r="CF572" s="4">
        <f t="shared" si="17"/>
        <v>7201.0911496224217</v>
      </c>
      <c r="CG572" s="4">
        <f t="shared" si="17"/>
        <v>-3088.0611369638573</v>
      </c>
      <c r="CH572" s="4">
        <f t="shared" si="17"/>
        <v>-7169.6356064453939</v>
      </c>
      <c r="CI572" s="4">
        <f t="shared" si="17"/>
        <v>-15870.581348720916</v>
      </c>
      <c r="CJ572" s="4">
        <f t="shared" si="17"/>
        <v>-7010.3041267658773</v>
      </c>
      <c r="CK572" s="4">
        <f t="shared" si="17"/>
        <v>-975.77830870442995</v>
      </c>
      <c r="CL572" s="4">
        <f t="shared" si="17"/>
        <v>2912.9206441435235</v>
      </c>
      <c r="CM572" s="4">
        <f t="shared" si="17"/>
        <v>7135.5817282616117</v>
      </c>
      <c r="CN572" s="4">
        <f t="shared" si="17"/>
        <v>4195.8025690782524</v>
      </c>
      <c r="CO572" s="4">
        <f t="shared" si="17"/>
        <v>10614.658066663025</v>
      </c>
      <c r="CP572" s="4">
        <f t="shared" si="17"/>
        <v>6971.5210910820315</v>
      </c>
      <c r="CQ572" s="4">
        <f t="shared" si="17"/>
        <v>5543.5886542639128</v>
      </c>
      <c r="CR572" s="4">
        <f t="shared" si="17"/>
        <v>8927.7257072955799</v>
      </c>
      <c r="CS572" s="4">
        <f t="shared" si="17"/>
        <v>-3821.1822299835185</v>
      </c>
      <c r="CT572" s="4">
        <f t="shared" si="17"/>
        <v>-7228.2818582809487</v>
      </c>
      <c r="CU572" s="4">
        <f t="shared" si="17"/>
        <v>-7482.2747698612657</v>
      </c>
      <c r="CW572" s="5">
        <f t="shared" si="14"/>
        <v>19783.977167191893</v>
      </c>
    </row>
    <row r="573" spans="2:101" s="4" customFormat="1" x14ac:dyDescent="0.3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-77969.909847776522</v>
      </c>
      <c r="E573" s="4">
        <f t="shared" si="18"/>
        <v>-65625.965415515006</v>
      </c>
      <c r="F573" s="4">
        <f t="shared" si="18"/>
        <v>-60086.117755881394</v>
      </c>
      <c r="G573" s="4">
        <f t="shared" si="18"/>
        <v>-32018.07925049949</v>
      </c>
      <c r="H573" s="4">
        <f t="shared" si="18"/>
        <v>-28453.815356601262</v>
      </c>
      <c r="I573" s="4">
        <f t="shared" si="18"/>
        <v>-2791.3684478694631</v>
      </c>
      <c r="J573" s="4">
        <f t="shared" si="18"/>
        <v>-210.10355559980962</v>
      </c>
      <c r="K573" s="4">
        <f t="shared" si="18"/>
        <v>-7614.8037849963875</v>
      </c>
      <c r="L573" s="4">
        <f t="shared" si="18"/>
        <v>7861.0109421473753</v>
      </c>
      <c r="M573" s="4">
        <f t="shared" si="18"/>
        <v>-24019.273201094707</v>
      </c>
      <c r="N573" s="4">
        <f t="shared" si="18"/>
        <v>-49237.992649756343</v>
      </c>
      <c r="O573" s="4">
        <f t="shared" si="18"/>
        <v>-75487.76831649254</v>
      </c>
      <c r="P573" s="4">
        <f t="shared" si="18"/>
        <v>-63656.815330616198</v>
      </c>
      <c r="Q573" s="4">
        <f t="shared" si="18"/>
        <v>-45639.42370454254</v>
      </c>
      <c r="R573" s="4">
        <f t="shared" si="18"/>
        <v>-46439.107330013067</v>
      </c>
      <c r="S573" s="4">
        <f t="shared" si="18"/>
        <v>-27093.4525331654</v>
      </c>
      <c r="T573" s="4">
        <f t="shared" si="16"/>
        <v>-27055.228618786787</v>
      </c>
      <c r="U573" s="4">
        <f t="shared" si="16"/>
        <v>-987.95001718160347</v>
      </c>
      <c r="V573" s="4">
        <f t="shared" si="16"/>
        <v>3546.4363912875706</v>
      </c>
      <c r="W573" s="4">
        <f t="shared" si="16"/>
        <v>-2378.2941952422552</v>
      </c>
      <c r="X573" s="4">
        <f t="shared" si="16"/>
        <v>13759.919249347615</v>
      </c>
      <c r="Y573" s="4">
        <f t="shared" si="16"/>
        <v>-17833.392473269778</v>
      </c>
      <c r="Z573" s="4">
        <f t="shared" si="16"/>
        <v>-43048.149471661745</v>
      </c>
      <c r="AA573" s="4">
        <f t="shared" si="16"/>
        <v>-69478.725051302084</v>
      </c>
      <c r="AB573" s="4">
        <f t="shared" si="16"/>
        <v>-57828.060407848039</v>
      </c>
      <c r="AC573" s="4">
        <f t="shared" si="16"/>
        <v>-39921.7994414891</v>
      </c>
      <c r="AD573" s="4">
        <f t="shared" si="16"/>
        <v>-40792.294975514145</v>
      </c>
      <c r="AE573" s="4">
        <f t="shared" si="16"/>
        <v>-21511.758947927679</v>
      </c>
      <c r="AF573" s="4">
        <f t="shared" si="16"/>
        <v>-21550.394526561286</v>
      </c>
      <c r="AG573" s="4">
        <f t="shared" si="16"/>
        <v>4425.1137781785801</v>
      </c>
      <c r="AH573" s="4">
        <f t="shared" si="16"/>
        <v>8863.2313268538273</v>
      </c>
      <c r="AI573" s="4">
        <f t="shared" si="16"/>
        <v>2852.3969621330034</v>
      </c>
      <c r="AJ573" s="4">
        <f t="shared" si="16"/>
        <v>18926.25745976239</v>
      </c>
      <c r="AK573" s="4">
        <f t="shared" si="16"/>
        <v>-12705.391481732309</v>
      </c>
      <c r="AL573" s="4">
        <f t="shared" si="16"/>
        <v>-37938.981624510663</v>
      </c>
      <c r="AM573" s="4">
        <f t="shared" si="16"/>
        <v>-64383.335402327561</v>
      </c>
      <c r="AN573" s="4">
        <f t="shared" si="16"/>
        <v>-52755.696912658343</v>
      </c>
      <c r="AO573" s="4">
        <f t="shared" si="16"/>
        <v>-34889.765739558949</v>
      </c>
      <c r="AP573" s="4">
        <f t="shared" si="16"/>
        <v>-35818.13258695259</v>
      </c>
      <c r="AQ573" s="4">
        <f t="shared" si="16"/>
        <v>-16607.308421420108</v>
      </c>
      <c r="AR573" s="4">
        <f t="shared" si="16"/>
        <v>-16719.472171568195</v>
      </c>
      <c r="AS573" s="4">
        <f t="shared" si="16"/>
        <v>9185.6746180538903</v>
      </c>
      <c r="AT573" s="4">
        <f t="shared" si="16"/>
        <v>13560.670545572721</v>
      </c>
      <c r="AU573" s="4">
        <f t="shared" si="16"/>
        <v>7494.8092832133261</v>
      </c>
      <c r="AV573" s="4">
        <f t="shared" si="16"/>
        <v>23520.186984347034</v>
      </c>
      <c r="AW573" s="4">
        <f t="shared" si="16"/>
        <v>-8156.051216834021</v>
      </c>
      <c r="AX573" s="4">
        <f t="shared" si="16"/>
        <v>-33432.949852707839</v>
      </c>
      <c r="AY573" s="4">
        <f t="shared" si="16"/>
        <v>-59921.275897486616</v>
      </c>
      <c r="AZ573" s="4">
        <f t="shared" si="16"/>
        <v>-48339.368203016842</v>
      </c>
      <c r="BA573" s="4">
        <f t="shared" si="16"/>
        <v>-30521.218519110233</v>
      </c>
      <c r="BB573" s="4">
        <f t="shared" si="16"/>
        <v>-31499.016751418239</v>
      </c>
      <c r="BC573" s="4">
        <f t="shared" si="16"/>
        <v>-12338.315634035651</v>
      </c>
      <c r="BD573" s="4">
        <f t="shared" si="16"/>
        <v>-12499.992204941751</v>
      </c>
      <c r="BE573" s="4">
        <f t="shared" si="16"/>
        <v>13357.562279322403</v>
      </c>
      <c r="BF573" s="4">
        <f t="shared" si="16"/>
        <v>17687.783872071275</v>
      </c>
      <c r="BG573" s="4">
        <f t="shared" si="16"/>
        <v>11580.063413104755</v>
      </c>
      <c r="BH573" s="4">
        <f t="shared" si="16"/>
        <v>27565.599928601863</v>
      </c>
      <c r="BI573" s="4">
        <f t="shared" si="16"/>
        <v>-4150.2265294599056</v>
      </c>
      <c r="BJ573" s="4">
        <f t="shared" si="16"/>
        <v>-29468.623091127869</v>
      </c>
      <c r="BK573" s="4">
        <f t="shared" si="16"/>
        <v>-56002.212194738255</v>
      </c>
      <c r="BL573" s="4">
        <f t="shared" si="16"/>
        <v>-44470.1582864011</v>
      </c>
      <c r="BM573" s="4">
        <f t="shared" si="16"/>
        <v>-26705.757099716633</v>
      </c>
      <c r="BN573" s="4">
        <f t="shared" si="16"/>
        <v>-27738.912549583227</v>
      </c>
      <c r="BO573" s="4">
        <f t="shared" si="16"/>
        <v>-8631.7179984680552</v>
      </c>
      <c r="BP573" s="4">
        <f t="shared" si="16"/>
        <v>-8841.2235882009263</v>
      </c>
      <c r="BQ573" s="4">
        <f t="shared" si="17"/>
        <v>16977.387767936976</v>
      </c>
      <c r="BR573" s="4">
        <f t="shared" si="17"/>
        <v>21279.206371241627</v>
      </c>
      <c r="BS573" s="4">
        <f t="shared" si="17"/>
        <v>15153.013821107248</v>
      </c>
      <c r="BT573" s="4">
        <f t="shared" si="17"/>
        <v>31126.758904978662</v>
      </c>
      <c r="BU573" s="4">
        <f t="shared" si="17"/>
        <v>-600.02106711074885</v>
      </c>
      <c r="BV573" s="4">
        <f t="shared" si="17"/>
        <v>-25936.339702738493</v>
      </c>
      <c r="BW573" s="4">
        <f t="shared" si="17"/>
        <v>-52503.245223494741</v>
      </c>
      <c r="BX573" s="4">
        <f t="shared" si="17"/>
        <v>-41026.886691394786</v>
      </c>
      <c r="BY573" s="4">
        <f t="shared" si="17"/>
        <v>-23343.43263682595</v>
      </c>
      <c r="BZ573" s="4">
        <f t="shared" si="17"/>
        <v>-24478.692209824352</v>
      </c>
      <c r="CA573" s="4">
        <f t="shared" si="17"/>
        <v>-5481.8217972785205</v>
      </c>
      <c r="CB573" s="4">
        <f t="shared" si="17"/>
        <v>-5788.9526952872693</v>
      </c>
      <c r="CC573" s="4">
        <f t="shared" si="17"/>
        <v>19968.623583523775</v>
      </c>
      <c r="CD573" s="4">
        <f t="shared" si="17"/>
        <v>24265.246913584881</v>
      </c>
      <c r="CE573" s="4">
        <f t="shared" si="17"/>
        <v>18196.068005594541</v>
      </c>
      <c r="CF573" s="4">
        <f t="shared" si="17"/>
        <v>34276.347538407557</v>
      </c>
      <c r="CG573" s="4">
        <f t="shared" si="17"/>
        <v>2674.0742879162572</v>
      </c>
      <c r="CH573" s="4">
        <f t="shared" si="17"/>
        <v>-22572.060874609786</v>
      </c>
      <c r="CI573" s="4">
        <f t="shared" si="17"/>
        <v>-49132.45232043133</v>
      </c>
      <c r="CJ573" s="4">
        <f t="shared" si="17"/>
        <v>-37742.186818604459</v>
      </c>
      <c r="CK573" s="4">
        <f t="shared" si="17"/>
        <v>-20285.527892820843</v>
      </c>
      <c r="CL573" s="4">
        <f t="shared" si="17"/>
        <v>-21709.969137532345</v>
      </c>
      <c r="CM573" s="4">
        <f t="shared" si="17"/>
        <v>-2883.8062280277372</v>
      </c>
      <c r="CN573" s="4">
        <f t="shared" si="17"/>
        <v>-3491.3310671600339</v>
      </c>
      <c r="CO573" s="4">
        <f t="shared" si="17"/>
        <v>22385.779951775505</v>
      </c>
      <c r="CP573" s="4">
        <f t="shared" si="17"/>
        <v>26534.20295060132</v>
      </c>
      <c r="CQ573" s="4">
        <f t="shared" si="17"/>
        <v>18825.732013044268</v>
      </c>
      <c r="CR573" s="4">
        <f t="shared" si="17"/>
        <v>38288.064693057706</v>
      </c>
      <c r="CS573" s="4">
        <f t="shared" si="17"/>
        <v>183.05167660870939</v>
      </c>
      <c r="CT573" s="4">
        <f t="shared" si="17"/>
        <v>-25772.94474541102</v>
      </c>
      <c r="CU573" s="4">
        <f t="shared" si="17"/>
        <v>-19927.436420380065</v>
      </c>
      <c r="CW573" s="5">
        <f t="shared" si="14"/>
        <v>-25596.371024848995</v>
      </c>
    </row>
    <row r="574" spans="2:101" s="4" customFormat="1" x14ac:dyDescent="0.3">
      <c r="B574" s="4" t="str">
        <f>VLOOKUP(C574,'Mapa Regiao'!$A$2:$B$6,2,0)</f>
        <v>Southeast</v>
      </c>
      <c r="C574" s="4">
        <v>3</v>
      </c>
      <c r="D574" s="4">
        <f t="shared" si="18"/>
        <v>-135434.94472676748</v>
      </c>
      <c r="E574" s="4">
        <f t="shared" si="18"/>
        <v>-54945.84285867482</v>
      </c>
      <c r="F574" s="4">
        <f t="shared" si="18"/>
        <v>-12363.228422614513</v>
      </c>
      <c r="G574" s="4">
        <f t="shared" si="18"/>
        <v>37425.814573654672</v>
      </c>
      <c r="H574" s="4">
        <f t="shared" si="18"/>
        <v>2619.6341270492412</v>
      </c>
      <c r="I574" s="4">
        <f t="shared" si="18"/>
        <v>89765.9906571178</v>
      </c>
      <c r="J574" s="4">
        <f t="shared" si="18"/>
        <v>35625.985014536884</v>
      </c>
      <c r="K574" s="4">
        <f t="shared" si="18"/>
        <v>-4170.1804934229003</v>
      </c>
      <c r="L574" s="4">
        <f t="shared" si="18"/>
        <v>14079.861744268797</v>
      </c>
      <c r="M574" s="4">
        <f t="shared" si="18"/>
        <v>-129424.30862967821</v>
      </c>
      <c r="N574" s="4">
        <f t="shared" si="18"/>
        <v>-181035.42130294803</v>
      </c>
      <c r="O574" s="4">
        <f t="shared" si="18"/>
        <v>-267476.21611096035</v>
      </c>
      <c r="P574" s="4">
        <f t="shared" si="18"/>
        <v>-117148.2962984055</v>
      </c>
      <c r="Q574" s="4">
        <f t="shared" si="18"/>
        <v>-21836.187897106749</v>
      </c>
      <c r="R574" s="4">
        <f t="shared" si="18"/>
        <v>20529.598590959678</v>
      </c>
      <c r="S574" s="4">
        <f t="shared" si="18"/>
        <v>73737.245705579873</v>
      </c>
      <c r="T574" s="4">
        <f t="shared" si="16"/>
        <v>32733.915189563762</v>
      </c>
      <c r="U574" s="4">
        <f t="shared" si="16"/>
        <v>109168.08296061715</v>
      </c>
      <c r="V574" s="4">
        <f t="shared" si="16"/>
        <v>47581.393908568192</v>
      </c>
      <c r="W574" s="4">
        <f t="shared" si="16"/>
        <v>2332.832572662388</v>
      </c>
      <c r="X574" s="4">
        <f t="shared" si="16"/>
        <v>18577.02060076897</v>
      </c>
      <c r="Y574" s="4">
        <f t="shared" si="16"/>
        <v>-123198.94682581699</v>
      </c>
      <c r="Z574" s="4">
        <f t="shared" si="16"/>
        <v>-171218.94919880782</v>
      </c>
      <c r="AA574" s="4">
        <f t="shared" si="16"/>
        <v>-253688.44872716122</v>
      </c>
      <c r="AB574" s="4">
        <f t="shared" si="16"/>
        <v>-99931.896319049643</v>
      </c>
      <c r="AC574" s="4">
        <f t="shared" si="16"/>
        <v>-2405.9651108176913</v>
      </c>
      <c r="AD574" s="4">
        <f t="shared" si="16"/>
        <v>40718.254526202218</v>
      </c>
      <c r="AE574" s="4">
        <f t="shared" si="16"/>
        <v>93428.283084861818</v>
      </c>
      <c r="AF574" s="4">
        <f t="shared" si="16"/>
        <v>51079.53112684621</v>
      </c>
      <c r="AG574" s="4">
        <f t="shared" si="16"/>
        <v>125785.67845907458</v>
      </c>
      <c r="AH574" s="4">
        <f t="shared" si="16"/>
        <v>62507.845163788996</v>
      </c>
      <c r="AI574" s="4">
        <f t="shared" si="16"/>
        <v>15902.552135391277</v>
      </c>
      <c r="AJ574" s="4">
        <f t="shared" si="16"/>
        <v>31291.977752174716</v>
      </c>
      <c r="AK574" s="4">
        <f t="shared" si="16"/>
        <v>-110791.17753742292</v>
      </c>
      <c r="AL574" s="4">
        <f t="shared" si="16"/>
        <v>-158643.8332225394</v>
      </c>
      <c r="AM574" s="4">
        <f t="shared" si="16"/>
        <v>-240632.60471679212</v>
      </c>
      <c r="AN574" s="4">
        <f t="shared" si="16"/>
        <v>-86281.325136180443</v>
      </c>
      <c r="AO574" s="4">
        <f t="shared" si="16"/>
        <v>11764.382919682772</v>
      </c>
      <c r="AP574" s="4">
        <f t="shared" si="16"/>
        <v>55195.599065875402</v>
      </c>
      <c r="AQ574" s="4">
        <f t="shared" si="16"/>
        <v>107937.81788032828</v>
      </c>
      <c r="AR574" s="4">
        <f t="shared" si="16"/>
        <v>65362.119626108091</v>
      </c>
      <c r="AS574" s="4">
        <f t="shared" si="16"/>
        <v>139657.25483192725</v>
      </c>
      <c r="AT574" s="4">
        <f t="shared" si="16"/>
        <v>75888.3164646402</v>
      </c>
      <c r="AU574" s="4">
        <f t="shared" si="16"/>
        <v>28812.194416897255</v>
      </c>
      <c r="AV574" s="4">
        <f t="shared" si="16"/>
        <v>43823.210124069883</v>
      </c>
      <c r="AW574" s="4">
        <f t="shared" si="16"/>
        <v>-98513.365559783531</v>
      </c>
      <c r="AX574" s="4">
        <f t="shared" si="16"/>
        <v>-146499.73585989402</v>
      </c>
      <c r="AY574" s="4">
        <f t="shared" si="16"/>
        <v>-228534.64013853896</v>
      </c>
      <c r="AZ574" s="4">
        <f t="shared" si="16"/>
        <v>-74185.812752599712</v>
      </c>
      <c r="BA574" s="4">
        <f t="shared" si="16"/>
        <v>23859.562168278266</v>
      </c>
      <c r="BB574" s="4">
        <f t="shared" si="16"/>
        <v>67263.109648453537</v>
      </c>
      <c r="BC574" s="4">
        <f t="shared" si="16"/>
        <v>119937.02800038748</v>
      </c>
      <c r="BD574" s="4">
        <f t="shared" si="16"/>
        <v>77253.992645758786</v>
      </c>
      <c r="BE574" s="4">
        <f t="shared" si="16"/>
        <v>151414.24560906587</v>
      </c>
      <c r="BF574" s="4">
        <f t="shared" si="16"/>
        <v>87497.675425598165</v>
      </c>
      <c r="BG574" s="4">
        <f t="shared" si="16"/>
        <v>40273.192864081182</v>
      </c>
      <c r="BH574" s="4">
        <f t="shared" si="16"/>
        <v>55140.475385822356</v>
      </c>
      <c r="BI574" s="4">
        <f t="shared" si="16"/>
        <v>-87337.295418804628</v>
      </c>
      <c r="BJ574" s="4">
        <f t="shared" si="16"/>
        <v>-135469.55691498704</v>
      </c>
      <c r="BK574" s="4">
        <f t="shared" si="16"/>
        <v>-217663.00065279461</v>
      </c>
      <c r="BL574" s="4">
        <f t="shared" si="16"/>
        <v>-63489.068098511838</v>
      </c>
      <c r="BM574" s="4">
        <f t="shared" si="16"/>
        <v>34369.353715788922</v>
      </c>
      <c r="BN574" s="4">
        <f t="shared" si="16"/>
        <v>77587.380763823749</v>
      </c>
      <c r="BO574" s="4">
        <f t="shared" si="16"/>
        <v>130097.92165266827</v>
      </c>
      <c r="BP574" s="4">
        <f t="shared" si="16"/>
        <v>87296.739072074299</v>
      </c>
      <c r="BQ574" s="4">
        <f t="shared" si="17"/>
        <v>161402.81038691476</v>
      </c>
      <c r="BR574" s="4">
        <f t="shared" si="17"/>
        <v>97503.125786738237</v>
      </c>
      <c r="BS574" s="4">
        <f t="shared" si="17"/>
        <v>50355.733560961322</v>
      </c>
      <c r="BT574" s="4">
        <f t="shared" si="17"/>
        <v>65327.81146211637</v>
      </c>
      <c r="BU574" s="4">
        <f t="shared" si="17"/>
        <v>-77070.541800710373</v>
      </c>
      <c r="BV574" s="4">
        <f t="shared" si="17"/>
        <v>-125214.41834068333</v>
      </c>
      <c r="BW574" s="4">
        <f t="shared" si="17"/>
        <v>-207572.86003605206</v>
      </c>
      <c r="BX574" s="4">
        <f t="shared" si="17"/>
        <v>-53754.597689683607</v>
      </c>
      <c r="BY574" s="4">
        <f t="shared" si="17"/>
        <v>43568.012908175762</v>
      </c>
      <c r="BZ574" s="4">
        <f t="shared" si="17"/>
        <v>86144.3063753678</v>
      </c>
      <c r="CA574" s="4">
        <f t="shared" si="17"/>
        <v>138043.81419559254</v>
      </c>
      <c r="CB574" s="4">
        <f t="shared" si="17"/>
        <v>94834.888425815036</v>
      </c>
      <c r="CC574" s="4">
        <f t="shared" si="17"/>
        <v>168893.50114402559</v>
      </c>
      <c r="CD574" s="4">
        <f t="shared" si="17"/>
        <v>105387.75512878795</v>
      </c>
      <c r="CE574" s="4">
        <f t="shared" si="17"/>
        <v>59032.867912795336</v>
      </c>
      <c r="CF574" s="4">
        <f t="shared" si="17"/>
        <v>75019.558904372447</v>
      </c>
      <c r="CG574" s="4">
        <f t="shared" si="17"/>
        <v>-66414.221931586915</v>
      </c>
      <c r="CH574" s="4">
        <f t="shared" si="17"/>
        <v>-113978.88837083761</v>
      </c>
      <c r="CI574" s="4">
        <f t="shared" si="17"/>
        <v>-196390.19270359731</v>
      </c>
      <c r="CJ574" s="4">
        <f t="shared" si="17"/>
        <v>-43298.998795021675</v>
      </c>
      <c r="CK574" s="4">
        <f t="shared" si="17"/>
        <v>52416.451443091442</v>
      </c>
      <c r="CL574" s="4">
        <f t="shared" si="17"/>
        <v>92945.988001723075</v>
      </c>
      <c r="CM574" s="4">
        <f t="shared" si="17"/>
        <v>142970.63719779998</v>
      </c>
      <c r="CN574" s="4">
        <f t="shared" si="17"/>
        <v>97127.380728757475</v>
      </c>
      <c r="CO574" s="4">
        <f t="shared" si="17"/>
        <v>170909.55761953909</v>
      </c>
      <c r="CP574" s="4">
        <f t="shared" si="17"/>
        <v>106281.02020822885</v>
      </c>
      <c r="CQ574" s="4">
        <f t="shared" si="17"/>
        <v>57718.392705690814</v>
      </c>
      <c r="CR574" s="4">
        <f t="shared" si="17"/>
        <v>95163.882884372899</v>
      </c>
      <c r="CS574" s="4">
        <f t="shared" si="17"/>
        <v>-75022.272767728078</v>
      </c>
      <c r="CT574" s="4">
        <f t="shared" si="17"/>
        <v>-114960.75816472631</v>
      </c>
      <c r="CU574" s="4">
        <f t="shared" si="17"/>
        <v>-77466.414502056199</v>
      </c>
      <c r="CW574" s="5">
        <f t="shared" si="14"/>
        <v>504784.86655967135</v>
      </c>
    </row>
    <row r="575" spans="2:101" s="4" customFormat="1" x14ac:dyDescent="0.3">
      <c r="B575" s="4" t="str">
        <f>VLOOKUP(C575,'Mapa Regiao'!$A$2:$B$6,2,0)</f>
        <v>South</v>
      </c>
      <c r="C575" s="4">
        <v>4</v>
      </c>
      <c r="D575" s="4">
        <f t="shared" si="18"/>
        <v>-13884.1056235297</v>
      </c>
      <c r="E575" s="4">
        <f t="shared" si="16"/>
        <v>3004.633813866938</v>
      </c>
      <c r="F575" s="4">
        <f t="shared" si="16"/>
        <v>5730.4692672953242</v>
      </c>
      <c r="G575" s="4">
        <f t="shared" si="16"/>
        <v>12703.213670419413</v>
      </c>
      <c r="H575" s="4">
        <f t="shared" si="16"/>
        <v>-8569.5664347758866</v>
      </c>
      <c r="I575" s="4">
        <f t="shared" si="16"/>
        <v>18207.577373919135</v>
      </c>
      <c r="J575" s="4">
        <f t="shared" si="16"/>
        <v>-4895.4458551596908</v>
      </c>
      <c r="K575" s="4">
        <f t="shared" si="16"/>
        <v>-8788.176944076462</v>
      </c>
      <c r="L575" s="4">
        <f t="shared" si="16"/>
        <v>1631.4485719090735</v>
      </c>
      <c r="M575" s="4">
        <f t="shared" si="16"/>
        <v>-39269.900005809788</v>
      </c>
      <c r="N575" s="4">
        <f t="shared" si="16"/>
        <v>-38818.809040186461</v>
      </c>
      <c r="O575" s="4">
        <f t="shared" si="16"/>
        <v>-63329.041434041806</v>
      </c>
      <c r="P575" s="4">
        <f t="shared" si="16"/>
        <v>-12216.12663537226</v>
      </c>
      <c r="Q575" s="4">
        <f t="shared" si="16"/>
        <v>4834.0886863227352</v>
      </c>
      <c r="R575" s="4">
        <f t="shared" si="16"/>
        <v>10343.288556954882</v>
      </c>
      <c r="S575" s="4">
        <f t="shared" si="16"/>
        <v>18056.266067030083</v>
      </c>
      <c r="T575" s="4">
        <f t="shared" si="16"/>
        <v>-4474.8339417931857</v>
      </c>
      <c r="U575" s="4">
        <f t="shared" si="16"/>
        <v>21089.520291836991</v>
      </c>
      <c r="V575" s="4">
        <f t="shared" si="16"/>
        <v>-4243.985596682207</v>
      </c>
      <c r="W575" s="4">
        <f t="shared" si="16"/>
        <v>-9235.1788718256867</v>
      </c>
      <c r="X575" s="4">
        <f t="shared" si="16"/>
        <v>1849.7437043535756</v>
      </c>
      <c r="Y575" s="4">
        <f t="shared" si="16"/>
        <v>-37543.820339499129</v>
      </c>
      <c r="Z575" s="4">
        <f t="shared" si="16"/>
        <v>-35270.649543664651</v>
      </c>
      <c r="AA575" s="4">
        <f t="shared" si="16"/>
        <v>-58180.492598241311</v>
      </c>
      <c r="AB575" s="4">
        <f t="shared" si="16"/>
        <v>-6288.7609637480928</v>
      </c>
      <c r="AC575" s="4">
        <f t="shared" si="16"/>
        <v>10689.819368081866</v>
      </c>
      <c r="AD575" s="4">
        <f t="shared" si="16"/>
        <v>15557.441165261436</v>
      </c>
      <c r="AE575" s="4">
        <f t="shared" si="16"/>
        <v>22396.452474396094</v>
      </c>
      <c r="AF575" s="4">
        <f t="shared" si="16"/>
        <v>-912.29261602053884</v>
      </c>
      <c r="AG575" s="4">
        <f t="shared" si="16"/>
        <v>24163.237023964</v>
      </c>
      <c r="AH575" s="4">
        <f t="shared" si="16"/>
        <v>-1363.5590668037185</v>
      </c>
      <c r="AI575" s="4">
        <f t="shared" si="16"/>
        <v>-6335.1876620835683</v>
      </c>
      <c r="AJ575" s="4">
        <f t="shared" si="16"/>
        <v>4884.0702175342012</v>
      </c>
      <c r="AK575" s="4">
        <f t="shared" si="16"/>
        <v>-34340.379905517591</v>
      </c>
      <c r="AL575" s="4">
        <f t="shared" si="16"/>
        <v>-31908.075761320215</v>
      </c>
      <c r="AM575" s="4">
        <f t="shared" si="16"/>
        <v>-54686.58690834642</v>
      </c>
      <c r="AN575" s="4">
        <f t="shared" si="16"/>
        <v>-2702.2498742692696</v>
      </c>
      <c r="AO575" s="4">
        <f t="shared" si="16"/>
        <v>14318.328784719866</v>
      </c>
      <c r="AP575" s="4">
        <f t="shared" si="16"/>
        <v>19167.369230121345</v>
      </c>
      <c r="AQ575" s="4">
        <f t="shared" si="16"/>
        <v>25926.128745194263</v>
      </c>
      <c r="AR575" s="4">
        <f t="shared" si="16"/>
        <v>2489.1239396701567</v>
      </c>
      <c r="AS575" s="4">
        <f t="shared" si="16"/>
        <v>27415.645866302511</v>
      </c>
      <c r="AT575" s="4">
        <f t="shared" si="16"/>
        <v>1751.0993894480343</v>
      </c>
      <c r="AU575" s="4">
        <f t="shared" si="16"/>
        <v>-3321.4068925705506</v>
      </c>
      <c r="AV575" s="4">
        <f t="shared" si="16"/>
        <v>7845.1555905867426</v>
      </c>
      <c r="AW575" s="4">
        <f t="shared" si="16"/>
        <v>-31388.54721174491</v>
      </c>
      <c r="AX575" s="4">
        <f t="shared" si="16"/>
        <v>-28938.472899933287</v>
      </c>
      <c r="AY575" s="4">
        <f t="shared" si="16"/>
        <v>-51692.569800308876</v>
      </c>
      <c r="AZ575" s="4">
        <f t="shared" si="16"/>
        <v>305.88689429152873</v>
      </c>
      <c r="BA575" s="4">
        <f t="shared" si="16"/>
        <v>17321.223757747706</v>
      </c>
      <c r="BB575" s="4">
        <f t="shared" si="16"/>
        <v>22145.079749073979</v>
      </c>
      <c r="BC575" s="4">
        <f t="shared" si="16"/>
        <v>28864.21028840245</v>
      </c>
      <c r="BD575" s="4">
        <f t="shared" si="16"/>
        <v>5380.9947765663383</v>
      </c>
      <c r="BE575" s="4">
        <f t="shared" si="16"/>
        <v>30261.604460574657</v>
      </c>
      <c r="BF575" s="4">
        <f t="shared" si="16"/>
        <v>4555.3690128242888</v>
      </c>
      <c r="BG575" s="4">
        <f t="shared" si="16"/>
        <v>-554.01709570476669</v>
      </c>
      <c r="BH575" s="4">
        <f t="shared" si="16"/>
        <v>10578.563273791282</v>
      </c>
      <c r="BI575" s="4">
        <f t="shared" si="16"/>
        <v>-28689.174992686574</v>
      </c>
      <c r="BJ575" s="4">
        <f t="shared" si="16"/>
        <v>-26275.680146061699</v>
      </c>
      <c r="BK575" s="4">
        <f t="shared" si="16"/>
        <v>-49069.787950739264</v>
      </c>
      <c r="BL575" s="4">
        <f t="shared" si="16"/>
        <v>2886.5169586437405</v>
      </c>
      <c r="BM575" s="4">
        <f t="shared" si="16"/>
        <v>19860.966712003254</v>
      </c>
      <c r="BN575" s="4">
        <f t="shared" si="16"/>
        <v>24650.036334352364</v>
      </c>
      <c r="BO575" s="4">
        <f t="shared" si="16"/>
        <v>31345.524994625826</v>
      </c>
      <c r="BP575" s="4">
        <f t="shared" si="16"/>
        <v>7853.4668335717288</v>
      </c>
      <c r="BQ575" s="4">
        <f t="shared" si="17"/>
        <v>32740.589478690847</v>
      </c>
      <c r="BR575" s="4">
        <f t="shared" si="17"/>
        <v>7052.2414806225279</v>
      </c>
      <c r="BS575" s="4">
        <f t="shared" si="17"/>
        <v>1962.9524541954161</v>
      </c>
      <c r="BT575" s="4">
        <f t="shared" si="17"/>
        <v>13104.226956577215</v>
      </c>
      <c r="BU575" s="4">
        <f t="shared" si="17"/>
        <v>-26181.670090014319</v>
      </c>
      <c r="BV575" s="4">
        <f t="shared" si="17"/>
        <v>-23825.901481529232</v>
      </c>
      <c r="BW575" s="4">
        <f t="shared" si="17"/>
        <v>-46721.640689755586</v>
      </c>
      <c r="BX575" s="4">
        <f t="shared" si="17"/>
        <v>5097.9128382786294</v>
      </c>
      <c r="BY575" s="4">
        <f t="shared" si="17"/>
        <v>21924.125217742607</v>
      </c>
      <c r="BZ575" s="4">
        <f t="shared" si="17"/>
        <v>26588.94296883684</v>
      </c>
      <c r="CA575" s="4">
        <f t="shared" si="17"/>
        <v>33222.861139214132</v>
      </c>
      <c r="CB575" s="4">
        <f t="shared" si="17"/>
        <v>9761.0538532828214</v>
      </c>
      <c r="CC575" s="4">
        <f t="shared" si="17"/>
        <v>34776.761240003427</v>
      </c>
      <c r="CD575" s="4">
        <f t="shared" si="17"/>
        <v>9291.8620642785099</v>
      </c>
      <c r="CE575" s="4">
        <f t="shared" si="17"/>
        <v>4429.4981243429647</v>
      </c>
      <c r="CF575" s="4">
        <f t="shared" si="17"/>
        <v>15755.690587771052</v>
      </c>
      <c r="CG575" s="4">
        <f t="shared" si="17"/>
        <v>-23448.406410450989</v>
      </c>
      <c r="CH575" s="4">
        <f t="shared" si="17"/>
        <v>-21168.06465827077</v>
      </c>
      <c r="CI575" s="4">
        <f t="shared" si="17"/>
        <v>-44306.921191429356</v>
      </c>
      <c r="CJ575" s="4">
        <f t="shared" si="17"/>
        <v>7140.0888272247394</v>
      </c>
      <c r="CK575" s="4">
        <f t="shared" si="17"/>
        <v>23418.642764595192</v>
      </c>
      <c r="CL575" s="4">
        <f t="shared" si="17"/>
        <v>27548.068024348933</v>
      </c>
      <c r="CM575" s="4">
        <f t="shared" si="17"/>
        <v>33863.238106714154</v>
      </c>
      <c r="CN575" s="4">
        <f t="shared" si="17"/>
        <v>9969.8758165712352</v>
      </c>
      <c r="CO575" s="4">
        <f t="shared" si="17"/>
        <v>35521.116267711943</v>
      </c>
      <c r="CP575" s="4">
        <f t="shared" si="17"/>
        <v>10286.861618784576</v>
      </c>
      <c r="CQ575" s="4">
        <f t="shared" si="17"/>
        <v>5667.6367445206852</v>
      </c>
      <c r="CR575" s="4">
        <f t="shared" si="17"/>
        <v>24148.216180950258</v>
      </c>
      <c r="CS575" s="4">
        <f t="shared" si="17"/>
        <v>-26271.580187912754</v>
      </c>
      <c r="CT575" s="4">
        <f t="shared" si="17"/>
        <v>-20106.831875786505</v>
      </c>
      <c r="CU575" s="4">
        <f t="shared" si="17"/>
        <v>-9212.3619924066588</v>
      </c>
      <c r="CW575" s="5">
        <f t="shared" si="14"/>
        <v>121972.97029531581</v>
      </c>
    </row>
    <row r="576" spans="2:101" s="4" customFormat="1" x14ac:dyDescent="0.3">
      <c r="B576" s="4" t="str">
        <f>VLOOKUP(C576,'Mapa Regiao'!$A$2:$B$6,2,0)</f>
        <v>Central</v>
      </c>
      <c r="C576" s="4">
        <v>5</v>
      </c>
      <c r="D576" s="4">
        <f t="shared" si="18"/>
        <v>-3017.5794883965864</v>
      </c>
      <c r="E576" s="4">
        <f t="shared" si="16"/>
        <v>9202.0710587724461</v>
      </c>
      <c r="F576" s="4">
        <f t="shared" si="16"/>
        <v>11583.151090813524</v>
      </c>
      <c r="G576" s="4">
        <f t="shared" si="16"/>
        <v>14319.870341317743</v>
      </c>
      <c r="H576" s="4">
        <f t="shared" si="16"/>
        <v>5108.327175911676</v>
      </c>
      <c r="I576" s="4">
        <f t="shared" si="16"/>
        <v>19176.408603093849</v>
      </c>
      <c r="J576" s="4">
        <f t="shared" si="16"/>
        <v>4581.6514500267367</v>
      </c>
      <c r="K576" s="4">
        <f t="shared" si="16"/>
        <v>-1608.9750792217674</v>
      </c>
      <c r="L576" s="4">
        <f t="shared" si="16"/>
        <v>792.0442492600705</v>
      </c>
      <c r="M576" s="4">
        <f t="shared" si="16"/>
        <v>-21795.725292842268</v>
      </c>
      <c r="N576" s="4">
        <f t="shared" si="16"/>
        <v>-22845.140069831337</v>
      </c>
      <c r="O576" s="4">
        <f t="shared" si="16"/>
        <v>-33546.151911253532</v>
      </c>
      <c r="P576" s="4">
        <f t="shared" si="16"/>
        <v>-3854.1795271875599</v>
      </c>
      <c r="Q576" s="4">
        <f t="shared" si="16"/>
        <v>9253.8403913100774</v>
      </c>
      <c r="R576" s="4">
        <f t="shared" si="16"/>
        <v>13804.218962682091</v>
      </c>
      <c r="S576" s="4">
        <f t="shared" si="16"/>
        <v>18506.679548928922</v>
      </c>
      <c r="T576" s="4">
        <f t="shared" si="16"/>
        <v>7776.3450361506548</v>
      </c>
      <c r="U576" s="4">
        <f t="shared" si="16"/>
        <v>19863.71671821682</v>
      </c>
      <c r="V576" s="4">
        <f t="shared" si="16"/>
        <v>4666.393197578087</v>
      </c>
      <c r="W576" s="4">
        <f t="shared" si="16"/>
        <v>-1822.530110128675</v>
      </c>
      <c r="X576" s="4">
        <f t="shared" si="16"/>
        <v>232.44435601339501</v>
      </c>
      <c r="Y576" s="4">
        <f t="shared" si="16"/>
        <v>-22362.482472621894</v>
      </c>
      <c r="Z576" s="4">
        <f t="shared" si="16"/>
        <v>-22882.920626225663</v>
      </c>
      <c r="AA576" s="4">
        <f t="shared" si="16"/>
        <v>-32734.091038921106</v>
      </c>
      <c r="AB576" s="4">
        <f t="shared" si="16"/>
        <v>-2295.2677981707675</v>
      </c>
      <c r="AC576" s="4">
        <f t="shared" si="16"/>
        <v>11190.431657377572</v>
      </c>
      <c r="AD576" s="4">
        <f t="shared" si="16"/>
        <v>15762.073910938416</v>
      </c>
      <c r="AE576" s="4">
        <f t="shared" si="16"/>
        <v>20263.569776559234</v>
      </c>
      <c r="AF576" s="4">
        <f t="shared" si="16"/>
        <v>9223.4399698400084</v>
      </c>
      <c r="AG576" s="4">
        <f t="shared" si="16"/>
        <v>20982.272048554994</v>
      </c>
      <c r="AH576" s="4">
        <f t="shared" ref="AH576:BP576" si="19">AH564-AH570</f>
        <v>5520.1845921764325</v>
      </c>
      <c r="AI576" s="4">
        <f t="shared" si="19"/>
        <v>-1119.8717843244958</v>
      </c>
      <c r="AJ576" s="4">
        <f t="shared" si="19"/>
        <v>897.30108908480906</v>
      </c>
      <c r="AK576" s="4">
        <f t="shared" si="19"/>
        <v>-21656.176698195603</v>
      </c>
      <c r="AL576" s="4">
        <f t="shared" si="19"/>
        <v>-22094.801407893334</v>
      </c>
      <c r="AM576" s="4">
        <f t="shared" si="19"/>
        <v>-31851.355440740837</v>
      </c>
      <c r="AN576" s="4">
        <f t="shared" si="19"/>
        <v>-1323.1071764285007</v>
      </c>
      <c r="AO576" s="4">
        <f t="shared" si="19"/>
        <v>12232.162226692963</v>
      </c>
      <c r="AP576" s="4">
        <f t="shared" si="19"/>
        <v>16841.986979844252</v>
      </c>
      <c r="AQ576" s="4">
        <f t="shared" si="19"/>
        <v>21345.330513934081</v>
      </c>
      <c r="AR576" s="4">
        <f t="shared" si="19"/>
        <v>10273.850805777241</v>
      </c>
      <c r="AS576" s="4">
        <f t="shared" si="19"/>
        <v>21977.99079463142</v>
      </c>
      <c r="AT576" s="4">
        <f t="shared" si="19"/>
        <v>6451.6652091521537</v>
      </c>
      <c r="AU576" s="4">
        <f t="shared" si="19"/>
        <v>-247.87012105400208</v>
      </c>
      <c r="AV576" s="4">
        <f t="shared" si="19"/>
        <v>1725.7493722966901</v>
      </c>
      <c r="AW576" s="4">
        <f t="shared" si="19"/>
        <v>-20850.125035098361</v>
      </c>
      <c r="AX576" s="4">
        <f t="shared" si="19"/>
        <v>-21291.401707719226</v>
      </c>
      <c r="AY576" s="4">
        <f t="shared" si="19"/>
        <v>-31037.257101331474</v>
      </c>
      <c r="AZ576" s="4">
        <f t="shared" si="19"/>
        <v>-493.29788656914025</v>
      </c>
      <c r="BA576" s="4">
        <f t="shared" si="19"/>
        <v>13075.360470139058</v>
      </c>
      <c r="BB576" s="4">
        <f t="shared" si="19"/>
        <v>17691.762510358458</v>
      </c>
      <c r="BC576" s="4">
        <f t="shared" si="19"/>
        <v>22193.669328024247</v>
      </c>
      <c r="BD576" s="4">
        <f t="shared" si="19"/>
        <v>11114.117863896987</v>
      </c>
      <c r="BE576" s="4">
        <f t="shared" si="19"/>
        <v>22806.187665056786</v>
      </c>
      <c r="BF576" s="4">
        <f t="shared" si="19"/>
        <v>7266.3412345248362</v>
      </c>
      <c r="BG576" s="4">
        <f t="shared" si="19"/>
        <v>553.38730963892885</v>
      </c>
      <c r="BH576" s="4">
        <f t="shared" si="19"/>
        <v>2513.984357935522</v>
      </c>
      <c r="BI576" s="4">
        <f t="shared" si="19"/>
        <v>-20075.171501071018</v>
      </c>
      <c r="BJ576" s="4">
        <f t="shared" si="19"/>
        <v>-20530.945169813378</v>
      </c>
      <c r="BK576" s="4">
        <f t="shared" si="19"/>
        <v>-30293.061798917421</v>
      </c>
      <c r="BL576" s="4">
        <f t="shared" si="19"/>
        <v>233.27360771628446</v>
      </c>
      <c r="BM576" s="4">
        <f t="shared" si="19"/>
        <v>13784.525445297535</v>
      </c>
      <c r="BN576" s="4">
        <f t="shared" si="19"/>
        <v>18386.341539671746</v>
      </c>
      <c r="BO576" s="4">
        <f t="shared" si="19"/>
        <v>22879.57594987753</v>
      </c>
      <c r="BP576" s="4">
        <f t="shared" si="19"/>
        <v>11800.000759132556</v>
      </c>
      <c r="BQ576" s="4">
        <f t="shared" si="17"/>
        <v>23502.031586378682</v>
      </c>
      <c r="BR576" s="4">
        <f t="shared" si="17"/>
        <v>7981.0267573607707</v>
      </c>
      <c r="BS576" s="4">
        <f t="shared" si="17"/>
        <v>1291.5135351260105</v>
      </c>
      <c r="BT576" s="4">
        <f t="shared" si="17"/>
        <v>3272.6636763415445</v>
      </c>
      <c r="BU576" s="4">
        <f t="shared" si="17"/>
        <v>-19308.429843541104</v>
      </c>
      <c r="BV576" s="4">
        <f t="shared" si="17"/>
        <v>-19777.954981515577</v>
      </c>
      <c r="BW576" s="4">
        <f t="shared" si="17"/>
        <v>-29581.326062890847</v>
      </c>
      <c r="BX576" s="4">
        <f t="shared" si="17"/>
        <v>877.5528922087542</v>
      </c>
      <c r="BY576" s="4">
        <f t="shared" si="17"/>
        <v>14345.567191313981</v>
      </c>
      <c r="BZ576" s="4">
        <f t="shared" si="17"/>
        <v>18867.511820160813</v>
      </c>
      <c r="CA576" s="4">
        <f t="shared" si="17"/>
        <v>23308.220074155921</v>
      </c>
      <c r="CB576" s="4">
        <f t="shared" si="17"/>
        <v>12225.167539126225</v>
      </c>
      <c r="CC576" s="4">
        <f t="shared" si="17"/>
        <v>23983.878850209934</v>
      </c>
      <c r="CD576" s="4">
        <f t="shared" si="17"/>
        <v>8574.46062054715</v>
      </c>
      <c r="CE576" s="4">
        <f t="shared" si="17"/>
        <v>2028.9351354487299</v>
      </c>
      <c r="CF576" s="4">
        <f t="shared" si="17"/>
        <v>4151.6712562100147</v>
      </c>
      <c r="CG576" s="4">
        <f t="shared" si="17"/>
        <v>-18329.043921814649</v>
      </c>
      <c r="CH576" s="4">
        <f t="shared" si="17"/>
        <v>-18778.69094870954</v>
      </c>
      <c r="CI576" s="4">
        <f t="shared" si="17"/>
        <v>-28661.332942727553</v>
      </c>
      <c r="CJ576" s="4">
        <f t="shared" si="17"/>
        <v>1625.087563201334</v>
      </c>
      <c r="CK576" s="4">
        <f t="shared" si="17"/>
        <v>14799.373407317835</v>
      </c>
      <c r="CL576" s="4">
        <f t="shared" si="17"/>
        <v>18997.679338485861</v>
      </c>
      <c r="CM576" s="4">
        <f t="shared" si="17"/>
        <v>23168.877196607456</v>
      </c>
      <c r="CN576" s="4">
        <f t="shared" si="17"/>
        <v>11732.372019982053</v>
      </c>
      <c r="CO576" s="4">
        <f t="shared" si="17"/>
        <v>23643.023161114732</v>
      </c>
      <c r="CP576" s="4">
        <f t="shared" si="17"/>
        <v>8286.238853357776</v>
      </c>
      <c r="CQ576" s="4">
        <f t="shared" si="17"/>
        <v>1960.6892286221264</v>
      </c>
      <c r="CR576" s="4">
        <f t="shared" si="17"/>
        <v>7698.3131091466785</v>
      </c>
      <c r="CS576" s="4">
        <f t="shared" si="17"/>
        <v>-20265.911360113052</v>
      </c>
      <c r="CT576" s="4">
        <f t="shared" si="17"/>
        <v>-18112.978370977129</v>
      </c>
      <c r="CU576" s="4">
        <f t="shared" si="17"/>
        <v>-10527.779106610877</v>
      </c>
      <c r="CW576" s="5">
        <f t="shared" si="14"/>
        <v>63004.985040134794</v>
      </c>
    </row>
    <row r="577" spans="4:101" s="4" customFormat="1" x14ac:dyDescent="0.3">
      <c r="D577" s="4">
        <f>SUM(D572:D576)</f>
        <v>-243895.53243511816</v>
      </c>
      <c r="E577" s="4">
        <f t="shared" ref="E577:BP577" si="20">SUM(E572:E576)</f>
        <v>-116304.80496222831</v>
      </c>
      <c r="F577" s="4">
        <f t="shared" si="20"/>
        <v>-59059.249576854461</v>
      </c>
      <c r="G577" s="4">
        <f t="shared" si="20"/>
        <v>32037.613626875151</v>
      </c>
      <c r="H577" s="4">
        <f t="shared" si="20"/>
        <v>-32450.126601932599</v>
      </c>
      <c r="I577" s="4">
        <f t="shared" si="20"/>
        <v>128055.01021075969</v>
      </c>
      <c r="J577" s="4">
        <f t="shared" si="20"/>
        <v>35488.680560219196</v>
      </c>
      <c r="K577" s="4">
        <f t="shared" si="20"/>
        <v>-22940.819895372915</v>
      </c>
      <c r="L577" s="4">
        <f t="shared" si="20"/>
        <v>25664.168484979542</v>
      </c>
      <c r="M577" s="4">
        <f t="shared" si="20"/>
        <v>-223554.33773559396</v>
      </c>
      <c r="N577" s="4">
        <f t="shared" si="20"/>
        <v>-305188.47795485676</v>
      </c>
      <c r="O577" s="4">
        <f t="shared" si="20"/>
        <v>-461904.07491900993</v>
      </c>
      <c r="P577" s="4">
        <f t="shared" si="20"/>
        <v>-210132.47039022087</v>
      </c>
      <c r="Q577" s="4">
        <f t="shared" si="20"/>
        <v>-60543.308255640324</v>
      </c>
      <c r="R577" s="4">
        <f t="shared" si="20"/>
        <v>-4862.6706564392589</v>
      </c>
      <c r="S577" s="4">
        <f t="shared" si="20"/>
        <v>84534.39929501072</v>
      </c>
      <c r="T577" s="4">
        <f t="shared" si="20"/>
        <v>7636.0657351246336</v>
      </c>
      <c r="U577" s="4">
        <f t="shared" si="20"/>
        <v>154278.68042820256</v>
      </c>
      <c r="V577" s="4">
        <f t="shared" si="20"/>
        <v>53183.858857060877</v>
      </c>
      <c r="W577" s="4">
        <f t="shared" si="20"/>
        <v>-10798.645553907852</v>
      </c>
      <c r="X577" s="4">
        <f t="shared" si="20"/>
        <v>36685.371869048402</v>
      </c>
      <c r="Y577" s="4">
        <f t="shared" si="20"/>
        <v>-208960.40489206559</v>
      </c>
      <c r="Z577" s="4">
        <f t="shared" si="20"/>
        <v>-284510.98049635283</v>
      </c>
      <c r="AA577" s="4">
        <f t="shared" si="20"/>
        <v>-434828.45074187964</v>
      </c>
      <c r="AB577" s="4">
        <f t="shared" si="20"/>
        <v>-178146.29142423012</v>
      </c>
      <c r="AC577" s="4">
        <f t="shared" si="20"/>
        <v>-26071.157197145265</v>
      </c>
      <c r="AD577" s="4">
        <f t="shared" si="20"/>
        <v>29682.447341516694</v>
      </c>
      <c r="AE577" s="4">
        <f t="shared" si="20"/>
        <v>117392.6725276448</v>
      </c>
      <c r="AF577" s="4">
        <f t="shared" si="20"/>
        <v>37907.175872767577</v>
      </c>
      <c r="AG577" s="4">
        <f t="shared" si="20"/>
        <v>181831.37601460496</v>
      </c>
      <c r="AH577" s="4">
        <f t="shared" si="20"/>
        <v>78423.186154964322</v>
      </c>
      <c r="AI577" s="4">
        <f t="shared" si="20"/>
        <v>12819.010367957053</v>
      </c>
      <c r="AJ577" s="4">
        <f t="shared" si="20"/>
        <v>59453.888864025132</v>
      </c>
      <c r="AK577" s="4">
        <f t="shared" si="20"/>
        <v>-186336.14280223576</v>
      </c>
      <c r="AL577" s="4">
        <f t="shared" si="20"/>
        <v>-261494.50414036354</v>
      </c>
      <c r="AM577" s="4">
        <f t="shared" si="20"/>
        <v>-411109.91760227061</v>
      </c>
      <c r="AN577" s="4">
        <f t="shared" si="20"/>
        <v>-153663.63413550245</v>
      </c>
      <c r="AO577" s="4">
        <f t="shared" si="20"/>
        <v>-990.35636696900474</v>
      </c>
      <c r="AP577" s="4">
        <f t="shared" si="20"/>
        <v>55032.369574873883</v>
      </c>
      <c r="AQ577" s="4">
        <f t="shared" si="20"/>
        <v>142618.53759048373</v>
      </c>
      <c r="AR577" s="4">
        <f t="shared" si="20"/>
        <v>62656.582838925278</v>
      </c>
      <c r="AS577" s="4">
        <f t="shared" si="20"/>
        <v>205873.31357474453</v>
      </c>
      <c r="AT577" s="4">
        <f t="shared" si="20"/>
        <v>101683.92713079258</v>
      </c>
      <c r="AU577" s="4">
        <f t="shared" si="20"/>
        <v>35369.536500998009</v>
      </c>
      <c r="AV577" s="4">
        <f t="shared" si="20"/>
        <v>81460.921096869497</v>
      </c>
      <c r="AW577" s="4">
        <f t="shared" si="20"/>
        <v>-164674.28392745712</v>
      </c>
      <c r="AX577" s="4">
        <f t="shared" si="20"/>
        <v>-240005.55182577201</v>
      </c>
      <c r="AY577" s="4">
        <f t="shared" si="20"/>
        <v>-389683.84655846679</v>
      </c>
      <c r="AZ577" s="4">
        <f t="shared" si="20"/>
        <v>-132262.4933987702</v>
      </c>
      <c r="BA577" s="4">
        <f t="shared" si="20"/>
        <v>20363.980885838559</v>
      </c>
      <c r="BB577" s="4">
        <f t="shared" si="20"/>
        <v>76282.961373233062</v>
      </c>
      <c r="BC577" s="4">
        <f t="shared" si="20"/>
        <v>163700.16670568252</v>
      </c>
      <c r="BD577" s="4">
        <f t="shared" si="20"/>
        <v>83516.48085849738</v>
      </c>
      <c r="BE577" s="4">
        <f t="shared" si="20"/>
        <v>226481.58395996215</v>
      </c>
      <c r="BF577" s="4">
        <f t="shared" si="20"/>
        <v>122033.33589104465</v>
      </c>
      <c r="BG577" s="4">
        <f t="shared" si="20"/>
        <v>55467.344668802558</v>
      </c>
      <c r="BH577" s="4">
        <f t="shared" si="20"/>
        <v>101317.15005781438</v>
      </c>
      <c r="BI577" s="4">
        <f t="shared" si="20"/>
        <v>-145057.39709775336</v>
      </c>
      <c r="BJ577" s="4">
        <f t="shared" si="20"/>
        <v>-220639.00813913831</v>
      </c>
      <c r="BK577" s="4">
        <f t="shared" si="20"/>
        <v>-370590.14695555955</v>
      </c>
      <c r="BL577" s="4">
        <f t="shared" si="20"/>
        <v>-113466.91516860836</v>
      </c>
      <c r="BM577" s="4">
        <f t="shared" si="20"/>
        <v>38846.625722407567</v>
      </c>
      <c r="BN577" s="4">
        <f t="shared" si="20"/>
        <v>94461.970549350939</v>
      </c>
      <c r="BO577" s="4">
        <f t="shared" si="20"/>
        <v>181618.29372516082</v>
      </c>
      <c r="BP577" s="4">
        <f t="shared" si="20"/>
        <v>101250.91289320463</v>
      </c>
      <c r="BQ577" s="4">
        <f t="shared" ref="BQ577:CU577" si="21">SUM(BQ572:BQ576)</f>
        <v>244134.09149990778</v>
      </c>
      <c r="BR577" s="4">
        <f t="shared" si="21"/>
        <v>139709.34303422645</v>
      </c>
      <c r="BS577" s="4">
        <f t="shared" si="21"/>
        <v>73246.278161940354</v>
      </c>
      <c r="BT577" s="4">
        <f t="shared" si="21"/>
        <v>119219.36195951297</v>
      </c>
      <c r="BU577" s="4">
        <f t="shared" si="21"/>
        <v>-127098.64171350429</v>
      </c>
      <c r="BV577" s="4">
        <f t="shared" si="21"/>
        <v>-202789.24439048214</v>
      </c>
      <c r="BW577" s="4">
        <f t="shared" si="21"/>
        <v>-353098.1723085955</v>
      </c>
      <c r="BX577" s="4">
        <f t="shared" si="21"/>
        <v>-96616.227915558862</v>
      </c>
      <c r="BY577" s="4">
        <f t="shared" si="21"/>
        <v>54816.496285799556</v>
      </c>
      <c r="BZ577" s="4">
        <f t="shared" si="21"/>
        <v>109449.6287056256</v>
      </c>
      <c r="CA577" s="4">
        <f t="shared" si="21"/>
        <v>195741.91706666825</v>
      </c>
      <c r="CB577" s="4">
        <f t="shared" si="21"/>
        <v>114880.62678609909</v>
      </c>
      <c r="CC577" s="4">
        <f t="shared" si="21"/>
        <v>257843.82766330653</v>
      </c>
      <c r="CD577" s="4">
        <f t="shared" si="21"/>
        <v>154145.54013848267</v>
      </c>
      <c r="CE577" s="4">
        <f t="shared" si="21"/>
        <v>88940.45430793846</v>
      </c>
      <c r="CF577" s="4">
        <f t="shared" si="21"/>
        <v>136404.35943638347</v>
      </c>
      <c r="CG577" s="4">
        <f t="shared" si="21"/>
        <v>-108605.65911290015</v>
      </c>
      <c r="CH577" s="4">
        <f t="shared" si="21"/>
        <v>-183667.34045887308</v>
      </c>
      <c r="CI577" s="4">
        <f t="shared" si="21"/>
        <v>-334361.48050690646</v>
      </c>
      <c r="CJ577" s="4">
        <f t="shared" si="21"/>
        <v>-79286.313349965945</v>
      </c>
      <c r="CK577" s="4">
        <f t="shared" si="21"/>
        <v>69373.161413479189</v>
      </c>
      <c r="CL577" s="4">
        <f t="shared" si="21"/>
        <v>120694.68687116905</v>
      </c>
      <c r="CM577" s="4">
        <f t="shared" si="21"/>
        <v>204254.52800135547</v>
      </c>
      <c r="CN577" s="4">
        <f t="shared" si="21"/>
        <v>119534.10006722898</v>
      </c>
      <c r="CO577" s="4">
        <f t="shared" si="21"/>
        <v>263074.1350668043</v>
      </c>
      <c r="CP577" s="4">
        <f t="shared" si="21"/>
        <v>158359.84472205455</v>
      </c>
      <c r="CQ577" s="4">
        <f t="shared" si="21"/>
        <v>89716.039346141799</v>
      </c>
      <c r="CR577" s="4">
        <f t="shared" si="21"/>
        <v>174226.20257482311</v>
      </c>
      <c r="CS577" s="4">
        <f t="shared" si="21"/>
        <v>-125197.89486912869</v>
      </c>
      <c r="CT577" s="4">
        <f t="shared" si="21"/>
        <v>-186181.79501518191</v>
      </c>
      <c r="CU577" s="4">
        <f t="shared" si="21"/>
        <v>-124616.26679131507</v>
      </c>
      <c r="CW577" s="5">
        <f t="shared" si="14"/>
        <v>683950.42803746485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Central</vt:lpstr>
      <vt:lpstr>South</vt:lpstr>
      <vt:lpstr>Southeast</vt:lpstr>
      <vt:lpstr>Northeast</vt:lpstr>
      <vt:lpstr>North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Teo</cp:lastModifiedBy>
  <cp:lastPrinted>2017-03-17T19:12:11Z</cp:lastPrinted>
  <dcterms:created xsi:type="dcterms:W3CDTF">2017-03-14T15:55:45Z</dcterms:created>
  <dcterms:modified xsi:type="dcterms:W3CDTF">2020-07-05T18:51:11Z</dcterms:modified>
</cp:coreProperties>
</file>