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0940" windowHeight="10620" activeTab="2"/>
  </bookViews>
  <sheets>
    <sheet name="Juros" sheetId="1" r:id="rId1"/>
    <sheet name="Feriados" sheetId="2" r:id="rId2"/>
    <sheet name="Juros Valores" sheetId="3" r:id="rId3"/>
  </sheets>
  <definedNames>
    <definedName name="FeriadosBMF">Feriados!$D$2:$D$929</definedName>
    <definedName name="FeriadosBR">Feriados!$A$2:$A$831</definedName>
  </definedNames>
  <calcPr calcId="145621"/>
</workbook>
</file>

<file path=xl/calcChain.xml><?xml version="1.0" encoding="utf-8"?>
<calcChain xmlns="http://schemas.openxmlformats.org/spreadsheetml/2006/main">
  <c r="L15" i="1" l="1"/>
  <c r="L21" i="1"/>
  <c r="L24" i="1"/>
  <c r="L26" i="1"/>
  <c r="L28" i="1"/>
  <c r="L30" i="1"/>
  <c r="L32" i="1"/>
  <c r="L34" i="1"/>
  <c r="L3" i="1"/>
  <c r="L4" i="1"/>
  <c r="L5" i="1"/>
  <c r="L6" i="1"/>
  <c r="L7" i="1"/>
  <c r="L8" i="1"/>
  <c r="L9" i="1"/>
  <c r="L10" i="1"/>
  <c r="L11" i="1"/>
  <c r="L12" i="1"/>
  <c r="L13" i="1"/>
  <c r="L14" i="1"/>
  <c r="L16" i="1"/>
  <c r="L17" i="1"/>
  <c r="L18" i="1"/>
  <c r="L19" i="1"/>
  <c r="L20" i="1"/>
  <c r="L22" i="1"/>
  <c r="L23" i="1"/>
  <c r="L25" i="1"/>
  <c r="L27" i="1"/>
  <c r="L29" i="1"/>
  <c r="L31" i="1"/>
  <c r="L33" i="1"/>
  <c r="L35" i="1"/>
  <c r="L2" i="1"/>
  <c r="G3" i="1" l="1"/>
  <c r="G5" i="1"/>
  <c r="G7" i="1"/>
  <c r="G9" i="1"/>
  <c r="G11" i="1"/>
  <c r="G13" i="1"/>
  <c r="G15" i="1"/>
  <c r="G17" i="1"/>
  <c r="G19" i="1"/>
  <c r="G21" i="1"/>
  <c r="G23" i="1"/>
  <c r="G25" i="1"/>
  <c r="G27" i="1"/>
  <c r="G29" i="1"/>
  <c r="G31" i="1"/>
  <c r="G33" i="1"/>
  <c r="G35" i="1"/>
  <c r="G4" i="1"/>
  <c r="G6" i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G2" i="1"/>
  <c r="D3" i="1"/>
  <c r="D5" i="1"/>
  <c r="D7" i="1"/>
  <c r="D9" i="1"/>
  <c r="D11" i="1"/>
  <c r="D13" i="1"/>
  <c r="D15" i="1"/>
  <c r="D17" i="1"/>
  <c r="D19" i="1"/>
  <c r="D21" i="1"/>
  <c r="D23" i="1"/>
  <c r="D25" i="1"/>
  <c r="D27" i="1"/>
  <c r="D29" i="1"/>
  <c r="D31" i="1"/>
  <c r="D33" i="1"/>
  <c r="D35" i="1"/>
  <c r="D4" i="1"/>
  <c r="D6" i="1"/>
  <c r="D8" i="1"/>
  <c r="D10" i="1"/>
  <c r="D12" i="1"/>
  <c r="D14" i="1"/>
  <c r="D16" i="1"/>
  <c r="D18" i="1"/>
  <c r="D20" i="1"/>
  <c r="D22" i="1"/>
  <c r="D24" i="1"/>
  <c r="D26" i="1"/>
  <c r="D28" i="1"/>
  <c r="D30" i="1"/>
  <c r="D32" i="1"/>
  <c r="D34" i="1"/>
  <c r="D2" i="1"/>
  <c r="F3" i="1"/>
  <c r="F5" i="1"/>
  <c r="F7" i="1"/>
  <c r="F9" i="1"/>
  <c r="F11" i="1"/>
  <c r="F13" i="1"/>
  <c r="F15" i="1"/>
  <c r="F17" i="1"/>
  <c r="F19" i="1"/>
  <c r="F21" i="1"/>
  <c r="F23" i="1"/>
  <c r="F25" i="1"/>
  <c r="F27" i="1"/>
  <c r="F29" i="1"/>
  <c r="F31" i="1"/>
  <c r="F33" i="1"/>
  <c r="F35" i="1"/>
  <c r="F4" i="1"/>
  <c r="F6" i="1"/>
  <c r="F8" i="1"/>
  <c r="F10" i="1"/>
  <c r="F12" i="1"/>
  <c r="F14" i="1"/>
  <c r="F16" i="1"/>
  <c r="F18" i="1"/>
  <c r="F20" i="1"/>
  <c r="F22" i="1"/>
  <c r="F24" i="1"/>
  <c r="F26" i="1"/>
  <c r="F28" i="1"/>
  <c r="F30" i="1"/>
  <c r="F32" i="1"/>
  <c r="F34" i="1"/>
  <c r="F2" i="1"/>
  <c r="B2" i="1"/>
  <c r="B4" i="1"/>
  <c r="B6" i="1"/>
  <c r="B8" i="1"/>
  <c r="B10" i="1"/>
  <c r="B12" i="1"/>
  <c r="B14" i="1"/>
  <c r="B16" i="1"/>
  <c r="B18" i="1"/>
  <c r="B20" i="1"/>
  <c r="B22" i="1"/>
  <c r="B24" i="1"/>
  <c r="B26" i="1"/>
  <c r="B28" i="1"/>
  <c r="B30" i="1"/>
  <c r="B32" i="1"/>
  <c r="B34" i="1"/>
  <c r="B3" i="1"/>
  <c r="B5" i="1"/>
  <c r="B7" i="1"/>
  <c r="B9" i="1"/>
  <c r="B11" i="1"/>
  <c r="B13" i="1"/>
  <c r="B15" i="1"/>
  <c r="B17" i="1"/>
  <c r="B19" i="1"/>
  <c r="B21" i="1"/>
  <c r="B23" i="1"/>
  <c r="B25" i="1"/>
  <c r="B27" i="1"/>
  <c r="B29" i="1"/>
  <c r="B31" i="1"/>
  <c r="B33" i="1"/>
  <c r="B35" i="1"/>
  <c r="E2" i="1" l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E6" i="1"/>
  <c r="E4" i="1"/>
  <c r="E35" i="1"/>
  <c r="E33" i="1"/>
  <c r="E31" i="1"/>
  <c r="E29" i="1"/>
  <c r="E27" i="1"/>
  <c r="E25" i="1"/>
  <c r="E23" i="1"/>
  <c r="E21" i="1"/>
  <c r="E19" i="1"/>
  <c r="E17" i="1"/>
  <c r="E15" i="1"/>
  <c r="E13" i="1"/>
  <c r="E11" i="1"/>
  <c r="E9" i="1"/>
  <c r="E7" i="1"/>
  <c r="E5" i="1"/>
  <c r="E3" i="1"/>
  <c r="C3" i="1" l="1"/>
  <c r="K3" i="1"/>
  <c r="C7" i="1"/>
  <c r="K7" i="1"/>
  <c r="C11" i="1"/>
  <c r="K11" i="1"/>
  <c r="C15" i="1"/>
  <c r="K15" i="1"/>
  <c r="C19" i="1"/>
  <c r="K19" i="1"/>
  <c r="C23" i="1"/>
  <c r="K23" i="1"/>
  <c r="C27" i="1"/>
  <c r="K27" i="1"/>
  <c r="C31" i="1"/>
  <c r="K31" i="1"/>
  <c r="C35" i="1"/>
  <c r="K35" i="1"/>
  <c r="C6" i="1"/>
  <c r="K6" i="1"/>
  <c r="C10" i="1"/>
  <c r="K10" i="1"/>
  <c r="C14" i="1"/>
  <c r="K14" i="1"/>
  <c r="C18" i="1"/>
  <c r="K18" i="1"/>
  <c r="C22" i="1"/>
  <c r="K22" i="1"/>
  <c r="C26" i="1"/>
  <c r="K26" i="1"/>
  <c r="C30" i="1"/>
  <c r="K30" i="1"/>
  <c r="C34" i="1"/>
  <c r="K34" i="1"/>
  <c r="C5" i="1"/>
  <c r="K5" i="1"/>
  <c r="C9" i="1"/>
  <c r="K9" i="1"/>
  <c r="C13" i="1"/>
  <c r="K13" i="1"/>
  <c r="C17" i="1"/>
  <c r="K17" i="1"/>
  <c r="C21" i="1"/>
  <c r="K21" i="1"/>
  <c r="C25" i="1"/>
  <c r="K25" i="1"/>
  <c r="C29" i="1"/>
  <c r="K29" i="1"/>
  <c r="C33" i="1"/>
  <c r="K33" i="1"/>
  <c r="C4" i="1"/>
  <c r="K4" i="1"/>
  <c r="C8" i="1"/>
  <c r="K8" i="1"/>
  <c r="C12" i="1"/>
  <c r="K12" i="1"/>
  <c r="C16" i="1"/>
  <c r="K16" i="1"/>
  <c r="C20" i="1"/>
  <c r="K20" i="1"/>
  <c r="C24" i="1"/>
  <c r="K24" i="1"/>
  <c r="C28" i="1"/>
  <c r="K28" i="1"/>
  <c r="C32" i="1"/>
  <c r="K32" i="1"/>
  <c r="C2" i="1"/>
  <c r="K2" i="1"/>
</calcChain>
</file>

<file path=xl/sharedStrings.xml><?xml version="1.0" encoding="utf-8"?>
<sst xmlns="http://schemas.openxmlformats.org/spreadsheetml/2006/main" count="1843" uniqueCount="58">
  <si>
    <t>ODG5 Comdty</t>
  </si>
  <si>
    <t>ODJ5 Comdty</t>
  </si>
  <si>
    <t>ODK5 Comdty</t>
  </si>
  <si>
    <t>ODN5 Comdty</t>
  </si>
  <si>
    <t>ODV5 Comdty</t>
  </si>
  <si>
    <t>ODF6 Comdty</t>
  </si>
  <si>
    <t>ODJ6 Comdty</t>
  </si>
  <si>
    <t>ODN6 Comdty</t>
  </si>
  <si>
    <t>ODV6 Comdty</t>
  </si>
  <si>
    <t>ODF7 Comdty</t>
  </si>
  <si>
    <t>ODJ17 Comdty</t>
  </si>
  <si>
    <t>ODN17 Comdty</t>
  </si>
  <si>
    <t>ODV17 Comdty</t>
  </si>
  <si>
    <t>ODF18 Comdty</t>
  </si>
  <si>
    <t>ODJ18 Comdty</t>
  </si>
  <si>
    <t>ODN18 Comdty</t>
  </si>
  <si>
    <t>ODV18 Comdty</t>
  </si>
  <si>
    <t>ODF19 Comdty</t>
  </si>
  <si>
    <t>ODJ19 Comdty</t>
  </si>
  <si>
    <t>ODN19 Comdty</t>
  </si>
  <si>
    <t>ODV19 Comdty</t>
  </si>
  <si>
    <t>ODF20 Comdty</t>
  </si>
  <si>
    <t>ODJ20 Comdty</t>
  </si>
  <si>
    <t>ODN20 Comdty</t>
  </si>
  <si>
    <t>ODV20 Comdty</t>
  </si>
  <si>
    <t>ODF21 Comdty</t>
  </si>
  <si>
    <t>ODJ21 Comdty</t>
  </si>
  <si>
    <t>ODN21 Comdty</t>
  </si>
  <si>
    <t>ODV21 Comdty</t>
  </si>
  <si>
    <t>ODF22 Comdty</t>
  </si>
  <si>
    <t>ODN22 Comdty</t>
  </si>
  <si>
    <t>ODF23 Comdty</t>
  </si>
  <si>
    <t>ODN23 Comdty</t>
  </si>
  <si>
    <t>ODF24 Comdty</t>
  </si>
  <si>
    <t>FeriadosBR</t>
  </si>
  <si>
    <t>FeriadosBMF</t>
  </si>
  <si>
    <t>Confraternização Universal</t>
  </si>
  <si>
    <t xml:space="preserve"> Carnaval</t>
  </si>
  <si>
    <t>[Feriado BMF&amp;Bovespa]</t>
  </si>
  <si>
    <t>Carnaval</t>
  </si>
  <si>
    <t>Paixão de Cristo</t>
  </si>
  <si>
    <t>Tiradentes</t>
  </si>
  <si>
    <t>Dia do Trabalho</t>
  </si>
  <si>
    <t>Corpus Christi</t>
  </si>
  <si>
    <t>Independência do Brasil</t>
  </si>
  <si>
    <r>
      <t>Nossa Sr.</t>
    </r>
    <r>
      <rPr>
        <vertAlign val="superscript"/>
        <sz val="10"/>
        <rFont val="Arial"/>
        <family val="2"/>
      </rPr>
      <t xml:space="preserve">a </t>
    </r>
    <r>
      <rPr>
        <sz val="10"/>
        <rFont val="Arial"/>
        <family val="2"/>
      </rPr>
      <t>Aparecida - Padroeira do Brasil</t>
    </r>
  </si>
  <si>
    <t>Finados</t>
  </si>
  <si>
    <t>Nossa Sr.a Aparecida - Padroeira do Brasil</t>
  </si>
  <si>
    <t>Proclamação da República</t>
  </si>
  <si>
    <t>Natal</t>
  </si>
  <si>
    <t>Nossa Srª. Aparecida - Padroeira do Brasil</t>
  </si>
  <si>
    <t>Taxa</t>
  </si>
  <si>
    <t>DC</t>
  </si>
  <si>
    <t>ExpDate</t>
  </si>
  <si>
    <t>DU</t>
  </si>
  <si>
    <t>Ticker</t>
  </si>
  <si>
    <t>Mes</t>
  </si>
  <si>
    <t>LastTrade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</si>
</sst>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5">
    <numFmt numFmtId="164" formatCode="yyyy\-mm\-dd"/>
    <numFmt numFmtId="166" formatCode="_(* #,##0_);_(* \(#,##0\);_(* &quot;-&quot;_);_(@_)"/>
    <numFmt numFmtId="167" formatCode="_(* #,##0.00_);_(* \(#,##0.00\);_(* &quot;-&quot;??_);_(@_)"/>
    <numFmt numFmtId="171" formatCode="#,##0.0000"/>
    <numFmt numFmtId="172" formatCode="#,##0.0"/>
    <numFmt numFmtId="173" formatCode="#,##0.0000000"/>
    <numFmt numFmtId="174" formatCode="_([$€-2]* #,##0.00_);_([$€-2]* \(#,##0.00\);_([$€-2]* &quot;-&quot;??_)"/>
    <numFmt numFmtId="175" formatCode="dd\-mmm\-yy\ hh:mm:ss"/>
    <numFmt numFmtId="176" formatCode="d\-mmm\-yyyy"/>
    <numFmt numFmtId="177" formatCode="mmmm\ d\,\ yyyy"/>
    <numFmt numFmtId="178" formatCode="#,##0&quot;\&quot;&quot;\&quot;&quot;\&quot;&quot;\&quot;&quot;\&quot;\ &quot;DM&quot;;&quot;\&quot;&quot;\&quot;&quot;\&quot;&quot;\&quot;&quot;\&quot;\-#,##0&quot;\&quot;&quot;\&quot;&quot;\&quot;&quot;\&quot;&quot;\&quot;\ &quot;DM&quot;"/>
    <numFmt numFmtId="179" formatCode="_-* #,##0.0000_-;\-* #,##0.0000_-;_-* &quot;-&quot;??_-;_-@_-"/>
    <numFmt numFmtId="183" formatCode="_(&quot;Cr$&quot;\ * #,##0_);_(&quot;Cr$&quot;\ * \(#,##0\);_(&quot;Cr$&quot;\ * &quot;-&quot;_);_(@_)"/>
    <numFmt numFmtId="184" formatCode="_ &quot;kr&quot;\ * #,##0_ ;_ &quot;kr&quot;\ * \-#,##0_ ;_ &quot;kr&quot;\ * &quot;-&quot;_ ;_ @_ "/>
    <numFmt numFmtId="185" formatCode="_([$€]* #,##0.00_);_([$€]* \(#,##0.00\);_([$€]* &quot;-&quot;??_);_(@_)"/>
    <numFmt numFmtId="187" formatCode="dddd"/>
    <numFmt numFmtId="188" formatCode="General_)"/>
    <numFmt numFmtId="189" formatCode="&quot;R$&quot;#,##0.00_);\(&quot;R$&quot;#,##0.00\)"/>
    <numFmt numFmtId="190" formatCode="_(&quot;R$&quot;* #,##0_);_(&quot;R$&quot;* \(#,##0\);_(&quot;R$&quot;* &quot;-&quot;_);_(@_)"/>
    <numFmt numFmtId="191" formatCode="_(&quot;$&quot;* #,##0_);_(&quot;$&quot;* \(#,##0\);_(&quot;$&quot;* &quot;-&quot;_);_(@_)"/>
    <numFmt numFmtId="192" formatCode="_(&quot;R$ &quot;* #,##0.00_);_(&quot;R$ &quot;* \(#,##0.00\);_(&quot;R$ &quot;* &quot;-&quot;??_);_(@_)"/>
    <numFmt numFmtId="193" formatCode="&quot;R$&quot;#,##0_);\(&quot;R$&quot;#,##0\)"/>
    <numFmt numFmtId="194" formatCode="_-[$€]\ * #,##0.00_-;\-[$€]\ * #,##0.00_-;_-[$€]\ * &quot;-&quot;??_-;_-@_-"/>
    <numFmt numFmtId="195" formatCode="#,#00"/>
    <numFmt numFmtId="196" formatCode="_(&quot;R$&quot;* #,##0.00_);_(&quot;R$&quot;* \(#,##0.00\);_(&quot;R$&quot;* &quot;-&quot;??_);_(@_)"/>
    <numFmt numFmtId="197" formatCode="_(&quot;$&quot;* #,##0.00_);_(&quot;$&quot;* \(#,##0.00\);_(&quot;$&quot;* &quot;-&quot;??_);_(@_)"/>
    <numFmt numFmtId="198" formatCode="\$#,##0\ ;\(\$#,##0\)"/>
    <numFmt numFmtId="199" formatCode="%#,#00"/>
    <numFmt numFmtId="200" formatCode="#.##000"/>
    <numFmt numFmtId="201" formatCode="_(\(*)\ #,##0.00_);_(\(*)\ \(#,##0.00\);_(\(*)\ &quot;-&quot;??_);_(@_)"/>
    <numFmt numFmtId="202" formatCode="#,"/>
    <numFmt numFmtId="203" formatCode="&quot;Cr$&quot;#,##0.00_);\(&quot;Cr$&quot;#,##0.00\)"/>
    <numFmt numFmtId="204" formatCode="_(&quot;R$ &quot;* #,##0_);_(&quot;R$ &quot;* \(#,##0\);_(&quot;R$ &quot;* &quot;-&quot;_);_(@_)"/>
    <numFmt numFmtId="205" formatCode="\+\ #,##0_);\-\ #,##0_);_(* &quot;-&quot;??_);_(@_)"/>
    <numFmt numFmtId="206" formatCode="dd\.mmm\.yy"/>
    <numFmt numFmtId="207" formatCode="#,##0.0000_);\(#,##0.0000\)"/>
    <numFmt numFmtId="208" formatCode="#,##0.000000_);\(#,##0.000000\)"/>
    <numFmt numFmtId="209" formatCode="dd\.mm"/>
    <numFmt numFmtId="210" formatCode="#,##0.00000000_);\(#,##0.00000000\)"/>
    <numFmt numFmtId="211" formatCode="mmm\ yy"/>
    <numFmt numFmtId="212" formatCode="#\ ??/320"/>
    <numFmt numFmtId="213" formatCode="#\ ??/4"/>
    <numFmt numFmtId="214" formatCode="#\ ??/64"/>
    <numFmt numFmtId="215" formatCode="_([$€]* #,##0.000_);_([$€]* \(#,##0.000\);_([$€]* &quot;-&quot;??_);_(@_)"/>
    <numFmt numFmtId="216" formatCode="#,##0.000_);\(#,##0.000\)"/>
  </numFmts>
  <fonts count="1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Courier"/>
      <family val="3"/>
    </font>
    <font>
      <sz val="10"/>
      <name val="MS Sans Serif"/>
      <family val="2"/>
    </font>
    <font>
      <sz val="10"/>
      <color indexed="22"/>
      <name val="MS Sans Serif"/>
      <family val="2"/>
    </font>
    <font>
      <sz val="9"/>
      <name val="TimesNewRomanPS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indexed="18"/>
      <name val="Arial"/>
      <family val="2"/>
    </font>
    <font>
      <b/>
      <sz val="11"/>
      <color indexed="39"/>
      <name val="Arial"/>
      <family val="2"/>
    </font>
    <font>
      <sz val="12"/>
      <name val="Arial"/>
      <family val="2"/>
    </font>
    <font>
      <i/>
      <sz val="10"/>
      <name val="Helv"/>
    </font>
    <font>
      <b/>
      <sz val="12"/>
      <name val="Arial"/>
      <family val="2"/>
    </font>
    <font>
      <b/>
      <sz val="9"/>
      <name val="Arial"/>
      <family val="2"/>
    </font>
    <font>
      <b/>
      <sz val="10"/>
      <name val="Courier"/>
      <family val="3"/>
    </font>
    <font>
      <sz val="9"/>
      <color indexed="9"/>
      <name val="Arial"/>
      <family val="2"/>
    </font>
    <font>
      <b/>
      <u/>
      <sz val="8"/>
      <name val="Arial"/>
      <family val="2"/>
    </font>
    <font>
      <b/>
      <sz val="11"/>
      <color indexed="5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sz val="10"/>
      <color indexed="9"/>
      <name val="Arial"/>
      <family val="2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8"/>
      <color indexed="9"/>
      <name val="Arial"/>
      <family val="2"/>
    </font>
    <font>
      <vertAlign val="superscript"/>
      <sz val="10"/>
      <name val="Arial"/>
      <family val="2"/>
    </font>
    <font>
      <b/>
      <sz val="8"/>
      <color indexed="9"/>
      <name val="Arial"/>
      <family val="2"/>
    </font>
    <font>
      <sz val="10"/>
      <name val="Mangal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sz val="10"/>
      <color indexed="8"/>
      <name val="Tahoma"/>
      <family val="2"/>
    </font>
    <font>
      <sz val="10"/>
      <color indexed="8"/>
      <name val="Verdana"/>
      <family val="2"/>
    </font>
    <font>
      <sz val="10"/>
      <color indexed="9"/>
      <name val="Tahoma"/>
      <family val="2"/>
    </font>
    <font>
      <sz val="10"/>
      <color indexed="9"/>
      <name val="Verdana"/>
      <family val="2"/>
    </font>
    <font>
      <sz val="8"/>
      <name val="SwitzerlandLight"/>
    </font>
    <font>
      <sz val="7"/>
      <name val="SwitzerlandLight"/>
    </font>
    <font>
      <sz val="7"/>
      <name val="Times New Roman"/>
      <family val="1"/>
    </font>
    <font>
      <sz val="10"/>
      <color indexed="17"/>
      <name val="Arial"/>
      <family val="2"/>
    </font>
    <font>
      <sz val="10"/>
      <color indexed="17"/>
      <name val="Tahoma"/>
      <family val="2"/>
    </font>
    <font>
      <sz val="10"/>
      <color indexed="17"/>
      <name val="Verdana"/>
      <family val="2"/>
    </font>
    <font>
      <sz val="1"/>
      <color indexed="8"/>
      <name val="Courier"/>
      <family val="3"/>
    </font>
    <font>
      <b/>
      <sz val="18"/>
      <name val="Arial"/>
      <family val="2"/>
    </font>
    <font>
      <b/>
      <sz val="10"/>
      <color indexed="52"/>
      <name val="Arial"/>
      <family val="2"/>
    </font>
    <font>
      <b/>
      <sz val="10"/>
      <color indexed="52"/>
      <name val="Tahoma"/>
      <family val="2"/>
    </font>
    <font>
      <b/>
      <sz val="10"/>
      <color indexed="52"/>
      <name val="Verdana"/>
      <family val="2"/>
    </font>
    <font>
      <b/>
      <sz val="9"/>
      <name val="Times New Roman"/>
      <family val="1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sz val="10"/>
      <color indexed="9"/>
      <name val="Verdana"/>
      <family val="2"/>
    </font>
    <font>
      <sz val="10"/>
      <color indexed="52"/>
      <name val="Arial"/>
      <family val="2"/>
    </font>
    <font>
      <sz val="10"/>
      <color indexed="52"/>
      <name val="Tahoma"/>
      <family val="2"/>
    </font>
    <font>
      <sz val="10"/>
      <color indexed="52"/>
      <name val="Verdana"/>
      <family val="2"/>
    </font>
    <font>
      <sz val="10"/>
      <color indexed="24"/>
      <name val="MS Sans Serif"/>
      <family val="2"/>
    </font>
    <font>
      <sz val="10"/>
      <color indexed="62"/>
      <name val="Arial"/>
      <family val="2"/>
    </font>
    <font>
      <sz val="10"/>
      <color indexed="62"/>
      <name val="Tahoma"/>
      <family val="2"/>
    </font>
    <font>
      <sz val="10"/>
      <color indexed="62"/>
      <name val="Verdana"/>
      <family val="2"/>
    </font>
    <font>
      <u/>
      <sz val="8.25"/>
      <color indexed="12"/>
      <name val="Calibri"/>
      <family val="2"/>
    </font>
    <font>
      <u/>
      <sz val="10"/>
      <color indexed="12"/>
      <name val="Arial"/>
      <family val="2"/>
    </font>
    <font>
      <sz val="10"/>
      <color indexed="20"/>
      <name val="Arial"/>
      <family val="2"/>
    </font>
    <font>
      <sz val="10"/>
      <color indexed="20"/>
      <name val="Tahoma"/>
      <family val="2"/>
    </font>
    <font>
      <sz val="10"/>
      <color indexed="20"/>
      <name val="Verdana"/>
      <family val="2"/>
    </font>
    <font>
      <sz val="12"/>
      <color indexed="8"/>
      <name val="Calibri"/>
      <family val="2"/>
    </font>
    <font>
      <sz val="10"/>
      <color indexed="60"/>
      <name val="Arial"/>
      <family val="2"/>
    </font>
    <font>
      <sz val="10"/>
      <color indexed="60"/>
      <name val="Tahoma"/>
      <family val="2"/>
    </font>
    <font>
      <sz val="10"/>
      <color indexed="60"/>
      <name val="Verdana"/>
      <family val="2"/>
    </font>
    <font>
      <sz val="10"/>
      <color theme="1"/>
      <name val="MS Reference Sans Serif"/>
      <family val="2"/>
    </font>
    <font>
      <sz val="10"/>
      <color indexed="8"/>
      <name val="MS Reference Sans Serif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63"/>
      <name val="Arial"/>
      <family val="2"/>
    </font>
    <font>
      <b/>
      <sz val="10"/>
      <color indexed="63"/>
      <name val="Tahoma"/>
      <family val="2"/>
    </font>
    <font>
      <b/>
      <sz val="10"/>
      <color indexed="63"/>
      <name val="Verdana"/>
      <family val="2"/>
    </font>
    <font>
      <sz val="10"/>
      <color indexed="10"/>
      <name val="Arial"/>
      <family val="2"/>
    </font>
    <font>
      <sz val="10"/>
      <color indexed="10"/>
      <name val="Tahoma"/>
      <family val="2"/>
    </font>
    <font>
      <sz val="10"/>
      <color indexed="10"/>
      <name val="Verdana"/>
      <family val="2"/>
    </font>
    <font>
      <i/>
      <sz val="10"/>
      <color indexed="23"/>
      <name val="Arial"/>
      <family val="2"/>
    </font>
    <font>
      <i/>
      <sz val="10"/>
      <color indexed="23"/>
      <name val="Tahoma"/>
      <family val="2"/>
    </font>
    <font>
      <i/>
      <sz val="10"/>
      <color indexed="23"/>
      <name val="Verdana"/>
      <family val="2"/>
    </font>
    <font>
      <b/>
      <sz val="14"/>
      <name val="Times New Roman"/>
      <family val="1"/>
    </font>
    <font>
      <b/>
      <sz val="15"/>
      <color indexed="56"/>
      <name val="Arial"/>
      <family val="2"/>
    </font>
    <font>
      <b/>
      <sz val="15"/>
      <color indexed="56"/>
      <name val="Tahoma"/>
      <family val="2"/>
    </font>
    <font>
      <b/>
      <sz val="15"/>
      <color indexed="56"/>
      <name val="Verdana"/>
      <family val="2"/>
    </font>
    <font>
      <b/>
      <sz val="13"/>
      <color indexed="56"/>
      <name val="Arial"/>
      <family val="2"/>
    </font>
    <font>
      <b/>
      <sz val="13"/>
      <color indexed="56"/>
      <name val="Tahoma"/>
      <family val="2"/>
    </font>
    <font>
      <b/>
      <sz val="13"/>
      <color indexed="56"/>
      <name val="Verdana"/>
      <family val="2"/>
    </font>
    <font>
      <b/>
      <sz val="11"/>
      <color indexed="56"/>
      <name val="Arial"/>
      <family val="2"/>
    </font>
    <font>
      <b/>
      <sz val="11"/>
      <color indexed="56"/>
      <name val="Tahoma"/>
      <family val="2"/>
    </font>
    <font>
      <b/>
      <sz val="11"/>
      <color indexed="56"/>
      <name val="Verdana"/>
      <family val="2"/>
    </font>
    <font>
      <b/>
      <sz val="1"/>
      <color indexed="8"/>
      <name val="Courier"/>
      <family val="3"/>
    </font>
    <font>
      <b/>
      <sz val="10"/>
      <color indexed="8"/>
      <name val="Arial"/>
      <family val="2"/>
    </font>
    <font>
      <b/>
      <sz val="10"/>
      <color indexed="8"/>
      <name val="Tahoma"/>
      <family val="2"/>
    </font>
    <font>
      <b/>
      <sz val="10"/>
      <color indexed="8"/>
      <name val="Verdana"/>
      <family val="2"/>
    </font>
    <font>
      <sz val="10"/>
      <name val="Helv"/>
    </font>
    <font>
      <sz val="12"/>
      <color indexed="8"/>
      <name val="Arial"/>
      <family val="2"/>
    </font>
    <font>
      <sz val="10"/>
      <name val="Franklin Gothic Book"/>
      <family val="2"/>
    </font>
    <font>
      <sz val="10"/>
      <name val="Century Gothic"/>
      <family val="2"/>
    </font>
    <font>
      <sz val="10"/>
      <name val="Book Antiqua"/>
      <family val="1"/>
    </font>
    <font>
      <sz val="10"/>
      <name val="Vrinda"/>
      <family val="2"/>
    </font>
    <font>
      <sz val="10"/>
      <name val="Lucida Bright"/>
      <family val="1"/>
    </font>
    <font>
      <b/>
      <u val="singleAccounting"/>
      <sz val="10"/>
      <name val="Arial"/>
      <family val="2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mediumGray">
        <fgColor indexed="1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5"/>
      </patternFill>
    </fill>
    <fill>
      <patternFill patternType="solid">
        <fgColor indexed="8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5"/>
        <bgColor indexed="64"/>
      </patternFill>
    </fill>
  </fills>
  <borders count="3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/>
      <bottom style="medium">
        <color indexed="45"/>
      </bottom>
      <diagonal/>
    </border>
    <border>
      <left/>
      <right/>
      <top/>
      <bottom style="thin">
        <color indexed="45"/>
      </bottom>
      <diagonal/>
    </border>
    <border>
      <left/>
      <right/>
      <top style="medium">
        <color indexed="45"/>
      </top>
      <bottom/>
      <diagonal/>
    </border>
    <border>
      <left/>
      <right/>
      <top/>
      <bottom style="double">
        <color indexed="45"/>
      </bottom>
      <diagonal/>
    </border>
    <border>
      <left/>
      <right style="medium">
        <color indexed="64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</borders>
  <cellStyleXfs count="4748">
    <xf numFmtId="0" fontId="0" fillId="0" borderId="0"/>
    <xf numFmtId="9" fontId="1" fillId="0" borderId="0" applyFont="0" applyFill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7" fillId="32" borderId="4" applyNumberFormat="0" applyAlignment="0" applyProtection="0"/>
    <xf numFmtId="0" fontId="8" fillId="0" borderId="5" applyNumberFormat="0" applyFill="0" applyAlignment="0" applyProtection="0"/>
    <xf numFmtId="0" fontId="7" fillId="32" borderId="4" applyNumberFormat="0" applyAlignment="0" applyProtection="0"/>
    <xf numFmtId="0" fontId="8" fillId="0" borderId="5" applyNumberFormat="0" applyFill="0" applyAlignment="0" applyProtection="0"/>
    <xf numFmtId="0" fontId="7" fillId="32" borderId="4" applyNumberFormat="0" applyAlignment="0" applyProtection="0"/>
    <xf numFmtId="3" fontId="21" fillId="0" borderId="0" applyFont="0" applyFill="0" applyBorder="0" applyAlignment="0" applyProtection="0"/>
    <xf numFmtId="0" fontId="22" fillId="33" borderId="0"/>
    <xf numFmtId="1" fontId="21" fillId="0" borderId="0" applyFont="0" applyFill="0" applyBorder="0" applyAlignment="0" applyProtection="0"/>
    <xf numFmtId="14" fontId="16" fillId="0" borderId="0"/>
    <xf numFmtId="0" fontId="23" fillId="24" borderId="0">
      <alignment horizontal="left"/>
    </xf>
    <xf numFmtId="0" fontId="24" fillId="0" borderId="0">
      <alignment horizontal="left"/>
    </xf>
    <xf numFmtId="38" fontId="20" fillId="0" borderId="0" applyFont="0" applyFill="0" applyBorder="0" applyAlignment="0" applyProtection="0"/>
    <xf numFmtId="40" fontId="20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7" borderId="0" applyNumberFormat="0" applyBorder="0" applyAlignment="0" applyProtection="0"/>
    <xf numFmtId="0" fontId="9" fillId="22" borderId="3" applyNumberFormat="0" applyAlignment="0" applyProtection="0"/>
    <xf numFmtId="0" fontId="25" fillId="38" borderId="6" applyNumberFormat="0" applyAlignment="0">
      <protection locked="0"/>
    </xf>
    <xf numFmtId="0" fontId="22" fillId="0" borderId="0" applyFill="0"/>
    <xf numFmtId="174" fontId="16" fillId="0" borderId="0" applyFont="0" applyFill="0" applyBorder="0" applyAlignment="0" applyProtection="0"/>
    <xf numFmtId="0" fontId="17" fillId="39" borderId="0"/>
    <xf numFmtId="175" fontId="16" fillId="0" borderId="0" applyFont="0" applyFill="0" applyBorder="0" applyAlignment="0" applyProtection="0"/>
    <xf numFmtId="0" fontId="22" fillId="33" borderId="0">
      <alignment horizontal="left"/>
    </xf>
    <xf numFmtId="0" fontId="6" fillId="19" borderId="0" applyNumberFormat="0" applyBorder="0" applyAlignment="0" applyProtection="0"/>
    <xf numFmtId="38" fontId="17" fillId="40" borderId="0" applyNumberFormat="0" applyBorder="0" applyAlignment="0" applyProtection="0"/>
    <xf numFmtId="0" fontId="10" fillId="18" borderId="0" applyNumberFormat="0" applyBorder="0" applyAlignment="0" applyProtection="0"/>
    <xf numFmtId="0" fontId="9" fillId="22" borderId="3" applyNumberFormat="0" applyAlignment="0" applyProtection="0"/>
    <xf numFmtId="10" fontId="17" fillId="41" borderId="7" applyNumberFormat="0" applyBorder="0" applyAlignment="0" applyProtection="0"/>
    <xf numFmtId="0" fontId="8" fillId="0" borderId="5" applyNumberFormat="0" applyFill="0" applyAlignment="0" applyProtection="0"/>
    <xf numFmtId="0" fontId="22" fillId="33" borderId="0">
      <alignment horizontal="left"/>
    </xf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26" fillId="40" borderId="6" applyNumberFormat="0" applyFont="0" applyFill="0" applyAlignment="0" applyProtection="0">
      <alignment horizontal="center"/>
    </xf>
    <xf numFmtId="176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7" fillId="31" borderId="0" applyNumberFormat="0" applyBorder="0" applyAlignment="0"/>
    <xf numFmtId="0" fontId="16" fillId="43" borderId="8" applyNumberFormat="0" applyFont="0" applyAlignment="0" applyProtection="0"/>
    <xf numFmtId="0" fontId="4" fillId="43" borderId="8" applyNumberFormat="0" applyFont="0" applyAlignment="0" applyProtection="0"/>
    <xf numFmtId="0" fontId="4" fillId="43" borderId="8" applyNumberFormat="0" applyFont="0" applyAlignment="0" applyProtection="0"/>
    <xf numFmtId="0" fontId="28" fillId="0" borderId="9"/>
    <xf numFmtId="37" fontId="16" fillId="0" borderId="0"/>
    <xf numFmtId="0" fontId="20" fillId="0" borderId="0"/>
    <xf numFmtId="0" fontId="29" fillId="0" borderId="0"/>
    <xf numFmtId="10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0" fillId="0" borderId="0">
      <alignment horizontal="left"/>
    </xf>
    <xf numFmtId="0" fontId="30" fillId="0" borderId="0">
      <alignment horizontal="right"/>
    </xf>
    <xf numFmtId="0" fontId="23" fillId="36" borderId="0">
      <alignment horizontal="left"/>
    </xf>
    <xf numFmtId="0" fontId="12" fillId="31" borderId="10" applyNumberFormat="0" applyAlignment="0" applyProtection="0"/>
    <xf numFmtId="38" fontId="20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31" fillId="44" borderId="0">
      <alignment horizontal="center"/>
    </xf>
    <xf numFmtId="40" fontId="31" fillId="44" borderId="0">
      <alignment horizontal="center"/>
    </xf>
    <xf numFmtId="40" fontId="31" fillId="44" borderId="0">
      <alignment horizontal="center"/>
    </xf>
    <xf numFmtId="0" fontId="20" fillId="0" borderId="0"/>
    <xf numFmtId="0" fontId="19" fillId="0" borderId="0">
      <alignment vertical="center"/>
    </xf>
    <xf numFmtId="0" fontId="18" fillId="0" borderId="0">
      <alignment horizontal="center"/>
    </xf>
    <xf numFmtId="15" fontId="18" fillId="0" borderId="0">
      <alignment horizontal="center"/>
    </xf>
    <xf numFmtId="3" fontId="18" fillId="0" borderId="0">
      <alignment horizontal="center"/>
    </xf>
    <xf numFmtId="173" fontId="16" fillId="0" borderId="0">
      <alignment horizontal="center"/>
    </xf>
    <xf numFmtId="172" fontId="16" fillId="0" borderId="0">
      <alignment horizontal="center"/>
    </xf>
    <xf numFmtId="0" fontId="32" fillId="45" borderId="0"/>
    <xf numFmtId="177" fontId="16" fillId="0" borderId="0">
      <alignment horizontal="center"/>
    </xf>
    <xf numFmtId="177" fontId="16" fillId="0" borderId="11">
      <alignment horizontal="center"/>
    </xf>
    <xf numFmtId="0" fontId="18" fillId="0" borderId="0">
      <alignment horizontal="left"/>
    </xf>
    <xf numFmtId="0" fontId="33" fillId="0" borderId="0">
      <alignment horizontal="center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12" applyNumberFormat="0" applyFill="0" applyAlignment="0" applyProtection="0"/>
    <xf numFmtId="178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22" fillId="0" borderId="0"/>
    <xf numFmtId="0" fontId="1" fillId="0" borderId="0"/>
    <xf numFmtId="0" fontId="1" fillId="0" borderId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7" borderId="0" applyNumberFormat="0" applyBorder="0" applyAlignment="0" applyProtection="0"/>
    <xf numFmtId="0" fontId="10" fillId="18" borderId="0" applyNumberFormat="0" applyBorder="0" applyAlignment="0" applyProtection="0"/>
    <xf numFmtId="0" fontId="34" fillId="31" borderId="3" applyNumberFormat="0" applyAlignment="0" applyProtection="0"/>
    <xf numFmtId="0" fontId="7" fillId="32" borderId="4" applyNumberFormat="0" applyAlignment="0" applyProtection="0"/>
    <xf numFmtId="0" fontId="35" fillId="0" borderId="0" applyNumberFormat="0" applyFill="0" applyBorder="0" applyAlignment="0" applyProtection="0"/>
    <xf numFmtId="0" fontId="6" fillId="19" borderId="0" applyNumberFormat="0" applyBorder="0" applyAlignment="0" applyProtection="0"/>
    <xf numFmtId="0" fontId="36" fillId="0" borderId="13" applyNumberFormat="0" applyFill="0" applyAlignment="0" applyProtection="0"/>
    <xf numFmtId="0" fontId="37" fillId="0" borderId="14" applyNumberFormat="0" applyFill="0" applyAlignment="0" applyProtection="0"/>
    <xf numFmtId="0" fontId="14" fillId="0" borderId="15" applyNumberFormat="0" applyFill="0" applyAlignment="0" applyProtection="0"/>
    <xf numFmtId="0" fontId="14" fillId="0" borderId="0" applyNumberFormat="0" applyFill="0" applyBorder="0" applyAlignment="0" applyProtection="0"/>
    <xf numFmtId="0" fontId="9" fillId="22" borderId="3" applyNumberFormat="0" applyAlignment="0" applyProtection="0"/>
    <xf numFmtId="0" fontId="8" fillId="0" borderId="5" applyNumberFormat="0" applyFill="0" applyAlignment="0" applyProtection="0"/>
    <xf numFmtId="0" fontId="11" fillId="42" borderId="0" applyNumberFormat="0" applyBorder="0" applyAlignment="0" applyProtection="0"/>
    <xf numFmtId="0" fontId="16" fillId="0" borderId="0"/>
    <xf numFmtId="0" fontId="4" fillId="43" borderId="8" applyNumberFormat="0" applyFont="0" applyAlignment="0" applyProtection="0"/>
    <xf numFmtId="0" fontId="12" fillId="31" borderId="10" applyNumberFormat="0" applyAlignment="0" applyProtection="0"/>
    <xf numFmtId="9" fontId="16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7" borderId="0" applyNumberFormat="0" applyBorder="0" applyAlignment="0" applyProtection="0"/>
    <xf numFmtId="0" fontId="10" fillId="18" borderId="0" applyNumberFormat="0" applyBorder="0" applyAlignment="0" applyProtection="0"/>
    <xf numFmtId="0" fontId="34" fillId="31" borderId="3" applyNumberFormat="0" applyAlignment="0" applyProtection="0"/>
    <xf numFmtId="0" fontId="34" fillId="31" borderId="3" applyNumberFormat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40" fontId="20" fillId="0" borderId="0" applyFont="0" applyFill="0" applyBorder="0" applyAlignment="0" applyProtection="0"/>
    <xf numFmtId="183" fontId="16" fillId="0" borderId="0" applyFont="0" applyFill="0" applyBorder="0" applyAlignment="0" applyProtection="0"/>
    <xf numFmtId="183" fontId="16" fillId="0" borderId="0" applyFont="0" applyFill="0" applyBorder="0" applyAlignment="0" applyProtection="0"/>
    <xf numFmtId="183" fontId="16" fillId="0" borderId="0" applyFont="0" applyFill="0" applyBorder="0" applyAlignment="0" applyProtection="0"/>
    <xf numFmtId="183" fontId="16" fillId="0" borderId="0" applyFont="0" applyFill="0" applyBorder="0" applyAlignment="0" applyProtection="0"/>
    <xf numFmtId="183" fontId="16" fillId="0" borderId="0" applyFont="0" applyFill="0" applyBorder="0" applyAlignment="0" applyProtection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14" fontId="16" fillId="0" borderId="0"/>
    <xf numFmtId="14" fontId="16" fillId="0" borderId="0"/>
    <xf numFmtId="14" fontId="16" fillId="0" borderId="0"/>
    <xf numFmtId="14" fontId="16" fillId="0" borderId="0"/>
    <xf numFmtId="14" fontId="16" fillId="0" borderId="0"/>
    <xf numFmtId="14" fontId="16" fillId="0" borderId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7" borderId="0" applyNumberFormat="0" applyBorder="0" applyAlignment="0" applyProtection="0"/>
    <xf numFmtId="0" fontId="19" fillId="0" borderId="0">
      <alignment vertical="center"/>
    </xf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0" fontId="35" fillId="0" borderId="0" applyNumberForma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38" fontId="17" fillId="40" borderId="0" applyNumberFormat="0" applyBorder="0" applyAlignment="0" applyProtection="0"/>
    <xf numFmtId="38" fontId="17" fillId="40" borderId="0" applyNumberFormat="0" applyBorder="0" applyAlignment="0" applyProtection="0"/>
    <xf numFmtId="0" fontId="36" fillId="0" borderId="13" applyNumberFormat="0" applyFill="0" applyAlignment="0" applyProtection="0"/>
    <xf numFmtId="0" fontId="37" fillId="0" borderId="14" applyNumberFormat="0" applyFill="0" applyAlignment="0" applyProtection="0"/>
    <xf numFmtId="0" fontId="14" fillId="0" borderId="15" applyNumberFormat="0" applyFill="0" applyAlignment="0" applyProtection="0"/>
    <xf numFmtId="0" fontId="14" fillId="0" borderId="0" applyNumberFormat="0" applyFill="0" applyBorder="0" applyAlignment="0" applyProtection="0"/>
    <xf numFmtId="0" fontId="10" fillId="18" borderId="0" applyNumberFormat="0" applyBorder="0" applyAlignment="0" applyProtection="0"/>
    <xf numFmtId="10" fontId="17" fillId="41" borderId="7" applyNumberFormat="0" applyBorder="0" applyAlignment="0" applyProtection="0"/>
    <xf numFmtId="10" fontId="17" fillId="41" borderId="7" applyNumberFormat="0" applyBorder="0" applyAlignment="0" applyProtection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37" fontId="16" fillId="0" borderId="0"/>
    <xf numFmtId="37" fontId="16" fillId="0" borderId="0"/>
    <xf numFmtId="37" fontId="16" fillId="0" borderId="0"/>
    <xf numFmtId="37" fontId="16" fillId="0" borderId="0"/>
    <xf numFmtId="37" fontId="16" fillId="0" borderId="0"/>
    <xf numFmtId="37" fontId="16" fillId="0" borderId="0"/>
    <xf numFmtId="0" fontId="12" fillId="31" borderId="10" applyNumberFormat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2" fillId="31" borderId="10" applyNumberFormat="0" applyAlignment="0" applyProtection="0"/>
    <xf numFmtId="173" fontId="16" fillId="0" borderId="0">
      <alignment horizontal="center"/>
    </xf>
    <xf numFmtId="173" fontId="16" fillId="0" borderId="0">
      <alignment horizontal="center"/>
    </xf>
    <xf numFmtId="173" fontId="16" fillId="0" borderId="0">
      <alignment horizontal="center"/>
    </xf>
    <xf numFmtId="173" fontId="16" fillId="0" borderId="0">
      <alignment horizontal="center"/>
    </xf>
    <xf numFmtId="173" fontId="16" fillId="0" borderId="0">
      <alignment horizontal="center"/>
    </xf>
    <xf numFmtId="173" fontId="16" fillId="0" borderId="0">
      <alignment horizontal="center"/>
    </xf>
    <xf numFmtId="172" fontId="16" fillId="0" borderId="0">
      <alignment horizontal="center"/>
    </xf>
    <xf numFmtId="172" fontId="16" fillId="0" borderId="0">
      <alignment horizontal="center"/>
    </xf>
    <xf numFmtId="172" fontId="16" fillId="0" borderId="0">
      <alignment horizontal="center"/>
    </xf>
    <xf numFmtId="172" fontId="16" fillId="0" borderId="0">
      <alignment horizontal="center"/>
    </xf>
    <xf numFmtId="172" fontId="16" fillId="0" borderId="0">
      <alignment horizontal="center"/>
    </xf>
    <xf numFmtId="172" fontId="16" fillId="0" borderId="0">
      <alignment horizontal="center"/>
    </xf>
    <xf numFmtId="177" fontId="16" fillId="0" borderId="0">
      <alignment horizontal="center"/>
    </xf>
    <xf numFmtId="177" fontId="16" fillId="0" borderId="0">
      <alignment horizontal="center"/>
    </xf>
    <xf numFmtId="177" fontId="16" fillId="0" borderId="0">
      <alignment horizontal="center"/>
    </xf>
    <xf numFmtId="177" fontId="16" fillId="0" borderId="0">
      <alignment horizontal="center"/>
    </xf>
    <xf numFmtId="177" fontId="16" fillId="0" borderId="0">
      <alignment horizontal="center"/>
    </xf>
    <xf numFmtId="177" fontId="16" fillId="0" borderId="0">
      <alignment horizontal="center"/>
    </xf>
    <xf numFmtId="177" fontId="16" fillId="0" borderId="11">
      <alignment horizontal="center"/>
    </xf>
    <xf numFmtId="177" fontId="16" fillId="0" borderId="11">
      <alignment horizontal="center"/>
    </xf>
    <xf numFmtId="177" fontId="16" fillId="0" borderId="11">
      <alignment horizontal="center"/>
    </xf>
    <xf numFmtId="177" fontId="16" fillId="0" borderId="11">
      <alignment horizontal="center"/>
    </xf>
    <xf numFmtId="177" fontId="16" fillId="0" borderId="11">
      <alignment horizontal="center"/>
    </xf>
    <xf numFmtId="0" fontId="35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6" fillId="0" borderId="13" applyNumberFormat="0" applyFill="0" applyAlignment="0" applyProtection="0"/>
    <xf numFmtId="0" fontId="37" fillId="0" borderId="14" applyNumberFormat="0" applyFill="0" applyAlignment="0" applyProtection="0"/>
    <xf numFmtId="0" fontId="14" fillId="0" borderId="15" applyNumberFormat="0" applyFill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0" fontId="16" fillId="0" borderId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43" borderId="0" applyNumberFormat="0" applyBorder="0" applyAlignment="0" applyProtection="0"/>
    <xf numFmtId="0" fontId="4" fillId="22" borderId="0" applyNumberFormat="0" applyBorder="0" applyAlignment="0" applyProtection="0"/>
    <xf numFmtId="0" fontId="4" fillId="43" borderId="0" applyNumberFormat="0" applyBorder="0" applyAlignment="0" applyProtection="0"/>
    <xf numFmtId="0" fontId="4" fillId="21" borderId="0" applyNumberFormat="0" applyBorder="0" applyAlignment="0" applyProtection="0"/>
    <xf numFmtId="0" fontId="4" fillId="42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43" borderId="0" applyNumberFormat="0" applyBorder="0" applyAlignment="0" applyProtection="0"/>
    <xf numFmtId="0" fontId="5" fillId="21" borderId="0" applyNumberFormat="0" applyBorder="0" applyAlignment="0" applyProtection="0"/>
    <xf numFmtId="0" fontId="5" fillId="37" borderId="0" applyNumberFormat="0" applyBorder="0" applyAlignment="0" applyProtection="0"/>
    <xf numFmtId="0" fontId="5" fillId="26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6" fillId="21" borderId="0" applyNumberFormat="0" applyBorder="0" applyAlignment="0" applyProtection="0"/>
    <xf numFmtId="0" fontId="40" fillId="46" borderId="3" applyNumberFormat="0" applyAlignment="0" applyProtection="0"/>
    <xf numFmtId="0" fontId="13" fillId="0" borderId="17" applyNumberFormat="0" applyFill="0" applyAlignment="0" applyProtection="0"/>
    <xf numFmtId="0" fontId="5" fillId="47" borderId="0" applyNumberFormat="0" applyBorder="0" applyAlignment="0" applyProtection="0"/>
    <xf numFmtId="0" fontId="5" fillId="37" borderId="0" applyNumberFormat="0" applyBorder="0" applyAlignment="0" applyProtection="0"/>
    <xf numFmtId="0" fontId="5" fillId="26" borderId="0" applyNumberFormat="0" applyBorder="0" applyAlignment="0" applyProtection="0"/>
    <xf numFmtId="0" fontId="5" fillId="48" borderId="0" applyNumberFormat="0" applyBorder="0" applyAlignment="0" applyProtection="0"/>
    <xf numFmtId="0" fontId="5" fillId="35" borderId="0" applyNumberFormat="0" applyBorder="0" applyAlignment="0" applyProtection="0"/>
    <xf numFmtId="0" fontId="9" fillId="42" borderId="3" applyNumberFormat="0" applyAlignment="0" applyProtection="0"/>
    <xf numFmtId="185" fontId="16" fillId="0" borderId="0" applyFont="0" applyFill="0" applyBorder="0" applyAlignment="0" applyProtection="0"/>
    <xf numFmtId="0" fontId="10" fillId="20" borderId="0" applyNumberFormat="0" applyBorder="0" applyAlignment="0" applyProtection="0"/>
    <xf numFmtId="0" fontId="41" fillId="42" borderId="0" applyNumberFormat="0" applyBorder="0" applyAlignment="0" applyProtection="0"/>
    <xf numFmtId="0" fontId="16" fillId="0" borderId="0"/>
    <xf numFmtId="0" fontId="4" fillId="0" borderId="0"/>
    <xf numFmtId="0" fontId="16" fillId="0" borderId="0"/>
    <xf numFmtId="0" fontId="12" fillId="46" borderId="10" applyNumberFormat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19" applyNumberFormat="0" applyFill="0" applyAlignment="0" applyProtection="0"/>
    <xf numFmtId="0" fontId="45" fillId="0" borderId="20" applyNumberFormat="0" applyFill="0" applyAlignment="0" applyProtection="0"/>
    <xf numFmtId="0" fontId="45" fillId="0" borderId="0" applyNumberFormat="0" applyFill="0" applyBorder="0" applyAlignment="0" applyProtection="0"/>
    <xf numFmtId="0" fontId="15" fillId="0" borderId="21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6" fillId="0" borderId="0"/>
    <xf numFmtId="9" fontId="49" fillId="0" borderId="0" applyFill="0" applyBorder="0" applyAlignment="0" applyProtection="0"/>
    <xf numFmtId="0" fontId="16" fillId="0" borderId="0"/>
    <xf numFmtId="0" fontId="16" fillId="0" borderId="0"/>
    <xf numFmtId="0" fontId="50" fillId="0" borderId="0" applyNumberFormat="0" applyFill="0" applyBorder="0" applyAlignment="0" applyProtection="0"/>
    <xf numFmtId="0" fontId="16" fillId="0" borderId="0">
      <alignment vertical="top"/>
    </xf>
    <xf numFmtId="0" fontId="16" fillId="0" borderId="0">
      <alignment vertical="top"/>
    </xf>
    <xf numFmtId="0" fontId="16" fillId="0" borderId="0">
      <alignment vertical="top"/>
    </xf>
    <xf numFmtId="0" fontId="16" fillId="0" borderId="0">
      <alignment vertical="top"/>
    </xf>
    <xf numFmtId="0" fontId="16" fillId="0" borderId="0">
      <alignment vertical="top"/>
    </xf>
    <xf numFmtId="0" fontId="16" fillId="0" borderId="0">
      <alignment vertical="top"/>
    </xf>
    <xf numFmtId="0" fontId="16" fillId="0" borderId="0">
      <alignment vertical="top"/>
    </xf>
    <xf numFmtId="0" fontId="16" fillId="0" borderId="0">
      <alignment vertical="top"/>
    </xf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17" borderId="0" applyNumberFormat="0" applyBorder="0" applyAlignment="0" applyProtection="0"/>
    <xf numFmtId="0" fontId="51" fillId="17" borderId="0" applyNumberFormat="0" applyBorder="0" applyAlignment="0" applyProtection="0"/>
    <xf numFmtId="0" fontId="52" fillId="17" borderId="0" applyNumberFormat="0" applyBorder="0" applyAlignment="0" applyProtection="0"/>
    <xf numFmtId="0" fontId="51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23" borderId="0" applyNumberFormat="0" applyBorder="0" applyAlignment="0" applyProtection="0"/>
    <xf numFmtId="0" fontId="4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4" fillId="23" borderId="0" applyNumberFormat="0" applyBorder="0" applyAlignment="0" applyProtection="0"/>
    <xf numFmtId="0" fontId="4" fillId="17" borderId="0" applyNumberFormat="0" applyBorder="0" applyAlignment="0" applyProtection="0"/>
    <xf numFmtId="0" fontId="4" fillId="23" borderId="0" applyNumberFormat="0" applyBorder="0" applyAlignment="0" applyProtection="0"/>
    <xf numFmtId="0" fontId="4" fillId="17" borderId="0" applyNumberFormat="0" applyBorder="0" applyAlignment="0" applyProtection="0"/>
    <xf numFmtId="0" fontId="4" fillId="23" borderId="0" applyNumberFormat="0" applyBorder="0" applyAlignment="0" applyProtection="0"/>
    <xf numFmtId="0" fontId="53" fillId="17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18" borderId="0" applyNumberFormat="0" applyBorder="0" applyAlignment="0" applyProtection="0"/>
    <xf numFmtId="0" fontId="51" fillId="18" borderId="0" applyNumberFormat="0" applyBorder="0" applyAlignment="0" applyProtection="0"/>
    <xf numFmtId="0" fontId="52" fillId="18" borderId="0" applyNumberFormat="0" applyBorder="0" applyAlignment="0" applyProtection="0"/>
    <xf numFmtId="0" fontId="51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4" borderId="0" applyNumberFormat="0" applyBorder="0" applyAlignment="0" applyProtection="0"/>
    <xf numFmtId="0" fontId="4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4" fillId="24" borderId="0" applyNumberFormat="0" applyBorder="0" applyAlignment="0" applyProtection="0"/>
    <xf numFmtId="0" fontId="4" fillId="18" borderId="0" applyNumberFormat="0" applyBorder="0" applyAlignment="0" applyProtection="0"/>
    <xf numFmtId="0" fontId="4" fillId="24" borderId="0" applyNumberFormat="0" applyBorder="0" applyAlignment="0" applyProtection="0"/>
    <xf numFmtId="0" fontId="4" fillId="18" borderId="0" applyNumberFormat="0" applyBorder="0" applyAlignment="0" applyProtection="0"/>
    <xf numFmtId="0" fontId="4" fillId="24" borderId="0" applyNumberFormat="0" applyBorder="0" applyAlignment="0" applyProtection="0"/>
    <xf numFmtId="0" fontId="53" fillId="18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19" borderId="0" applyNumberFormat="0" applyBorder="0" applyAlignment="0" applyProtection="0"/>
    <xf numFmtId="0" fontId="51" fillId="19" borderId="0" applyNumberFormat="0" applyBorder="0" applyAlignment="0" applyProtection="0"/>
    <xf numFmtId="0" fontId="52" fillId="19" borderId="0" applyNumberFormat="0" applyBorder="0" applyAlignment="0" applyProtection="0"/>
    <xf numFmtId="0" fontId="51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43" borderId="0" applyNumberFormat="0" applyBorder="0" applyAlignment="0" applyProtection="0"/>
    <xf numFmtId="0" fontId="4" fillId="1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43" borderId="0" applyNumberFormat="0" applyBorder="0" applyAlignment="0" applyProtection="0"/>
    <xf numFmtId="0" fontId="4" fillId="19" borderId="0" applyNumberFormat="0" applyBorder="0" applyAlignment="0" applyProtection="0"/>
    <xf numFmtId="0" fontId="4" fillId="43" borderId="0" applyNumberFormat="0" applyBorder="0" applyAlignment="0" applyProtection="0"/>
    <xf numFmtId="0" fontId="4" fillId="19" borderId="0" applyNumberFormat="0" applyBorder="0" applyAlignment="0" applyProtection="0"/>
    <xf numFmtId="0" fontId="4" fillId="43" borderId="0" applyNumberFormat="0" applyBorder="0" applyAlignment="0" applyProtection="0"/>
    <xf numFmtId="0" fontId="53" fillId="19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0" borderId="0" applyNumberFormat="0" applyBorder="0" applyAlignment="0" applyProtection="0"/>
    <xf numFmtId="0" fontId="51" fillId="20" borderId="0" applyNumberFormat="0" applyBorder="0" applyAlignment="0" applyProtection="0"/>
    <xf numFmtId="0" fontId="52" fillId="20" borderId="0" applyNumberFormat="0" applyBorder="0" applyAlignment="0" applyProtection="0"/>
    <xf numFmtId="0" fontId="51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2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53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51" fillId="21" borderId="0" applyNumberFormat="0" applyBorder="0" applyAlignment="0" applyProtection="0"/>
    <xf numFmtId="0" fontId="52" fillId="21" borderId="0" applyNumberFormat="0" applyBorder="0" applyAlignment="0" applyProtection="0"/>
    <xf numFmtId="0" fontId="51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53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22" borderId="0" applyNumberFormat="0" applyBorder="0" applyAlignment="0" applyProtection="0"/>
    <xf numFmtId="0" fontId="51" fillId="22" borderId="0" applyNumberFormat="0" applyBorder="0" applyAlignment="0" applyProtection="0"/>
    <xf numFmtId="0" fontId="52" fillId="22" borderId="0" applyNumberFormat="0" applyBorder="0" applyAlignment="0" applyProtection="0"/>
    <xf numFmtId="0" fontId="51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43" borderId="0" applyNumberFormat="0" applyBorder="0" applyAlignment="0" applyProtection="0"/>
    <xf numFmtId="0" fontId="4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43" borderId="0" applyNumberFormat="0" applyBorder="0" applyAlignment="0" applyProtection="0"/>
    <xf numFmtId="0" fontId="4" fillId="22" borderId="0" applyNumberFormat="0" applyBorder="0" applyAlignment="0" applyProtection="0"/>
    <xf numFmtId="0" fontId="4" fillId="43" borderId="0" applyNumberFormat="0" applyBorder="0" applyAlignment="0" applyProtection="0"/>
    <xf numFmtId="0" fontId="4" fillId="22" borderId="0" applyNumberFormat="0" applyBorder="0" applyAlignment="0" applyProtection="0"/>
    <xf numFmtId="0" fontId="4" fillId="43" borderId="0" applyNumberFormat="0" applyBorder="0" applyAlignment="0" applyProtection="0"/>
    <xf numFmtId="0" fontId="53" fillId="22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3" borderId="0" applyNumberFormat="0" applyBorder="0" applyAlignment="0" applyProtection="0"/>
    <xf numFmtId="0" fontId="51" fillId="23" borderId="0" applyNumberFormat="0" applyBorder="0" applyAlignment="0" applyProtection="0"/>
    <xf numFmtId="0" fontId="52" fillId="23" borderId="0" applyNumberFormat="0" applyBorder="0" applyAlignment="0" applyProtection="0"/>
    <xf numFmtId="0" fontId="51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1" borderId="0" applyNumberFormat="0" applyBorder="0" applyAlignment="0" applyProtection="0"/>
    <xf numFmtId="0" fontId="4" fillId="2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4" fillId="21" borderId="0" applyNumberFormat="0" applyBorder="0" applyAlignment="0" applyProtection="0"/>
    <xf numFmtId="0" fontId="4" fillId="23" borderId="0" applyNumberFormat="0" applyBorder="0" applyAlignment="0" applyProtection="0"/>
    <xf numFmtId="0" fontId="4" fillId="21" borderId="0" applyNumberFormat="0" applyBorder="0" applyAlignment="0" applyProtection="0"/>
    <xf numFmtId="0" fontId="4" fillId="23" borderId="0" applyNumberFormat="0" applyBorder="0" applyAlignment="0" applyProtection="0"/>
    <xf numFmtId="0" fontId="4" fillId="21" borderId="0" applyNumberFormat="0" applyBorder="0" applyAlignment="0" applyProtection="0"/>
    <xf numFmtId="0" fontId="53" fillId="23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51" fillId="24" borderId="0" applyNumberFormat="0" applyBorder="0" applyAlignment="0" applyProtection="0"/>
    <xf numFmtId="0" fontId="52" fillId="24" borderId="0" applyNumberFormat="0" applyBorder="0" applyAlignment="0" applyProtection="0"/>
    <xf numFmtId="0" fontId="51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53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25" borderId="0" applyNumberFormat="0" applyBorder="0" applyAlignment="0" applyProtection="0"/>
    <xf numFmtId="0" fontId="51" fillId="25" borderId="0" applyNumberFormat="0" applyBorder="0" applyAlignment="0" applyProtection="0"/>
    <xf numFmtId="0" fontId="52" fillId="25" borderId="0" applyNumberFormat="0" applyBorder="0" applyAlignment="0" applyProtection="0"/>
    <xf numFmtId="0" fontId="51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42" borderId="0" applyNumberFormat="0" applyBorder="0" applyAlignment="0" applyProtection="0"/>
    <xf numFmtId="0" fontId="4" fillId="2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42" borderId="0" applyNumberFormat="0" applyBorder="0" applyAlignment="0" applyProtection="0"/>
    <xf numFmtId="0" fontId="4" fillId="25" borderId="0" applyNumberFormat="0" applyBorder="0" applyAlignment="0" applyProtection="0"/>
    <xf numFmtId="0" fontId="4" fillId="42" borderId="0" applyNumberFormat="0" applyBorder="0" applyAlignment="0" applyProtection="0"/>
    <xf numFmtId="0" fontId="4" fillId="25" borderId="0" applyNumberFormat="0" applyBorder="0" applyAlignment="0" applyProtection="0"/>
    <xf numFmtId="0" fontId="4" fillId="42" borderId="0" applyNumberFormat="0" applyBorder="0" applyAlignment="0" applyProtection="0"/>
    <xf numFmtId="0" fontId="53" fillId="25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51" fillId="20" borderId="0" applyNumberFormat="0" applyBorder="0" applyAlignment="0" applyProtection="0"/>
    <xf numFmtId="0" fontId="52" fillId="20" borderId="0" applyNumberFormat="0" applyBorder="0" applyAlignment="0" applyProtection="0"/>
    <xf numFmtId="0" fontId="51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18" borderId="0" applyNumberFormat="0" applyBorder="0" applyAlignment="0" applyProtection="0"/>
    <xf numFmtId="0" fontId="53" fillId="20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3" borderId="0" applyNumberFormat="0" applyBorder="0" applyAlignment="0" applyProtection="0"/>
    <xf numFmtId="0" fontId="51" fillId="23" borderId="0" applyNumberFormat="0" applyBorder="0" applyAlignment="0" applyProtection="0"/>
    <xf numFmtId="0" fontId="52" fillId="23" borderId="0" applyNumberFormat="0" applyBorder="0" applyAlignment="0" applyProtection="0"/>
    <xf numFmtId="0" fontId="51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1" borderId="0" applyNumberFormat="0" applyBorder="0" applyAlignment="0" applyProtection="0"/>
    <xf numFmtId="0" fontId="4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23" borderId="0" applyNumberFormat="0" applyBorder="0" applyAlignment="0" applyProtection="0"/>
    <xf numFmtId="0" fontId="4" fillId="21" borderId="0" applyNumberFormat="0" applyBorder="0" applyAlignment="0" applyProtection="0"/>
    <xf numFmtId="0" fontId="4" fillId="23" borderId="0" applyNumberFormat="0" applyBorder="0" applyAlignment="0" applyProtection="0"/>
    <xf numFmtId="0" fontId="4" fillId="21" borderId="0" applyNumberFormat="0" applyBorder="0" applyAlignment="0" applyProtection="0"/>
    <xf numFmtId="0" fontId="53" fillId="23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26" borderId="0" applyNumberFormat="0" applyBorder="0" applyAlignment="0" applyProtection="0"/>
    <xf numFmtId="0" fontId="51" fillId="26" borderId="0" applyNumberFormat="0" applyBorder="0" applyAlignment="0" applyProtection="0"/>
    <xf numFmtId="0" fontId="52" fillId="26" borderId="0" applyNumberFormat="0" applyBorder="0" applyAlignment="0" applyProtection="0"/>
    <xf numFmtId="0" fontId="51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43" borderId="0" applyNumberFormat="0" applyBorder="0" applyAlignment="0" applyProtection="0"/>
    <xf numFmtId="0" fontId="4" fillId="2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43" borderId="0" applyNumberFormat="0" applyBorder="0" applyAlignment="0" applyProtection="0"/>
    <xf numFmtId="0" fontId="4" fillId="26" borderId="0" applyNumberFormat="0" applyBorder="0" applyAlignment="0" applyProtection="0"/>
    <xf numFmtId="0" fontId="4" fillId="43" borderId="0" applyNumberFormat="0" applyBorder="0" applyAlignment="0" applyProtection="0"/>
    <xf numFmtId="0" fontId="4" fillId="26" borderId="0" applyNumberFormat="0" applyBorder="0" applyAlignment="0" applyProtection="0"/>
    <xf numFmtId="0" fontId="4" fillId="43" borderId="0" applyNumberFormat="0" applyBorder="0" applyAlignment="0" applyProtection="0"/>
    <xf numFmtId="0" fontId="53" fillId="26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7" borderId="0" applyNumberFormat="0" applyBorder="0" applyAlignment="0" applyProtection="0"/>
    <xf numFmtId="0" fontId="39" fillId="27" borderId="0" applyNumberFormat="0" applyBorder="0" applyAlignment="0" applyProtection="0"/>
    <xf numFmtId="0" fontId="54" fillId="27" borderId="0" applyNumberFormat="0" applyBorder="0" applyAlignment="0" applyProtection="0"/>
    <xf numFmtId="0" fontId="39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7" borderId="0" applyNumberFormat="0" applyBorder="0" applyAlignment="0" applyProtection="0"/>
    <xf numFmtId="0" fontId="5" fillId="21" borderId="0" applyNumberFormat="0" applyBorder="0" applyAlignment="0" applyProtection="0"/>
    <xf numFmtId="0" fontId="5" fillId="27" borderId="0" applyNumberFormat="0" applyBorder="0" applyAlignment="0" applyProtection="0"/>
    <xf numFmtId="0" fontId="5" fillId="21" borderId="0" applyNumberFormat="0" applyBorder="0" applyAlignment="0" applyProtection="0"/>
    <xf numFmtId="0" fontId="5" fillId="27" borderId="0" applyNumberFormat="0" applyBorder="0" applyAlignment="0" applyProtection="0"/>
    <xf numFmtId="0" fontId="5" fillId="21" borderId="0" applyNumberFormat="0" applyBorder="0" applyAlignment="0" applyProtection="0"/>
    <xf numFmtId="0" fontId="55" fillId="2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24" borderId="0" applyNumberFormat="0" applyBorder="0" applyAlignment="0" applyProtection="0"/>
    <xf numFmtId="0" fontId="39" fillId="24" borderId="0" applyNumberFormat="0" applyBorder="0" applyAlignment="0" applyProtection="0"/>
    <xf numFmtId="0" fontId="54" fillId="24" borderId="0" applyNumberFormat="0" applyBorder="0" applyAlignment="0" applyProtection="0"/>
    <xf numFmtId="0" fontId="39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24" borderId="0" applyNumberFormat="0" applyBorder="0" applyAlignment="0" applyProtection="0"/>
    <xf numFmtId="0" fontId="5" fillId="37" borderId="0" applyNumberFormat="0" applyBorder="0" applyAlignment="0" applyProtection="0"/>
    <xf numFmtId="0" fontId="5" fillId="24" borderId="0" applyNumberFormat="0" applyBorder="0" applyAlignment="0" applyProtection="0"/>
    <xf numFmtId="0" fontId="5" fillId="37" borderId="0" applyNumberFormat="0" applyBorder="0" applyAlignment="0" applyProtection="0"/>
    <xf numFmtId="0" fontId="5" fillId="24" borderId="0" applyNumberFormat="0" applyBorder="0" applyAlignment="0" applyProtection="0"/>
    <xf numFmtId="0" fontId="5" fillId="37" borderId="0" applyNumberFormat="0" applyBorder="0" applyAlignment="0" applyProtection="0"/>
    <xf numFmtId="0" fontId="55" fillId="24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5" borderId="0" applyNumberFormat="0" applyBorder="0" applyAlignment="0" applyProtection="0"/>
    <xf numFmtId="0" fontId="39" fillId="25" borderId="0" applyNumberFormat="0" applyBorder="0" applyAlignment="0" applyProtection="0"/>
    <xf numFmtId="0" fontId="54" fillId="25" borderId="0" applyNumberFormat="0" applyBorder="0" applyAlignment="0" applyProtection="0"/>
    <xf numFmtId="0" fontId="39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8" borderId="0" applyNumberFormat="0" applyBorder="0" applyAlignment="0" applyProtection="0"/>
    <xf numFmtId="0" fontId="39" fillId="28" borderId="0" applyNumberFormat="0" applyBorder="0" applyAlignment="0" applyProtection="0"/>
    <xf numFmtId="0" fontId="54" fillId="28" borderId="0" applyNumberFormat="0" applyBorder="0" applyAlignment="0" applyProtection="0"/>
    <xf numFmtId="0" fontId="39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8" borderId="0" applyNumberFormat="0" applyBorder="0" applyAlignment="0" applyProtection="0"/>
    <xf numFmtId="0" fontId="5" fillId="18" borderId="0" applyNumberFormat="0" applyBorder="0" applyAlignment="0" applyProtection="0"/>
    <xf numFmtId="0" fontId="5" fillId="28" borderId="0" applyNumberFormat="0" applyBorder="0" applyAlignment="0" applyProtection="0"/>
    <xf numFmtId="0" fontId="5" fillId="18" borderId="0" applyNumberFormat="0" applyBorder="0" applyAlignment="0" applyProtection="0"/>
    <xf numFmtId="0" fontId="5" fillId="28" borderId="0" applyNumberFormat="0" applyBorder="0" applyAlignment="0" applyProtection="0"/>
    <xf numFmtId="0" fontId="5" fillId="18" borderId="0" applyNumberFormat="0" applyBorder="0" applyAlignment="0" applyProtection="0"/>
    <xf numFmtId="0" fontId="55" fillId="2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9" borderId="0" applyNumberFormat="0" applyBorder="0" applyAlignment="0" applyProtection="0"/>
    <xf numFmtId="0" fontId="39" fillId="29" borderId="0" applyNumberFormat="0" applyBorder="0" applyAlignment="0" applyProtection="0"/>
    <xf numFmtId="0" fontId="54" fillId="29" borderId="0" applyNumberFormat="0" applyBorder="0" applyAlignment="0" applyProtection="0"/>
    <xf numFmtId="0" fontId="39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9" borderId="0" applyNumberFormat="0" applyBorder="0" applyAlignment="0" applyProtection="0"/>
    <xf numFmtId="0" fontId="5" fillId="21" borderId="0" applyNumberFormat="0" applyBorder="0" applyAlignment="0" applyProtection="0"/>
    <xf numFmtId="0" fontId="5" fillId="29" borderId="0" applyNumberFormat="0" applyBorder="0" applyAlignment="0" applyProtection="0"/>
    <xf numFmtId="0" fontId="5" fillId="21" borderId="0" applyNumberFormat="0" applyBorder="0" applyAlignment="0" applyProtection="0"/>
    <xf numFmtId="0" fontId="5" fillId="29" borderId="0" applyNumberFormat="0" applyBorder="0" applyAlignment="0" applyProtection="0"/>
    <xf numFmtId="0" fontId="5" fillId="21" borderId="0" applyNumberFormat="0" applyBorder="0" applyAlignment="0" applyProtection="0"/>
    <xf numFmtId="0" fontId="55" fillId="29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30" borderId="0" applyNumberFormat="0" applyBorder="0" applyAlignment="0" applyProtection="0"/>
    <xf numFmtId="0" fontId="39" fillId="30" borderId="0" applyNumberFormat="0" applyBorder="0" applyAlignment="0" applyProtection="0"/>
    <xf numFmtId="0" fontId="54" fillId="30" borderId="0" applyNumberFormat="0" applyBorder="0" applyAlignment="0" applyProtection="0"/>
    <xf numFmtId="0" fontId="39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30" borderId="0" applyNumberFormat="0" applyBorder="0" applyAlignment="0" applyProtection="0"/>
    <xf numFmtId="0" fontId="5" fillId="24" borderId="0" applyNumberFormat="0" applyBorder="0" applyAlignment="0" applyProtection="0"/>
    <xf numFmtId="0" fontId="5" fillId="30" borderId="0" applyNumberFormat="0" applyBorder="0" applyAlignment="0" applyProtection="0"/>
    <xf numFmtId="0" fontId="5" fillId="24" borderId="0" applyNumberFormat="0" applyBorder="0" applyAlignment="0" applyProtection="0"/>
    <xf numFmtId="0" fontId="5" fillId="30" borderId="0" applyNumberFormat="0" applyBorder="0" applyAlignment="0" applyProtection="0"/>
    <xf numFmtId="0" fontId="5" fillId="24" borderId="0" applyNumberFormat="0" applyBorder="0" applyAlignment="0" applyProtection="0"/>
    <xf numFmtId="0" fontId="55" fillId="30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19" fillId="0" borderId="22"/>
    <xf numFmtId="0" fontId="19" fillId="0" borderId="22"/>
    <xf numFmtId="0" fontId="19" fillId="0" borderId="22"/>
    <xf numFmtId="0" fontId="19" fillId="0" borderId="22"/>
    <xf numFmtId="0" fontId="19" fillId="0" borderId="22"/>
    <xf numFmtId="0" fontId="19" fillId="0" borderId="22"/>
    <xf numFmtId="0" fontId="19" fillId="0" borderId="22"/>
    <xf numFmtId="0" fontId="19" fillId="0" borderId="22"/>
    <xf numFmtId="0" fontId="19" fillId="0" borderId="22"/>
    <xf numFmtId="0" fontId="19" fillId="0" borderId="22"/>
    <xf numFmtId="0" fontId="19" fillId="0" borderId="22"/>
    <xf numFmtId="0" fontId="19" fillId="0" borderId="22"/>
    <xf numFmtId="0" fontId="19" fillId="0" borderId="22"/>
    <xf numFmtId="0" fontId="19" fillId="0" borderId="22"/>
    <xf numFmtId="0" fontId="19" fillId="0" borderId="22"/>
    <xf numFmtId="0" fontId="19" fillId="0" borderId="22"/>
    <xf numFmtId="0" fontId="19" fillId="0" borderId="22"/>
    <xf numFmtId="0" fontId="19" fillId="0" borderId="22"/>
    <xf numFmtId="0" fontId="19" fillId="0" borderId="22"/>
    <xf numFmtId="0" fontId="19" fillId="0" borderId="22"/>
    <xf numFmtId="0" fontId="23" fillId="41" borderId="0" applyNumberFormat="0" applyFont="0" applyAlignment="0" applyProtection="0">
      <protection locked="0"/>
    </xf>
    <xf numFmtId="0" fontId="23" fillId="41" borderId="0" applyNumberFormat="0" applyFont="0" applyAlignment="0" applyProtection="0">
      <protection locked="0"/>
    </xf>
    <xf numFmtId="0" fontId="23" fillId="41" borderId="0" applyNumberFormat="0" applyFont="0" applyAlignment="0" applyProtection="0">
      <protection locked="0"/>
    </xf>
    <xf numFmtId="188" fontId="56" fillId="0" borderId="0">
      <alignment vertical="top"/>
    </xf>
    <xf numFmtId="188" fontId="57" fillId="0" borderId="23"/>
    <xf numFmtId="188" fontId="58" fillId="0" borderId="0">
      <alignment horizontal="left"/>
    </xf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19" borderId="0" applyNumberFormat="0" applyBorder="0" applyAlignment="0" applyProtection="0"/>
    <xf numFmtId="0" fontId="59" fillId="19" borderId="0" applyNumberFormat="0" applyBorder="0" applyAlignment="0" applyProtection="0"/>
    <xf numFmtId="0" fontId="60" fillId="19" borderId="0" applyNumberFormat="0" applyBorder="0" applyAlignment="0" applyProtection="0"/>
    <xf numFmtId="0" fontId="59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19" borderId="0" applyNumberFormat="0" applyBorder="0" applyAlignment="0" applyProtection="0"/>
    <xf numFmtId="0" fontId="6" fillId="21" borderId="0" applyNumberFormat="0" applyBorder="0" applyAlignment="0" applyProtection="0"/>
    <xf numFmtId="0" fontId="6" fillId="19" borderId="0" applyNumberFormat="0" applyBorder="0" applyAlignment="0" applyProtection="0"/>
    <xf numFmtId="0" fontId="6" fillId="21" borderId="0" applyNumberFormat="0" applyBorder="0" applyAlignment="0" applyProtection="0"/>
    <xf numFmtId="0" fontId="61" fillId="19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3" fontId="62" fillId="0" borderId="0">
      <protection locked="0"/>
    </xf>
    <xf numFmtId="3" fontId="62" fillId="0" borderId="0">
      <protection locked="0"/>
    </xf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4" fillId="31" borderId="3" applyNumberFormat="0" applyAlignment="0" applyProtection="0"/>
    <xf numFmtId="0" fontId="34" fillId="31" borderId="3" applyNumberFormat="0" applyAlignment="0" applyProtection="0"/>
    <xf numFmtId="0" fontId="34" fillId="31" borderId="3" applyNumberFormat="0" applyAlignment="0" applyProtection="0"/>
    <xf numFmtId="0" fontId="34" fillId="31" borderId="3" applyNumberFormat="0" applyAlignment="0" applyProtection="0"/>
    <xf numFmtId="0" fontId="40" fillId="46" borderId="3" applyNumberFormat="0" applyAlignment="0" applyProtection="0"/>
    <xf numFmtId="0" fontId="40" fillId="46" borderId="3" applyNumberFormat="0" applyAlignment="0" applyProtection="0"/>
    <xf numFmtId="0" fontId="40" fillId="46" borderId="3" applyNumberFormat="0" applyAlignment="0" applyProtection="0"/>
    <xf numFmtId="0" fontId="40" fillId="46" borderId="3" applyNumberFormat="0" applyAlignment="0" applyProtection="0"/>
    <xf numFmtId="0" fontId="40" fillId="46" borderId="3" applyNumberFormat="0" applyAlignment="0" applyProtection="0"/>
    <xf numFmtId="0" fontId="40" fillId="46" borderId="3" applyNumberFormat="0" applyAlignment="0" applyProtection="0"/>
    <xf numFmtId="0" fontId="40" fillId="46" borderId="3" applyNumberFormat="0" applyAlignment="0" applyProtection="0"/>
    <xf numFmtId="0" fontId="40" fillId="46" borderId="3" applyNumberFormat="0" applyAlignment="0" applyProtection="0"/>
    <xf numFmtId="0" fontId="40" fillId="46" borderId="3" applyNumberFormat="0" applyAlignment="0" applyProtection="0"/>
    <xf numFmtId="0" fontId="40" fillId="46" borderId="3" applyNumberFormat="0" applyAlignment="0" applyProtection="0"/>
    <xf numFmtId="0" fontId="40" fillId="46" borderId="3" applyNumberFormat="0" applyAlignment="0" applyProtection="0"/>
    <xf numFmtId="0" fontId="34" fillId="31" borderId="3" applyNumberFormat="0" applyAlignment="0" applyProtection="0"/>
    <xf numFmtId="0" fontId="34" fillId="31" borderId="3" applyNumberFormat="0" applyAlignment="0" applyProtection="0"/>
    <xf numFmtId="0" fontId="34" fillId="31" borderId="3" applyNumberFormat="0" applyAlignment="0" applyProtection="0"/>
    <xf numFmtId="0" fontId="34" fillId="31" borderId="3" applyNumberFormat="0" applyAlignment="0" applyProtection="0"/>
    <xf numFmtId="0" fontId="34" fillId="31" borderId="3" applyNumberFormat="0" applyAlignment="0" applyProtection="0"/>
    <xf numFmtId="0" fontId="64" fillId="31" borderId="3" applyNumberFormat="0" applyAlignment="0" applyProtection="0"/>
    <xf numFmtId="0" fontId="64" fillId="31" borderId="3" applyNumberFormat="0" applyAlignment="0" applyProtection="0"/>
    <xf numFmtId="0" fontId="64" fillId="31" borderId="3" applyNumberFormat="0" applyAlignment="0" applyProtection="0"/>
    <xf numFmtId="0" fontId="64" fillId="31" borderId="3" applyNumberFormat="0" applyAlignment="0" applyProtection="0"/>
    <xf numFmtId="0" fontId="64" fillId="31" borderId="3" applyNumberFormat="0" applyAlignment="0" applyProtection="0"/>
    <xf numFmtId="0" fontId="64" fillId="31" borderId="3" applyNumberFormat="0" applyAlignment="0" applyProtection="0"/>
    <xf numFmtId="0" fontId="64" fillId="31" borderId="3" applyNumberFormat="0" applyAlignment="0" applyProtection="0"/>
    <xf numFmtId="0" fontId="64" fillId="31" borderId="3" applyNumberFormat="0" applyAlignment="0" applyProtection="0"/>
    <xf numFmtId="0" fontId="64" fillId="31" borderId="3" applyNumberFormat="0" applyAlignment="0" applyProtection="0"/>
    <xf numFmtId="0" fontId="34" fillId="31" borderId="3" applyNumberFormat="0" applyAlignment="0" applyProtection="0"/>
    <xf numFmtId="0" fontId="64" fillId="31" borderId="3" applyNumberFormat="0" applyAlignment="0" applyProtection="0"/>
    <xf numFmtId="0" fontId="64" fillId="31" borderId="3" applyNumberFormat="0" applyAlignment="0" applyProtection="0"/>
    <xf numFmtId="0" fontId="65" fillId="31" borderId="3" applyNumberFormat="0" applyAlignment="0" applyProtection="0"/>
    <xf numFmtId="0" fontId="64" fillId="31" borderId="3" applyNumberFormat="0" applyAlignment="0" applyProtection="0"/>
    <xf numFmtId="0" fontId="64" fillId="31" borderId="3" applyNumberFormat="0" applyAlignment="0" applyProtection="0"/>
    <xf numFmtId="0" fontId="64" fillId="31" borderId="3" applyNumberFormat="0" applyAlignment="0" applyProtection="0"/>
    <xf numFmtId="0" fontId="64" fillId="31" borderId="3" applyNumberFormat="0" applyAlignment="0" applyProtection="0"/>
    <xf numFmtId="0" fontId="64" fillId="31" borderId="3" applyNumberFormat="0" applyAlignment="0" applyProtection="0"/>
    <xf numFmtId="0" fontId="65" fillId="31" borderId="3" applyNumberFormat="0" applyAlignment="0" applyProtection="0"/>
    <xf numFmtId="0" fontId="65" fillId="31" borderId="3" applyNumberFormat="0" applyAlignment="0" applyProtection="0"/>
    <xf numFmtId="0" fontId="65" fillId="31" borderId="3" applyNumberFormat="0" applyAlignment="0" applyProtection="0"/>
    <xf numFmtId="0" fontId="65" fillId="31" borderId="3" applyNumberFormat="0" applyAlignment="0" applyProtection="0"/>
    <xf numFmtId="0" fontId="65" fillId="31" borderId="3" applyNumberFormat="0" applyAlignment="0" applyProtection="0"/>
    <xf numFmtId="0" fontId="65" fillId="31" borderId="3" applyNumberFormat="0" applyAlignment="0" applyProtection="0"/>
    <xf numFmtId="0" fontId="65" fillId="31" borderId="3" applyNumberFormat="0" applyAlignment="0" applyProtection="0"/>
    <xf numFmtId="0" fontId="65" fillId="31" borderId="3" applyNumberFormat="0" applyAlignment="0" applyProtection="0"/>
    <xf numFmtId="0" fontId="65" fillId="31" borderId="3" applyNumberFormat="0" applyAlignment="0" applyProtection="0"/>
    <xf numFmtId="0" fontId="64" fillId="31" borderId="3" applyNumberFormat="0" applyAlignment="0" applyProtection="0"/>
    <xf numFmtId="0" fontId="65" fillId="31" borderId="3" applyNumberFormat="0" applyAlignment="0" applyProtection="0"/>
    <xf numFmtId="0" fontId="65" fillId="31" borderId="3" applyNumberFormat="0" applyAlignment="0" applyProtection="0"/>
    <xf numFmtId="0" fontId="34" fillId="31" borderId="3" applyNumberFormat="0" applyAlignment="0" applyProtection="0"/>
    <xf numFmtId="0" fontId="34" fillId="31" borderId="3" applyNumberFormat="0" applyAlignment="0" applyProtection="0"/>
    <xf numFmtId="0" fontId="34" fillId="31" borderId="3" applyNumberFormat="0" applyAlignment="0" applyProtection="0"/>
    <xf numFmtId="0" fontId="34" fillId="31" borderId="3" applyNumberFormat="0" applyAlignment="0" applyProtection="0"/>
    <xf numFmtId="0" fontId="34" fillId="31" borderId="3" applyNumberFormat="0" applyAlignment="0" applyProtection="0"/>
    <xf numFmtId="0" fontId="64" fillId="31" borderId="3" applyNumberFormat="0" applyAlignment="0" applyProtection="0"/>
    <xf numFmtId="0" fontId="64" fillId="31" borderId="3" applyNumberFormat="0" applyAlignment="0" applyProtection="0"/>
    <xf numFmtId="0" fontId="64" fillId="31" borderId="3" applyNumberFormat="0" applyAlignment="0" applyProtection="0"/>
    <xf numFmtId="0" fontId="34" fillId="31" borderId="3" applyNumberFormat="0" applyAlignment="0" applyProtection="0"/>
    <xf numFmtId="0" fontId="64" fillId="31" borderId="3" applyNumberFormat="0" applyAlignment="0" applyProtection="0"/>
    <xf numFmtId="0" fontId="34" fillId="31" borderId="3" applyNumberFormat="0" applyAlignment="0" applyProtection="0"/>
    <xf numFmtId="0" fontId="40" fillId="46" borderId="3" applyNumberFormat="0" applyAlignment="0" applyProtection="0"/>
    <xf numFmtId="0" fontId="34" fillId="31" borderId="3" applyNumberFormat="0" applyAlignment="0" applyProtection="0"/>
    <xf numFmtId="0" fontId="40" fillId="46" borderId="3" applyNumberFormat="0" applyAlignment="0" applyProtection="0"/>
    <xf numFmtId="0" fontId="34" fillId="31" borderId="3" applyNumberFormat="0" applyAlignment="0" applyProtection="0"/>
    <xf numFmtId="0" fontId="34" fillId="31" borderId="3" applyNumberFormat="0" applyAlignment="0" applyProtection="0"/>
    <xf numFmtId="0" fontId="34" fillId="31" borderId="3" applyNumberFormat="0" applyAlignment="0" applyProtection="0"/>
    <xf numFmtId="0" fontId="34" fillId="31" borderId="3" applyNumberFormat="0" applyAlignment="0" applyProtection="0"/>
    <xf numFmtId="0" fontId="34" fillId="31" borderId="3" applyNumberFormat="0" applyAlignment="0" applyProtection="0"/>
    <xf numFmtId="0" fontId="34" fillId="31" borderId="3" applyNumberFormat="0" applyAlignment="0" applyProtection="0"/>
    <xf numFmtId="0" fontId="34" fillId="31" borderId="3" applyNumberFormat="0" applyAlignment="0" applyProtection="0"/>
    <xf numFmtId="0" fontId="34" fillId="31" borderId="3" applyNumberFormat="0" applyAlignment="0" applyProtection="0"/>
    <xf numFmtId="0" fontId="34" fillId="31" borderId="3" applyNumberFormat="0" applyAlignment="0" applyProtection="0"/>
    <xf numFmtId="0" fontId="34" fillId="31" borderId="3" applyNumberFormat="0" applyAlignment="0" applyProtection="0"/>
    <xf numFmtId="0" fontId="34" fillId="31" borderId="3" applyNumberFormat="0" applyAlignment="0" applyProtection="0"/>
    <xf numFmtId="0" fontId="34" fillId="31" borderId="3" applyNumberFormat="0" applyAlignment="0" applyProtection="0"/>
    <xf numFmtId="0" fontId="34" fillId="31" borderId="3" applyNumberFormat="0" applyAlignment="0" applyProtection="0"/>
    <xf numFmtId="0" fontId="40" fillId="46" borderId="3" applyNumberFormat="0" applyAlignment="0" applyProtection="0"/>
    <xf numFmtId="0" fontId="34" fillId="31" borderId="3" applyNumberFormat="0" applyAlignment="0" applyProtection="0"/>
    <xf numFmtId="0" fontId="34" fillId="31" borderId="3" applyNumberFormat="0" applyAlignment="0" applyProtection="0"/>
    <xf numFmtId="0" fontId="34" fillId="31" borderId="3" applyNumberFormat="0" applyAlignment="0" applyProtection="0"/>
    <xf numFmtId="0" fontId="34" fillId="31" borderId="3" applyNumberFormat="0" applyAlignment="0" applyProtection="0"/>
    <xf numFmtId="0" fontId="34" fillId="31" borderId="3" applyNumberFormat="0" applyAlignment="0" applyProtection="0"/>
    <xf numFmtId="0" fontId="40" fillId="46" borderId="3" applyNumberFormat="0" applyAlignment="0" applyProtection="0"/>
    <xf numFmtId="0" fontId="66" fillId="31" borderId="3" applyNumberFormat="0" applyAlignment="0" applyProtection="0"/>
    <xf numFmtId="0" fontId="66" fillId="31" borderId="3" applyNumberFormat="0" applyAlignment="0" applyProtection="0"/>
    <xf numFmtId="0" fontId="66" fillId="31" borderId="3" applyNumberFormat="0" applyAlignment="0" applyProtection="0"/>
    <xf numFmtId="0" fontId="66" fillId="31" borderId="3" applyNumberFormat="0" applyAlignment="0" applyProtection="0"/>
    <xf numFmtId="0" fontId="40" fillId="46" borderId="3" applyNumberFormat="0" applyAlignment="0" applyProtection="0"/>
    <xf numFmtId="0" fontId="66" fillId="31" borderId="3" applyNumberFormat="0" applyAlignment="0" applyProtection="0"/>
    <xf numFmtId="0" fontId="40" fillId="46" borderId="3" applyNumberFormat="0" applyAlignment="0" applyProtection="0"/>
    <xf numFmtId="0" fontId="40" fillId="46" borderId="3" applyNumberFormat="0" applyAlignment="0" applyProtection="0"/>
    <xf numFmtId="0" fontId="40" fillId="46" borderId="3" applyNumberFormat="0" applyAlignment="0" applyProtection="0"/>
    <xf numFmtId="0" fontId="6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32" borderId="4" applyNumberFormat="0" applyAlignment="0" applyProtection="0"/>
    <xf numFmtId="0" fontId="7" fillId="32" borderId="4" applyNumberFormat="0" applyAlignment="0" applyProtection="0"/>
    <xf numFmtId="0" fontId="7" fillId="32" borderId="4" applyNumberFormat="0" applyAlignment="0" applyProtection="0"/>
    <xf numFmtId="0" fontId="7" fillId="32" borderId="4" applyNumberFormat="0" applyAlignment="0" applyProtection="0"/>
    <xf numFmtId="0" fontId="7" fillId="32" borderId="4" applyNumberFormat="0" applyAlignment="0" applyProtection="0"/>
    <xf numFmtId="0" fontId="7" fillId="32" borderId="4" applyNumberFormat="0" applyAlignment="0" applyProtection="0"/>
    <xf numFmtId="0" fontId="7" fillId="32" borderId="4" applyNumberFormat="0" applyAlignment="0" applyProtection="0"/>
    <xf numFmtId="0" fontId="7" fillId="32" borderId="4" applyNumberFormat="0" applyAlignment="0" applyProtection="0"/>
    <xf numFmtId="0" fontId="7" fillId="32" borderId="4" applyNumberFormat="0" applyAlignment="0" applyProtection="0"/>
    <xf numFmtId="0" fontId="7" fillId="32" borderId="4" applyNumberFormat="0" applyAlignment="0" applyProtection="0"/>
    <xf numFmtId="0" fontId="7" fillId="32" borderId="4" applyNumberFormat="0" applyAlignment="0" applyProtection="0"/>
    <xf numFmtId="0" fontId="7" fillId="32" borderId="4" applyNumberFormat="0" applyAlignment="0" applyProtection="0"/>
    <xf numFmtId="0" fontId="68" fillId="32" borderId="4" applyNumberFormat="0" applyAlignment="0" applyProtection="0"/>
    <xf numFmtId="0" fontId="69" fillId="32" borderId="4" applyNumberFormat="0" applyAlignment="0" applyProtection="0"/>
    <xf numFmtId="0" fontId="68" fillId="32" borderId="4" applyNumberFormat="0" applyAlignment="0" applyProtection="0"/>
    <xf numFmtId="0" fontId="7" fillId="32" borderId="4" applyNumberFormat="0" applyAlignment="0" applyProtection="0"/>
    <xf numFmtId="0" fontId="7" fillId="32" borderId="4" applyNumberFormat="0" applyAlignment="0" applyProtection="0"/>
    <xf numFmtId="0" fontId="7" fillId="32" borderId="4" applyNumberFormat="0" applyAlignment="0" applyProtection="0"/>
    <xf numFmtId="0" fontId="7" fillId="32" borderId="4" applyNumberFormat="0" applyAlignment="0" applyProtection="0"/>
    <xf numFmtId="0" fontId="7" fillId="32" borderId="4" applyNumberFormat="0" applyAlignment="0" applyProtection="0"/>
    <xf numFmtId="0" fontId="7" fillId="32" borderId="4" applyNumberFormat="0" applyAlignment="0" applyProtection="0"/>
    <xf numFmtId="0" fontId="7" fillId="32" borderId="4" applyNumberFormat="0" applyAlignment="0" applyProtection="0"/>
    <xf numFmtId="0" fontId="70" fillId="32" borderId="4" applyNumberFormat="0" applyAlignment="0" applyProtection="0"/>
    <xf numFmtId="0" fontId="7" fillId="32" borderId="4" applyNumberFormat="0" applyAlignment="0" applyProtection="0"/>
    <xf numFmtId="0" fontId="7" fillId="32" borderId="4" applyNumberFormat="0" applyAlignment="0" applyProtection="0"/>
    <xf numFmtId="0" fontId="7" fillId="32" borderId="4" applyNumberFormat="0" applyAlignment="0" applyProtection="0"/>
    <xf numFmtId="0" fontId="7" fillId="32" borderId="4" applyNumberFormat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8" fillId="0" borderId="5" applyNumberFormat="0" applyFill="0" applyAlignment="0" applyProtection="0"/>
    <xf numFmtId="0" fontId="71" fillId="0" borderId="5" applyNumberFormat="0" applyFill="0" applyAlignment="0" applyProtection="0"/>
    <xf numFmtId="0" fontId="72" fillId="0" borderId="5" applyNumberFormat="0" applyFill="0" applyAlignment="0" applyProtection="0"/>
    <xf numFmtId="0" fontId="71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8" fillId="0" borderId="5" applyNumberFormat="0" applyFill="0" applyAlignment="0" applyProtection="0"/>
    <xf numFmtId="0" fontId="13" fillId="0" borderId="17" applyNumberFormat="0" applyFill="0" applyAlignment="0" applyProtection="0"/>
    <xf numFmtId="0" fontId="8" fillId="0" borderId="5" applyNumberFormat="0" applyFill="0" applyAlignment="0" applyProtection="0"/>
    <xf numFmtId="0" fontId="13" fillId="0" borderId="17" applyNumberFormat="0" applyFill="0" applyAlignment="0" applyProtection="0"/>
    <xf numFmtId="0" fontId="73" fillId="0" borderId="5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4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3" fontId="21" fillId="0" borderId="0" applyFont="0" applyFill="0" applyBorder="0" applyAlignment="0" applyProtection="0"/>
    <xf numFmtId="3" fontId="16" fillId="0" borderId="0" applyFont="0" applyFill="0" applyBorder="0" applyAlignment="0" applyProtection="0"/>
    <xf numFmtId="189" fontId="16" fillId="0" borderId="0" applyFont="0" applyFill="0" applyBorder="0" applyAlignment="0" applyProtection="0"/>
    <xf numFmtId="183" fontId="16" fillId="0" borderId="0" applyFont="0" applyFill="0" applyBorder="0" applyAlignment="0" applyProtection="0"/>
    <xf numFmtId="183" fontId="16" fillId="0" borderId="0" applyFont="0" applyFill="0" applyBorder="0" applyAlignment="0" applyProtection="0"/>
    <xf numFmtId="183" fontId="16" fillId="0" borderId="0" applyFont="0" applyFill="0" applyBorder="0" applyAlignment="0" applyProtection="0"/>
    <xf numFmtId="183" fontId="16" fillId="0" borderId="0" applyFont="0" applyFill="0" applyBorder="0" applyAlignment="0" applyProtection="0"/>
    <xf numFmtId="190" fontId="27" fillId="0" borderId="0" applyFont="0" applyFill="0" applyBorder="0" applyAlignment="0" applyProtection="0"/>
    <xf numFmtId="183" fontId="16" fillId="0" borderId="0" applyFont="0" applyFill="0" applyBorder="0" applyAlignment="0" applyProtection="0"/>
    <xf numFmtId="183" fontId="16" fillId="0" borderId="0" applyFont="0" applyFill="0" applyBorder="0" applyAlignment="0" applyProtection="0"/>
    <xf numFmtId="183" fontId="16" fillId="0" borderId="0" applyFont="0" applyFill="0" applyBorder="0" applyAlignment="0" applyProtection="0"/>
    <xf numFmtId="191" fontId="27" fillId="0" borderId="0" applyFont="0" applyFill="0" applyBorder="0" applyAlignment="0" applyProtection="0"/>
    <xf numFmtId="183" fontId="16" fillId="0" borderId="0" applyFont="0" applyFill="0" applyBorder="0" applyAlignment="0" applyProtection="0"/>
    <xf numFmtId="183" fontId="16" fillId="0" borderId="0" applyFont="0" applyFill="0" applyBorder="0" applyAlignment="0" applyProtection="0"/>
    <xf numFmtId="183" fontId="16" fillId="0" borderId="0" applyFont="0" applyFill="0" applyBorder="0" applyAlignment="0" applyProtection="0"/>
    <xf numFmtId="183" fontId="16" fillId="0" borderId="0" applyFont="0" applyFill="0" applyBorder="0" applyAlignment="0" applyProtection="0"/>
    <xf numFmtId="183" fontId="16" fillId="0" borderId="0" applyFont="0" applyFill="0" applyBorder="0" applyAlignment="0" applyProtection="0"/>
    <xf numFmtId="183" fontId="16" fillId="0" borderId="0" applyFont="0" applyFill="0" applyBorder="0" applyAlignment="0" applyProtection="0"/>
    <xf numFmtId="189" fontId="16" fillId="0" borderId="0" applyFont="0" applyFill="0" applyBorder="0" applyAlignment="0" applyProtection="0"/>
    <xf numFmtId="189" fontId="16" fillId="0" borderId="0" applyFont="0" applyFill="0" applyBorder="0" applyAlignment="0" applyProtection="0"/>
    <xf numFmtId="189" fontId="16" fillId="0" borderId="0" applyFont="0" applyFill="0" applyBorder="0" applyAlignment="0" applyProtection="0"/>
    <xf numFmtId="189" fontId="16" fillId="0" borderId="0" applyFont="0" applyFill="0" applyBorder="0" applyAlignment="0" applyProtection="0"/>
    <xf numFmtId="189" fontId="16" fillId="0" borderId="0" applyFont="0" applyFill="0" applyBorder="0" applyAlignment="0" applyProtection="0"/>
    <xf numFmtId="192" fontId="16" fillId="0" borderId="0" applyFont="0" applyFill="0" applyBorder="0" applyAlignment="0" applyProtection="0"/>
    <xf numFmtId="189" fontId="16" fillId="0" borderId="0" applyFont="0" applyFill="0" applyBorder="0" applyAlignment="0" applyProtection="0"/>
    <xf numFmtId="192" fontId="16" fillId="0" borderId="0" applyFont="0" applyFill="0" applyBorder="0" applyAlignment="0" applyProtection="0"/>
    <xf numFmtId="192" fontId="16" fillId="0" borderId="0" applyFont="0" applyFill="0" applyBorder="0" applyAlignment="0" applyProtection="0"/>
    <xf numFmtId="192" fontId="16" fillId="0" borderId="0" applyFont="0" applyFill="0" applyBorder="0" applyAlignment="0" applyProtection="0"/>
    <xf numFmtId="189" fontId="16" fillId="0" borderId="0" applyFont="0" applyFill="0" applyBorder="0" applyAlignment="0" applyProtection="0"/>
    <xf numFmtId="189" fontId="16" fillId="0" borderId="0" applyFont="0" applyFill="0" applyBorder="0" applyAlignment="0" applyProtection="0"/>
    <xf numFmtId="189" fontId="16" fillId="0" borderId="0" applyFont="0" applyFill="0" applyBorder="0" applyAlignment="0" applyProtection="0"/>
    <xf numFmtId="189" fontId="16" fillId="0" borderId="0" applyFont="0" applyFill="0" applyBorder="0" applyAlignment="0" applyProtection="0"/>
    <xf numFmtId="189" fontId="16" fillId="0" borderId="0" applyFont="0" applyFill="0" applyBorder="0" applyAlignment="0" applyProtection="0"/>
    <xf numFmtId="189" fontId="16" fillId="0" borderId="0" applyFont="0" applyFill="0" applyBorder="0" applyAlignment="0" applyProtection="0"/>
    <xf numFmtId="189" fontId="16" fillId="0" borderId="0" applyFont="0" applyFill="0" applyBorder="0" applyAlignment="0" applyProtection="0"/>
    <xf numFmtId="189" fontId="16" fillId="0" borderId="0" applyFont="0" applyFill="0" applyBorder="0" applyAlignment="0" applyProtection="0"/>
    <xf numFmtId="189" fontId="16" fillId="0" borderId="0" applyFont="0" applyFill="0" applyBorder="0" applyAlignment="0" applyProtection="0"/>
    <xf numFmtId="189" fontId="16" fillId="0" borderId="0" applyFont="0" applyFill="0" applyBorder="0" applyAlignment="0" applyProtection="0"/>
    <xf numFmtId="189" fontId="16" fillId="0" borderId="0" applyFont="0" applyFill="0" applyBorder="0" applyAlignment="0" applyProtection="0"/>
    <xf numFmtId="189" fontId="16" fillId="0" borderId="0" applyFont="0" applyFill="0" applyBorder="0" applyAlignment="0" applyProtection="0"/>
    <xf numFmtId="189" fontId="16" fillId="0" borderId="0" applyFont="0" applyFill="0" applyBorder="0" applyAlignment="0" applyProtection="0"/>
    <xf numFmtId="189" fontId="16" fillId="0" borderId="0" applyFont="0" applyFill="0" applyBorder="0" applyAlignment="0" applyProtection="0"/>
    <xf numFmtId="1" fontId="74" fillId="0" borderId="0" applyFont="0" applyFill="0" applyBorder="0" applyAlignment="0" applyProtection="0"/>
    <xf numFmtId="193" fontId="16" fillId="0" borderId="0" applyFont="0" applyFill="0" applyBorder="0" applyAlignment="0" applyProtection="0"/>
    <xf numFmtId="193" fontId="16" fillId="0" borderId="0" applyFont="0" applyFill="0" applyBorder="0" applyAlignment="0" applyProtection="0"/>
    <xf numFmtId="1" fontId="21" fillId="0" borderId="0" applyFont="0" applyFill="0" applyBorder="0" applyAlignment="0" applyProtection="0"/>
    <xf numFmtId="193" fontId="16" fillId="0" borderId="0" applyFont="0" applyFill="0" applyBorder="0" applyAlignment="0" applyProtection="0"/>
    <xf numFmtId="193" fontId="16" fillId="0" borderId="0" applyFont="0" applyFill="0" applyBorder="0" applyAlignment="0" applyProtection="0"/>
    <xf numFmtId="14" fontId="23" fillId="0" borderId="0" applyFont="0" applyFill="0" applyBorder="0" applyAlignment="0" applyProtection="0"/>
    <xf numFmtId="14" fontId="23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4" fontId="16" fillId="0" borderId="0"/>
    <xf numFmtId="14" fontId="16" fillId="0" borderId="0"/>
    <xf numFmtId="14" fontId="16" fillId="0" borderId="0"/>
    <xf numFmtId="14" fontId="16" fillId="0" borderId="0"/>
    <xf numFmtId="14" fontId="16" fillId="0" borderId="0"/>
    <xf numFmtId="14" fontId="16" fillId="0" borderId="0"/>
    <xf numFmtId="14" fontId="16" fillId="0" borderId="0"/>
    <xf numFmtId="14" fontId="16" fillId="0" borderId="0"/>
    <xf numFmtId="14" fontId="16" fillId="0" borderId="0"/>
    <xf numFmtId="14" fontId="16" fillId="0" borderId="0"/>
    <xf numFmtId="14" fontId="16" fillId="0" borderId="0"/>
    <xf numFmtId="14" fontId="16" fillId="0" borderId="0"/>
    <xf numFmtId="14" fontId="16" fillId="0" borderId="0"/>
    <xf numFmtId="14" fontId="16" fillId="0" borderId="0"/>
    <xf numFmtId="14" fontId="16" fillId="0" borderId="0"/>
    <xf numFmtId="14" fontId="16" fillId="0" borderId="0"/>
    <xf numFmtId="14" fontId="16" fillId="0" borderId="0"/>
    <xf numFmtId="14" fontId="16" fillId="0" borderId="0"/>
    <xf numFmtId="14" fontId="16" fillId="0" borderId="0"/>
    <xf numFmtId="14" fontId="16" fillId="0" borderId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34" borderId="0" applyNumberFormat="0" applyBorder="0" applyAlignment="0" applyProtection="0"/>
    <xf numFmtId="0" fontId="39" fillId="34" borderId="0" applyNumberFormat="0" applyBorder="0" applyAlignment="0" applyProtection="0"/>
    <xf numFmtId="0" fontId="54" fillId="34" borderId="0" applyNumberFormat="0" applyBorder="0" applyAlignment="0" applyProtection="0"/>
    <xf numFmtId="0" fontId="39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34" borderId="0" applyNumberFormat="0" applyBorder="0" applyAlignment="0" applyProtection="0"/>
    <xf numFmtId="0" fontId="5" fillId="47" borderId="0" applyNumberFormat="0" applyBorder="0" applyAlignment="0" applyProtection="0"/>
    <xf numFmtId="0" fontId="5" fillId="34" borderId="0" applyNumberFormat="0" applyBorder="0" applyAlignment="0" applyProtection="0"/>
    <xf numFmtId="0" fontId="5" fillId="47" borderId="0" applyNumberFormat="0" applyBorder="0" applyAlignment="0" applyProtection="0"/>
    <xf numFmtId="0" fontId="5" fillId="34" borderId="0" applyNumberFormat="0" applyBorder="0" applyAlignment="0" applyProtection="0"/>
    <xf numFmtId="0" fontId="5" fillId="47" borderId="0" applyNumberFormat="0" applyBorder="0" applyAlignment="0" applyProtection="0"/>
    <xf numFmtId="0" fontId="55" fillId="34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5" borderId="0" applyNumberFormat="0" applyBorder="0" applyAlignment="0" applyProtection="0"/>
    <xf numFmtId="0" fontId="39" fillId="35" borderId="0" applyNumberFormat="0" applyBorder="0" applyAlignment="0" applyProtection="0"/>
    <xf numFmtId="0" fontId="54" fillId="35" borderId="0" applyNumberFormat="0" applyBorder="0" applyAlignment="0" applyProtection="0"/>
    <xf numFmtId="0" fontId="39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5" borderId="0" applyNumberFormat="0" applyBorder="0" applyAlignment="0" applyProtection="0"/>
    <xf numFmtId="0" fontId="5" fillId="37" borderId="0" applyNumberFormat="0" applyBorder="0" applyAlignment="0" applyProtection="0"/>
    <xf numFmtId="0" fontId="5" fillId="35" borderId="0" applyNumberFormat="0" applyBorder="0" applyAlignment="0" applyProtection="0"/>
    <xf numFmtId="0" fontId="5" fillId="37" borderId="0" applyNumberFormat="0" applyBorder="0" applyAlignment="0" applyProtection="0"/>
    <xf numFmtId="0" fontId="5" fillId="35" borderId="0" applyNumberFormat="0" applyBorder="0" applyAlignment="0" applyProtection="0"/>
    <xf numFmtId="0" fontId="5" fillId="37" borderId="0" applyNumberFormat="0" applyBorder="0" applyAlignment="0" applyProtection="0"/>
    <xf numFmtId="0" fontId="55" fillId="35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6" borderId="0" applyNumberFormat="0" applyBorder="0" applyAlignment="0" applyProtection="0"/>
    <xf numFmtId="0" fontId="39" fillId="36" borderId="0" applyNumberFormat="0" applyBorder="0" applyAlignment="0" applyProtection="0"/>
    <xf numFmtId="0" fontId="54" fillId="36" borderId="0" applyNumberFormat="0" applyBorder="0" applyAlignment="0" applyProtection="0"/>
    <xf numFmtId="0" fontId="39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6" borderId="0" applyNumberFormat="0" applyBorder="0" applyAlignment="0" applyProtection="0"/>
    <xf numFmtId="0" fontId="5" fillId="26" borderId="0" applyNumberFormat="0" applyBorder="0" applyAlignment="0" applyProtection="0"/>
    <xf numFmtId="0" fontId="5" fillId="36" borderId="0" applyNumberFormat="0" applyBorder="0" applyAlignment="0" applyProtection="0"/>
    <xf numFmtId="0" fontId="5" fillId="26" borderId="0" applyNumberFormat="0" applyBorder="0" applyAlignment="0" applyProtection="0"/>
    <xf numFmtId="0" fontId="5" fillId="36" borderId="0" applyNumberFormat="0" applyBorder="0" applyAlignment="0" applyProtection="0"/>
    <xf numFmtId="0" fontId="5" fillId="26" borderId="0" applyNumberFormat="0" applyBorder="0" applyAlignment="0" applyProtection="0"/>
    <xf numFmtId="0" fontId="55" fillId="3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28" borderId="0" applyNumberFormat="0" applyBorder="0" applyAlignment="0" applyProtection="0"/>
    <xf numFmtId="0" fontId="39" fillId="28" borderId="0" applyNumberFormat="0" applyBorder="0" applyAlignment="0" applyProtection="0"/>
    <xf numFmtId="0" fontId="54" fillId="28" borderId="0" applyNumberFormat="0" applyBorder="0" applyAlignment="0" applyProtection="0"/>
    <xf numFmtId="0" fontId="39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28" borderId="0" applyNumberFormat="0" applyBorder="0" applyAlignment="0" applyProtection="0"/>
    <xf numFmtId="0" fontId="5" fillId="48" borderId="0" applyNumberFormat="0" applyBorder="0" applyAlignment="0" applyProtection="0"/>
    <xf numFmtId="0" fontId="5" fillId="28" borderId="0" applyNumberFormat="0" applyBorder="0" applyAlignment="0" applyProtection="0"/>
    <xf numFmtId="0" fontId="5" fillId="48" borderId="0" applyNumberFormat="0" applyBorder="0" applyAlignment="0" applyProtection="0"/>
    <xf numFmtId="0" fontId="5" fillId="28" borderId="0" applyNumberFormat="0" applyBorder="0" applyAlignment="0" applyProtection="0"/>
    <xf numFmtId="0" fontId="5" fillId="48" borderId="0" applyNumberFormat="0" applyBorder="0" applyAlignment="0" applyProtection="0"/>
    <xf numFmtId="0" fontId="55" fillId="2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39" fillId="29" borderId="0" applyNumberFormat="0" applyBorder="0" applyAlignment="0" applyProtection="0"/>
    <xf numFmtId="0" fontId="54" fillId="29" borderId="0" applyNumberFormat="0" applyBorder="0" applyAlignment="0" applyProtection="0"/>
    <xf numFmtId="0" fontId="39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7" borderId="0" applyNumberFormat="0" applyBorder="0" applyAlignment="0" applyProtection="0"/>
    <xf numFmtId="0" fontId="39" fillId="37" borderId="0" applyNumberFormat="0" applyBorder="0" applyAlignment="0" applyProtection="0"/>
    <xf numFmtId="0" fontId="54" fillId="37" borderId="0" applyNumberFormat="0" applyBorder="0" applyAlignment="0" applyProtection="0"/>
    <xf numFmtId="0" fontId="39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7" borderId="0" applyNumberFormat="0" applyBorder="0" applyAlignment="0" applyProtection="0"/>
    <xf numFmtId="0" fontId="5" fillId="35" borderId="0" applyNumberFormat="0" applyBorder="0" applyAlignment="0" applyProtection="0"/>
    <xf numFmtId="0" fontId="5" fillId="37" borderId="0" applyNumberFormat="0" applyBorder="0" applyAlignment="0" applyProtection="0"/>
    <xf numFmtId="0" fontId="5" fillId="35" borderId="0" applyNumberFormat="0" applyBorder="0" applyAlignment="0" applyProtection="0"/>
    <xf numFmtId="0" fontId="5" fillId="37" borderId="0" applyNumberFormat="0" applyBorder="0" applyAlignment="0" applyProtection="0"/>
    <xf numFmtId="0" fontId="5" fillId="35" borderId="0" applyNumberFormat="0" applyBorder="0" applyAlignment="0" applyProtection="0"/>
    <xf numFmtId="0" fontId="55" fillId="37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9" fillId="42" borderId="3" applyNumberFormat="0" applyAlignment="0" applyProtection="0"/>
    <xf numFmtId="0" fontId="9" fillId="42" borderId="3" applyNumberFormat="0" applyAlignment="0" applyProtection="0"/>
    <xf numFmtId="0" fontId="9" fillId="42" borderId="3" applyNumberFormat="0" applyAlignment="0" applyProtection="0"/>
    <xf numFmtId="0" fontId="9" fillId="42" borderId="3" applyNumberFormat="0" applyAlignment="0" applyProtection="0"/>
    <xf numFmtId="0" fontId="9" fillId="42" borderId="3" applyNumberFormat="0" applyAlignment="0" applyProtection="0"/>
    <xf numFmtId="0" fontId="9" fillId="42" borderId="3" applyNumberFormat="0" applyAlignment="0" applyProtection="0"/>
    <xf numFmtId="0" fontId="9" fillId="42" borderId="3" applyNumberFormat="0" applyAlignment="0" applyProtection="0"/>
    <xf numFmtId="0" fontId="9" fillId="42" borderId="3" applyNumberFormat="0" applyAlignment="0" applyProtection="0"/>
    <xf numFmtId="0" fontId="9" fillId="42" borderId="3" applyNumberFormat="0" applyAlignment="0" applyProtection="0"/>
    <xf numFmtId="0" fontId="9" fillId="42" borderId="3" applyNumberFormat="0" applyAlignment="0" applyProtection="0"/>
    <xf numFmtId="0" fontId="9" fillId="4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75" fillId="22" borderId="3" applyNumberFormat="0" applyAlignment="0" applyProtection="0"/>
    <xf numFmtId="0" fontId="75" fillId="22" borderId="3" applyNumberFormat="0" applyAlignment="0" applyProtection="0"/>
    <xf numFmtId="0" fontId="75" fillId="22" borderId="3" applyNumberFormat="0" applyAlignment="0" applyProtection="0"/>
    <xf numFmtId="0" fontId="75" fillId="22" borderId="3" applyNumberFormat="0" applyAlignment="0" applyProtection="0"/>
    <xf numFmtId="0" fontId="75" fillId="22" borderId="3" applyNumberFormat="0" applyAlignment="0" applyProtection="0"/>
    <xf numFmtId="0" fontId="75" fillId="22" borderId="3" applyNumberFormat="0" applyAlignment="0" applyProtection="0"/>
    <xf numFmtId="0" fontId="75" fillId="22" borderId="3" applyNumberFormat="0" applyAlignment="0" applyProtection="0"/>
    <xf numFmtId="0" fontId="75" fillId="22" borderId="3" applyNumberFormat="0" applyAlignment="0" applyProtection="0"/>
    <xf numFmtId="0" fontId="75" fillId="22" borderId="3" applyNumberFormat="0" applyAlignment="0" applyProtection="0"/>
    <xf numFmtId="0" fontId="9" fillId="22" borderId="3" applyNumberFormat="0" applyAlignment="0" applyProtection="0"/>
    <xf numFmtId="0" fontId="75" fillId="22" borderId="3" applyNumberFormat="0" applyAlignment="0" applyProtection="0"/>
    <xf numFmtId="0" fontId="75" fillId="22" borderId="3" applyNumberFormat="0" applyAlignment="0" applyProtection="0"/>
    <xf numFmtId="0" fontId="76" fillId="22" borderId="3" applyNumberFormat="0" applyAlignment="0" applyProtection="0"/>
    <xf numFmtId="0" fontId="75" fillId="22" borderId="3" applyNumberFormat="0" applyAlignment="0" applyProtection="0"/>
    <xf numFmtId="0" fontId="75" fillId="22" borderId="3" applyNumberFormat="0" applyAlignment="0" applyProtection="0"/>
    <xf numFmtId="0" fontId="75" fillId="22" borderId="3" applyNumberFormat="0" applyAlignment="0" applyProtection="0"/>
    <xf numFmtId="0" fontId="75" fillId="22" borderId="3" applyNumberFormat="0" applyAlignment="0" applyProtection="0"/>
    <xf numFmtId="0" fontId="75" fillId="22" borderId="3" applyNumberFormat="0" applyAlignment="0" applyProtection="0"/>
    <xf numFmtId="0" fontId="76" fillId="22" borderId="3" applyNumberFormat="0" applyAlignment="0" applyProtection="0"/>
    <xf numFmtId="0" fontId="76" fillId="22" borderId="3" applyNumberFormat="0" applyAlignment="0" applyProtection="0"/>
    <xf numFmtId="0" fontId="76" fillId="22" borderId="3" applyNumberFormat="0" applyAlignment="0" applyProtection="0"/>
    <xf numFmtId="0" fontId="76" fillId="22" borderId="3" applyNumberFormat="0" applyAlignment="0" applyProtection="0"/>
    <xf numFmtId="0" fontId="76" fillId="22" borderId="3" applyNumberFormat="0" applyAlignment="0" applyProtection="0"/>
    <xf numFmtId="0" fontId="76" fillId="22" borderId="3" applyNumberFormat="0" applyAlignment="0" applyProtection="0"/>
    <xf numFmtId="0" fontId="76" fillId="22" borderId="3" applyNumberFormat="0" applyAlignment="0" applyProtection="0"/>
    <xf numFmtId="0" fontId="76" fillId="22" borderId="3" applyNumberFormat="0" applyAlignment="0" applyProtection="0"/>
    <xf numFmtId="0" fontId="76" fillId="22" borderId="3" applyNumberFormat="0" applyAlignment="0" applyProtection="0"/>
    <xf numFmtId="0" fontId="75" fillId="22" borderId="3" applyNumberFormat="0" applyAlignment="0" applyProtection="0"/>
    <xf numFmtId="0" fontId="76" fillId="22" borderId="3" applyNumberFormat="0" applyAlignment="0" applyProtection="0"/>
    <xf numFmtId="0" fontId="76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75" fillId="22" borderId="3" applyNumberFormat="0" applyAlignment="0" applyProtection="0"/>
    <xf numFmtId="0" fontId="75" fillId="22" borderId="3" applyNumberFormat="0" applyAlignment="0" applyProtection="0"/>
    <xf numFmtId="0" fontId="75" fillId="22" borderId="3" applyNumberFormat="0" applyAlignment="0" applyProtection="0"/>
    <xf numFmtId="0" fontId="9" fillId="22" borderId="3" applyNumberFormat="0" applyAlignment="0" applyProtection="0"/>
    <xf numFmtId="0" fontId="75" fillId="22" borderId="3" applyNumberFormat="0" applyAlignment="0" applyProtection="0"/>
    <xf numFmtId="0" fontId="9" fillId="22" borderId="3" applyNumberFormat="0" applyAlignment="0" applyProtection="0"/>
    <xf numFmtId="0" fontId="9" fillId="42" borderId="3" applyNumberFormat="0" applyAlignment="0" applyProtection="0"/>
    <xf numFmtId="0" fontId="9" fillId="42" borderId="3" applyNumberFormat="0" applyAlignment="0" applyProtection="0"/>
    <xf numFmtId="0" fontId="9" fillId="4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4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42" borderId="3" applyNumberFormat="0" applyAlignment="0" applyProtection="0"/>
    <xf numFmtId="0" fontId="77" fillId="22" borderId="3" applyNumberFormat="0" applyAlignment="0" applyProtection="0"/>
    <xf numFmtId="0" fontId="77" fillId="22" borderId="3" applyNumberFormat="0" applyAlignment="0" applyProtection="0"/>
    <xf numFmtId="0" fontId="77" fillId="22" borderId="3" applyNumberFormat="0" applyAlignment="0" applyProtection="0"/>
    <xf numFmtId="0" fontId="77" fillId="22" borderId="3" applyNumberFormat="0" applyAlignment="0" applyProtection="0"/>
    <xf numFmtId="0" fontId="9" fillId="42" borderId="3" applyNumberFormat="0" applyAlignment="0" applyProtection="0"/>
    <xf numFmtId="0" fontId="77" fillId="22" borderId="3" applyNumberFormat="0" applyAlignment="0" applyProtection="0"/>
    <xf numFmtId="0" fontId="9" fillId="42" borderId="3" applyNumberFormat="0" applyAlignment="0" applyProtection="0"/>
    <xf numFmtId="0" fontId="9" fillId="42" borderId="3" applyNumberFormat="0" applyAlignment="0" applyProtection="0"/>
    <xf numFmtId="0" fontId="9" fillId="42" borderId="3" applyNumberFormat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94" fontId="4" fillId="0" borderId="0" applyFont="0" applyFill="0" applyBorder="0" applyAlignment="0" applyProtection="0"/>
    <xf numFmtId="174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2" fontId="16" fillId="0" borderId="0" applyFont="0" applyFill="0" applyBorder="0" applyAlignment="0" applyProtection="0"/>
    <xf numFmtId="2" fontId="16" fillId="0" borderId="0" applyFont="0" applyFill="0" applyBorder="0" applyAlignment="0" applyProtection="0"/>
    <xf numFmtId="2" fontId="16" fillId="0" borderId="0" applyFont="0" applyFill="0" applyBorder="0" applyAlignment="0" applyProtection="0"/>
    <xf numFmtId="2" fontId="16" fillId="0" borderId="0" applyFont="0" applyFill="0" applyBorder="0" applyAlignment="0" applyProtection="0"/>
    <xf numFmtId="2" fontId="16" fillId="0" borderId="0" applyFont="0" applyFill="0" applyBorder="0" applyAlignment="0" applyProtection="0"/>
    <xf numFmtId="2" fontId="16" fillId="0" borderId="0" applyFont="0" applyFill="0" applyBorder="0" applyAlignment="0" applyProtection="0"/>
    <xf numFmtId="195" fontId="62" fillId="0" borderId="0">
      <protection locked="0"/>
    </xf>
    <xf numFmtId="0" fontId="17" fillId="39" borderId="0"/>
    <xf numFmtId="0" fontId="17" fillId="39" borderId="0"/>
    <xf numFmtId="0" fontId="17" fillId="39" borderId="0"/>
    <xf numFmtId="0" fontId="17" fillId="39" borderId="0"/>
    <xf numFmtId="0" fontId="17" fillId="39" borderId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0" fontId="48" fillId="50" borderId="0">
      <alignment horizontal="center" vertical="center"/>
      <protection locked="0"/>
    </xf>
    <xf numFmtId="0" fontId="63" fillId="0" borderId="0" applyNumberFormat="0" applyFon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29" fillId="0" borderId="0" applyNumberFormat="0" applyFon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78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18" borderId="0" applyNumberFormat="0" applyBorder="0" applyAlignment="0" applyProtection="0"/>
    <xf numFmtId="0" fontId="80" fillId="18" borderId="0" applyNumberFormat="0" applyBorder="0" applyAlignment="0" applyProtection="0"/>
    <xf numFmtId="0" fontId="81" fillId="18" borderId="0" applyNumberFormat="0" applyBorder="0" applyAlignment="0" applyProtection="0"/>
    <xf numFmtId="0" fontId="8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18" borderId="0" applyNumberFormat="0" applyBorder="0" applyAlignment="0" applyProtection="0"/>
    <xf numFmtId="0" fontId="10" fillId="20" borderId="0" applyNumberFormat="0" applyBorder="0" applyAlignment="0" applyProtection="0"/>
    <xf numFmtId="0" fontId="10" fillId="18" borderId="0" applyNumberFormat="0" applyBorder="0" applyAlignment="0" applyProtection="0"/>
    <xf numFmtId="0" fontId="10" fillId="20" borderId="0" applyNumberFormat="0" applyBorder="0" applyAlignment="0" applyProtection="0"/>
    <xf numFmtId="0" fontId="10" fillId="18" borderId="0" applyNumberFormat="0" applyBorder="0" applyAlignment="0" applyProtection="0"/>
    <xf numFmtId="0" fontId="10" fillId="20" borderId="0" applyNumberFormat="0" applyBorder="0" applyAlignment="0" applyProtection="0"/>
    <xf numFmtId="0" fontId="82" fillId="18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9" fillId="0" borderId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196" fontId="16" fillId="0" borderId="0" applyFont="0" applyFill="0" applyBorder="0" applyAlignment="0" applyProtection="0"/>
    <xf numFmtId="192" fontId="16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16" fillId="0" borderId="0" applyFont="0" applyFill="0" applyBorder="0" applyAlignment="0" applyProtection="0"/>
    <xf numFmtId="196" fontId="16" fillId="0" borderId="0" applyFont="0" applyFill="0" applyBorder="0" applyAlignment="0" applyProtection="0"/>
    <xf numFmtId="192" fontId="16" fillId="0" borderId="0" applyFont="0" applyFill="0" applyBorder="0" applyAlignment="0" applyProtection="0"/>
    <xf numFmtId="192" fontId="16" fillId="0" borderId="0" applyFont="0" applyFill="0" applyBorder="0" applyAlignment="0" applyProtection="0"/>
    <xf numFmtId="197" fontId="16" fillId="0" borderId="0" applyFont="0" applyFill="0" applyBorder="0" applyAlignment="0" applyProtection="0"/>
    <xf numFmtId="192" fontId="16" fillId="0" borderId="0" applyFont="0" applyFill="0" applyBorder="0" applyAlignment="0" applyProtection="0"/>
    <xf numFmtId="192" fontId="4" fillId="0" borderId="0" applyFont="0" applyFill="0" applyBorder="0" applyAlignment="0" applyProtection="0"/>
    <xf numFmtId="196" fontId="83" fillId="0" borderId="0" applyFont="0" applyFill="0" applyBorder="0" applyAlignment="0" applyProtection="0"/>
    <xf numFmtId="192" fontId="16" fillId="0" borderId="0" applyFont="0" applyFill="0" applyBorder="0" applyAlignment="0" applyProtection="0"/>
    <xf numFmtId="192" fontId="16" fillId="0" borderId="0" applyFont="0" applyFill="0" applyBorder="0" applyAlignment="0" applyProtection="0"/>
    <xf numFmtId="196" fontId="16" fillId="0" borderId="0" applyFont="0" applyFill="0" applyBorder="0" applyAlignment="0" applyProtection="0"/>
    <xf numFmtId="196" fontId="16" fillId="0" borderId="0" applyFont="0" applyFill="0" applyBorder="0" applyAlignment="0" applyProtection="0"/>
    <xf numFmtId="196" fontId="16" fillId="0" borderId="0" applyFont="0" applyFill="0" applyBorder="0" applyAlignment="0" applyProtection="0"/>
    <xf numFmtId="196" fontId="16" fillId="0" borderId="0" applyFont="0" applyFill="0" applyBorder="0" applyAlignment="0" applyProtection="0"/>
    <xf numFmtId="198" fontId="16" fillId="0" borderId="0" applyFont="0" applyFill="0" applyBorder="0" applyAlignment="0" applyProtection="0"/>
    <xf numFmtId="198" fontId="16" fillId="0" borderId="0" applyFont="0" applyFill="0" applyBorder="0" applyAlignment="0" applyProtection="0"/>
    <xf numFmtId="198" fontId="16" fillId="0" borderId="0" applyFont="0" applyFill="0" applyBorder="0" applyAlignment="0" applyProtection="0"/>
    <xf numFmtId="198" fontId="16" fillId="0" borderId="0" applyFont="0" applyFill="0" applyBorder="0" applyAlignment="0" applyProtection="0"/>
    <xf numFmtId="198" fontId="16" fillId="0" borderId="0" applyFont="0" applyFill="0" applyBorder="0" applyAlignment="0" applyProtection="0"/>
    <xf numFmtId="198" fontId="16" fillId="0" borderId="0" applyFont="0" applyFill="0" applyBorder="0" applyAlignment="0" applyProtection="0"/>
    <xf numFmtId="15" fontId="46" fillId="40" borderId="7" applyProtection="0">
      <alignment horizontal="centerContinuous" vertical="center"/>
    </xf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11" fillId="42" borderId="0" applyNumberFormat="0" applyBorder="0" applyAlignment="0" applyProtection="0"/>
    <xf numFmtId="0" fontId="84" fillId="42" borderId="0" applyNumberFormat="0" applyBorder="0" applyAlignment="0" applyProtection="0"/>
    <xf numFmtId="0" fontId="85" fillId="42" borderId="0" applyNumberFormat="0" applyBorder="0" applyAlignment="0" applyProtection="0"/>
    <xf numFmtId="0" fontId="84" fillId="42" borderId="0" applyNumberFormat="0" applyBorder="0" applyAlignment="0" applyProtection="0"/>
    <xf numFmtId="0" fontId="1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11" fillId="42" borderId="0" applyNumberFormat="0" applyBorder="0" applyAlignment="0" applyProtection="0"/>
    <xf numFmtId="0" fontId="41" fillId="42" borderId="0" applyNumberFormat="0" applyBorder="0" applyAlignment="0" applyProtection="0"/>
    <xf numFmtId="0" fontId="11" fillId="42" borderId="0" applyNumberFormat="0" applyBorder="0" applyAlignment="0" applyProtection="0"/>
    <xf numFmtId="0" fontId="41" fillId="42" borderId="0" applyNumberFormat="0" applyBorder="0" applyAlignment="0" applyProtection="0"/>
    <xf numFmtId="0" fontId="86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4" fillId="0" borderId="0"/>
    <xf numFmtId="0" fontId="16" fillId="0" borderId="0"/>
    <xf numFmtId="0" fontId="16" fillId="0" borderId="0"/>
    <xf numFmtId="0" fontId="4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4" fillId="0" borderId="0"/>
    <xf numFmtId="0" fontId="19" fillId="0" borderId="0"/>
    <xf numFmtId="0" fontId="16" fillId="0" borderId="0"/>
    <xf numFmtId="0" fontId="16" fillId="0" borderId="0"/>
    <xf numFmtId="0" fontId="19" fillId="0" borderId="0"/>
    <xf numFmtId="0" fontId="16" fillId="0" borderId="0"/>
    <xf numFmtId="0" fontId="16" fillId="0" borderId="0"/>
    <xf numFmtId="0" fontId="16" fillId="0" borderId="0"/>
    <xf numFmtId="0" fontId="51" fillId="0" borderId="0"/>
    <xf numFmtId="0" fontId="16" fillId="0" borderId="0"/>
    <xf numFmtId="0" fontId="51" fillId="0" borderId="0"/>
    <xf numFmtId="0" fontId="16" fillId="0" borderId="0"/>
    <xf numFmtId="0" fontId="4" fillId="0" borderId="0"/>
    <xf numFmtId="0" fontId="4" fillId="0" borderId="0"/>
    <xf numFmtId="0" fontId="16" fillId="0" borderId="0"/>
    <xf numFmtId="0" fontId="16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6" fillId="0" borderId="0"/>
    <xf numFmtId="0" fontId="83" fillId="0" borderId="0"/>
    <xf numFmtId="0" fontId="87" fillId="0" borderId="0"/>
    <xf numFmtId="0" fontId="88" fillId="0" borderId="0"/>
    <xf numFmtId="0" fontId="4" fillId="0" borderId="0"/>
    <xf numFmtId="0" fontId="4" fillId="0" borderId="0"/>
    <xf numFmtId="0" fontId="87" fillId="0" borderId="0"/>
    <xf numFmtId="0" fontId="88" fillId="0" borderId="0"/>
    <xf numFmtId="0" fontId="16" fillId="0" borderId="0"/>
    <xf numFmtId="0" fontId="87" fillId="0" borderId="0"/>
    <xf numFmtId="0" fontId="88" fillId="0" borderId="0"/>
    <xf numFmtId="0" fontId="1" fillId="0" borderId="0"/>
    <xf numFmtId="0" fontId="1" fillId="0" borderId="0"/>
    <xf numFmtId="0" fontId="8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7" fillId="0" borderId="0"/>
    <xf numFmtId="0" fontId="88" fillId="0" borderId="0"/>
    <xf numFmtId="0" fontId="16" fillId="0" borderId="0"/>
    <xf numFmtId="0" fontId="87" fillId="0" borderId="0"/>
    <xf numFmtId="0" fontId="88" fillId="0" borderId="0"/>
    <xf numFmtId="0" fontId="16" fillId="0" borderId="0"/>
    <xf numFmtId="0" fontId="87" fillId="0" borderId="0"/>
    <xf numFmtId="0" fontId="88" fillId="0" borderId="0"/>
    <xf numFmtId="0" fontId="16" fillId="0" borderId="0"/>
    <xf numFmtId="0" fontId="87" fillId="0" borderId="0"/>
    <xf numFmtId="0" fontId="88" fillId="0" borderId="0"/>
    <xf numFmtId="0" fontId="16" fillId="0" borderId="0"/>
    <xf numFmtId="0" fontId="87" fillId="0" borderId="0"/>
    <xf numFmtId="0" fontId="4" fillId="0" borderId="0"/>
    <xf numFmtId="0" fontId="16" fillId="0" borderId="0"/>
    <xf numFmtId="0" fontId="4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4" fillId="4" borderId="2" applyNumberFormat="0" applyFont="0" applyAlignment="0" applyProtection="0"/>
    <xf numFmtId="0" fontId="4" fillId="43" borderId="8" applyNumberFormat="0" applyFont="0" applyAlignment="0" applyProtection="0"/>
    <xf numFmtId="0" fontId="51" fillId="43" borderId="8" applyNumberFormat="0" applyFont="0" applyAlignment="0" applyProtection="0"/>
    <xf numFmtId="0" fontId="51" fillId="43" borderId="8" applyNumberFormat="0" applyFont="0" applyAlignment="0" applyProtection="0"/>
    <xf numFmtId="0" fontId="51" fillId="43" borderId="8" applyNumberFormat="0" applyFont="0" applyAlignment="0" applyProtection="0"/>
    <xf numFmtId="0" fontId="51" fillId="43" borderId="8" applyNumberFormat="0" applyFont="0" applyAlignment="0" applyProtection="0"/>
    <xf numFmtId="0" fontId="51" fillId="43" borderId="8" applyNumberFormat="0" applyFont="0" applyAlignment="0" applyProtection="0"/>
    <xf numFmtId="0" fontId="51" fillId="43" borderId="8" applyNumberFormat="0" applyFont="0" applyAlignment="0" applyProtection="0"/>
    <xf numFmtId="0" fontId="51" fillId="43" borderId="8" applyNumberFormat="0" applyFont="0" applyAlignment="0" applyProtection="0"/>
    <xf numFmtId="0" fontId="51" fillId="43" borderId="8" applyNumberFormat="0" applyFont="0" applyAlignment="0" applyProtection="0"/>
    <xf numFmtId="0" fontId="51" fillId="43" borderId="8" applyNumberFormat="0" applyFont="0" applyAlignment="0" applyProtection="0"/>
    <xf numFmtId="0" fontId="51" fillId="43" borderId="8" applyNumberFormat="0" applyFont="0" applyAlignment="0" applyProtection="0"/>
    <xf numFmtId="0" fontId="16" fillId="43" borderId="8" applyNumberFormat="0" applyFont="0" applyAlignment="0" applyProtection="0"/>
    <xf numFmtId="0" fontId="51" fillId="43" borderId="8" applyNumberFormat="0" applyFont="0" applyAlignment="0" applyProtection="0"/>
    <xf numFmtId="0" fontId="51" fillId="43" borderId="8" applyNumberFormat="0" applyFont="0" applyAlignment="0" applyProtection="0"/>
    <xf numFmtId="0" fontId="51" fillId="43" borderId="8" applyNumberFormat="0" applyFont="0" applyAlignment="0" applyProtection="0"/>
    <xf numFmtId="0" fontId="51" fillId="43" borderId="8" applyNumberFormat="0" applyFont="0" applyAlignment="0" applyProtection="0"/>
    <xf numFmtId="0" fontId="51" fillId="43" borderId="8" applyNumberFormat="0" applyFont="0" applyAlignment="0" applyProtection="0"/>
    <xf numFmtId="0" fontId="51" fillId="43" borderId="8" applyNumberFormat="0" applyFont="0" applyAlignment="0" applyProtection="0"/>
    <xf numFmtId="0" fontId="51" fillId="43" borderId="8" applyNumberFormat="0" applyFont="0" applyAlignment="0" applyProtection="0"/>
    <xf numFmtId="0" fontId="51" fillId="43" borderId="8" applyNumberFormat="0" applyFont="0" applyAlignment="0" applyProtection="0"/>
    <xf numFmtId="0" fontId="51" fillId="43" borderId="8" applyNumberFormat="0" applyFont="0" applyAlignment="0" applyProtection="0"/>
    <xf numFmtId="0" fontId="51" fillId="43" borderId="8" applyNumberFormat="0" applyFont="0" applyAlignment="0" applyProtection="0"/>
    <xf numFmtId="0" fontId="4" fillId="43" borderId="8" applyNumberFormat="0" applyFont="0" applyAlignment="0" applyProtection="0"/>
    <xf numFmtId="0" fontId="4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4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51" fillId="43" borderId="8" applyNumberFormat="0" applyFont="0" applyAlignment="0" applyProtection="0"/>
    <xf numFmtId="0" fontId="51" fillId="43" borderId="8" applyNumberFormat="0" applyFont="0" applyAlignment="0" applyProtection="0"/>
    <xf numFmtId="0" fontId="51" fillId="43" borderId="8" applyNumberFormat="0" applyFont="0" applyAlignment="0" applyProtection="0"/>
    <xf numFmtId="0" fontId="51" fillId="43" borderId="8" applyNumberFormat="0" applyFont="0" applyAlignment="0" applyProtection="0"/>
    <xf numFmtId="0" fontId="51" fillId="43" borderId="8" applyNumberFormat="0" applyFont="0" applyAlignment="0" applyProtection="0"/>
    <xf numFmtId="0" fontId="51" fillId="43" borderId="8" applyNumberFormat="0" applyFont="0" applyAlignment="0" applyProtection="0"/>
    <xf numFmtId="0" fontId="51" fillId="43" borderId="8" applyNumberFormat="0" applyFont="0" applyAlignment="0" applyProtection="0"/>
    <xf numFmtId="0" fontId="51" fillId="43" borderId="8" applyNumberFormat="0" applyFont="0" applyAlignment="0" applyProtection="0"/>
    <xf numFmtId="0" fontId="51" fillId="43" borderId="8" applyNumberFormat="0" applyFont="0" applyAlignment="0" applyProtection="0"/>
    <xf numFmtId="0" fontId="51" fillId="43" borderId="8" applyNumberFormat="0" applyFont="0" applyAlignment="0" applyProtection="0"/>
    <xf numFmtId="0" fontId="4" fillId="4" borderId="2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" fillId="4" borderId="2" applyNumberFormat="0" applyFont="0" applyAlignment="0" applyProtection="0"/>
    <xf numFmtId="0" fontId="4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4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4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" fillId="4" borderId="2" applyNumberFormat="0" applyFont="0" applyAlignment="0" applyProtection="0"/>
    <xf numFmtId="0" fontId="16" fillId="43" borderId="8" applyNumberFormat="0" applyFont="0" applyAlignment="0" applyProtection="0"/>
    <xf numFmtId="0" fontId="4" fillId="43" borderId="8" applyNumberFormat="0" applyFont="0" applyAlignment="0" applyProtection="0"/>
    <xf numFmtId="0" fontId="4" fillId="43" borderId="8" applyNumberFormat="0" applyFont="0" applyAlignment="0" applyProtection="0"/>
    <xf numFmtId="0" fontId="4" fillId="43" borderId="8" applyNumberFormat="0" applyFont="0" applyAlignment="0" applyProtection="0"/>
    <xf numFmtId="0" fontId="4" fillId="43" borderId="8" applyNumberFormat="0" applyFont="0" applyAlignment="0" applyProtection="0"/>
    <xf numFmtId="0" fontId="4" fillId="43" borderId="8" applyNumberFormat="0" applyFont="0" applyAlignment="0" applyProtection="0"/>
    <xf numFmtId="0" fontId="4" fillId="43" borderId="8" applyNumberFormat="0" applyFont="0" applyAlignment="0" applyProtection="0"/>
    <xf numFmtId="0" fontId="4" fillId="43" borderId="8" applyNumberFormat="0" applyFont="0" applyAlignment="0" applyProtection="0"/>
    <xf numFmtId="0" fontId="4" fillId="43" borderId="8" applyNumberFormat="0" applyFont="0" applyAlignment="0" applyProtection="0"/>
    <xf numFmtId="0" fontId="4" fillId="43" borderId="8" applyNumberFormat="0" applyFont="0" applyAlignment="0" applyProtection="0"/>
    <xf numFmtId="0" fontId="4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4" fillId="43" borderId="8" applyNumberFormat="0" applyFont="0" applyAlignment="0" applyProtection="0"/>
    <xf numFmtId="0" fontId="4" fillId="43" borderId="8" applyNumberFormat="0" applyFont="0" applyAlignment="0" applyProtection="0"/>
    <xf numFmtId="0" fontId="4" fillId="43" borderId="8" applyNumberFormat="0" applyFont="0" applyAlignment="0" applyProtection="0"/>
    <xf numFmtId="0" fontId="4" fillId="43" borderId="8" applyNumberFormat="0" applyFont="0" applyAlignment="0" applyProtection="0"/>
    <xf numFmtId="0" fontId="4" fillId="43" borderId="8" applyNumberFormat="0" applyFont="0" applyAlignment="0" applyProtection="0"/>
    <xf numFmtId="0" fontId="16" fillId="43" borderId="8" applyNumberFormat="0" applyFont="0" applyAlignment="0" applyProtection="0"/>
    <xf numFmtId="0" fontId="4" fillId="43" borderId="8" applyNumberFormat="0" applyFont="0" applyAlignment="0" applyProtection="0"/>
    <xf numFmtId="0" fontId="4" fillId="43" borderId="8" applyNumberFormat="0" applyFont="0" applyAlignment="0" applyProtection="0"/>
    <xf numFmtId="0" fontId="16" fillId="43" borderId="8" applyNumberFormat="0" applyFont="0" applyAlignment="0" applyProtection="0"/>
    <xf numFmtId="0" fontId="4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16" fillId="43" borderId="8" applyNumberFormat="0" applyFont="0" applyAlignment="0" applyProtection="0"/>
    <xf numFmtId="0" fontId="4" fillId="43" borderId="8" applyNumberFormat="0" applyFont="0" applyAlignment="0" applyProtection="0"/>
    <xf numFmtId="37" fontId="16" fillId="0" borderId="0"/>
    <xf numFmtId="37" fontId="16" fillId="0" borderId="0"/>
    <xf numFmtId="37" fontId="16" fillId="0" borderId="0"/>
    <xf numFmtId="37" fontId="16" fillId="0" borderId="0"/>
    <xf numFmtId="37" fontId="16" fillId="0" borderId="0"/>
    <xf numFmtId="37" fontId="16" fillId="0" borderId="0"/>
    <xf numFmtId="37" fontId="16" fillId="0" borderId="0"/>
    <xf numFmtId="37" fontId="16" fillId="0" borderId="0"/>
    <xf numFmtId="37" fontId="16" fillId="0" borderId="0"/>
    <xf numFmtId="37" fontId="16" fillId="0" borderId="0"/>
    <xf numFmtId="37" fontId="16" fillId="0" borderId="0"/>
    <xf numFmtId="37" fontId="16" fillId="0" borderId="0"/>
    <xf numFmtId="37" fontId="16" fillId="0" borderId="0"/>
    <xf numFmtId="37" fontId="16" fillId="0" borderId="0"/>
    <xf numFmtId="37" fontId="16" fillId="0" borderId="0"/>
    <xf numFmtId="37" fontId="16" fillId="0" borderId="0"/>
    <xf numFmtId="37" fontId="16" fillId="0" borderId="0"/>
    <xf numFmtId="37" fontId="16" fillId="0" borderId="0"/>
    <xf numFmtId="37" fontId="16" fillId="0" borderId="0"/>
    <xf numFmtId="37" fontId="16" fillId="0" borderId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89" fillId="0" borderId="24" applyNumberFormat="0" applyAlignment="0" applyProtection="0"/>
    <xf numFmtId="0" fontId="90" fillId="38" borderId="0" applyNumberFormat="0" applyFont="0" applyBorder="0" applyAlignment="0" applyProtection="0"/>
    <xf numFmtId="0" fontId="17" fillId="51" borderId="9" applyNumberFormat="0" applyFont="0" applyBorder="0" applyAlignment="0" applyProtection="0">
      <alignment horizontal="center"/>
    </xf>
    <xf numFmtId="0" fontId="17" fillId="51" borderId="9" applyNumberFormat="0" applyFont="0" applyBorder="0" applyAlignment="0" applyProtection="0">
      <alignment horizontal="center"/>
    </xf>
    <xf numFmtId="0" fontId="17" fillId="51" borderId="9" applyNumberFormat="0" applyFont="0" applyBorder="0" applyAlignment="0" applyProtection="0">
      <alignment horizontal="center"/>
    </xf>
    <xf numFmtId="0" fontId="17" fillId="52" borderId="9" applyNumberFormat="0" applyFont="0" applyBorder="0" applyAlignment="0" applyProtection="0">
      <alignment horizontal="center"/>
    </xf>
    <xf numFmtId="0" fontId="17" fillId="52" borderId="9" applyNumberFormat="0" applyFont="0" applyBorder="0" applyAlignment="0" applyProtection="0">
      <alignment horizontal="center"/>
    </xf>
    <xf numFmtId="0" fontId="17" fillId="52" borderId="9" applyNumberFormat="0" applyFont="0" applyBorder="0" applyAlignment="0" applyProtection="0">
      <alignment horizontal="center"/>
    </xf>
    <xf numFmtId="0" fontId="90" fillId="0" borderId="25" applyNumberFormat="0" applyAlignment="0" applyProtection="0"/>
    <xf numFmtId="0" fontId="90" fillId="0" borderId="25" applyNumberFormat="0" applyAlignment="0" applyProtection="0"/>
    <xf numFmtId="0" fontId="90" fillId="0" borderId="25" applyNumberFormat="0" applyAlignment="0" applyProtection="0"/>
    <xf numFmtId="0" fontId="90" fillId="0" borderId="25" applyNumberFormat="0" applyAlignment="0" applyProtection="0"/>
    <xf numFmtId="0" fontId="90" fillId="0" borderId="25" applyNumberFormat="0" applyAlignment="0" applyProtection="0"/>
    <xf numFmtId="0" fontId="90" fillId="0" borderId="25" applyNumberFormat="0" applyAlignment="0" applyProtection="0"/>
    <xf numFmtId="0" fontId="90" fillId="0" borderId="25" applyNumberFormat="0" applyAlignment="0" applyProtection="0"/>
    <xf numFmtId="0" fontId="90" fillId="0" borderId="25" applyNumberFormat="0" applyAlignment="0" applyProtection="0"/>
    <xf numFmtId="0" fontId="90" fillId="0" borderId="25" applyNumberFormat="0" applyAlignment="0" applyProtection="0"/>
    <xf numFmtId="0" fontId="90" fillId="0" borderId="25" applyNumberFormat="0" applyAlignment="0" applyProtection="0"/>
    <xf numFmtId="0" fontId="90" fillId="0" borderId="25" applyNumberFormat="0" applyAlignment="0" applyProtection="0"/>
    <xf numFmtId="0" fontId="90" fillId="0" borderId="25" applyNumberFormat="0" applyAlignment="0" applyProtection="0"/>
    <xf numFmtId="0" fontId="90" fillId="0" borderId="26" applyNumberFormat="0" applyAlignment="0" applyProtection="0"/>
    <xf numFmtId="0" fontId="89" fillId="0" borderId="27" applyNumberFormat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99" fontId="62" fillId="0" borderId="0">
      <protection locked="0"/>
    </xf>
    <xf numFmtId="200" fontId="62" fillId="0" borderId="0">
      <protection locked="0"/>
    </xf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88" fontId="58" fillId="0" borderId="0"/>
    <xf numFmtId="0" fontId="12" fillId="46" borderId="10" applyNumberFormat="0" applyAlignment="0" applyProtection="0"/>
    <xf numFmtId="0" fontId="12" fillId="46" borderId="10" applyNumberFormat="0" applyAlignment="0" applyProtection="0"/>
    <xf numFmtId="0" fontId="12" fillId="46" borderId="10" applyNumberFormat="0" applyAlignment="0" applyProtection="0"/>
    <xf numFmtId="0" fontId="12" fillId="46" borderId="10" applyNumberFormat="0" applyAlignment="0" applyProtection="0"/>
    <xf numFmtId="0" fontId="12" fillId="46" borderId="10" applyNumberFormat="0" applyAlignment="0" applyProtection="0"/>
    <xf numFmtId="0" fontId="12" fillId="46" borderId="10" applyNumberFormat="0" applyAlignment="0" applyProtection="0"/>
    <xf numFmtId="0" fontId="12" fillId="46" borderId="10" applyNumberFormat="0" applyAlignment="0" applyProtection="0"/>
    <xf numFmtId="0" fontId="12" fillId="46" borderId="10" applyNumberFormat="0" applyAlignment="0" applyProtection="0"/>
    <xf numFmtId="0" fontId="12" fillId="46" borderId="10" applyNumberFormat="0" applyAlignment="0" applyProtection="0"/>
    <xf numFmtId="0" fontId="12" fillId="46" borderId="10" applyNumberFormat="0" applyAlignment="0" applyProtection="0"/>
    <xf numFmtId="0" fontId="12" fillId="46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2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2" fillId="31" borderId="10" applyNumberFormat="0" applyAlignment="0" applyProtection="0"/>
    <xf numFmtId="0" fontId="92" fillId="31" borderId="10" applyNumberFormat="0" applyAlignment="0" applyProtection="0"/>
    <xf numFmtId="0" fontId="92" fillId="31" borderId="10" applyNumberFormat="0" applyAlignment="0" applyProtection="0"/>
    <xf numFmtId="0" fontId="92" fillId="31" borderId="10" applyNumberFormat="0" applyAlignment="0" applyProtection="0"/>
    <xf numFmtId="0" fontId="92" fillId="31" borderId="10" applyNumberFormat="0" applyAlignment="0" applyProtection="0"/>
    <xf numFmtId="0" fontId="92" fillId="31" borderId="10" applyNumberFormat="0" applyAlignment="0" applyProtection="0"/>
    <xf numFmtId="0" fontId="92" fillId="31" borderId="10" applyNumberFormat="0" applyAlignment="0" applyProtection="0"/>
    <xf numFmtId="0" fontId="92" fillId="31" borderId="10" applyNumberFormat="0" applyAlignment="0" applyProtection="0"/>
    <xf numFmtId="0" fontId="92" fillId="31" borderId="10" applyNumberFormat="0" applyAlignment="0" applyProtection="0"/>
    <xf numFmtId="0" fontId="92" fillId="31" borderId="10" applyNumberFormat="0" applyAlignment="0" applyProtection="0"/>
    <xf numFmtId="0" fontId="92" fillId="31" borderId="10" applyNumberFormat="0" applyAlignment="0" applyProtection="0"/>
    <xf numFmtId="0" fontId="92" fillId="31" borderId="10" applyNumberFormat="0" applyAlignment="0" applyProtection="0"/>
    <xf numFmtId="0" fontId="92" fillId="31" borderId="10" applyNumberFormat="0" applyAlignment="0" applyProtection="0"/>
    <xf numFmtId="0" fontId="92" fillId="31" borderId="10" applyNumberFormat="0" applyAlignment="0" applyProtection="0"/>
    <xf numFmtId="0" fontId="92" fillId="31" borderId="10" applyNumberFormat="0" applyAlignment="0" applyProtection="0"/>
    <xf numFmtId="0" fontId="92" fillId="31" borderId="10" applyNumberFormat="0" applyAlignment="0" applyProtection="0"/>
    <xf numFmtId="0" fontId="9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91" fillId="31" borderId="10" applyNumberFormat="0" applyAlignment="0" applyProtection="0"/>
    <xf numFmtId="0" fontId="12" fillId="31" borderId="10" applyNumberFormat="0" applyAlignment="0" applyProtection="0"/>
    <xf numFmtId="0" fontId="12" fillId="46" borderId="10" applyNumberFormat="0" applyAlignment="0" applyProtection="0"/>
    <xf numFmtId="0" fontId="12" fillId="31" borderId="10" applyNumberFormat="0" applyAlignment="0" applyProtection="0"/>
    <xf numFmtId="0" fontId="12" fillId="46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46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31" borderId="10" applyNumberFormat="0" applyAlignment="0" applyProtection="0"/>
    <xf numFmtId="0" fontId="12" fillId="46" borderId="10" applyNumberFormat="0" applyAlignment="0" applyProtection="0"/>
    <xf numFmtId="0" fontId="93" fillId="31" borderId="10" applyNumberFormat="0" applyAlignment="0" applyProtection="0"/>
    <xf numFmtId="0" fontId="93" fillId="31" borderId="10" applyNumberFormat="0" applyAlignment="0" applyProtection="0"/>
    <xf numFmtId="0" fontId="93" fillId="31" borderId="10" applyNumberFormat="0" applyAlignment="0" applyProtection="0"/>
    <xf numFmtId="0" fontId="93" fillId="31" borderId="10" applyNumberFormat="0" applyAlignment="0" applyProtection="0"/>
    <xf numFmtId="0" fontId="93" fillId="31" borderId="10" applyNumberFormat="0" applyAlignment="0" applyProtection="0"/>
    <xf numFmtId="0" fontId="93" fillId="31" borderId="10" applyNumberFormat="0" applyAlignment="0" applyProtection="0"/>
    <xf numFmtId="0" fontId="93" fillId="31" borderId="10" applyNumberFormat="0" applyAlignment="0" applyProtection="0"/>
    <xf numFmtId="0" fontId="93" fillId="31" borderId="10" applyNumberFormat="0" applyAlignment="0" applyProtection="0"/>
    <xf numFmtId="0" fontId="93" fillId="31" borderId="10" applyNumberFormat="0" applyAlignment="0" applyProtection="0"/>
    <xf numFmtId="0" fontId="93" fillId="31" borderId="10" applyNumberFormat="0" applyAlignment="0" applyProtection="0"/>
    <xf numFmtId="0" fontId="12" fillId="46" borderId="10" applyNumberFormat="0" applyAlignment="0" applyProtection="0"/>
    <xf numFmtId="0" fontId="93" fillId="31" borderId="10" applyNumberFormat="0" applyAlignment="0" applyProtection="0"/>
    <xf numFmtId="0" fontId="93" fillId="31" borderId="10" applyNumberFormat="0" applyAlignment="0" applyProtection="0"/>
    <xf numFmtId="0" fontId="93" fillId="31" borderId="10" applyNumberFormat="0" applyAlignment="0" applyProtection="0"/>
    <xf numFmtId="0" fontId="93" fillId="31" borderId="10" applyNumberFormat="0" applyAlignment="0" applyProtection="0"/>
    <xf numFmtId="0" fontId="93" fillId="31" borderId="10" applyNumberFormat="0" applyAlignment="0" applyProtection="0"/>
    <xf numFmtId="0" fontId="93" fillId="31" borderId="10" applyNumberFormat="0" applyAlignment="0" applyProtection="0"/>
    <xf numFmtId="0" fontId="93" fillId="31" borderId="10" applyNumberFormat="0" applyAlignment="0" applyProtection="0"/>
    <xf numFmtId="0" fontId="93" fillId="31" borderId="10" applyNumberFormat="0" applyAlignment="0" applyProtection="0"/>
    <xf numFmtId="0" fontId="93" fillId="31" borderId="10" applyNumberFormat="0" applyAlignment="0" applyProtection="0"/>
    <xf numFmtId="0" fontId="93" fillId="31" borderId="10" applyNumberFormat="0" applyAlignment="0" applyProtection="0"/>
    <xf numFmtId="0" fontId="93" fillId="31" borderId="10" applyNumberFormat="0" applyAlignment="0" applyProtection="0"/>
    <xf numFmtId="0" fontId="93" fillId="31" borderId="10" applyNumberFormat="0" applyAlignment="0" applyProtection="0"/>
    <xf numFmtId="0" fontId="93" fillId="31" borderId="10" applyNumberFormat="0" applyAlignment="0" applyProtection="0"/>
    <xf numFmtId="0" fontId="93" fillId="31" borderId="10" applyNumberFormat="0" applyAlignment="0" applyProtection="0"/>
    <xf numFmtId="0" fontId="93" fillId="31" borderId="10" applyNumberFormat="0" applyAlignment="0" applyProtection="0"/>
    <xf numFmtId="0" fontId="93" fillId="31" borderId="10" applyNumberFormat="0" applyAlignment="0" applyProtection="0"/>
    <xf numFmtId="0" fontId="93" fillId="31" borderId="10" applyNumberFormat="0" applyAlignment="0" applyProtection="0"/>
    <xf numFmtId="0" fontId="12" fillId="46" borderId="10" applyNumberFormat="0" applyAlignment="0" applyProtection="0"/>
    <xf numFmtId="0" fontId="12" fillId="46" borderId="10" applyNumberFormat="0" applyAlignment="0" applyProtection="0"/>
    <xf numFmtId="0" fontId="12" fillId="46" borderId="10" applyNumberFormat="0" applyAlignment="0" applyProtection="0"/>
    <xf numFmtId="38" fontId="20" fillId="0" borderId="28"/>
    <xf numFmtId="201" fontId="16" fillId="0" borderId="0">
      <protection locked="0"/>
    </xf>
    <xf numFmtId="201" fontId="16" fillId="0" borderId="0">
      <protection locked="0"/>
    </xf>
    <xf numFmtId="201" fontId="16" fillId="0" borderId="0">
      <protection locked="0"/>
    </xf>
    <xf numFmtId="201" fontId="16" fillId="0" borderId="0">
      <protection locked="0"/>
    </xf>
    <xf numFmtId="201" fontId="16" fillId="0" borderId="0">
      <protection locked="0"/>
    </xf>
    <xf numFmtId="201" fontId="16" fillId="0" borderId="0">
      <protection locked="0"/>
    </xf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83" fillId="0" borderId="0" applyFont="0" applyFill="0" applyBorder="0" applyAlignment="0" applyProtection="0"/>
    <xf numFmtId="4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173" fontId="16" fillId="0" borderId="0">
      <alignment horizontal="center"/>
    </xf>
    <xf numFmtId="173" fontId="16" fillId="0" borderId="0">
      <alignment horizontal="center"/>
    </xf>
    <xf numFmtId="173" fontId="16" fillId="0" borderId="0">
      <alignment horizontal="center"/>
    </xf>
    <xf numFmtId="173" fontId="16" fillId="0" borderId="0">
      <alignment horizontal="center"/>
    </xf>
    <xf numFmtId="173" fontId="16" fillId="0" borderId="0">
      <alignment horizontal="center"/>
    </xf>
    <xf numFmtId="173" fontId="16" fillId="0" borderId="0">
      <alignment horizontal="center"/>
    </xf>
    <xf numFmtId="173" fontId="16" fillId="0" borderId="0">
      <alignment horizontal="center"/>
    </xf>
    <xf numFmtId="173" fontId="16" fillId="0" borderId="0">
      <alignment horizontal="center"/>
    </xf>
    <xf numFmtId="173" fontId="16" fillId="0" borderId="0">
      <alignment horizontal="center"/>
    </xf>
    <xf numFmtId="173" fontId="16" fillId="0" borderId="0">
      <alignment horizontal="center"/>
    </xf>
    <xf numFmtId="173" fontId="16" fillId="0" borderId="0">
      <alignment horizontal="center"/>
    </xf>
    <xf numFmtId="173" fontId="16" fillId="0" borderId="0">
      <alignment horizontal="center"/>
    </xf>
    <xf numFmtId="173" fontId="16" fillId="0" borderId="0">
      <alignment horizontal="center"/>
    </xf>
    <xf numFmtId="173" fontId="16" fillId="0" borderId="0">
      <alignment horizontal="center"/>
    </xf>
    <xf numFmtId="173" fontId="16" fillId="0" borderId="0">
      <alignment horizontal="center"/>
    </xf>
    <xf numFmtId="173" fontId="16" fillId="0" borderId="0">
      <alignment horizontal="center"/>
    </xf>
    <xf numFmtId="173" fontId="16" fillId="0" borderId="0">
      <alignment horizontal="center"/>
    </xf>
    <xf numFmtId="173" fontId="16" fillId="0" borderId="0">
      <alignment horizontal="center"/>
    </xf>
    <xf numFmtId="173" fontId="16" fillId="0" borderId="0">
      <alignment horizontal="center"/>
    </xf>
    <xf numFmtId="173" fontId="16" fillId="0" borderId="0">
      <alignment horizontal="center"/>
    </xf>
    <xf numFmtId="172" fontId="16" fillId="0" borderId="0">
      <alignment horizontal="center"/>
    </xf>
    <xf numFmtId="172" fontId="16" fillId="0" borderId="0">
      <alignment horizontal="center"/>
    </xf>
    <xf numFmtId="172" fontId="16" fillId="0" borderId="0">
      <alignment horizontal="center"/>
    </xf>
    <xf numFmtId="172" fontId="16" fillId="0" borderId="0">
      <alignment horizontal="center"/>
    </xf>
    <xf numFmtId="172" fontId="16" fillId="0" borderId="0">
      <alignment horizontal="center"/>
    </xf>
    <xf numFmtId="172" fontId="16" fillId="0" borderId="0">
      <alignment horizontal="center"/>
    </xf>
    <xf numFmtId="172" fontId="16" fillId="0" borderId="0">
      <alignment horizontal="center"/>
    </xf>
    <xf numFmtId="172" fontId="16" fillId="0" borderId="0">
      <alignment horizontal="center"/>
    </xf>
    <xf numFmtId="172" fontId="16" fillId="0" borderId="0">
      <alignment horizontal="center"/>
    </xf>
    <xf numFmtId="172" fontId="16" fillId="0" borderId="0">
      <alignment horizontal="center"/>
    </xf>
    <xf numFmtId="172" fontId="16" fillId="0" borderId="0">
      <alignment horizontal="center"/>
    </xf>
    <xf numFmtId="172" fontId="16" fillId="0" borderId="0">
      <alignment horizontal="center"/>
    </xf>
    <xf numFmtId="172" fontId="16" fillId="0" borderId="0">
      <alignment horizontal="center"/>
    </xf>
    <xf numFmtId="172" fontId="16" fillId="0" borderId="0">
      <alignment horizontal="center"/>
    </xf>
    <xf numFmtId="172" fontId="16" fillId="0" borderId="0">
      <alignment horizontal="center"/>
    </xf>
    <xf numFmtId="172" fontId="16" fillId="0" borderId="0">
      <alignment horizontal="center"/>
    </xf>
    <xf numFmtId="172" fontId="16" fillId="0" borderId="0">
      <alignment horizontal="center"/>
    </xf>
    <xf numFmtId="172" fontId="16" fillId="0" borderId="0">
      <alignment horizontal="center"/>
    </xf>
    <xf numFmtId="172" fontId="16" fillId="0" borderId="0">
      <alignment horizontal="center"/>
    </xf>
    <xf numFmtId="172" fontId="16" fillId="0" borderId="0">
      <alignment horizontal="center"/>
    </xf>
    <xf numFmtId="177" fontId="16" fillId="0" borderId="0">
      <alignment horizontal="center"/>
    </xf>
    <xf numFmtId="177" fontId="16" fillId="0" borderId="0">
      <alignment horizontal="center"/>
    </xf>
    <xf numFmtId="177" fontId="16" fillId="0" borderId="0">
      <alignment horizontal="center"/>
    </xf>
    <xf numFmtId="177" fontId="16" fillId="0" borderId="0">
      <alignment horizontal="center"/>
    </xf>
    <xf numFmtId="177" fontId="16" fillId="0" borderId="0">
      <alignment horizontal="center"/>
    </xf>
    <xf numFmtId="177" fontId="16" fillId="0" borderId="0">
      <alignment horizontal="center"/>
    </xf>
    <xf numFmtId="177" fontId="16" fillId="0" borderId="0">
      <alignment horizontal="center"/>
    </xf>
    <xf numFmtId="177" fontId="16" fillId="0" borderId="0">
      <alignment horizontal="center"/>
    </xf>
    <xf numFmtId="177" fontId="16" fillId="0" borderId="0">
      <alignment horizontal="center"/>
    </xf>
    <xf numFmtId="177" fontId="16" fillId="0" borderId="0">
      <alignment horizontal="center"/>
    </xf>
    <xf numFmtId="177" fontId="16" fillId="0" borderId="0">
      <alignment horizontal="center"/>
    </xf>
    <xf numFmtId="177" fontId="16" fillId="0" borderId="0">
      <alignment horizontal="center"/>
    </xf>
    <xf numFmtId="177" fontId="16" fillId="0" borderId="0">
      <alignment horizontal="center"/>
    </xf>
    <xf numFmtId="177" fontId="16" fillId="0" borderId="0">
      <alignment horizontal="center"/>
    </xf>
    <xf numFmtId="177" fontId="16" fillId="0" borderId="0">
      <alignment horizontal="center"/>
    </xf>
    <xf numFmtId="177" fontId="16" fillId="0" borderId="0">
      <alignment horizontal="center"/>
    </xf>
    <xf numFmtId="177" fontId="16" fillId="0" borderId="0">
      <alignment horizontal="center"/>
    </xf>
    <xf numFmtId="177" fontId="16" fillId="0" borderId="0">
      <alignment horizontal="center"/>
    </xf>
    <xf numFmtId="177" fontId="16" fillId="0" borderId="0">
      <alignment horizontal="center"/>
    </xf>
    <xf numFmtId="177" fontId="16" fillId="0" borderId="0">
      <alignment horizontal="center"/>
    </xf>
    <xf numFmtId="177" fontId="16" fillId="0" borderId="11">
      <alignment horizontal="center"/>
    </xf>
    <xf numFmtId="177" fontId="16" fillId="0" borderId="11">
      <alignment horizontal="center"/>
    </xf>
    <xf numFmtId="177" fontId="16" fillId="0" borderId="11">
      <alignment horizontal="center"/>
    </xf>
    <xf numFmtId="177" fontId="16" fillId="0" borderId="11">
      <alignment horizontal="center"/>
    </xf>
    <xf numFmtId="177" fontId="16" fillId="0" borderId="11">
      <alignment horizontal="center"/>
    </xf>
    <xf numFmtId="177" fontId="16" fillId="0" borderId="11">
      <alignment horizontal="center"/>
    </xf>
    <xf numFmtId="177" fontId="16" fillId="0" borderId="11">
      <alignment horizontal="center"/>
    </xf>
    <xf numFmtId="177" fontId="16" fillId="0" borderId="11">
      <alignment horizontal="center"/>
    </xf>
    <xf numFmtId="177" fontId="16" fillId="0" borderId="11">
      <alignment horizontal="center"/>
    </xf>
    <xf numFmtId="177" fontId="16" fillId="0" borderId="11">
      <alignment horizontal="center"/>
    </xf>
    <xf numFmtId="177" fontId="16" fillId="0" borderId="11">
      <alignment horizontal="center"/>
    </xf>
    <xf numFmtId="177" fontId="16" fillId="0" borderId="11">
      <alignment horizontal="center"/>
    </xf>
    <xf numFmtId="177" fontId="16" fillId="0" borderId="11">
      <alignment horizontal="center"/>
    </xf>
    <xf numFmtId="177" fontId="16" fillId="0" borderId="11">
      <alignment horizontal="center"/>
    </xf>
    <xf numFmtId="177" fontId="16" fillId="0" borderId="11">
      <alignment horizontal="center"/>
    </xf>
    <xf numFmtId="177" fontId="16" fillId="0" borderId="11">
      <alignment horizontal="center"/>
    </xf>
    <xf numFmtId="177" fontId="16" fillId="0" borderId="11">
      <alignment horizontal="center"/>
    </xf>
    <xf numFmtId="177" fontId="16" fillId="0" borderId="11">
      <alignment horizontal="center"/>
    </xf>
    <xf numFmtId="177" fontId="16" fillId="0" borderId="11">
      <alignment horizontal="center"/>
    </xf>
    <xf numFmtId="177" fontId="16" fillId="0" borderId="11">
      <alignment horizontal="center"/>
    </xf>
    <xf numFmtId="177" fontId="16" fillId="0" borderId="11">
      <alignment horizontal="center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88" fontId="100" fillId="0" borderId="16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101" fillId="0" borderId="13" applyNumberFormat="0" applyFill="0" applyAlignment="0" applyProtection="0"/>
    <xf numFmtId="0" fontId="102" fillId="0" borderId="13" applyNumberFormat="0" applyFill="0" applyAlignment="0" applyProtection="0"/>
    <xf numFmtId="0" fontId="101" fillId="0" borderId="13" applyNumberFormat="0" applyFill="0" applyAlignment="0" applyProtection="0"/>
    <xf numFmtId="0" fontId="101" fillId="0" borderId="13" applyNumberFormat="0" applyFill="0" applyAlignment="0" applyProtection="0"/>
    <xf numFmtId="0" fontId="102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101" fillId="0" borderId="13" applyNumberFormat="0" applyFill="0" applyAlignment="0" applyProtection="0"/>
    <xf numFmtId="0" fontId="36" fillId="0" borderId="13" applyNumberFormat="0" applyFill="0" applyAlignment="0" applyProtection="0"/>
    <xf numFmtId="0" fontId="43" fillId="0" borderId="18" applyNumberFormat="0" applyFill="0" applyAlignment="0" applyProtection="0"/>
    <xf numFmtId="0" fontId="36" fillId="0" borderId="13" applyNumberFormat="0" applyFill="0" applyAlignment="0" applyProtection="0"/>
    <xf numFmtId="0" fontId="43" fillId="0" borderId="18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43" fillId="0" borderId="18" applyNumberFormat="0" applyFill="0" applyAlignment="0" applyProtection="0"/>
    <xf numFmtId="0" fontId="36" fillId="0" borderId="13" applyNumberFormat="0" applyFill="0" applyAlignment="0" applyProtection="0"/>
    <xf numFmtId="0" fontId="43" fillId="0" borderId="18" applyNumberFormat="0" applyFill="0" applyAlignment="0" applyProtection="0"/>
    <xf numFmtId="0" fontId="103" fillId="0" borderId="13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188" fontId="100" fillId="0" borderId="16"/>
    <xf numFmtId="0" fontId="42" fillId="0" borderId="0" applyNumberFormat="0" applyFill="0" applyBorder="0" applyAlignment="0" applyProtection="0"/>
    <xf numFmtId="188" fontId="100" fillId="0" borderId="16"/>
    <xf numFmtId="0" fontId="38" fillId="0" borderId="0" applyNumberFormat="0" applyFill="0" applyBorder="0" applyAlignment="0" applyProtection="0"/>
    <xf numFmtId="188" fontId="100" fillId="0" borderId="16"/>
    <xf numFmtId="0" fontId="42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8" fontId="100" fillId="0" borderId="16"/>
    <xf numFmtId="0" fontId="42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8" fontId="100" fillId="0" borderId="16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88" fontId="100" fillId="0" borderId="16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188" fontId="100" fillId="0" borderId="16"/>
    <xf numFmtId="188" fontId="100" fillId="0" borderId="16"/>
    <xf numFmtId="0" fontId="44" fillId="0" borderId="19" applyNumberFormat="0" applyFill="0" applyAlignment="0" applyProtection="0"/>
    <xf numFmtId="188" fontId="100" fillId="0" borderId="16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188" fontId="100" fillId="0" borderId="16"/>
    <xf numFmtId="0" fontId="104" fillId="0" borderId="14" applyNumberFormat="0" applyFill="0" applyAlignment="0" applyProtection="0"/>
    <xf numFmtId="0" fontId="104" fillId="0" borderId="14" applyNumberFormat="0" applyFill="0" applyAlignment="0" applyProtection="0"/>
    <xf numFmtId="0" fontId="37" fillId="0" borderId="14" applyNumberFormat="0" applyFill="0" applyAlignment="0" applyProtection="0"/>
    <xf numFmtId="0" fontId="104" fillId="0" borderId="14" applyNumberFormat="0" applyFill="0" applyAlignment="0" applyProtection="0"/>
    <xf numFmtId="188" fontId="100" fillId="0" borderId="16"/>
    <xf numFmtId="0" fontId="105" fillId="0" borderId="14" applyNumberFormat="0" applyFill="0" applyAlignment="0" applyProtection="0"/>
    <xf numFmtId="0" fontId="104" fillId="0" borderId="14" applyNumberFormat="0" applyFill="0" applyAlignment="0" applyProtection="0"/>
    <xf numFmtId="0" fontId="104" fillId="0" borderId="14" applyNumberFormat="0" applyFill="0" applyAlignment="0" applyProtection="0"/>
    <xf numFmtId="0" fontId="105" fillId="0" borderId="14" applyNumberFormat="0" applyFill="0" applyAlignment="0" applyProtection="0"/>
    <xf numFmtId="0" fontId="105" fillId="0" borderId="14" applyNumberFormat="0" applyFill="0" applyAlignment="0" applyProtection="0"/>
    <xf numFmtId="0" fontId="104" fillId="0" borderId="14" applyNumberFormat="0" applyFill="0" applyAlignment="0" applyProtection="0"/>
    <xf numFmtId="188" fontId="100" fillId="0" borderId="16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104" fillId="0" borderId="14" applyNumberFormat="0" applyFill="0" applyAlignment="0" applyProtection="0"/>
    <xf numFmtId="0" fontId="104" fillId="0" borderId="14" applyNumberFormat="0" applyFill="0" applyAlignment="0" applyProtection="0"/>
    <xf numFmtId="0" fontId="37" fillId="0" borderId="14" applyNumberFormat="0" applyFill="0" applyAlignment="0" applyProtection="0"/>
    <xf numFmtId="0" fontId="44" fillId="0" borderId="19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188" fontId="100" fillId="0" borderId="16"/>
    <xf numFmtId="0" fontId="44" fillId="0" borderId="19" applyNumberFormat="0" applyFill="0" applyAlignment="0" applyProtection="0"/>
    <xf numFmtId="188" fontId="100" fillId="0" borderId="16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188" fontId="100" fillId="0" borderId="16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188" fontId="100" fillId="0" borderId="16"/>
    <xf numFmtId="0" fontId="44" fillId="0" borderId="19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188" fontId="100" fillId="0" borderId="16"/>
    <xf numFmtId="0" fontId="44" fillId="0" borderId="19" applyNumberFormat="0" applyFill="0" applyAlignment="0" applyProtection="0"/>
    <xf numFmtId="0" fontId="106" fillId="0" borderId="14" applyNumberFormat="0" applyFill="0" applyAlignment="0" applyProtection="0"/>
    <xf numFmtId="0" fontId="44" fillId="0" borderId="19" applyNumberFormat="0" applyFill="0" applyAlignment="0" applyProtection="0"/>
    <xf numFmtId="0" fontId="106" fillId="0" borderId="14" applyNumberFormat="0" applyFill="0" applyAlignment="0" applyProtection="0"/>
    <xf numFmtId="0" fontId="44" fillId="0" borderId="19" applyNumberFormat="0" applyFill="0" applyAlignment="0" applyProtection="0"/>
    <xf numFmtId="0" fontId="106" fillId="0" borderId="14" applyNumberFormat="0" applyFill="0" applyAlignment="0" applyProtection="0"/>
    <xf numFmtId="0" fontId="44" fillId="0" borderId="19" applyNumberFormat="0" applyFill="0" applyAlignment="0" applyProtection="0"/>
    <xf numFmtId="0" fontId="106" fillId="0" borderId="14" applyNumberFormat="0" applyFill="0" applyAlignment="0" applyProtection="0"/>
    <xf numFmtId="0" fontId="44" fillId="0" borderId="19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8" fontId="100" fillId="0" borderId="16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188" fontId="100" fillId="0" borderId="16"/>
    <xf numFmtId="188" fontId="100" fillId="0" borderId="16"/>
    <xf numFmtId="0" fontId="45" fillId="0" borderId="20" applyNumberFormat="0" applyFill="0" applyAlignment="0" applyProtection="0"/>
    <xf numFmtId="188" fontId="100" fillId="0" borderId="16"/>
    <xf numFmtId="0" fontId="14" fillId="0" borderId="15" applyNumberFormat="0" applyFill="0" applyAlignment="0" applyProtection="0"/>
    <xf numFmtId="188" fontId="100" fillId="0" borderId="16"/>
    <xf numFmtId="0" fontId="107" fillId="0" borderId="15" applyNumberFormat="0" applyFill="0" applyAlignment="0" applyProtection="0"/>
    <xf numFmtId="188" fontId="100" fillId="0" borderId="16"/>
    <xf numFmtId="0" fontId="108" fillId="0" borderId="15" applyNumberFormat="0" applyFill="0" applyAlignment="0" applyProtection="0"/>
    <xf numFmtId="0" fontId="107" fillId="0" borderId="15" applyNumberFormat="0" applyFill="0" applyAlignment="0" applyProtection="0"/>
    <xf numFmtId="188" fontId="100" fillId="0" borderId="16"/>
    <xf numFmtId="0" fontId="14" fillId="0" borderId="15" applyNumberFormat="0" applyFill="0" applyAlignment="0" applyProtection="0"/>
    <xf numFmtId="0" fontId="14" fillId="0" borderId="15" applyNumberFormat="0" applyFill="0" applyAlignment="0" applyProtection="0"/>
    <xf numFmtId="0" fontId="14" fillId="0" borderId="15" applyNumberFormat="0" applyFill="0" applyAlignment="0" applyProtection="0"/>
    <xf numFmtId="0" fontId="14" fillId="0" borderId="15" applyNumberFormat="0" applyFill="0" applyAlignment="0" applyProtection="0"/>
    <xf numFmtId="0" fontId="107" fillId="0" borderId="15" applyNumberFormat="0" applyFill="0" applyAlignment="0" applyProtection="0"/>
    <xf numFmtId="0" fontId="14" fillId="0" borderId="15" applyNumberFormat="0" applyFill="0" applyAlignment="0" applyProtection="0"/>
    <xf numFmtId="0" fontId="45" fillId="0" borderId="20" applyNumberFormat="0" applyFill="0" applyAlignment="0" applyProtection="0"/>
    <xf numFmtId="0" fontId="14" fillId="0" borderId="15" applyNumberFormat="0" applyFill="0" applyAlignment="0" applyProtection="0"/>
    <xf numFmtId="0" fontId="14" fillId="0" borderId="15" applyNumberFormat="0" applyFill="0" applyAlignment="0" applyProtection="0"/>
    <xf numFmtId="0" fontId="14" fillId="0" borderId="15" applyNumberFormat="0" applyFill="0" applyAlignment="0" applyProtection="0"/>
    <xf numFmtId="0" fontId="14" fillId="0" borderId="15" applyNumberFormat="0" applyFill="0" applyAlignment="0" applyProtection="0"/>
    <xf numFmtId="0" fontId="14" fillId="0" borderId="15" applyNumberFormat="0" applyFill="0" applyAlignment="0" applyProtection="0"/>
    <xf numFmtId="0" fontId="14" fillId="0" borderId="15" applyNumberFormat="0" applyFill="0" applyAlignment="0" applyProtection="0"/>
    <xf numFmtId="0" fontId="14" fillId="0" borderId="15" applyNumberFormat="0" applyFill="0" applyAlignment="0" applyProtection="0"/>
    <xf numFmtId="0" fontId="14" fillId="0" borderId="15" applyNumberFormat="0" applyFill="0" applyAlignment="0" applyProtection="0"/>
    <xf numFmtId="0" fontId="14" fillId="0" borderId="15" applyNumberFormat="0" applyFill="0" applyAlignment="0" applyProtection="0"/>
    <xf numFmtId="188" fontId="100" fillId="0" borderId="16"/>
    <xf numFmtId="0" fontId="45" fillId="0" borderId="20" applyNumberFormat="0" applyFill="0" applyAlignment="0" applyProtection="0"/>
    <xf numFmtId="188" fontId="100" fillId="0" borderId="16"/>
    <xf numFmtId="0" fontId="14" fillId="0" borderId="15" applyNumberFormat="0" applyFill="0" applyAlignment="0" applyProtection="0"/>
    <xf numFmtId="188" fontId="100" fillId="0" borderId="16"/>
    <xf numFmtId="0" fontId="14" fillId="0" borderId="15" applyNumberFormat="0" applyFill="0" applyAlignment="0" applyProtection="0"/>
    <xf numFmtId="0" fontId="14" fillId="0" borderId="15" applyNumberFormat="0" applyFill="0" applyAlignment="0" applyProtection="0"/>
    <xf numFmtId="0" fontId="14" fillId="0" borderId="15" applyNumberFormat="0" applyFill="0" applyAlignment="0" applyProtection="0"/>
    <xf numFmtId="0" fontId="14" fillId="0" borderId="15" applyNumberFormat="0" applyFill="0" applyAlignment="0" applyProtection="0"/>
    <xf numFmtId="0" fontId="14" fillId="0" borderId="15" applyNumberFormat="0" applyFill="0" applyAlignment="0" applyProtection="0"/>
    <xf numFmtId="0" fontId="14" fillId="0" borderId="15" applyNumberFormat="0" applyFill="0" applyAlignment="0" applyProtection="0"/>
    <xf numFmtId="0" fontId="14" fillId="0" borderId="15" applyNumberFormat="0" applyFill="0" applyAlignment="0" applyProtection="0"/>
    <xf numFmtId="0" fontId="14" fillId="0" borderId="15" applyNumberFormat="0" applyFill="0" applyAlignment="0" applyProtection="0"/>
    <xf numFmtId="0" fontId="14" fillId="0" borderId="15" applyNumberFormat="0" applyFill="0" applyAlignment="0" applyProtection="0"/>
    <xf numFmtId="0" fontId="14" fillId="0" borderId="15" applyNumberFormat="0" applyFill="0" applyAlignment="0" applyProtection="0"/>
    <xf numFmtId="188" fontId="100" fillId="0" borderId="16"/>
    <xf numFmtId="0" fontId="45" fillId="0" borderId="20" applyNumberFormat="0" applyFill="0" applyAlignment="0" applyProtection="0"/>
    <xf numFmtId="0" fontId="14" fillId="0" borderId="15" applyNumberFormat="0" applyFill="0" applyAlignment="0" applyProtection="0"/>
    <xf numFmtId="0" fontId="14" fillId="0" borderId="15" applyNumberFormat="0" applyFill="0" applyAlignment="0" applyProtection="0"/>
    <xf numFmtId="0" fontId="14" fillId="0" borderId="15" applyNumberFormat="0" applyFill="0" applyAlignment="0" applyProtection="0"/>
    <xf numFmtId="0" fontId="14" fillId="0" borderId="15" applyNumberFormat="0" applyFill="0" applyAlignment="0" applyProtection="0"/>
    <xf numFmtId="0" fontId="14" fillId="0" borderId="15" applyNumberFormat="0" applyFill="0" applyAlignment="0" applyProtection="0"/>
    <xf numFmtId="0" fontId="14" fillId="0" borderId="15" applyNumberFormat="0" applyFill="0" applyAlignment="0" applyProtection="0"/>
    <xf numFmtId="188" fontId="100" fillId="0" borderId="16"/>
    <xf numFmtId="0" fontId="45" fillId="0" borderId="20" applyNumberFormat="0" applyFill="0" applyAlignment="0" applyProtection="0"/>
    <xf numFmtId="0" fontId="109" fillId="0" borderId="15" applyNumberFormat="0" applyFill="0" applyAlignment="0" applyProtection="0"/>
    <xf numFmtId="0" fontId="45" fillId="0" borderId="20" applyNumberFormat="0" applyFill="0" applyAlignment="0" applyProtection="0"/>
    <xf numFmtId="0" fontId="109" fillId="0" borderId="15" applyNumberFormat="0" applyFill="0" applyAlignment="0" applyProtection="0"/>
    <xf numFmtId="0" fontId="45" fillId="0" borderId="20" applyNumberFormat="0" applyFill="0" applyAlignment="0" applyProtection="0"/>
    <xf numFmtId="0" fontId="109" fillId="0" borderId="15" applyNumberFormat="0" applyFill="0" applyAlignment="0" applyProtection="0"/>
    <xf numFmtId="0" fontId="45" fillId="0" borderId="20" applyNumberFormat="0" applyFill="0" applyAlignment="0" applyProtection="0"/>
    <xf numFmtId="0" fontId="109" fillId="0" borderId="15" applyNumberFormat="0" applyFill="0" applyAlignment="0" applyProtection="0"/>
    <xf numFmtId="0" fontId="45" fillId="0" borderId="20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8" fontId="100" fillId="0" borderId="16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88" fontId="100" fillId="0" borderId="16"/>
    <xf numFmtId="188" fontId="100" fillId="0" borderId="16"/>
    <xf numFmtId="0" fontId="45" fillId="0" borderId="0" applyNumberFormat="0" applyFill="0" applyBorder="0" applyAlignment="0" applyProtection="0"/>
    <xf numFmtId="188" fontId="100" fillId="0" borderId="16"/>
    <xf numFmtId="0" fontId="14" fillId="0" borderId="0" applyNumberFormat="0" applyFill="0" applyBorder="0" applyAlignment="0" applyProtection="0"/>
    <xf numFmtId="188" fontId="100" fillId="0" borderId="16"/>
    <xf numFmtId="0" fontId="107" fillId="0" borderId="0" applyNumberFormat="0" applyFill="0" applyBorder="0" applyAlignment="0" applyProtection="0"/>
    <xf numFmtId="188" fontId="100" fillId="0" borderId="16"/>
    <xf numFmtId="0" fontId="108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188" fontId="100" fillId="0" borderId="16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88" fontId="100" fillId="0" borderId="16"/>
    <xf numFmtId="0" fontId="45" fillId="0" borderId="0" applyNumberFormat="0" applyFill="0" applyBorder="0" applyAlignment="0" applyProtection="0"/>
    <xf numFmtId="188" fontId="100" fillId="0" borderId="16"/>
    <xf numFmtId="0" fontId="14" fillId="0" borderId="0" applyNumberFormat="0" applyFill="0" applyBorder="0" applyAlignment="0" applyProtection="0"/>
    <xf numFmtId="188" fontId="100" fillId="0" borderId="16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88" fontId="100" fillId="0" borderId="16"/>
    <xf numFmtId="0" fontId="4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8" fontId="100" fillId="0" borderId="16"/>
    <xf numFmtId="188" fontId="100" fillId="0" borderId="16"/>
    <xf numFmtId="0" fontId="42" fillId="0" borderId="0" applyNumberFormat="0" applyFill="0" applyBorder="0" applyAlignment="0" applyProtection="0"/>
    <xf numFmtId="188" fontId="100" fillId="0" borderId="16"/>
    <xf numFmtId="0" fontId="38" fillId="0" borderId="0" applyNumberFormat="0" applyFill="0" applyBorder="0" applyAlignment="0" applyProtection="0"/>
    <xf numFmtId="188" fontId="100" fillId="0" borderId="16"/>
    <xf numFmtId="188" fontId="100" fillId="0" borderId="16"/>
    <xf numFmtId="188" fontId="100" fillId="0" borderId="16"/>
    <xf numFmtId="188" fontId="100" fillId="0" borderId="16"/>
    <xf numFmtId="188" fontId="100" fillId="0" borderId="16"/>
    <xf numFmtId="188" fontId="100" fillId="0" borderId="16"/>
    <xf numFmtId="188" fontId="100" fillId="0" borderId="16"/>
    <xf numFmtId="188" fontId="100" fillId="0" borderId="16"/>
    <xf numFmtId="188" fontId="100" fillId="0" borderId="16"/>
    <xf numFmtId="188" fontId="100" fillId="0" borderId="16"/>
    <xf numFmtId="188" fontId="100" fillId="0" borderId="16"/>
    <xf numFmtId="188" fontId="100" fillId="0" borderId="16"/>
    <xf numFmtId="188" fontId="100" fillId="0" borderId="16"/>
    <xf numFmtId="188" fontId="100" fillId="0" borderId="16"/>
    <xf numFmtId="188" fontId="100" fillId="0" borderId="16"/>
    <xf numFmtId="188" fontId="100" fillId="0" borderId="16"/>
    <xf numFmtId="188" fontId="100" fillId="0" borderId="16"/>
    <xf numFmtId="188" fontId="100" fillId="0" borderId="16"/>
    <xf numFmtId="188" fontId="100" fillId="0" borderId="16"/>
    <xf numFmtId="188" fontId="100" fillId="0" borderId="16"/>
    <xf numFmtId="0" fontId="42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8" fontId="100" fillId="0" borderId="16"/>
    <xf numFmtId="0" fontId="42" fillId="0" borderId="0" applyNumberFormat="0" applyFill="0" applyBorder="0" applyAlignment="0" applyProtection="0"/>
    <xf numFmtId="188" fontId="100" fillId="0" borderId="16"/>
    <xf numFmtId="0" fontId="38" fillId="0" borderId="0" applyNumberFormat="0" applyFill="0" applyBorder="0" applyAlignment="0" applyProtection="0"/>
    <xf numFmtId="188" fontId="100" fillId="0" borderId="16"/>
    <xf numFmtId="188" fontId="100" fillId="0" borderId="16"/>
    <xf numFmtId="188" fontId="100" fillId="0" borderId="16"/>
    <xf numFmtId="188" fontId="100" fillId="0" borderId="16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8" fontId="100" fillId="0" borderId="16"/>
    <xf numFmtId="0" fontId="42" fillId="0" borderId="0" applyNumberFormat="0" applyFill="0" applyBorder="0" applyAlignment="0" applyProtection="0"/>
    <xf numFmtId="188" fontId="100" fillId="0" borderId="16"/>
    <xf numFmtId="0" fontId="38" fillId="0" borderId="0" applyNumberFormat="0" applyFill="0" applyBorder="0" applyAlignment="0" applyProtection="0"/>
    <xf numFmtId="188" fontId="100" fillId="0" borderId="16"/>
    <xf numFmtId="188" fontId="100" fillId="0" borderId="16"/>
    <xf numFmtId="188" fontId="100" fillId="0" borderId="16"/>
    <xf numFmtId="188" fontId="100" fillId="0" borderId="16"/>
    <xf numFmtId="0" fontId="42" fillId="0" borderId="0" applyNumberFormat="0" applyFill="0" applyBorder="0" applyAlignment="0" applyProtection="0"/>
    <xf numFmtId="188" fontId="100" fillId="0" borderId="16"/>
    <xf numFmtId="0" fontId="38" fillId="0" borderId="0" applyNumberFormat="0" applyFill="0" applyBorder="0" applyAlignment="0" applyProtection="0"/>
    <xf numFmtId="188" fontId="100" fillId="0" borderId="16"/>
    <xf numFmtId="188" fontId="100" fillId="0" borderId="16"/>
    <xf numFmtId="188" fontId="100" fillId="0" borderId="16"/>
    <xf numFmtId="188" fontId="100" fillId="0" borderId="16"/>
    <xf numFmtId="0" fontId="42" fillId="0" borderId="0" applyNumberFormat="0" applyFill="0" applyBorder="0" applyAlignment="0" applyProtection="0"/>
    <xf numFmtId="188" fontId="100" fillId="0" borderId="16"/>
    <xf numFmtId="0" fontId="38" fillId="0" borderId="0" applyNumberFormat="0" applyFill="0" applyBorder="0" applyAlignment="0" applyProtection="0"/>
    <xf numFmtId="188" fontId="100" fillId="0" borderId="16"/>
    <xf numFmtId="202" fontId="110" fillId="0" borderId="0">
      <protection locked="0"/>
    </xf>
    <xf numFmtId="202" fontId="110" fillId="0" borderId="0">
      <protection locked="0"/>
    </xf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12" applyNumberFormat="0" applyFill="0" applyAlignment="0" applyProtection="0"/>
    <xf numFmtId="0" fontId="15" fillId="0" borderId="21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11" fillId="0" borderId="12" applyNumberFormat="0" applyFill="0" applyAlignment="0" applyProtection="0"/>
    <xf numFmtId="0" fontId="111" fillId="0" borderId="12" applyNumberFormat="0" applyFill="0" applyAlignment="0" applyProtection="0"/>
    <xf numFmtId="0" fontId="111" fillId="0" borderId="12" applyNumberFormat="0" applyFill="0" applyAlignment="0" applyProtection="0"/>
    <xf numFmtId="0" fontId="111" fillId="0" borderId="12" applyNumberFormat="0" applyFill="0" applyAlignment="0" applyProtection="0"/>
    <xf numFmtId="0" fontId="111" fillId="0" borderId="12" applyNumberFormat="0" applyFill="0" applyAlignment="0" applyProtection="0"/>
    <xf numFmtId="0" fontId="111" fillId="0" borderId="12" applyNumberFormat="0" applyFill="0" applyAlignment="0" applyProtection="0"/>
    <xf numFmtId="0" fontId="111" fillId="0" borderId="12" applyNumberFormat="0" applyFill="0" applyAlignment="0" applyProtection="0"/>
    <xf numFmtId="0" fontId="111" fillId="0" borderId="12" applyNumberFormat="0" applyFill="0" applyAlignment="0" applyProtection="0"/>
    <xf numFmtId="0" fontId="111" fillId="0" borderId="12" applyNumberFormat="0" applyFill="0" applyAlignment="0" applyProtection="0"/>
    <xf numFmtId="0" fontId="111" fillId="0" borderId="12" applyNumberFormat="0" applyFill="0" applyAlignment="0" applyProtection="0"/>
    <xf numFmtId="0" fontId="111" fillId="0" borderId="12" applyNumberFormat="0" applyFill="0" applyAlignment="0" applyProtection="0"/>
    <xf numFmtId="0" fontId="111" fillId="0" borderId="12" applyNumberFormat="0" applyFill="0" applyAlignment="0" applyProtection="0"/>
    <xf numFmtId="0" fontId="111" fillId="0" borderId="12" applyNumberFormat="0" applyFill="0" applyAlignment="0" applyProtection="0"/>
    <xf numFmtId="0" fontId="111" fillId="0" borderId="12" applyNumberFormat="0" applyFill="0" applyAlignment="0" applyProtection="0"/>
    <xf numFmtId="0" fontId="111" fillId="0" borderId="12" applyNumberFormat="0" applyFill="0" applyAlignment="0" applyProtection="0"/>
    <xf numFmtId="0" fontId="111" fillId="0" borderId="12" applyNumberFormat="0" applyFill="0" applyAlignment="0" applyProtection="0"/>
    <xf numFmtId="0" fontId="111" fillId="0" borderId="12" applyNumberFormat="0" applyFill="0" applyAlignment="0" applyProtection="0"/>
    <xf numFmtId="0" fontId="112" fillId="0" borderId="12" applyNumberFormat="0" applyFill="0" applyAlignment="0" applyProtection="0"/>
    <xf numFmtId="0" fontId="111" fillId="0" borderId="12" applyNumberFormat="0" applyFill="0" applyAlignment="0" applyProtection="0"/>
    <xf numFmtId="0" fontId="111" fillId="0" borderId="12" applyNumberFormat="0" applyFill="0" applyAlignment="0" applyProtection="0"/>
    <xf numFmtId="0" fontId="111" fillId="0" borderId="12" applyNumberFormat="0" applyFill="0" applyAlignment="0" applyProtection="0"/>
    <xf numFmtId="0" fontId="111" fillId="0" borderId="12" applyNumberFormat="0" applyFill="0" applyAlignment="0" applyProtection="0"/>
    <xf numFmtId="0" fontId="111" fillId="0" borderId="12" applyNumberFormat="0" applyFill="0" applyAlignment="0" applyProtection="0"/>
    <xf numFmtId="0" fontId="111" fillId="0" borderId="12" applyNumberFormat="0" applyFill="0" applyAlignment="0" applyProtection="0"/>
    <xf numFmtId="0" fontId="111" fillId="0" borderId="12" applyNumberFormat="0" applyFill="0" applyAlignment="0" applyProtection="0"/>
    <xf numFmtId="0" fontId="111" fillId="0" borderId="12" applyNumberFormat="0" applyFill="0" applyAlignment="0" applyProtection="0"/>
    <xf numFmtId="0" fontId="111" fillId="0" borderId="12" applyNumberFormat="0" applyFill="0" applyAlignment="0" applyProtection="0"/>
    <xf numFmtId="0" fontId="111" fillId="0" borderId="12" applyNumberFormat="0" applyFill="0" applyAlignment="0" applyProtection="0"/>
    <xf numFmtId="0" fontId="111" fillId="0" borderId="12" applyNumberFormat="0" applyFill="0" applyAlignment="0" applyProtection="0"/>
    <xf numFmtId="0" fontId="112" fillId="0" borderId="12" applyNumberFormat="0" applyFill="0" applyAlignment="0" applyProtection="0"/>
    <xf numFmtId="0" fontId="112" fillId="0" borderId="12" applyNumberFormat="0" applyFill="0" applyAlignment="0" applyProtection="0"/>
    <xf numFmtId="0" fontId="112" fillId="0" borderId="12" applyNumberFormat="0" applyFill="0" applyAlignment="0" applyProtection="0"/>
    <xf numFmtId="0" fontId="112" fillId="0" borderId="12" applyNumberFormat="0" applyFill="0" applyAlignment="0" applyProtection="0"/>
    <xf numFmtId="0" fontId="112" fillId="0" borderId="12" applyNumberFormat="0" applyFill="0" applyAlignment="0" applyProtection="0"/>
    <xf numFmtId="0" fontId="112" fillId="0" borderId="12" applyNumberFormat="0" applyFill="0" applyAlignment="0" applyProtection="0"/>
    <xf numFmtId="0" fontId="112" fillId="0" borderId="12" applyNumberFormat="0" applyFill="0" applyAlignment="0" applyProtection="0"/>
    <xf numFmtId="0" fontId="112" fillId="0" borderId="12" applyNumberFormat="0" applyFill="0" applyAlignment="0" applyProtection="0"/>
    <xf numFmtId="0" fontId="112" fillId="0" borderId="12" applyNumberFormat="0" applyFill="0" applyAlignment="0" applyProtection="0"/>
    <xf numFmtId="0" fontId="112" fillId="0" borderId="12" applyNumberFormat="0" applyFill="0" applyAlignment="0" applyProtection="0"/>
    <xf numFmtId="0" fontId="112" fillId="0" borderId="12" applyNumberFormat="0" applyFill="0" applyAlignment="0" applyProtection="0"/>
    <xf numFmtId="0" fontId="112" fillId="0" borderId="12" applyNumberFormat="0" applyFill="0" applyAlignment="0" applyProtection="0"/>
    <xf numFmtId="0" fontId="112" fillId="0" borderId="12" applyNumberFormat="0" applyFill="0" applyAlignment="0" applyProtection="0"/>
    <xf numFmtId="0" fontId="112" fillId="0" borderId="12" applyNumberFormat="0" applyFill="0" applyAlignment="0" applyProtection="0"/>
    <xf numFmtId="0" fontId="112" fillId="0" borderId="12" applyNumberFormat="0" applyFill="0" applyAlignment="0" applyProtection="0"/>
    <xf numFmtId="0" fontId="112" fillId="0" borderId="12" applyNumberFormat="0" applyFill="0" applyAlignment="0" applyProtection="0"/>
    <xf numFmtId="0" fontId="112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11" fillId="0" borderId="12" applyNumberFormat="0" applyFill="0" applyAlignment="0" applyProtection="0"/>
    <xf numFmtId="0" fontId="111" fillId="0" borderId="12" applyNumberFormat="0" applyFill="0" applyAlignment="0" applyProtection="0"/>
    <xf numFmtId="0" fontId="111" fillId="0" borderId="12" applyNumberFormat="0" applyFill="0" applyAlignment="0" applyProtection="0"/>
    <xf numFmtId="0" fontId="111" fillId="0" borderId="12" applyNumberFormat="0" applyFill="0" applyAlignment="0" applyProtection="0"/>
    <xf numFmtId="0" fontId="111" fillId="0" borderId="12" applyNumberFormat="0" applyFill="0" applyAlignment="0" applyProtection="0"/>
    <xf numFmtId="0" fontId="111" fillId="0" borderId="12" applyNumberFormat="0" applyFill="0" applyAlignment="0" applyProtection="0"/>
    <xf numFmtId="0" fontId="111" fillId="0" borderId="12" applyNumberFormat="0" applyFill="0" applyAlignment="0" applyProtection="0"/>
    <xf numFmtId="0" fontId="111" fillId="0" borderId="12" applyNumberFormat="0" applyFill="0" applyAlignment="0" applyProtection="0"/>
    <xf numFmtId="0" fontId="111" fillId="0" borderId="12" applyNumberFormat="0" applyFill="0" applyAlignment="0" applyProtection="0"/>
    <xf numFmtId="0" fontId="111" fillId="0" borderId="12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21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21" applyNumberFormat="0" applyFill="0" applyAlignment="0" applyProtection="0"/>
    <xf numFmtId="0" fontId="113" fillId="0" borderId="12" applyNumberFormat="0" applyFill="0" applyAlignment="0" applyProtection="0"/>
    <xf numFmtId="0" fontId="113" fillId="0" borderId="12" applyNumberFormat="0" applyFill="0" applyAlignment="0" applyProtection="0"/>
    <xf numFmtId="0" fontId="113" fillId="0" borderId="12" applyNumberFormat="0" applyFill="0" applyAlignment="0" applyProtection="0"/>
    <xf numFmtId="0" fontId="113" fillId="0" borderId="12" applyNumberFormat="0" applyFill="0" applyAlignment="0" applyProtection="0"/>
    <xf numFmtId="0" fontId="113" fillId="0" borderId="12" applyNumberFormat="0" applyFill="0" applyAlignment="0" applyProtection="0"/>
    <xf numFmtId="0" fontId="113" fillId="0" borderId="12" applyNumberFormat="0" applyFill="0" applyAlignment="0" applyProtection="0"/>
    <xf numFmtId="0" fontId="113" fillId="0" borderId="12" applyNumberFormat="0" applyFill="0" applyAlignment="0" applyProtection="0"/>
    <xf numFmtId="0" fontId="113" fillId="0" borderId="12" applyNumberFormat="0" applyFill="0" applyAlignment="0" applyProtection="0"/>
    <xf numFmtId="0" fontId="113" fillId="0" borderId="12" applyNumberFormat="0" applyFill="0" applyAlignment="0" applyProtection="0"/>
    <xf numFmtId="0" fontId="113" fillId="0" borderId="12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200" fontId="62" fillId="0" borderId="0">
      <protection locked="0"/>
    </xf>
    <xf numFmtId="203" fontId="16" fillId="0" borderId="0">
      <protection locked="0"/>
    </xf>
    <xf numFmtId="203" fontId="16" fillId="0" borderId="0">
      <protection locked="0"/>
    </xf>
    <xf numFmtId="203" fontId="16" fillId="0" borderId="0">
      <protection locked="0"/>
    </xf>
    <xf numFmtId="203" fontId="16" fillId="0" borderId="0">
      <protection locked="0"/>
    </xf>
    <xf numFmtId="203" fontId="16" fillId="0" borderId="0">
      <protection locked="0"/>
    </xf>
    <xf numFmtId="203" fontId="16" fillId="0" borderId="0">
      <protection locked="0"/>
    </xf>
    <xf numFmtId="0" fontId="114" fillId="0" borderId="0"/>
    <xf numFmtId="4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167" fontId="88" fillId="0" borderId="0" applyFont="0" applyFill="0" applyBorder="0" applyAlignment="0" applyProtection="0"/>
    <xf numFmtId="4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167" fontId="4" fillId="0" borderId="0" applyFont="0" applyFill="0" applyBorder="0" applyAlignment="0" applyProtection="0"/>
    <xf numFmtId="4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0" fontId="1" fillId="0" borderId="0"/>
    <xf numFmtId="216" fontId="1" fillId="0" borderId="0"/>
    <xf numFmtId="39" fontId="1" fillId="0" borderId="0" applyFont="0" applyFill="0" applyBorder="0" applyAlignment="0" applyProtection="0"/>
    <xf numFmtId="216" fontId="3" fillId="3" borderId="1" applyAlignment="0" applyProtection="0"/>
    <xf numFmtId="205" fontId="16" fillId="0" borderId="0" applyFont="0" applyFill="0" applyBorder="0" applyAlignment="0" applyProtection="0"/>
    <xf numFmtId="206" fontId="16" fillId="0" borderId="0" applyFont="0" applyFill="0" applyBorder="0" applyAlignment="0" applyProtection="0"/>
    <xf numFmtId="215" fontId="16" fillId="40" borderId="29" applyNumberFormat="0" applyFont="0" applyBorder="0" applyAlignment="0"/>
    <xf numFmtId="9" fontId="1" fillId="0" borderId="0" applyFont="0" applyFill="0" applyBorder="0" applyAlignment="0" applyProtection="0"/>
    <xf numFmtId="207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39" fontId="16" fillId="0" borderId="0" applyFont="0" applyFill="0" applyBorder="0" applyAlignment="0" applyProtection="0"/>
    <xf numFmtId="209" fontId="68" fillId="53" borderId="30" applyFont="0" applyFill="0" applyBorder="0" applyAlignment="0" applyProtection="0">
      <alignment horizontal="center" vertical="center"/>
    </xf>
    <xf numFmtId="215" fontId="3" fillId="55" borderId="1" applyNumberFormat="0" applyAlignment="0" applyProtection="0"/>
    <xf numFmtId="208" fontId="16" fillId="0" borderId="0" applyFont="0" applyFill="0" applyBorder="0" applyAlignment="0" applyProtection="0"/>
    <xf numFmtId="14" fontId="16" fillId="0" borderId="0" applyFont="0" applyFill="0" applyBorder="0" applyAlignment="0" applyProtection="0"/>
    <xf numFmtId="215" fontId="2" fillId="2" borderId="0" applyNumberFormat="0" applyBorder="0" applyAlignment="0" applyProtection="0"/>
    <xf numFmtId="215" fontId="19" fillId="0" borderId="0">
      <alignment vertical="center"/>
    </xf>
    <xf numFmtId="215" fontId="19" fillId="0" borderId="0">
      <alignment vertical="center"/>
    </xf>
    <xf numFmtId="215" fontId="27" fillId="0" borderId="0"/>
    <xf numFmtId="215" fontId="27" fillId="0" borderId="0"/>
    <xf numFmtId="215" fontId="27" fillId="0" borderId="0"/>
    <xf numFmtId="215" fontId="19" fillId="0" borderId="0">
      <alignment vertical="center"/>
    </xf>
    <xf numFmtId="215" fontId="19" fillId="0" borderId="0">
      <alignment vertical="center"/>
    </xf>
    <xf numFmtId="215" fontId="19" fillId="0" borderId="0">
      <alignment vertical="center"/>
    </xf>
    <xf numFmtId="215" fontId="19" fillId="0" borderId="0">
      <alignment vertical="center"/>
    </xf>
    <xf numFmtId="215" fontId="19" fillId="0" borderId="0">
      <alignment vertical="center"/>
    </xf>
    <xf numFmtId="215" fontId="19" fillId="0" borderId="0">
      <alignment vertical="center"/>
    </xf>
    <xf numFmtId="215" fontId="19" fillId="0" borderId="0">
      <alignment vertical="center"/>
    </xf>
    <xf numFmtId="215" fontId="4" fillId="17" borderId="0" applyNumberFormat="0" applyBorder="0" applyAlignment="0" applyProtection="0"/>
    <xf numFmtId="215" fontId="4" fillId="18" borderId="0" applyNumberFormat="0" applyBorder="0" applyAlignment="0" applyProtection="0"/>
    <xf numFmtId="215" fontId="4" fillId="19" borderId="0" applyNumberFormat="0" applyBorder="0" applyAlignment="0" applyProtection="0"/>
    <xf numFmtId="215" fontId="4" fillId="20" borderId="0" applyNumberFormat="0" applyBorder="0" applyAlignment="0" applyProtection="0"/>
    <xf numFmtId="215" fontId="4" fillId="21" borderId="0" applyNumberFormat="0" applyBorder="0" applyAlignment="0" applyProtection="0"/>
    <xf numFmtId="215" fontId="4" fillId="22" borderId="0" applyNumberFormat="0" applyBorder="0" applyAlignment="0" applyProtection="0"/>
    <xf numFmtId="215" fontId="4" fillId="23" borderId="0" applyNumberFormat="0" applyBorder="0" applyAlignment="0" applyProtection="0"/>
    <xf numFmtId="215" fontId="4" fillId="24" borderId="0" applyNumberFormat="0" applyBorder="0" applyAlignment="0" applyProtection="0"/>
    <xf numFmtId="215" fontId="4" fillId="25" borderId="0" applyNumberFormat="0" applyBorder="0" applyAlignment="0" applyProtection="0"/>
    <xf numFmtId="215" fontId="4" fillId="20" borderId="0" applyNumberFormat="0" applyBorder="0" applyAlignment="0" applyProtection="0"/>
    <xf numFmtId="215" fontId="4" fillId="23" borderId="0" applyNumberFormat="0" applyBorder="0" applyAlignment="0" applyProtection="0"/>
    <xf numFmtId="215" fontId="4" fillId="26" borderId="0" applyNumberFormat="0" applyBorder="0" applyAlignment="0" applyProtection="0"/>
    <xf numFmtId="215" fontId="5" fillId="27" borderId="0" applyNumberFormat="0" applyBorder="0" applyAlignment="0" applyProtection="0"/>
    <xf numFmtId="215" fontId="5" fillId="24" borderId="0" applyNumberFormat="0" applyBorder="0" applyAlignment="0" applyProtection="0"/>
    <xf numFmtId="215" fontId="5" fillId="25" borderId="0" applyNumberFormat="0" applyBorder="0" applyAlignment="0" applyProtection="0"/>
    <xf numFmtId="215" fontId="5" fillId="28" borderId="0" applyNumberFormat="0" applyBorder="0" applyAlignment="0" applyProtection="0"/>
    <xf numFmtId="215" fontId="5" fillId="29" borderId="0" applyNumberFormat="0" applyBorder="0" applyAlignment="0" applyProtection="0"/>
    <xf numFmtId="215" fontId="5" fillId="30" borderId="0" applyNumberFormat="0" applyBorder="0" applyAlignment="0" applyProtection="0"/>
    <xf numFmtId="215" fontId="68" fillId="53" borderId="0" applyNumberFormat="0" applyBorder="0">
      <alignment horizontal="center" vertical="center"/>
    </xf>
    <xf numFmtId="215" fontId="16" fillId="57" borderId="0" applyNumberFormat="0" applyFont="0" applyBorder="0" applyAlignment="0"/>
    <xf numFmtId="215" fontId="23" fillId="41" borderId="0" applyNumberFormat="0" applyFont="0" applyAlignment="0" applyProtection="0">
      <protection locked="0"/>
    </xf>
    <xf numFmtId="215" fontId="23" fillId="58" borderId="0" applyNumberFormat="0" applyBorder="0">
      <alignment horizontal="center" vertical="center"/>
    </xf>
    <xf numFmtId="216" fontId="34" fillId="31" borderId="3" applyAlignment="0" applyProtection="0"/>
    <xf numFmtId="215" fontId="7" fillId="32" borderId="4" applyNumberFormat="0" applyAlignment="0" applyProtection="0"/>
    <xf numFmtId="215" fontId="8" fillId="0" borderId="5" applyNumberFormat="0" applyFill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96" fontId="16" fillId="0" borderId="0" applyFont="0" applyFill="0" applyBorder="0" applyAlignment="0" applyProtection="0"/>
    <xf numFmtId="210" fontId="16" fillId="0" borderId="0" applyFont="0" applyFill="0" applyBorder="0" applyAlignment="0" applyProtection="0"/>
    <xf numFmtId="14" fontId="16" fillId="0" borderId="0" applyFont="0" applyFill="0" applyBorder="0" applyAlignment="0" applyProtection="0"/>
    <xf numFmtId="211" fontId="16" fillId="0" borderId="0" applyFont="0" applyFill="0" applyBorder="0" applyAlignment="0" applyProtection="0"/>
    <xf numFmtId="211" fontId="16" fillId="0" borderId="0" applyFont="0" applyFill="0" applyBorder="0" applyAlignment="0" applyProtection="0"/>
    <xf numFmtId="206" fontId="16" fillId="0" borderId="0" applyFont="0" applyFill="0" applyBorder="0" applyAlignment="0" applyProtection="0"/>
    <xf numFmtId="206" fontId="16" fillId="0" borderId="0" applyFont="0" applyFill="0" applyBorder="0" applyAlignment="0" applyProtection="0"/>
    <xf numFmtId="14" fontId="16" fillId="0" borderId="29" applyFont="0" applyFill="0" applyBorder="0" applyAlignment="0" applyProtection="0"/>
    <xf numFmtId="14" fontId="20" fillId="0" borderId="0" applyFont="0" applyFill="0" applyBorder="0" applyAlignment="0" applyProtection="0"/>
    <xf numFmtId="215" fontId="5" fillId="34" borderId="0" applyNumberFormat="0" applyBorder="0" applyAlignment="0" applyProtection="0"/>
    <xf numFmtId="215" fontId="5" fillId="35" borderId="0" applyNumberFormat="0" applyBorder="0" applyAlignment="0" applyProtection="0"/>
    <xf numFmtId="215" fontId="5" fillId="36" borderId="0" applyNumberFormat="0" applyBorder="0" applyAlignment="0" applyProtection="0"/>
    <xf numFmtId="215" fontId="5" fillId="28" borderId="0" applyNumberFormat="0" applyBorder="0" applyAlignment="0" applyProtection="0"/>
    <xf numFmtId="215" fontId="5" fillId="29" borderId="0" applyNumberFormat="0" applyBorder="0" applyAlignment="0" applyProtection="0"/>
    <xf numFmtId="215" fontId="5" fillId="37" borderId="0" applyNumberFormat="0" applyBorder="0" applyAlignment="0" applyProtection="0"/>
    <xf numFmtId="215" fontId="51" fillId="0" borderId="0">
      <alignment vertical="top"/>
    </xf>
    <xf numFmtId="215" fontId="16" fillId="0" borderId="0" applyFont="0" applyFill="0" applyBorder="0" applyAlignment="0" applyProtection="0"/>
    <xf numFmtId="215" fontId="16" fillId="0" borderId="0" applyFont="0" applyFill="0" applyBorder="0" applyAlignment="0" applyProtection="0"/>
    <xf numFmtId="215" fontId="16" fillId="0" borderId="0" applyFont="0" applyFill="0" applyBorder="0" applyAlignment="0" applyProtection="0"/>
    <xf numFmtId="215" fontId="16" fillId="0" borderId="0" applyFont="0" applyFill="0" applyBorder="0" applyAlignment="0" applyProtection="0"/>
    <xf numFmtId="215" fontId="16" fillId="0" borderId="0" applyFont="0" applyFill="0" applyBorder="0" applyAlignment="0" applyProtection="0"/>
    <xf numFmtId="215" fontId="16" fillId="0" borderId="0" applyFont="0" applyFill="0" applyBorder="0" applyAlignment="0" applyProtection="0"/>
    <xf numFmtId="215" fontId="16" fillId="0" borderId="0" applyFont="0" applyFill="0" applyBorder="0" applyAlignment="0" applyProtection="0"/>
    <xf numFmtId="212" fontId="16" fillId="0" borderId="0" applyFont="0" applyFill="0" applyBorder="0" applyAlignment="0" applyProtection="0"/>
    <xf numFmtId="212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4" fontId="16" fillId="0" borderId="0" applyFont="0" applyFill="0" applyBorder="0" applyAlignment="0" applyProtection="0"/>
    <xf numFmtId="214" fontId="16" fillId="0" borderId="0" applyFont="0" applyFill="0" applyBorder="0" applyAlignment="0" applyProtection="0"/>
    <xf numFmtId="215" fontId="116" fillId="0" borderId="0" applyNumberFormat="0" applyFill="0" applyBorder="0" applyAlignment="0" applyProtection="0"/>
    <xf numFmtId="9" fontId="117" fillId="0" borderId="0" applyNumberFormat="0" applyFill="0" applyBorder="0" applyAlignment="0" applyProtection="0"/>
    <xf numFmtId="9" fontId="118" fillId="0" borderId="0" applyNumberFormat="0" applyFill="0" applyBorder="0" applyAlignment="0" applyProtection="0"/>
    <xf numFmtId="9" fontId="119" fillId="0" borderId="0" applyNumberFormat="0" applyFill="0" applyBorder="0" applyAlignment="0" applyProtection="0"/>
    <xf numFmtId="10" fontId="120" fillId="0" borderId="0" applyFill="0" applyBorder="0" applyAlignment="0" applyProtection="0"/>
    <xf numFmtId="38" fontId="68" fillId="54" borderId="31" applyNumberFormat="0" applyBorder="0" applyAlignment="0"/>
    <xf numFmtId="215" fontId="16" fillId="40" borderId="29" applyNumberFormat="0" applyFont="0" applyBorder="0" applyAlignment="0"/>
    <xf numFmtId="215" fontId="16" fillId="40" borderId="0" applyNumberFormat="0" applyFont="0" applyBorder="0" applyAlignment="0"/>
    <xf numFmtId="215" fontId="16" fillId="40" borderId="0" applyNumberFormat="0" applyFont="0" applyBorder="0" applyAlignment="0"/>
    <xf numFmtId="215" fontId="68" fillId="59" borderId="0" applyNumberFormat="0" applyBorder="0">
      <alignment horizontal="center" vertical="center"/>
    </xf>
    <xf numFmtId="215" fontId="68" fillId="54" borderId="0" applyNumberFormat="0" applyBorder="0" applyAlignment="0"/>
    <xf numFmtId="215" fontId="68" fillId="60" borderId="0" applyNumberFormat="0" applyBorder="0" applyAlignment="0"/>
    <xf numFmtId="215" fontId="68" fillId="56" borderId="0" applyNumberFormat="0" applyBorder="0" applyAlignment="0"/>
    <xf numFmtId="215" fontId="68" fillId="61" borderId="0" applyNumberFormat="0" applyBorder="0" applyAlignment="0"/>
    <xf numFmtId="215" fontId="68" fillId="62" borderId="0" applyNumberFormat="0" applyBorder="0" applyAlignment="0"/>
    <xf numFmtId="215" fontId="68" fillId="63" borderId="0" applyNumberFormat="0" applyBorder="0" applyAlignment="0"/>
    <xf numFmtId="215" fontId="68" fillId="64" borderId="0" applyNumberFormat="0" applyBorder="0" applyAlignment="0"/>
    <xf numFmtId="215" fontId="68" fillId="65" borderId="0" applyNumberFormat="0" applyBorder="0" applyAlignment="0"/>
    <xf numFmtId="215" fontId="68" fillId="53" borderId="0" applyNumberFormat="0" applyBorder="0" applyAlignment="0"/>
    <xf numFmtId="9" fontId="23" fillId="66" borderId="0" applyNumberFormat="0" applyBorder="0" applyAlignment="0"/>
    <xf numFmtId="215" fontId="68" fillId="67" borderId="0" applyNumberFormat="0" applyBorder="0" applyAlignment="0"/>
    <xf numFmtId="9" fontId="121" fillId="58" borderId="0" applyNumberFormat="0" applyBorder="0" applyAlignment="0"/>
    <xf numFmtId="215" fontId="23" fillId="49" borderId="0" applyNumberFormat="0" applyBorder="0" applyAlignment="0"/>
    <xf numFmtId="215" fontId="27" fillId="51" borderId="0" applyNumberFormat="0" applyBorder="0" applyAlignment="0"/>
    <xf numFmtId="215" fontId="68" fillId="57" borderId="0" applyNumberFormat="0" applyBorder="0" applyAlignment="0"/>
    <xf numFmtId="215" fontId="10" fillId="18" borderId="0" applyNumberFormat="0" applyBorder="0" applyAlignment="0" applyProtection="0"/>
    <xf numFmtId="215" fontId="19" fillId="0" borderId="0"/>
    <xf numFmtId="37" fontId="16" fillId="0" borderId="0" applyFont="0" applyFill="0" applyBorder="0" applyAlignment="0" applyProtection="0"/>
    <xf numFmtId="39" fontId="16" fillId="0" borderId="0" applyFont="0" applyFill="0" applyBorder="0" applyAlignment="0" applyProtection="0"/>
    <xf numFmtId="208" fontId="16" fillId="0" borderId="0" applyFont="0" applyFill="0" applyBorder="0" applyAlignment="0" applyProtection="0"/>
    <xf numFmtId="210" fontId="16" fillId="0" borderId="0" applyFont="0" applyFill="0" applyBorder="0" applyAlignment="0" applyProtection="0"/>
    <xf numFmtId="210" fontId="16" fillId="0" borderId="0" applyFont="0" applyFill="0" applyBorder="0" applyAlignment="0" applyProtection="0"/>
    <xf numFmtId="37" fontId="16" fillId="0" borderId="0" applyFont="0" applyFill="0" applyBorder="0" applyAlignment="0" applyProtection="0"/>
    <xf numFmtId="37" fontId="16" fillId="0" borderId="0" applyFont="0" applyFill="0" applyBorder="0" applyAlignment="0" applyProtection="0"/>
    <xf numFmtId="39" fontId="16" fillId="0" borderId="0" applyFont="0" applyFill="0" applyBorder="0" applyAlignment="0" applyProtection="0"/>
    <xf numFmtId="39" fontId="16" fillId="0" borderId="0" applyFont="0" applyFill="0" applyBorder="0" applyAlignment="0" applyProtection="0"/>
    <xf numFmtId="207" fontId="16" fillId="57" borderId="0" applyFont="0" applyFill="0" applyBorder="0" applyAlignment="0" applyProtection="0"/>
    <xf numFmtId="207" fontId="16" fillId="57" borderId="0" applyFont="0" applyFill="0" applyBorder="0" applyAlignment="0" applyProtection="0"/>
    <xf numFmtId="208" fontId="16" fillId="0" borderId="0" applyFont="0" applyFill="0" applyBorder="0" applyAlignment="0" applyProtection="0"/>
    <xf numFmtId="208" fontId="16" fillId="0" borderId="0" applyFont="0" applyFill="0" applyBorder="0" applyAlignment="0" applyProtection="0"/>
    <xf numFmtId="215" fontId="11" fillId="42" borderId="0" applyNumberFormat="0" applyBorder="0" applyAlignment="0" applyProtection="0"/>
    <xf numFmtId="215" fontId="16" fillId="0" borderId="0"/>
    <xf numFmtId="215" fontId="16" fillId="0" borderId="0"/>
    <xf numFmtId="215" fontId="16" fillId="0" borderId="0"/>
    <xf numFmtId="215" fontId="16" fillId="0" borderId="0"/>
    <xf numFmtId="215" fontId="16" fillId="0" borderId="0"/>
    <xf numFmtId="215" fontId="16" fillId="0" borderId="0"/>
    <xf numFmtId="215" fontId="16" fillId="0" borderId="0"/>
    <xf numFmtId="215" fontId="16" fillId="0" borderId="0"/>
    <xf numFmtId="215" fontId="16" fillId="0" borderId="0"/>
    <xf numFmtId="215" fontId="16" fillId="43" borderId="8" applyNumberFormat="0" applyFont="0" applyAlignment="0" applyProtection="0"/>
    <xf numFmtId="215" fontId="16" fillId="43" borderId="8" applyNumberFormat="0" applyFont="0" applyAlignment="0" applyProtection="0"/>
    <xf numFmtId="215" fontId="20" fillId="0" borderId="0"/>
    <xf numFmtId="9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6" fillId="0" borderId="0" applyFont="0" applyFill="0" applyBorder="0" applyAlignment="0" applyProtection="0"/>
    <xf numFmtId="216" fontId="12" fillId="31" borderId="10" applyAlignment="0" applyProtection="0"/>
    <xf numFmtId="215" fontId="27" fillId="0" borderId="0"/>
    <xf numFmtId="215" fontId="19" fillId="0" borderId="0">
      <alignment vertical="center"/>
    </xf>
    <xf numFmtId="215" fontId="13" fillId="0" borderId="0" applyNumberFormat="0" applyFill="0" applyBorder="0" applyAlignment="0" applyProtection="0"/>
    <xf numFmtId="215" fontId="35" fillId="0" borderId="0" applyNumberFormat="0" applyFill="0" applyBorder="0" applyAlignment="0" applyProtection="0"/>
    <xf numFmtId="215" fontId="38" fillId="0" borderId="0" applyNumberFormat="0" applyFill="0" applyBorder="0" applyAlignment="0" applyProtection="0"/>
    <xf numFmtId="215" fontId="36" fillId="0" borderId="13" applyNumberFormat="0" applyFill="0" applyAlignment="0" applyProtection="0"/>
    <xf numFmtId="215" fontId="37" fillId="0" borderId="14" applyNumberFormat="0" applyFill="0" applyAlignment="0" applyProtection="0"/>
    <xf numFmtId="215" fontId="14" fillId="0" borderId="15" applyNumberFormat="0" applyFill="0" applyAlignment="0" applyProtection="0"/>
    <xf numFmtId="215" fontId="14" fillId="0" borderId="0" applyNumberFormat="0" applyFill="0" applyBorder="0" applyAlignment="0" applyProtection="0"/>
    <xf numFmtId="215" fontId="68" fillId="59" borderId="0" applyNumberFormat="0" applyBorder="0">
      <alignment horizontal="center" vertical="center"/>
    </xf>
    <xf numFmtId="215" fontId="68" fillId="66" borderId="0" applyNumberFormat="0" applyBorder="0">
      <alignment horizontal="center" vertical="center"/>
    </xf>
    <xf numFmtId="215" fontId="1" fillId="0" borderId="32" applyFont="0" applyFill="0" applyBorder="0" applyAlignment="0" applyProtection="0">
      <alignment horizontal="center"/>
    </xf>
    <xf numFmtId="166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0" fontId="1" fillId="0" borderId="0"/>
    <xf numFmtId="0" fontId="3" fillId="3" borderId="1" applyFont="0" applyFill="0" applyBorder="0" applyAlignment="0" applyProtection="0"/>
  </cellStyleXfs>
  <cellXfs count="12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1" applyNumberFormat="1" applyFont="1"/>
    <xf numFmtId="0" fontId="16" fillId="0" borderId="0" xfId="321"/>
    <xf numFmtId="164" fontId="16" fillId="40" borderId="0" xfId="321" applyNumberFormat="1" applyFill="1"/>
    <xf numFmtId="1" fontId="16" fillId="0" borderId="0" xfId="352" applyNumberFormat="1"/>
    <xf numFmtId="187" fontId="16" fillId="0" borderId="0" xfId="321" applyNumberFormat="1" applyAlignment="1">
      <alignment horizontal="left"/>
    </xf>
    <xf numFmtId="171" fontId="0" fillId="0" borderId="0" xfId="1" applyNumberFormat="1" applyFont="1"/>
    <xf numFmtId="10" fontId="0" fillId="0" borderId="0" xfId="1" applyNumberFormat="1" applyFont="1" applyAlignment="1">
      <alignment horizontal="center"/>
    </xf>
    <xf numFmtId="171" fontId="0" fillId="0" borderId="0" xfId="1" applyNumberFormat="1" applyFont="1" applyAlignment="1">
      <alignment horizontal="center"/>
    </xf>
  </cellXfs>
  <cellStyles count="4748">
    <cellStyle name="_x000a_386grabber=m" xfId="365"/>
    <cellStyle name="_x000a_386grabber=m 2" xfId="366"/>
    <cellStyle name="_BackUp" xfId="4417"/>
    <cellStyle name="_Book8" xfId="4418"/>
    <cellStyle name="_Flow_Cam" xfId="4419"/>
    <cellStyle name="_Flow_CDS México" xfId="4420"/>
    <cellStyle name="_Flow_Volatilidade" xfId="4421"/>
    <cellStyle name="_ITAU FLOW RV - VOL" xfId="4422"/>
    <cellStyle name="_Pré" xfId="4423"/>
    <cellStyle name="_RESULTADO" xfId="4424"/>
    <cellStyle name="_VolData" xfId="4425"/>
    <cellStyle name="_VolData_VOL EQUITIES - RESULTADO" xfId="4426"/>
    <cellStyle name="_VolIbovData" xfId="4427"/>
    <cellStyle name="_VolIbovData_VOL EQUITIES - RESULTADO" xfId="4428"/>
    <cellStyle name="=C:\WINNT\SYSTEM32\COMMAND.COM" xfId="367"/>
    <cellStyle name="=C:\WINNT35\SYSTEM32\COMMAND.COM" xfId="368"/>
    <cellStyle name="=C:\WINNT35\SYSTEM32\COMMAND.COM 2" xfId="369"/>
    <cellStyle name="=C:\WINNT35\SYSTEM32\COMMAND.COM 2 2" xfId="370"/>
    <cellStyle name="=C:\WINNT35\SYSTEM32\COMMAND.COM 3" xfId="371"/>
    <cellStyle name="=C:\WINNT35\SYSTEM32\COMMAND.COM 3 2" xfId="372"/>
    <cellStyle name="=C:\WINNT35\SYSTEM32\COMMAND.COM 4" xfId="373"/>
    <cellStyle name="=C:\WINNT35\SYSTEM32\COMMAND.COM 4 2" xfId="374"/>
    <cellStyle name="=C:\WINNT35\SYSTEM32\COMMAND.COM 5" xfId="375"/>
    <cellStyle name="20% - Accent1" xfId="164"/>
    <cellStyle name="20% - Accent1 2" xfId="121"/>
    <cellStyle name="20% - Accent2" xfId="165"/>
    <cellStyle name="20% - Accent2 2" xfId="122"/>
    <cellStyle name="20% - Accent3" xfId="166"/>
    <cellStyle name="20% - Accent3 2" xfId="123"/>
    <cellStyle name="20% - Accent4" xfId="167"/>
    <cellStyle name="20% - Accent4 2" xfId="124"/>
    <cellStyle name="20% - Accent5" xfId="168"/>
    <cellStyle name="20% - Accent5 2" xfId="125"/>
    <cellStyle name="20% - Accent6" xfId="169"/>
    <cellStyle name="20% - Accent6 2" xfId="126"/>
    <cellStyle name="20% - Ênfase1 10" xfId="376"/>
    <cellStyle name="20% - Ênfase1 11" xfId="377"/>
    <cellStyle name="20% - Ênfase1 12" xfId="378"/>
    <cellStyle name="20% - Ênfase1 13" xfId="379"/>
    <cellStyle name="20% - Ênfase1 14" xfId="380"/>
    <cellStyle name="20% - Ênfase1 15" xfId="381"/>
    <cellStyle name="20% - Ênfase1 16" xfId="382"/>
    <cellStyle name="20% - Ênfase1 17" xfId="383"/>
    <cellStyle name="20% - Ênfase1 18" xfId="384"/>
    <cellStyle name="20% - Ênfase1 19" xfId="385"/>
    <cellStyle name="20% - Ênfase1 2" xfId="170"/>
    <cellStyle name="20% - Ênfase1 2 2" xfId="386"/>
    <cellStyle name="20% - Ênfase1 2 2 2" xfId="387"/>
    <cellStyle name="20% - Ênfase1 2 2 3" xfId="388"/>
    <cellStyle name="20% - Ênfase1 2 3" xfId="389"/>
    <cellStyle name="20% - Ênfase1 2 3 2" xfId="390"/>
    <cellStyle name="20% - Ênfase1 2 4" xfId="391"/>
    <cellStyle name="20% - Ênfase1 2_BBDC-VolDesk-VolGrid-IND-BBG.v0.2" xfId="392"/>
    <cellStyle name="20% - Ênfase1 20" xfId="393"/>
    <cellStyle name="20% - Ênfase1 21" xfId="394"/>
    <cellStyle name="20% - Ênfase1 22" xfId="395"/>
    <cellStyle name="20% - Ênfase1 23" xfId="396"/>
    <cellStyle name="20% - Ênfase1 24" xfId="4429"/>
    <cellStyle name="20% - Ênfase1 25" xfId="322"/>
    <cellStyle name="20% - Ênfase1 3" xfId="397"/>
    <cellStyle name="20% - Ênfase1 3 2" xfId="398"/>
    <cellStyle name="20% - Ênfase1 4" xfId="399"/>
    <cellStyle name="20% - Ênfase1 4 2" xfId="400"/>
    <cellStyle name="20% - Ênfase1 5" xfId="401"/>
    <cellStyle name="20% - Ênfase1 5 2" xfId="402"/>
    <cellStyle name="20% - Ênfase1 6" xfId="403"/>
    <cellStyle name="20% - Ênfase1 7" xfId="404"/>
    <cellStyle name="20% - Ênfase1 8" xfId="405"/>
    <cellStyle name="20% - Ênfase1 9" xfId="406"/>
    <cellStyle name="20% - Ênfase2 10" xfId="407"/>
    <cellStyle name="20% - Ênfase2 11" xfId="408"/>
    <cellStyle name="20% - Ênfase2 12" xfId="409"/>
    <cellStyle name="20% - Ênfase2 13" xfId="410"/>
    <cellStyle name="20% - Ênfase2 14" xfId="411"/>
    <cellStyle name="20% - Ênfase2 15" xfId="412"/>
    <cellStyle name="20% - Ênfase2 16" xfId="413"/>
    <cellStyle name="20% - Ênfase2 17" xfId="414"/>
    <cellStyle name="20% - Ênfase2 18" xfId="415"/>
    <cellStyle name="20% - Ênfase2 19" xfId="416"/>
    <cellStyle name="20% - Ênfase2 2" xfId="171"/>
    <cellStyle name="20% - Ênfase2 2 2" xfId="417"/>
    <cellStyle name="20% - Ênfase2 2 2 2" xfId="418"/>
    <cellStyle name="20% - Ênfase2 2 2 3" xfId="419"/>
    <cellStyle name="20% - Ênfase2 2 3" xfId="420"/>
    <cellStyle name="20% - Ênfase2 2 3 2" xfId="421"/>
    <cellStyle name="20% - Ênfase2 2 4" xfId="422"/>
    <cellStyle name="20% - Ênfase2 2_BBDC-VolDesk-VolGrid-IND-BBG.v0.2" xfId="423"/>
    <cellStyle name="20% - Ênfase2 20" xfId="424"/>
    <cellStyle name="20% - Ênfase2 21" xfId="425"/>
    <cellStyle name="20% - Ênfase2 22" xfId="426"/>
    <cellStyle name="20% - Ênfase2 23" xfId="427"/>
    <cellStyle name="20% - Ênfase2 24" xfId="4430"/>
    <cellStyle name="20% - Ênfase2 25" xfId="323"/>
    <cellStyle name="20% - Ênfase2 3" xfId="428"/>
    <cellStyle name="20% - Ênfase2 3 2" xfId="429"/>
    <cellStyle name="20% - Ênfase2 4" xfId="430"/>
    <cellStyle name="20% - Ênfase2 4 2" xfId="431"/>
    <cellStyle name="20% - Ênfase2 5" xfId="432"/>
    <cellStyle name="20% - Ênfase2 5 2" xfId="433"/>
    <cellStyle name="20% - Ênfase2 6" xfId="434"/>
    <cellStyle name="20% - Ênfase2 7" xfId="435"/>
    <cellStyle name="20% - Ênfase2 8" xfId="436"/>
    <cellStyle name="20% - Ênfase2 9" xfId="437"/>
    <cellStyle name="20% - Ênfase3 10" xfId="438"/>
    <cellStyle name="20% - Ênfase3 11" xfId="439"/>
    <cellStyle name="20% - Ênfase3 12" xfId="440"/>
    <cellStyle name="20% - Ênfase3 13" xfId="441"/>
    <cellStyle name="20% - Ênfase3 14" xfId="442"/>
    <cellStyle name="20% - Ênfase3 15" xfId="443"/>
    <cellStyle name="20% - Ênfase3 16" xfId="444"/>
    <cellStyle name="20% - Ênfase3 17" xfId="445"/>
    <cellStyle name="20% - Ênfase3 18" xfId="446"/>
    <cellStyle name="20% - Ênfase3 19" xfId="447"/>
    <cellStyle name="20% - Ênfase3 2" xfId="172"/>
    <cellStyle name="20% - Ênfase3 2 2" xfId="448"/>
    <cellStyle name="20% - Ênfase3 2 2 2" xfId="449"/>
    <cellStyle name="20% - Ênfase3 2 2 3" xfId="450"/>
    <cellStyle name="20% - Ênfase3 2 3" xfId="451"/>
    <cellStyle name="20% - Ênfase3 2 3 2" xfId="452"/>
    <cellStyle name="20% - Ênfase3 2 4" xfId="453"/>
    <cellStyle name="20% - Ênfase3 2_BBDC-VolDesk-VolGrid-IND-BBG.v0.2" xfId="454"/>
    <cellStyle name="20% - Ênfase3 20" xfId="455"/>
    <cellStyle name="20% - Ênfase3 21" xfId="456"/>
    <cellStyle name="20% - Ênfase3 22" xfId="457"/>
    <cellStyle name="20% - Ênfase3 23" xfId="458"/>
    <cellStyle name="20% - Ênfase3 24" xfId="4431"/>
    <cellStyle name="20% - Ênfase3 25" xfId="324"/>
    <cellStyle name="20% - Ênfase3 3" xfId="459"/>
    <cellStyle name="20% - Ênfase3 3 2" xfId="460"/>
    <cellStyle name="20% - Ênfase3 4" xfId="461"/>
    <cellStyle name="20% - Ênfase3 4 2" xfId="462"/>
    <cellStyle name="20% - Ênfase3 5" xfId="463"/>
    <cellStyle name="20% - Ênfase3 5 2" xfId="464"/>
    <cellStyle name="20% - Ênfase3 6" xfId="465"/>
    <cellStyle name="20% - Ênfase3 7" xfId="466"/>
    <cellStyle name="20% - Ênfase3 8" xfId="467"/>
    <cellStyle name="20% - Ênfase3 9" xfId="468"/>
    <cellStyle name="20% - Ênfase4 10" xfId="469"/>
    <cellStyle name="20% - Ênfase4 11" xfId="470"/>
    <cellStyle name="20% - Ênfase4 12" xfId="471"/>
    <cellStyle name="20% - Ênfase4 13" xfId="472"/>
    <cellStyle name="20% - Ênfase4 14" xfId="473"/>
    <cellStyle name="20% - Ênfase4 15" xfId="474"/>
    <cellStyle name="20% - Ênfase4 16" xfId="475"/>
    <cellStyle name="20% - Ênfase4 17" xfId="476"/>
    <cellStyle name="20% - Ênfase4 18" xfId="477"/>
    <cellStyle name="20% - Ênfase4 19" xfId="478"/>
    <cellStyle name="20% - Ênfase4 2" xfId="173"/>
    <cellStyle name="20% - Ênfase4 2 2" xfId="479"/>
    <cellStyle name="20% - Ênfase4 2 2 2" xfId="480"/>
    <cellStyle name="20% - Ênfase4 2 2 3" xfId="481"/>
    <cellStyle name="20% - Ênfase4 2 3" xfId="482"/>
    <cellStyle name="20% - Ênfase4 2 3 2" xfId="483"/>
    <cellStyle name="20% - Ênfase4 2 4" xfId="484"/>
    <cellStyle name="20% - Ênfase4 2_BBDC-VolDesk-VolGrid-IND-BBG.v0.2" xfId="485"/>
    <cellStyle name="20% - Ênfase4 20" xfId="486"/>
    <cellStyle name="20% - Ênfase4 21" xfId="487"/>
    <cellStyle name="20% - Ênfase4 22" xfId="488"/>
    <cellStyle name="20% - Ênfase4 23" xfId="489"/>
    <cellStyle name="20% - Ênfase4 24" xfId="4432"/>
    <cellStyle name="20% - Ênfase4 25" xfId="325"/>
    <cellStyle name="20% - Ênfase4 3" xfId="490"/>
    <cellStyle name="20% - Ênfase4 3 2" xfId="491"/>
    <cellStyle name="20% - Ênfase4 4" xfId="492"/>
    <cellStyle name="20% - Ênfase4 4 2" xfId="493"/>
    <cellStyle name="20% - Ênfase4 5" xfId="494"/>
    <cellStyle name="20% - Ênfase4 5 2" xfId="495"/>
    <cellStyle name="20% - Ênfase4 6" xfId="496"/>
    <cellStyle name="20% - Ênfase4 7" xfId="497"/>
    <cellStyle name="20% - Ênfase4 8" xfId="498"/>
    <cellStyle name="20% - Ênfase4 9" xfId="499"/>
    <cellStyle name="20% - Ênfase5 10" xfId="500"/>
    <cellStyle name="20% - Ênfase5 11" xfId="501"/>
    <cellStyle name="20% - Ênfase5 12" xfId="502"/>
    <cellStyle name="20% - Ênfase5 13" xfId="503"/>
    <cellStyle name="20% - Ênfase5 14" xfId="504"/>
    <cellStyle name="20% - Ênfase5 15" xfId="505"/>
    <cellStyle name="20% - Ênfase5 16" xfId="506"/>
    <cellStyle name="20% - Ênfase5 17" xfId="507"/>
    <cellStyle name="20% - Ênfase5 18" xfId="508"/>
    <cellStyle name="20% - Ênfase5 19" xfId="509"/>
    <cellStyle name="20% - Ênfase5 2" xfId="174"/>
    <cellStyle name="20% - Ênfase5 2 2" xfId="510"/>
    <cellStyle name="20% - Ênfase5 2 2 2" xfId="511"/>
    <cellStyle name="20% - Ênfase5 2 2 3" xfId="512"/>
    <cellStyle name="20% - Ênfase5 2 3" xfId="513"/>
    <cellStyle name="20% - Ênfase5 2 3 2" xfId="514"/>
    <cellStyle name="20% - Ênfase5 2 4" xfId="515"/>
    <cellStyle name="20% - Ênfase5 2_BBDC-VolDesk-VolGrid-IND-BBG.v0.2" xfId="516"/>
    <cellStyle name="20% - Ênfase5 20" xfId="517"/>
    <cellStyle name="20% - Ênfase5 21" xfId="518"/>
    <cellStyle name="20% - Ênfase5 22" xfId="519"/>
    <cellStyle name="20% - Ênfase5 23" xfId="520"/>
    <cellStyle name="20% - Ênfase5 24" xfId="4433"/>
    <cellStyle name="20% - Ênfase5 3" xfId="521"/>
    <cellStyle name="20% - Ênfase5 4" xfId="522"/>
    <cellStyle name="20% - Ênfase5 5" xfId="523"/>
    <cellStyle name="20% - Ênfase5 5 2" xfId="524"/>
    <cellStyle name="20% - Ênfase5 6" xfId="525"/>
    <cellStyle name="20% - Ênfase5 7" xfId="526"/>
    <cellStyle name="20% - Ênfase5 8" xfId="527"/>
    <cellStyle name="20% - Ênfase5 9" xfId="528"/>
    <cellStyle name="20% - Ênfase6 10" xfId="529"/>
    <cellStyle name="20% - Ênfase6 11" xfId="530"/>
    <cellStyle name="20% - Ênfase6 12" xfId="531"/>
    <cellStyle name="20% - Ênfase6 13" xfId="532"/>
    <cellStyle name="20% - Ênfase6 14" xfId="533"/>
    <cellStyle name="20% - Ênfase6 15" xfId="534"/>
    <cellStyle name="20% - Ênfase6 16" xfId="535"/>
    <cellStyle name="20% - Ênfase6 17" xfId="536"/>
    <cellStyle name="20% - Ênfase6 18" xfId="537"/>
    <cellStyle name="20% - Ênfase6 19" xfId="538"/>
    <cellStyle name="20% - Ênfase6 2" xfId="175"/>
    <cellStyle name="20% - Ênfase6 2 2" xfId="539"/>
    <cellStyle name="20% - Ênfase6 2 2 2" xfId="540"/>
    <cellStyle name="20% - Ênfase6 2 2 3" xfId="541"/>
    <cellStyle name="20% - Ênfase6 2 3" xfId="542"/>
    <cellStyle name="20% - Ênfase6 2 3 2" xfId="543"/>
    <cellStyle name="20% - Ênfase6 2 4" xfId="544"/>
    <cellStyle name="20% - Ênfase6 2_BBDC-VolDesk-VolGrid-IND-BBG.v0.2" xfId="545"/>
    <cellStyle name="20% - Ênfase6 20" xfId="546"/>
    <cellStyle name="20% - Ênfase6 21" xfId="547"/>
    <cellStyle name="20% - Ênfase6 22" xfId="548"/>
    <cellStyle name="20% - Ênfase6 23" xfId="549"/>
    <cellStyle name="20% - Ênfase6 24" xfId="4434"/>
    <cellStyle name="20% - Ênfase6 25" xfId="326"/>
    <cellStyle name="20% - Ênfase6 3" xfId="550"/>
    <cellStyle name="20% - Ênfase6 3 2" xfId="551"/>
    <cellStyle name="20% - Ênfase6 4" xfId="552"/>
    <cellStyle name="20% - Ênfase6 4 2" xfId="553"/>
    <cellStyle name="20% - Ênfase6 5" xfId="554"/>
    <cellStyle name="20% - Ênfase6 5 2" xfId="555"/>
    <cellStyle name="20% - Ênfase6 6" xfId="556"/>
    <cellStyle name="20% - Ênfase6 7" xfId="557"/>
    <cellStyle name="20% - Ênfase6 8" xfId="558"/>
    <cellStyle name="20% - Ênfase6 9" xfId="559"/>
    <cellStyle name="20% - Énfasis1" xfId="2"/>
    <cellStyle name="20% - Énfasis2" xfId="3"/>
    <cellStyle name="20% - Énfasis3" xfId="4"/>
    <cellStyle name="20% - Énfasis4" xfId="5"/>
    <cellStyle name="20% - Énfasis5" xfId="6"/>
    <cellStyle name="20% - Énfasis6" xfId="7"/>
    <cellStyle name="40% - Accent1" xfId="176"/>
    <cellStyle name="40% - Accent1 2" xfId="127"/>
    <cellStyle name="40% - Accent2" xfId="177"/>
    <cellStyle name="40% - Accent2 2" xfId="128"/>
    <cellStyle name="40% - Accent3" xfId="178"/>
    <cellStyle name="40% - Accent3 2" xfId="129"/>
    <cellStyle name="40% - Accent4" xfId="179"/>
    <cellStyle name="40% - Accent4 2" xfId="130"/>
    <cellStyle name="40% - Accent5" xfId="180"/>
    <cellStyle name="40% - Accent5 2" xfId="131"/>
    <cellStyle name="40% - Accent6" xfId="181"/>
    <cellStyle name="40% - Accent6 2" xfId="132"/>
    <cellStyle name="40% - Ênfase1 10" xfId="560"/>
    <cellStyle name="40% - Ênfase1 11" xfId="561"/>
    <cellStyle name="40% - Ênfase1 12" xfId="562"/>
    <cellStyle name="40% - Ênfase1 13" xfId="563"/>
    <cellStyle name="40% - Ênfase1 14" xfId="564"/>
    <cellStyle name="40% - Ênfase1 15" xfId="565"/>
    <cellStyle name="40% - Ênfase1 16" xfId="566"/>
    <cellStyle name="40% - Ênfase1 17" xfId="567"/>
    <cellStyle name="40% - Ênfase1 18" xfId="568"/>
    <cellStyle name="40% - Ênfase1 19" xfId="569"/>
    <cellStyle name="40% - Ênfase1 2" xfId="182"/>
    <cellStyle name="40% - Ênfase1 2 2" xfId="570"/>
    <cellStyle name="40% - Ênfase1 2 2 2" xfId="571"/>
    <cellStyle name="40% - Ênfase1 2 2 3" xfId="572"/>
    <cellStyle name="40% - Ênfase1 2 3" xfId="573"/>
    <cellStyle name="40% - Ênfase1 2 3 2" xfId="574"/>
    <cellStyle name="40% - Ênfase1 2 4" xfId="575"/>
    <cellStyle name="40% - Ênfase1 2_BBDC-VolDesk-VolGrid-IND-BBG.v0.2" xfId="576"/>
    <cellStyle name="40% - Ênfase1 20" xfId="577"/>
    <cellStyle name="40% - Ênfase1 21" xfId="578"/>
    <cellStyle name="40% - Ênfase1 22" xfId="579"/>
    <cellStyle name="40% - Ênfase1 23" xfId="580"/>
    <cellStyle name="40% - Ênfase1 24" xfId="4435"/>
    <cellStyle name="40% - Ênfase1 25" xfId="327"/>
    <cellStyle name="40% - Ênfase1 3" xfId="581"/>
    <cellStyle name="40% - Ênfase1 3 2" xfId="582"/>
    <cellStyle name="40% - Ênfase1 4" xfId="583"/>
    <cellStyle name="40% - Ênfase1 4 2" xfId="584"/>
    <cellStyle name="40% - Ênfase1 5" xfId="585"/>
    <cellStyle name="40% - Ênfase1 5 2" xfId="586"/>
    <cellStyle name="40% - Ênfase1 6" xfId="587"/>
    <cellStyle name="40% - Ênfase1 7" xfId="588"/>
    <cellStyle name="40% - Ênfase1 8" xfId="589"/>
    <cellStyle name="40% - Ênfase1 9" xfId="590"/>
    <cellStyle name="40% - Ênfase2 10" xfId="591"/>
    <cellStyle name="40% - Ênfase2 11" xfId="592"/>
    <cellStyle name="40% - Ênfase2 12" xfId="593"/>
    <cellStyle name="40% - Ênfase2 13" xfId="594"/>
    <cellStyle name="40% - Ênfase2 14" xfId="595"/>
    <cellStyle name="40% - Ênfase2 15" xfId="596"/>
    <cellStyle name="40% - Ênfase2 16" xfId="597"/>
    <cellStyle name="40% - Ênfase2 17" xfId="598"/>
    <cellStyle name="40% - Ênfase2 18" xfId="599"/>
    <cellStyle name="40% - Ênfase2 19" xfId="600"/>
    <cellStyle name="40% - Ênfase2 2" xfId="183"/>
    <cellStyle name="40% - Ênfase2 2 2" xfId="601"/>
    <cellStyle name="40% - Ênfase2 2 2 2" xfId="602"/>
    <cellStyle name="40% - Ênfase2 2 2 3" xfId="603"/>
    <cellStyle name="40% - Ênfase2 2 3" xfId="604"/>
    <cellStyle name="40% - Ênfase2 2 3 2" xfId="605"/>
    <cellStyle name="40% - Ênfase2 2 4" xfId="606"/>
    <cellStyle name="40% - Ênfase2 2_BBDC-VolDesk-VolGrid-IND-BBG.v0.2" xfId="607"/>
    <cellStyle name="40% - Ênfase2 20" xfId="608"/>
    <cellStyle name="40% - Ênfase2 21" xfId="609"/>
    <cellStyle name="40% - Ênfase2 22" xfId="610"/>
    <cellStyle name="40% - Ênfase2 23" xfId="611"/>
    <cellStyle name="40% - Ênfase2 24" xfId="4436"/>
    <cellStyle name="40% - Ênfase2 3" xfId="612"/>
    <cellStyle name="40% - Ênfase2 4" xfId="613"/>
    <cellStyle name="40% - Ênfase2 5" xfId="614"/>
    <cellStyle name="40% - Ênfase2 5 2" xfId="615"/>
    <cellStyle name="40% - Ênfase2 6" xfId="616"/>
    <cellStyle name="40% - Ênfase2 7" xfId="617"/>
    <cellStyle name="40% - Ênfase2 8" xfId="618"/>
    <cellStyle name="40% - Ênfase2 9" xfId="619"/>
    <cellStyle name="40% - Ênfase3 10" xfId="620"/>
    <cellStyle name="40% - Ênfase3 11" xfId="621"/>
    <cellStyle name="40% - Ênfase3 12" xfId="622"/>
    <cellStyle name="40% - Ênfase3 13" xfId="623"/>
    <cellStyle name="40% - Ênfase3 14" xfId="624"/>
    <cellStyle name="40% - Ênfase3 15" xfId="625"/>
    <cellStyle name="40% - Ênfase3 16" xfId="626"/>
    <cellStyle name="40% - Ênfase3 17" xfId="627"/>
    <cellStyle name="40% - Ênfase3 18" xfId="628"/>
    <cellStyle name="40% - Ênfase3 19" xfId="629"/>
    <cellStyle name="40% - Ênfase3 2" xfId="184"/>
    <cellStyle name="40% - Ênfase3 2 2" xfId="630"/>
    <cellStyle name="40% - Ênfase3 2 2 2" xfId="631"/>
    <cellStyle name="40% - Ênfase3 2 2 3" xfId="632"/>
    <cellStyle name="40% - Ênfase3 2 3" xfId="633"/>
    <cellStyle name="40% - Ênfase3 2 3 2" xfId="634"/>
    <cellStyle name="40% - Ênfase3 2 4" xfId="635"/>
    <cellStyle name="40% - Ênfase3 2_BBDC-VolDesk-VolGrid-IND-BBG.v0.2" xfId="636"/>
    <cellStyle name="40% - Ênfase3 20" xfId="637"/>
    <cellStyle name="40% - Ênfase3 21" xfId="638"/>
    <cellStyle name="40% - Ênfase3 22" xfId="639"/>
    <cellStyle name="40% - Ênfase3 23" xfId="640"/>
    <cellStyle name="40% - Ênfase3 24" xfId="4437"/>
    <cellStyle name="40% - Ênfase3 25" xfId="328"/>
    <cellStyle name="40% - Ênfase3 3" xfId="641"/>
    <cellStyle name="40% - Ênfase3 3 2" xfId="642"/>
    <cellStyle name="40% - Ênfase3 4" xfId="643"/>
    <cellStyle name="40% - Ênfase3 4 2" xfId="644"/>
    <cellStyle name="40% - Ênfase3 5" xfId="645"/>
    <cellStyle name="40% - Ênfase3 5 2" xfId="646"/>
    <cellStyle name="40% - Ênfase3 6" xfId="647"/>
    <cellStyle name="40% - Ênfase3 7" xfId="648"/>
    <cellStyle name="40% - Ênfase3 8" xfId="649"/>
    <cellStyle name="40% - Ênfase3 9" xfId="650"/>
    <cellStyle name="40% - Ênfase4 10" xfId="651"/>
    <cellStyle name="40% - Ênfase4 11" xfId="652"/>
    <cellStyle name="40% - Ênfase4 12" xfId="653"/>
    <cellStyle name="40% - Ênfase4 13" xfId="654"/>
    <cellStyle name="40% - Ênfase4 14" xfId="655"/>
    <cellStyle name="40% - Ênfase4 15" xfId="656"/>
    <cellStyle name="40% - Ênfase4 16" xfId="657"/>
    <cellStyle name="40% - Ênfase4 17" xfId="658"/>
    <cellStyle name="40% - Ênfase4 18" xfId="659"/>
    <cellStyle name="40% - Ênfase4 19" xfId="660"/>
    <cellStyle name="40% - Ênfase4 2" xfId="185"/>
    <cellStyle name="40% - Ênfase4 2 2" xfId="661"/>
    <cellStyle name="40% - Ênfase4 2 2 2" xfId="662"/>
    <cellStyle name="40% - Ênfase4 2 2 3" xfId="663"/>
    <cellStyle name="40% - Ênfase4 2 3" xfId="664"/>
    <cellStyle name="40% - Ênfase4 2 3 2" xfId="665"/>
    <cellStyle name="40% - Ênfase4 2 4" xfId="666"/>
    <cellStyle name="40% - Ênfase4 2_BBDC-VolDesk-VolGrid-IND-BBG.v0.2" xfId="667"/>
    <cellStyle name="40% - Ênfase4 20" xfId="668"/>
    <cellStyle name="40% - Ênfase4 21" xfId="669"/>
    <cellStyle name="40% - Ênfase4 22" xfId="670"/>
    <cellStyle name="40% - Ênfase4 23" xfId="671"/>
    <cellStyle name="40% - Ênfase4 24" xfId="4438"/>
    <cellStyle name="40% - Ênfase4 25" xfId="329"/>
    <cellStyle name="40% - Ênfase4 3" xfId="672"/>
    <cellStyle name="40% - Ênfase4 3 2" xfId="673"/>
    <cellStyle name="40% - Ênfase4 4" xfId="674"/>
    <cellStyle name="40% - Ênfase4 4 2" xfId="675"/>
    <cellStyle name="40% - Ênfase4 5" xfId="676"/>
    <cellStyle name="40% - Ênfase4 5 2" xfId="677"/>
    <cellStyle name="40% - Ênfase4 6" xfId="678"/>
    <cellStyle name="40% - Ênfase4 7" xfId="679"/>
    <cellStyle name="40% - Ênfase4 8" xfId="680"/>
    <cellStyle name="40% - Ênfase4 9" xfId="681"/>
    <cellStyle name="40% - Ênfase5 10" xfId="682"/>
    <cellStyle name="40% - Ênfase5 11" xfId="683"/>
    <cellStyle name="40% - Ênfase5 12" xfId="684"/>
    <cellStyle name="40% - Ênfase5 13" xfId="685"/>
    <cellStyle name="40% - Ênfase5 14" xfId="686"/>
    <cellStyle name="40% - Ênfase5 15" xfId="687"/>
    <cellStyle name="40% - Ênfase5 16" xfId="688"/>
    <cellStyle name="40% - Ênfase5 17" xfId="689"/>
    <cellStyle name="40% - Ênfase5 18" xfId="690"/>
    <cellStyle name="40% - Ênfase5 19" xfId="691"/>
    <cellStyle name="40% - Ênfase5 2" xfId="186"/>
    <cellStyle name="40% - Ênfase5 2 2" xfId="692"/>
    <cellStyle name="40% - Ênfase5 2 2 2" xfId="693"/>
    <cellStyle name="40% - Ênfase5 2 2 3" xfId="694"/>
    <cellStyle name="40% - Ênfase5 2 3" xfId="695"/>
    <cellStyle name="40% - Ênfase5 2 3 2" xfId="696"/>
    <cellStyle name="40% - Ênfase5 2 4" xfId="697"/>
    <cellStyle name="40% - Ênfase5 2_BBDC-VolDesk-VolGrid-IND-BBG.v0.2" xfId="698"/>
    <cellStyle name="40% - Ênfase5 20" xfId="699"/>
    <cellStyle name="40% - Ênfase5 21" xfId="700"/>
    <cellStyle name="40% - Ênfase5 22" xfId="701"/>
    <cellStyle name="40% - Ênfase5 23" xfId="702"/>
    <cellStyle name="40% - Ênfase5 24" xfId="4439"/>
    <cellStyle name="40% - Ênfase5 25" xfId="330"/>
    <cellStyle name="40% - Ênfase5 3" xfId="703"/>
    <cellStyle name="40% - Ênfase5 3 2" xfId="704"/>
    <cellStyle name="40% - Ênfase5 4" xfId="705"/>
    <cellStyle name="40% - Ênfase5 4 2" xfId="706"/>
    <cellStyle name="40% - Ênfase5 5" xfId="707"/>
    <cellStyle name="40% - Ênfase5 5 2" xfId="708"/>
    <cellStyle name="40% - Ênfase5 6" xfId="709"/>
    <cellStyle name="40% - Ênfase5 7" xfId="710"/>
    <cellStyle name="40% - Ênfase5 8" xfId="711"/>
    <cellStyle name="40% - Ênfase5 9" xfId="712"/>
    <cellStyle name="40% - Ênfase6 10" xfId="713"/>
    <cellStyle name="40% - Ênfase6 11" xfId="714"/>
    <cellStyle name="40% - Ênfase6 12" xfId="715"/>
    <cellStyle name="40% - Ênfase6 13" xfId="716"/>
    <cellStyle name="40% - Ênfase6 14" xfId="717"/>
    <cellStyle name="40% - Ênfase6 15" xfId="718"/>
    <cellStyle name="40% - Ênfase6 16" xfId="719"/>
    <cellStyle name="40% - Ênfase6 17" xfId="720"/>
    <cellStyle name="40% - Ênfase6 18" xfId="721"/>
    <cellStyle name="40% - Ênfase6 19" xfId="722"/>
    <cellStyle name="40% - Ênfase6 2" xfId="187"/>
    <cellStyle name="40% - Ênfase6 2 2" xfId="723"/>
    <cellStyle name="40% - Ênfase6 2 2 2" xfId="724"/>
    <cellStyle name="40% - Ênfase6 2 2 3" xfId="725"/>
    <cellStyle name="40% - Ênfase6 2 3" xfId="726"/>
    <cellStyle name="40% - Ênfase6 2 3 2" xfId="727"/>
    <cellStyle name="40% - Ênfase6 2 4" xfId="728"/>
    <cellStyle name="40% - Ênfase6 2_BBDC-VolDesk-VolGrid-IND-BBG.v0.2" xfId="729"/>
    <cellStyle name="40% - Ênfase6 20" xfId="730"/>
    <cellStyle name="40% - Ênfase6 21" xfId="731"/>
    <cellStyle name="40% - Ênfase6 22" xfId="732"/>
    <cellStyle name="40% - Ênfase6 23" xfId="733"/>
    <cellStyle name="40% - Ênfase6 24" xfId="4440"/>
    <cellStyle name="40% - Ênfase6 25" xfId="331"/>
    <cellStyle name="40% - Ênfase6 3" xfId="734"/>
    <cellStyle name="40% - Ênfase6 3 2" xfId="735"/>
    <cellStyle name="40% - Ênfase6 4" xfId="736"/>
    <cellStyle name="40% - Ênfase6 4 2" xfId="737"/>
    <cellStyle name="40% - Ênfase6 5" xfId="738"/>
    <cellStyle name="40% - Ênfase6 5 2" xfId="739"/>
    <cellStyle name="40% - Ênfase6 6" xfId="740"/>
    <cellStyle name="40% - Ênfase6 7" xfId="741"/>
    <cellStyle name="40% - Ênfase6 8" xfId="742"/>
    <cellStyle name="40% - Ênfase6 9" xfId="743"/>
    <cellStyle name="40% - Énfasis1" xfId="8"/>
    <cellStyle name="40% - Énfasis2" xfId="9"/>
    <cellStyle name="40% - Énfasis3" xfId="10"/>
    <cellStyle name="40% - Énfasis4" xfId="11"/>
    <cellStyle name="40% - Énfasis5" xfId="12"/>
    <cellStyle name="40% - Énfasis6" xfId="13"/>
    <cellStyle name="60% - Accent1" xfId="188"/>
    <cellStyle name="60% - Accent1 2" xfId="133"/>
    <cellStyle name="60% - Accent2" xfId="189"/>
    <cellStyle name="60% - Accent2 2" xfId="134"/>
    <cellStyle name="60% - Accent3" xfId="190"/>
    <cellStyle name="60% - Accent3 2" xfId="135"/>
    <cellStyle name="60% - Accent4" xfId="191"/>
    <cellStyle name="60% - Accent4 2" xfId="136"/>
    <cellStyle name="60% - Accent5" xfId="192"/>
    <cellStyle name="60% - Accent5 2" xfId="137"/>
    <cellStyle name="60% - Accent6" xfId="193"/>
    <cellStyle name="60% - Accent6 2" xfId="138"/>
    <cellStyle name="60% - Ênfase1 10" xfId="744"/>
    <cellStyle name="60% - Ênfase1 11" xfId="745"/>
    <cellStyle name="60% - Ênfase1 12" xfId="746"/>
    <cellStyle name="60% - Ênfase1 13" xfId="747"/>
    <cellStyle name="60% - Ênfase1 14" xfId="748"/>
    <cellStyle name="60% - Ênfase1 15" xfId="749"/>
    <cellStyle name="60% - Ênfase1 16" xfId="750"/>
    <cellStyle name="60% - Ênfase1 17" xfId="751"/>
    <cellStyle name="60% - Ênfase1 18" xfId="752"/>
    <cellStyle name="60% - Ênfase1 19" xfId="753"/>
    <cellStyle name="60% - Ênfase1 2" xfId="194"/>
    <cellStyle name="60% - Ênfase1 2 2" xfId="754"/>
    <cellStyle name="60% - Ênfase1 2 2 2" xfId="755"/>
    <cellStyle name="60% - Ênfase1 2 2 3" xfId="756"/>
    <cellStyle name="60% - Ênfase1 2 3" xfId="757"/>
    <cellStyle name="60% - Ênfase1 2 3 2" xfId="758"/>
    <cellStyle name="60% - Ênfase1 2 4" xfId="759"/>
    <cellStyle name="60% - Ênfase1 2_IBOV_Closing" xfId="760"/>
    <cellStyle name="60% - Ênfase1 20" xfId="761"/>
    <cellStyle name="60% - Ênfase1 21" xfId="762"/>
    <cellStyle name="60% - Ênfase1 22" xfId="4441"/>
    <cellStyle name="60% - Ênfase1 23" xfId="332"/>
    <cellStyle name="60% - Ênfase1 3" xfId="763"/>
    <cellStyle name="60% - Ênfase1 3 2" xfId="764"/>
    <cellStyle name="60% - Ênfase1 4" xfId="765"/>
    <cellStyle name="60% - Ênfase1 4 2" xfId="766"/>
    <cellStyle name="60% - Ênfase1 5" xfId="767"/>
    <cellStyle name="60% - Ênfase1 5 2" xfId="768"/>
    <cellStyle name="60% - Ênfase1 6" xfId="769"/>
    <cellStyle name="60% - Ênfase1 7" xfId="770"/>
    <cellStyle name="60% - Ênfase1 8" xfId="771"/>
    <cellStyle name="60% - Ênfase1 9" xfId="772"/>
    <cellStyle name="60% - Ênfase2 10" xfId="773"/>
    <cellStyle name="60% - Ênfase2 11" xfId="774"/>
    <cellStyle name="60% - Ênfase2 12" xfId="775"/>
    <cellStyle name="60% - Ênfase2 13" xfId="776"/>
    <cellStyle name="60% - Ênfase2 14" xfId="777"/>
    <cellStyle name="60% - Ênfase2 15" xfId="778"/>
    <cellStyle name="60% - Ênfase2 16" xfId="779"/>
    <cellStyle name="60% - Ênfase2 17" xfId="780"/>
    <cellStyle name="60% - Ênfase2 18" xfId="781"/>
    <cellStyle name="60% - Ênfase2 19" xfId="782"/>
    <cellStyle name="60% - Ênfase2 2" xfId="195"/>
    <cellStyle name="60% - Ênfase2 2 2" xfId="783"/>
    <cellStyle name="60% - Ênfase2 2 2 2" xfId="784"/>
    <cellStyle name="60% - Ênfase2 2 2 3" xfId="785"/>
    <cellStyle name="60% - Ênfase2 2 3" xfId="786"/>
    <cellStyle name="60% - Ênfase2 2 3 2" xfId="787"/>
    <cellStyle name="60% - Ênfase2 2 4" xfId="788"/>
    <cellStyle name="60% - Ênfase2 2_IBOV_Closing" xfId="789"/>
    <cellStyle name="60% - Ênfase2 20" xfId="790"/>
    <cellStyle name="60% - Ênfase2 21" xfId="791"/>
    <cellStyle name="60% - Ênfase2 22" xfId="4442"/>
    <cellStyle name="60% - Ênfase2 23" xfId="333"/>
    <cellStyle name="60% - Ênfase2 3" xfId="792"/>
    <cellStyle name="60% - Ênfase2 3 2" xfId="793"/>
    <cellStyle name="60% - Ênfase2 4" xfId="794"/>
    <cellStyle name="60% - Ênfase2 4 2" xfId="795"/>
    <cellStyle name="60% - Ênfase2 5" xfId="796"/>
    <cellStyle name="60% - Ênfase2 5 2" xfId="797"/>
    <cellStyle name="60% - Ênfase2 6" xfId="798"/>
    <cellStyle name="60% - Ênfase2 7" xfId="799"/>
    <cellStyle name="60% - Ênfase2 8" xfId="800"/>
    <cellStyle name="60% - Ênfase2 9" xfId="801"/>
    <cellStyle name="60% - Ênfase3 10" xfId="802"/>
    <cellStyle name="60% - Ênfase3 11" xfId="803"/>
    <cellStyle name="60% - Ênfase3 12" xfId="804"/>
    <cellStyle name="60% - Ênfase3 13" xfId="805"/>
    <cellStyle name="60% - Ênfase3 14" xfId="806"/>
    <cellStyle name="60% - Ênfase3 15" xfId="807"/>
    <cellStyle name="60% - Ênfase3 16" xfId="808"/>
    <cellStyle name="60% - Ênfase3 17" xfId="809"/>
    <cellStyle name="60% - Ênfase3 18" xfId="810"/>
    <cellStyle name="60% - Ênfase3 19" xfId="811"/>
    <cellStyle name="60% - Ênfase3 2" xfId="196"/>
    <cellStyle name="60% - Ênfase3 2 2" xfId="812"/>
    <cellStyle name="60% - Ênfase3 2 2 2" xfId="813"/>
    <cellStyle name="60% - Ênfase3 2 2 3" xfId="814"/>
    <cellStyle name="60% - Ênfase3 2 3" xfId="815"/>
    <cellStyle name="60% - Ênfase3 2 3 2" xfId="816"/>
    <cellStyle name="60% - Ênfase3 2 4" xfId="817"/>
    <cellStyle name="60% - Ênfase3 2_IBOV_Closing" xfId="818"/>
    <cellStyle name="60% - Ênfase3 20" xfId="819"/>
    <cellStyle name="60% - Ênfase3 21" xfId="820"/>
    <cellStyle name="60% - Ênfase3 22" xfId="4443"/>
    <cellStyle name="60% - Ênfase3 23" xfId="334"/>
    <cellStyle name="60% - Ênfase3 3" xfId="821"/>
    <cellStyle name="60% - Ênfase3 3 2" xfId="822"/>
    <cellStyle name="60% - Ênfase3 4" xfId="823"/>
    <cellStyle name="60% - Ênfase3 4 2" xfId="824"/>
    <cellStyle name="60% - Ênfase3 5" xfId="825"/>
    <cellStyle name="60% - Ênfase3 5 2" xfId="826"/>
    <cellStyle name="60% - Ênfase3 6" xfId="827"/>
    <cellStyle name="60% - Ênfase3 7" xfId="828"/>
    <cellStyle name="60% - Ênfase3 8" xfId="829"/>
    <cellStyle name="60% - Ênfase3 9" xfId="830"/>
    <cellStyle name="60% - Ênfase4 10" xfId="831"/>
    <cellStyle name="60% - Ênfase4 11" xfId="832"/>
    <cellStyle name="60% - Ênfase4 12" xfId="833"/>
    <cellStyle name="60% - Ênfase4 13" xfId="834"/>
    <cellStyle name="60% - Ênfase4 14" xfId="835"/>
    <cellStyle name="60% - Ênfase4 15" xfId="836"/>
    <cellStyle name="60% - Ênfase4 16" xfId="837"/>
    <cellStyle name="60% - Ênfase4 17" xfId="838"/>
    <cellStyle name="60% - Ênfase4 18" xfId="839"/>
    <cellStyle name="60% - Ênfase4 19" xfId="840"/>
    <cellStyle name="60% - Ênfase4 2" xfId="197"/>
    <cellStyle name="60% - Ênfase4 2 2" xfId="841"/>
    <cellStyle name="60% - Ênfase4 2 2 2" xfId="842"/>
    <cellStyle name="60% - Ênfase4 2 2 3" xfId="843"/>
    <cellStyle name="60% - Ênfase4 2 3" xfId="844"/>
    <cellStyle name="60% - Ênfase4 2 3 2" xfId="845"/>
    <cellStyle name="60% - Ênfase4 2 4" xfId="846"/>
    <cellStyle name="60% - Ênfase4 2_IBOV_Closing" xfId="847"/>
    <cellStyle name="60% - Ênfase4 20" xfId="848"/>
    <cellStyle name="60% - Ênfase4 21" xfId="849"/>
    <cellStyle name="60% - Ênfase4 22" xfId="4444"/>
    <cellStyle name="60% - Ênfase4 23" xfId="335"/>
    <cellStyle name="60% - Ênfase4 3" xfId="850"/>
    <cellStyle name="60% - Ênfase4 3 2" xfId="851"/>
    <cellStyle name="60% - Ênfase4 4" xfId="852"/>
    <cellStyle name="60% - Ênfase4 4 2" xfId="853"/>
    <cellStyle name="60% - Ênfase4 5" xfId="854"/>
    <cellStyle name="60% - Ênfase4 5 2" xfId="855"/>
    <cellStyle name="60% - Ênfase4 6" xfId="856"/>
    <cellStyle name="60% - Ênfase4 7" xfId="857"/>
    <cellStyle name="60% - Ênfase4 8" xfId="858"/>
    <cellStyle name="60% - Ênfase4 9" xfId="859"/>
    <cellStyle name="60% - Ênfase5 10" xfId="860"/>
    <cellStyle name="60% - Ênfase5 11" xfId="861"/>
    <cellStyle name="60% - Ênfase5 12" xfId="862"/>
    <cellStyle name="60% - Ênfase5 13" xfId="863"/>
    <cellStyle name="60% - Ênfase5 14" xfId="864"/>
    <cellStyle name="60% - Ênfase5 15" xfId="865"/>
    <cellStyle name="60% - Ênfase5 16" xfId="866"/>
    <cellStyle name="60% - Ênfase5 17" xfId="867"/>
    <cellStyle name="60% - Ênfase5 18" xfId="868"/>
    <cellStyle name="60% - Ênfase5 19" xfId="869"/>
    <cellStyle name="60% - Ênfase5 2" xfId="198"/>
    <cellStyle name="60% - Ênfase5 2 2" xfId="870"/>
    <cellStyle name="60% - Ênfase5 2 2 2" xfId="871"/>
    <cellStyle name="60% - Ênfase5 2 2 3" xfId="872"/>
    <cellStyle name="60% - Ênfase5 2 3" xfId="873"/>
    <cellStyle name="60% - Ênfase5 2 3 2" xfId="874"/>
    <cellStyle name="60% - Ênfase5 2 4" xfId="875"/>
    <cellStyle name="60% - Ênfase5 2_IBOV_Closing" xfId="876"/>
    <cellStyle name="60% - Ênfase5 20" xfId="877"/>
    <cellStyle name="60% - Ênfase5 21" xfId="878"/>
    <cellStyle name="60% - Ênfase5 22" xfId="4445"/>
    <cellStyle name="60% - Ênfase5 23" xfId="336"/>
    <cellStyle name="60% - Ênfase5 3" xfId="879"/>
    <cellStyle name="60% - Ênfase5 3 2" xfId="880"/>
    <cellStyle name="60% - Ênfase5 4" xfId="881"/>
    <cellStyle name="60% - Ênfase5 4 2" xfId="882"/>
    <cellStyle name="60% - Ênfase5 5" xfId="883"/>
    <cellStyle name="60% - Ênfase5 5 2" xfId="884"/>
    <cellStyle name="60% - Ênfase5 6" xfId="885"/>
    <cellStyle name="60% - Ênfase5 7" xfId="886"/>
    <cellStyle name="60% - Ênfase5 8" xfId="887"/>
    <cellStyle name="60% - Ênfase5 9" xfId="888"/>
    <cellStyle name="60% - Ênfase6 10" xfId="889"/>
    <cellStyle name="60% - Ênfase6 11" xfId="890"/>
    <cellStyle name="60% - Ênfase6 12" xfId="891"/>
    <cellStyle name="60% - Ênfase6 13" xfId="892"/>
    <cellStyle name="60% - Ênfase6 14" xfId="893"/>
    <cellStyle name="60% - Ênfase6 15" xfId="894"/>
    <cellStyle name="60% - Ênfase6 16" xfId="895"/>
    <cellStyle name="60% - Ênfase6 17" xfId="896"/>
    <cellStyle name="60% - Ênfase6 18" xfId="897"/>
    <cellStyle name="60% - Ênfase6 19" xfId="898"/>
    <cellStyle name="60% - Ênfase6 2" xfId="199"/>
    <cellStyle name="60% - Ênfase6 2 2" xfId="899"/>
    <cellStyle name="60% - Ênfase6 2 2 2" xfId="900"/>
    <cellStyle name="60% - Ênfase6 2 2 3" xfId="901"/>
    <cellStyle name="60% - Ênfase6 2 3" xfId="902"/>
    <cellStyle name="60% - Ênfase6 2 3 2" xfId="903"/>
    <cellStyle name="60% - Ênfase6 2 4" xfId="904"/>
    <cellStyle name="60% - Ênfase6 2_IBOV_Closing" xfId="905"/>
    <cellStyle name="60% - Ênfase6 20" xfId="906"/>
    <cellStyle name="60% - Ênfase6 21" xfId="907"/>
    <cellStyle name="60% - Ênfase6 22" xfId="4446"/>
    <cellStyle name="60% - Ênfase6 23" xfId="337"/>
    <cellStyle name="60% - Ênfase6 3" xfId="908"/>
    <cellStyle name="60% - Ênfase6 3 2" xfId="909"/>
    <cellStyle name="60% - Ênfase6 4" xfId="910"/>
    <cellStyle name="60% - Ênfase6 4 2" xfId="911"/>
    <cellStyle name="60% - Ênfase6 5" xfId="912"/>
    <cellStyle name="60% - Ênfase6 5 2" xfId="913"/>
    <cellStyle name="60% - Ênfase6 6" xfId="914"/>
    <cellStyle name="60% - Ênfase6 7" xfId="915"/>
    <cellStyle name="60% - Ênfase6 8" xfId="916"/>
    <cellStyle name="60% - Ênfase6 9" xfId="917"/>
    <cellStyle name="60% - Énfasis1" xfId="14"/>
    <cellStyle name="60% - Énfasis2" xfId="15"/>
    <cellStyle name="60% - Énfasis3" xfId="16"/>
    <cellStyle name="60% - Énfasis4" xfId="17"/>
    <cellStyle name="60% - Énfasis5" xfId="18"/>
    <cellStyle name="60% - Énfasis6" xfId="19"/>
    <cellStyle name="Accent1" xfId="200"/>
    <cellStyle name="Accent1 2" xfId="139"/>
    <cellStyle name="Accent2" xfId="201"/>
    <cellStyle name="Accent2 2" xfId="140"/>
    <cellStyle name="Accent3" xfId="202"/>
    <cellStyle name="Accent3 2" xfId="141"/>
    <cellStyle name="Accent4" xfId="203"/>
    <cellStyle name="Accent4 2" xfId="142"/>
    <cellStyle name="Accent5" xfId="204"/>
    <cellStyle name="Accent5 2" xfId="143"/>
    <cellStyle name="Accent6" xfId="205"/>
    <cellStyle name="Accent6 2" xfId="144"/>
    <cellStyle name="Azul_H" xfId="4447"/>
    <cellStyle name="b0let" xfId="918"/>
    <cellStyle name="b0let 2" xfId="919"/>
    <cellStyle name="b0let 2 2" xfId="920"/>
    <cellStyle name="b0let 2 2 2" xfId="921"/>
    <cellStyle name="b0let 2 2 3" xfId="922"/>
    <cellStyle name="b0let 2 3" xfId="923"/>
    <cellStyle name="b0let 3" xfId="924"/>
    <cellStyle name="b0let 3 2" xfId="925"/>
    <cellStyle name="b0let 3 2 2" xfId="926"/>
    <cellStyle name="b0let 3 2 3" xfId="927"/>
    <cellStyle name="b0let 3 3" xfId="928"/>
    <cellStyle name="b0let 4" xfId="929"/>
    <cellStyle name="b0let 4 2" xfId="930"/>
    <cellStyle name="b0let 4 2 2" xfId="931"/>
    <cellStyle name="b0let 4 2 3" xfId="932"/>
    <cellStyle name="b0let 4 3" xfId="933"/>
    <cellStyle name="b0let 5" xfId="934"/>
    <cellStyle name="b0let 5 2" xfId="935"/>
    <cellStyle name="b0let 5 3" xfId="936"/>
    <cellStyle name="b0let 6" xfId="937"/>
    <cellStyle name="background" xfId="938"/>
    <cellStyle name="background 2" xfId="939"/>
    <cellStyle name="background 2 2" xfId="4449"/>
    <cellStyle name="background 3" xfId="940"/>
    <cellStyle name="Background 4" xfId="4448"/>
    <cellStyle name="Bad" xfId="206"/>
    <cellStyle name="Bad 2" xfId="145"/>
    <cellStyle name="Bege_H" xfId="4450"/>
    <cellStyle name="Bol-Data" xfId="941"/>
    <cellStyle name="bolet" xfId="942"/>
    <cellStyle name="Boletim" xfId="943"/>
    <cellStyle name="Bom 10" xfId="944"/>
    <cellStyle name="Bom 11" xfId="945"/>
    <cellStyle name="Bom 12" xfId="946"/>
    <cellStyle name="Bom 13" xfId="947"/>
    <cellStyle name="Bom 14" xfId="948"/>
    <cellStyle name="Bom 15" xfId="949"/>
    <cellStyle name="Bom 16" xfId="950"/>
    <cellStyle name="Bom 17" xfId="951"/>
    <cellStyle name="Bom 18" xfId="952"/>
    <cellStyle name="Bom 19" xfId="953"/>
    <cellStyle name="Bom 2" xfId="20"/>
    <cellStyle name="Bom 2 2" xfId="954"/>
    <cellStyle name="Bom 2 2 2" xfId="955"/>
    <cellStyle name="Bom 2 2 3" xfId="956"/>
    <cellStyle name="Bom 2 3" xfId="957"/>
    <cellStyle name="Bom 2 3 2" xfId="958"/>
    <cellStyle name="Bom 2 4" xfId="959"/>
    <cellStyle name="Bom 2_IBOV_Closing" xfId="960"/>
    <cellStyle name="Bom 20" xfId="961"/>
    <cellStyle name="Bom 21" xfId="962"/>
    <cellStyle name="Bom 22" xfId="4416"/>
    <cellStyle name="Bom 23" xfId="338"/>
    <cellStyle name="Bom 3" xfId="963"/>
    <cellStyle name="Bom 3 2" xfId="964"/>
    <cellStyle name="Bom 4" xfId="965"/>
    <cellStyle name="Bom 4 2" xfId="966"/>
    <cellStyle name="Bom 5" xfId="967"/>
    <cellStyle name="Bom 5 2" xfId="968"/>
    <cellStyle name="Bom 6" xfId="969"/>
    <cellStyle name="Bom 7" xfId="970"/>
    <cellStyle name="Bom 8" xfId="971"/>
    <cellStyle name="Bom 9" xfId="972"/>
    <cellStyle name="Buena" xfId="21"/>
    <cellStyle name="Cabe‡alho 1" xfId="973"/>
    <cellStyle name="Cabe‡alho 2" xfId="974"/>
    <cellStyle name="Cabeçalho 1" xfId="975"/>
    <cellStyle name="Cabeçalho 1 2" xfId="976"/>
    <cellStyle name="Cabeçalho 2" xfId="977"/>
    <cellStyle name="Cabeçalho 2 2" xfId="978"/>
    <cellStyle name="Calculation" xfId="207"/>
    <cellStyle name="Calculation 2" xfId="146"/>
    <cellStyle name="Calculation 2 2" xfId="979"/>
    <cellStyle name="Calculation 2 3" xfId="980"/>
    <cellStyle name="Calculation 3" xfId="981"/>
    <cellStyle name="Calculation 4" xfId="982"/>
    <cellStyle name="Cálculo 10" xfId="983"/>
    <cellStyle name="Cálculo 11" xfId="984"/>
    <cellStyle name="Cálculo 12" xfId="985"/>
    <cellStyle name="Cálculo 13" xfId="986"/>
    <cellStyle name="Cálculo 14" xfId="987"/>
    <cellStyle name="Cálculo 15" xfId="988"/>
    <cellStyle name="Cálculo 16" xfId="989"/>
    <cellStyle name="Cálculo 17" xfId="990"/>
    <cellStyle name="Cálculo 18" xfId="991"/>
    <cellStyle name="Cálculo 19" xfId="992"/>
    <cellStyle name="Cálculo 2" xfId="208"/>
    <cellStyle name="Cálculo 2 2" xfId="993"/>
    <cellStyle name="Cálculo 2 2 2" xfId="994"/>
    <cellStyle name="Cálculo 2 2 2 2" xfId="995"/>
    <cellStyle name="Cálculo 2 2 2 2 2" xfId="996"/>
    <cellStyle name="Cálculo 2 2 2 2 3" xfId="997"/>
    <cellStyle name="Cálculo 2 2 2 3" xfId="998"/>
    <cellStyle name="Cálculo 2 2 3" xfId="999"/>
    <cellStyle name="Cálculo 2 2 3 2" xfId="1000"/>
    <cellStyle name="Cálculo 2 2 3 3" xfId="1001"/>
    <cellStyle name="Cálculo 2 2 4" xfId="1002"/>
    <cellStyle name="Cálculo 2 2 4 2" xfId="1003"/>
    <cellStyle name="Cálculo 2 2 4 3" xfId="1004"/>
    <cellStyle name="Cálculo 2 2 5" xfId="1005"/>
    <cellStyle name="Cálculo 2 2 5 2" xfId="1006"/>
    <cellStyle name="Cálculo 2 2 5 3" xfId="1007"/>
    <cellStyle name="Cálculo 2 2 6" xfId="1008"/>
    <cellStyle name="Cálculo 2 2 6 2" xfId="1009"/>
    <cellStyle name="Cálculo 2 2 7" xfId="1010"/>
    <cellStyle name="Cálculo 2 3" xfId="1011"/>
    <cellStyle name="Cálculo 2 3 2" xfId="1012"/>
    <cellStyle name="Cálculo 2 3 2 2" xfId="1013"/>
    <cellStyle name="Cálculo 2 3 2 2 2" xfId="1014"/>
    <cellStyle name="Cálculo 2 3 2 2 3" xfId="1015"/>
    <cellStyle name="Cálculo 2 3 2 3" xfId="1016"/>
    <cellStyle name="Cálculo 2 3 3" xfId="1017"/>
    <cellStyle name="Cálculo 2 3 3 2" xfId="1018"/>
    <cellStyle name="Cálculo 2 3 3 3" xfId="1019"/>
    <cellStyle name="Cálculo 2 3 4" xfId="1020"/>
    <cellStyle name="Cálculo 2 3 4 2" xfId="1021"/>
    <cellStyle name="Cálculo 2 3 4 3" xfId="1022"/>
    <cellStyle name="Cálculo 2 3 5" xfId="1023"/>
    <cellStyle name="Cálculo 2 3 5 2" xfId="1024"/>
    <cellStyle name="Cálculo 2 3 5 3" xfId="1025"/>
    <cellStyle name="Cálculo 2 3 6" xfId="1026"/>
    <cellStyle name="Cálculo 2 3 6 2" xfId="1027"/>
    <cellStyle name="Cálculo 2 3 7" xfId="1028"/>
    <cellStyle name="Cálculo 2 4" xfId="1029"/>
    <cellStyle name="Cálculo 2 4 2" xfId="1030"/>
    <cellStyle name="Cálculo 2 4 2 2" xfId="1031"/>
    <cellStyle name="Cálculo 2 4 2 3" xfId="1032"/>
    <cellStyle name="Cálculo 2 4 3" xfId="1033"/>
    <cellStyle name="Cálculo 2 5" xfId="1034"/>
    <cellStyle name="Cálculo 2 5 2" xfId="1035"/>
    <cellStyle name="Cálculo 2 5 3" xfId="1036"/>
    <cellStyle name="Cálculo 2 6" xfId="1037"/>
    <cellStyle name="Cálculo 2 7" xfId="1038"/>
    <cellStyle name="Cálculo 2_BBDC-VolDesk-VolGrid-IND-BBG.v0.3" xfId="1039"/>
    <cellStyle name="Cálculo 20" xfId="1040"/>
    <cellStyle name="Cálculo 21" xfId="1041"/>
    <cellStyle name="Cálculo 22" xfId="4451"/>
    <cellStyle name="Cálculo 23" xfId="339"/>
    <cellStyle name="Cálculo 3" xfId="1042"/>
    <cellStyle name="Cálculo 3 2" xfId="1043"/>
    <cellStyle name="Cálculo 3 2 2" xfId="1044"/>
    <cellStyle name="Cálculo 3 2 2 2" xfId="1045"/>
    <cellStyle name="Cálculo 3 2 2 3" xfId="1046"/>
    <cellStyle name="Cálculo 3 2 3" xfId="1047"/>
    <cellStyle name="Cálculo 3 3" xfId="1048"/>
    <cellStyle name="Cálculo 3 3 2" xfId="1049"/>
    <cellStyle name="Cálculo 3 3 3" xfId="1050"/>
    <cellStyle name="Cálculo 3 4" xfId="1051"/>
    <cellStyle name="Cálculo 3 4 2" xfId="1052"/>
    <cellStyle name="Cálculo 3 4 3" xfId="1053"/>
    <cellStyle name="Cálculo 3 5" xfId="1054"/>
    <cellStyle name="Cálculo 3 6" xfId="1055"/>
    <cellStyle name="Cálculo 4" xfId="1056"/>
    <cellStyle name="Cálculo 4 2" xfId="1057"/>
    <cellStyle name="Cálculo 4 2 2" xfId="1058"/>
    <cellStyle name="Cálculo 4 2 3" xfId="1059"/>
    <cellStyle name="Cálculo 4 3" xfId="1060"/>
    <cellStyle name="Cálculo 4 4" xfId="1061"/>
    <cellStyle name="Cálculo 5" xfId="1062"/>
    <cellStyle name="Cálculo 5 2" xfId="1063"/>
    <cellStyle name="Cálculo 5 2 2" xfId="1064"/>
    <cellStyle name="Cálculo 5 2 3" xfId="1065"/>
    <cellStyle name="Cálculo 5 3" xfId="1066"/>
    <cellStyle name="Cálculo 6" xfId="1067"/>
    <cellStyle name="Cálculo 6 2" xfId="1068"/>
    <cellStyle name="Cálculo 7" xfId="1069"/>
    <cellStyle name="Cálculo 8" xfId="1070"/>
    <cellStyle name="Cálculo 9" xfId="1071"/>
    <cellStyle name="Capítulo" xfId="1072"/>
    <cellStyle name="Carteira" xfId="1073"/>
    <cellStyle name="Carteira 2" xfId="1074"/>
    <cellStyle name="Carteira 3" xfId="1075"/>
    <cellStyle name="Celda de comprobación" xfId="22"/>
    <cellStyle name="Celda vinculada" xfId="23"/>
    <cellStyle name="Célula de Verificação 10" xfId="1076"/>
    <cellStyle name="Célula de Verificação 11" xfId="1077"/>
    <cellStyle name="Célula de Verificação 12" xfId="1078"/>
    <cellStyle name="Célula de Verificação 13" xfId="1079"/>
    <cellStyle name="Célula de Verificação 14" xfId="1080"/>
    <cellStyle name="Célula de Verificação 15" xfId="1081"/>
    <cellStyle name="Célula de Verificação 16" xfId="1082"/>
    <cellStyle name="Célula de Verificação 17" xfId="1083"/>
    <cellStyle name="Célula de Verificação 18" xfId="1084"/>
    <cellStyle name="Célula de Verificação 19" xfId="1085"/>
    <cellStyle name="Célula de Verificação 2" xfId="24"/>
    <cellStyle name="Célula de Verificação 2 2" xfId="1086"/>
    <cellStyle name="Célula de Verificação 2 2 2" xfId="1087"/>
    <cellStyle name="Célula de Verificação 2 2 3" xfId="1088"/>
    <cellStyle name="Célula de Verificação 2 3" xfId="1089"/>
    <cellStyle name="Célula de Verificação 2 3 2" xfId="1090"/>
    <cellStyle name="Célula de Verificação 2 4" xfId="1091"/>
    <cellStyle name="Célula de Verificação 2_BBDC-VolDesk-VolGrid-IND-BBG.v0.3" xfId="1092"/>
    <cellStyle name="Célula de Verificação 20" xfId="1093"/>
    <cellStyle name="Célula de Verificação 21" xfId="1094"/>
    <cellStyle name="Célula de Verificação 22" xfId="4452"/>
    <cellStyle name="Célula de Verificação 3" xfId="1095"/>
    <cellStyle name="Célula de Verificação 4" xfId="1096"/>
    <cellStyle name="Célula de Verificação 5" xfId="1097"/>
    <cellStyle name="Célula de Verificação 5 2" xfId="1098"/>
    <cellStyle name="Célula de Verificação 6" xfId="1099"/>
    <cellStyle name="Célula de Verificação 7" xfId="1100"/>
    <cellStyle name="Célula de Verificação 8" xfId="1101"/>
    <cellStyle name="Célula de Verificação 9" xfId="1102"/>
    <cellStyle name="Célula Vinculada 10" xfId="1103"/>
    <cellStyle name="Célula Vinculada 11" xfId="1104"/>
    <cellStyle name="Célula Vinculada 12" xfId="1105"/>
    <cellStyle name="Célula Vinculada 13" xfId="1106"/>
    <cellStyle name="Célula Vinculada 14" xfId="1107"/>
    <cellStyle name="Célula Vinculada 15" xfId="1108"/>
    <cellStyle name="Célula Vinculada 16" xfId="1109"/>
    <cellStyle name="Célula Vinculada 17" xfId="1110"/>
    <cellStyle name="Célula Vinculada 18" xfId="1111"/>
    <cellStyle name="Célula Vinculada 19" xfId="1112"/>
    <cellStyle name="Célula Vinculada 2" xfId="25"/>
    <cellStyle name="Célula Vinculada 2 2" xfId="1113"/>
    <cellStyle name="Célula Vinculada 2 2 2" xfId="1114"/>
    <cellStyle name="Célula Vinculada 2 2 3" xfId="1115"/>
    <cellStyle name="Célula Vinculada 2 3" xfId="1116"/>
    <cellStyle name="Célula Vinculada 2 3 2" xfId="1117"/>
    <cellStyle name="Célula Vinculada 2 4" xfId="1118"/>
    <cellStyle name="Célula Vinculada 2_BBDC-VolDesk-VolGrid-IND-BBG.v0.3" xfId="1119"/>
    <cellStyle name="Célula Vinculada 20" xfId="1120"/>
    <cellStyle name="Célula Vinculada 21" xfId="1121"/>
    <cellStyle name="Célula Vinculada 22" xfId="4453"/>
    <cellStyle name="Célula Vinculada 23" xfId="340"/>
    <cellStyle name="Célula Vinculada 3" xfId="1122"/>
    <cellStyle name="Célula Vinculada 3 2" xfId="1123"/>
    <cellStyle name="Célula Vinculada 4" xfId="1124"/>
    <cellStyle name="Célula Vinculada 4 2" xfId="1125"/>
    <cellStyle name="Célula Vinculada 5" xfId="1126"/>
    <cellStyle name="Célula Vinculada 5 2" xfId="1127"/>
    <cellStyle name="Célula Vinculada 6" xfId="1128"/>
    <cellStyle name="Célula Vinculada 7" xfId="1129"/>
    <cellStyle name="Célula Vinculada 8" xfId="1130"/>
    <cellStyle name="Célula Vinculada 9" xfId="1131"/>
    <cellStyle name="Check Cell" xfId="26"/>
    <cellStyle name="Check Cell 2" xfId="147"/>
    <cellStyle name="Comma" xfId="1132"/>
    <cellStyle name="Comma [0]" xfId="209"/>
    <cellStyle name="Comma [0] 10" xfId="1133"/>
    <cellStyle name="Comma [0] 11" xfId="1134"/>
    <cellStyle name="Comma [0] 2" xfId="210"/>
    <cellStyle name="Comma [0] 2 2" xfId="211"/>
    <cellStyle name="Comma [0] 2 2 2" xfId="1135"/>
    <cellStyle name="Comma [0] 3" xfId="212"/>
    <cellStyle name="Comma [0] 3 2" xfId="1136"/>
    <cellStyle name="Comma [0] 4" xfId="213"/>
    <cellStyle name="Comma [0] 4 2" xfId="214"/>
    <cellStyle name="Comma [0] 5" xfId="1137"/>
    <cellStyle name="Comma [0] 5 2" xfId="1138"/>
    <cellStyle name="Comma [0] 6" xfId="1139"/>
    <cellStyle name="Comma [0] 6 2" xfId="1140"/>
    <cellStyle name="Comma [0] 7" xfId="1141"/>
    <cellStyle name="Comma [0] 7 2" xfId="1142"/>
    <cellStyle name="Comma [0] 8" xfId="1143"/>
    <cellStyle name="Comma [0] 9" xfId="1144"/>
    <cellStyle name="Comma 10" xfId="1145"/>
    <cellStyle name="Comma 10 2" xfId="4454"/>
    <cellStyle name="Comma 11" xfId="1146"/>
    <cellStyle name="Comma 11 2" xfId="4455"/>
    <cellStyle name="Comma 12" xfId="1147"/>
    <cellStyle name="Comma 12 2" xfId="4456"/>
    <cellStyle name="Comma 13" xfId="1148"/>
    <cellStyle name="Comma 13 2" xfId="4457"/>
    <cellStyle name="Comma 14" xfId="1149"/>
    <cellStyle name="Comma 14 2" xfId="4458"/>
    <cellStyle name="Comma 15" xfId="4459"/>
    <cellStyle name="Comma 16" xfId="4460"/>
    <cellStyle name="Comma 17" xfId="4461"/>
    <cellStyle name="Comma 18" xfId="4462"/>
    <cellStyle name="Comma 19" xfId="4463"/>
    <cellStyle name="Comma 2" xfId="1150"/>
    <cellStyle name="Comma 2 2" xfId="1151"/>
    <cellStyle name="Comma 2 2 2" xfId="4465"/>
    <cellStyle name="Comma 2 3" xfId="4464"/>
    <cellStyle name="Comma 20" xfId="4466"/>
    <cellStyle name="Comma 21" xfId="4467"/>
    <cellStyle name="Comma 22" xfId="4468"/>
    <cellStyle name="Comma 23" xfId="4469"/>
    <cellStyle name="Comma 24" xfId="4470"/>
    <cellStyle name="Comma 25" xfId="4471"/>
    <cellStyle name="Comma 26" xfId="4472"/>
    <cellStyle name="Comma 27" xfId="4473"/>
    <cellStyle name="Comma 28" xfId="4474"/>
    <cellStyle name="Comma 29" xfId="4475"/>
    <cellStyle name="Comma 3" xfId="1152"/>
    <cellStyle name="Comma 3 2" xfId="1153"/>
    <cellStyle name="Comma 3 3" xfId="4476"/>
    <cellStyle name="Comma 30" xfId="4477"/>
    <cellStyle name="Comma 31" xfId="4478"/>
    <cellStyle name="Comma 32" xfId="4479"/>
    <cellStyle name="Comma 33" xfId="4480"/>
    <cellStyle name="Comma 34" xfId="4481"/>
    <cellStyle name="Comma 35" xfId="4482"/>
    <cellStyle name="Comma 36" xfId="4483"/>
    <cellStyle name="Comma 37" xfId="4484"/>
    <cellStyle name="Comma 38" xfId="4485"/>
    <cellStyle name="Comma 39" xfId="4486"/>
    <cellStyle name="Comma 4" xfId="1154"/>
    <cellStyle name="Comma 4 2" xfId="1155"/>
    <cellStyle name="Comma 4 3" xfId="4487"/>
    <cellStyle name="Comma 40" xfId="4488"/>
    <cellStyle name="Comma 41" xfId="4489"/>
    <cellStyle name="Comma 42" xfId="4490"/>
    <cellStyle name="Comma 43" xfId="4491"/>
    <cellStyle name="Comma 44" xfId="4492"/>
    <cellStyle name="Comma 45" xfId="4493"/>
    <cellStyle name="Comma 46" xfId="4494"/>
    <cellStyle name="Comma 47" xfId="4495"/>
    <cellStyle name="Comma 48" xfId="4496"/>
    <cellStyle name="Comma 49" xfId="4497"/>
    <cellStyle name="Comma 5" xfId="1156"/>
    <cellStyle name="Comma 5 2" xfId="1157"/>
    <cellStyle name="Comma 5 3" xfId="4498"/>
    <cellStyle name="Comma 50" xfId="4499"/>
    <cellStyle name="Comma 51" xfId="4500"/>
    <cellStyle name="Comma 52" xfId="4501"/>
    <cellStyle name="Comma 53" xfId="4502"/>
    <cellStyle name="Comma 54" xfId="4503"/>
    <cellStyle name="Comma 55" xfId="4504"/>
    <cellStyle name="Comma 56" xfId="4505"/>
    <cellStyle name="Comma 57" xfId="4506"/>
    <cellStyle name="Comma 58" xfId="4507"/>
    <cellStyle name="Comma 59" xfId="4508"/>
    <cellStyle name="Comma 6" xfId="1158"/>
    <cellStyle name="Comma 6 2" xfId="1159"/>
    <cellStyle name="Comma 6 3" xfId="4509"/>
    <cellStyle name="Comma 60" xfId="4510"/>
    <cellStyle name="Comma 61" xfId="4511"/>
    <cellStyle name="Comma 62" xfId="4512"/>
    <cellStyle name="Comma 63" xfId="4513"/>
    <cellStyle name="Comma 64" xfId="4514"/>
    <cellStyle name="Comma 65" xfId="4515"/>
    <cellStyle name="Comma 66" xfId="4516"/>
    <cellStyle name="Comma 67" xfId="4517"/>
    <cellStyle name="Comma 68" xfId="4518"/>
    <cellStyle name="Comma 69" xfId="4519"/>
    <cellStyle name="Comma 7" xfId="1160"/>
    <cellStyle name="Comma 7 2" xfId="1161"/>
    <cellStyle name="Comma 7 3" xfId="4520"/>
    <cellStyle name="Comma 70" xfId="4521"/>
    <cellStyle name="Comma 71" xfId="4522"/>
    <cellStyle name="Comma 72" xfId="4523"/>
    <cellStyle name="Comma 73" xfId="4524"/>
    <cellStyle name="Comma 74" xfId="4525"/>
    <cellStyle name="Comma 75" xfId="4526"/>
    <cellStyle name="Comma 76" xfId="4527"/>
    <cellStyle name="Comma 77" xfId="4528"/>
    <cellStyle name="Comma 78" xfId="4529"/>
    <cellStyle name="Comma 79" xfId="4530"/>
    <cellStyle name="Comma 8" xfId="1162"/>
    <cellStyle name="Comma 8 2" xfId="1163"/>
    <cellStyle name="Comma 8 3" xfId="4531"/>
    <cellStyle name="Comma 80" xfId="4532"/>
    <cellStyle name="Comma 81" xfId="4533"/>
    <cellStyle name="Comma 82" xfId="4534"/>
    <cellStyle name="Comma 83" xfId="4535"/>
    <cellStyle name="Comma 84" xfId="4536"/>
    <cellStyle name="Comma 85" xfId="4537"/>
    <cellStyle name="Comma 86" xfId="4538"/>
    <cellStyle name="Comma 87" xfId="4539"/>
    <cellStyle name="Comma 88" xfId="4540"/>
    <cellStyle name="Comma 89" xfId="4541"/>
    <cellStyle name="Comma 9" xfId="1164"/>
    <cellStyle name="Comma 9 2" xfId="1165"/>
    <cellStyle name="Comma 9 3" xfId="4542"/>
    <cellStyle name="Comma 90" xfId="4543"/>
    <cellStyle name="Comma 91" xfId="4544"/>
    <cellStyle name="Comma 92" xfId="4545"/>
    <cellStyle name="Comma 93" xfId="4546"/>
    <cellStyle name="Comma 94" xfId="4547"/>
    <cellStyle name="Comma 95" xfId="4548"/>
    <cellStyle name="Comma 96" xfId="4549"/>
    <cellStyle name="Comma 97" xfId="4550"/>
    <cellStyle name="Comma 98" xfId="4551"/>
    <cellStyle name="Comma_B&amp;SOKG" xfId="215"/>
    <cellStyle name="Comma0" xfId="27"/>
    <cellStyle name="Comma0 2" xfId="1166"/>
    <cellStyle name="Comma0 2 2" xfId="1167"/>
    <cellStyle name="Comma0 3" xfId="1168"/>
    <cellStyle name="Comma0 4" xfId="1169"/>
    <cellStyle name="Contract" xfId="28"/>
    <cellStyle name="Currency" xfId="1170"/>
    <cellStyle name="Currency [0]" xfId="216"/>
    <cellStyle name="Currency [0] 10" xfId="1171"/>
    <cellStyle name="Currency [0] 11" xfId="1172"/>
    <cellStyle name="Currency [0] 2" xfId="217"/>
    <cellStyle name="Currency [0] 2 2" xfId="218"/>
    <cellStyle name="Currency [0] 2 2 2" xfId="1173"/>
    <cellStyle name="Currency [0] 3" xfId="219"/>
    <cellStyle name="Currency [0] 3 2" xfId="1174"/>
    <cellStyle name="Currency [0] 4" xfId="220"/>
    <cellStyle name="Currency [0] 4 2" xfId="221"/>
    <cellStyle name="Currency [0] 4 2 2" xfId="1175"/>
    <cellStyle name="Currency [0] 4 3" xfId="1176"/>
    <cellStyle name="Currency [0] 5" xfId="1177"/>
    <cellStyle name="Currency [0] 5 2" xfId="1178"/>
    <cellStyle name="Currency [0] 5 3" xfId="1179"/>
    <cellStyle name="Currency [0] 6" xfId="1180"/>
    <cellStyle name="Currency [0] 6 2" xfId="1181"/>
    <cellStyle name="Currency [0] 7" xfId="1182"/>
    <cellStyle name="Currency [0] 7 2" xfId="1183"/>
    <cellStyle name="Currency [0] 8" xfId="1184"/>
    <cellStyle name="Currency [0] 9" xfId="1185"/>
    <cellStyle name="Currency [0]_Sheet1" xfId="222"/>
    <cellStyle name="Currency 10" xfId="1186"/>
    <cellStyle name="Currency 11" xfId="1187"/>
    <cellStyle name="Currency 12" xfId="1188"/>
    <cellStyle name="Currency 13" xfId="1189"/>
    <cellStyle name="Currency 2" xfId="1190"/>
    <cellStyle name="Currency 2 2" xfId="1191"/>
    <cellStyle name="Currency 2 2 2" xfId="1192"/>
    <cellStyle name="Currency 2 3" xfId="1193"/>
    <cellStyle name="Currency 2 4" xfId="1194"/>
    <cellStyle name="Currency 2 5" xfId="1195"/>
    <cellStyle name="Currency 2 6" xfId="4552"/>
    <cellStyle name="Currency 3" xfId="1196"/>
    <cellStyle name="Currency 3 2" xfId="1197"/>
    <cellStyle name="Currency 4" xfId="1198"/>
    <cellStyle name="Currency 4 2" xfId="1199"/>
    <cellStyle name="Currency 5" xfId="1200"/>
    <cellStyle name="Currency 5 2" xfId="1201"/>
    <cellStyle name="Currency 6" xfId="1202"/>
    <cellStyle name="Currency 6 2" xfId="1203"/>
    <cellStyle name="Currency 7" xfId="1204"/>
    <cellStyle name="Currency 7 2" xfId="1205"/>
    <cellStyle name="Currency 8" xfId="1206"/>
    <cellStyle name="Currency 8 2" xfId="1207"/>
    <cellStyle name="Currency 9" xfId="1208"/>
    <cellStyle name="Currency 9 2" xfId="1209"/>
    <cellStyle name="Currency_#dolvol01.xls Chart 1" xfId="1210"/>
    <cellStyle name="Currency0" xfId="29"/>
    <cellStyle name="Currency0 2" xfId="1211"/>
    <cellStyle name="Currency0 2 2" xfId="1212"/>
    <cellStyle name="Currency0 3" xfId="1213"/>
    <cellStyle name="Currency0 4" xfId="1214"/>
    <cellStyle name="Currency0_RESULTADO - MESA DE BOLSA-henio" xfId="1215"/>
    <cellStyle name="D[0]" xfId="4553"/>
    <cellStyle name="D[1]" xfId="4406"/>
    <cellStyle name="D[d]" xfId="4415"/>
    <cellStyle name="D[d] 2" xfId="4554"/>
    <cellStyle name="D[m]" xfId="4555"/>
    <cellStyle name="D[m] 2" xfId="4556"/>
    <cellStyle name="D[mm]" xfId="4557"/>
    <cellStyle name="D[mm] 2" xfId="4558"/>
    <cellStyle name="Data" xfId="1216"/>
    <cellStyle name="Data 2" xfId="1217"/>
    <cellStyle name="Data 2 2" xfId="4560"/>
    <cellStyle name="Data 3" xfId="4559"/>
    <cellStyle name="Date" xfId="1218"/>
    <cellStyle name="Date 2" xfId="1219"/>
    <cellStyle name="Date 2 2" xfId="1220"/>
    <cellStyle name="Date 3" xfId="1221"/>
    <cellStyle name="Date 3 2" xfId="1222"/>
    <cellStyle name="Date 4" xfId="1223"/>
    <cellStyle name="DateFormat" xfId="30"/>
    <cellStyle name="DateFormat 10" xfId="1224"/>
    <cellStyle name="DateFormat 10 2" xfId="1225"/>
    <cellStyle name="DateFormat 11" xfId="1226"/>
    <cellStyle name="DateFormat 12" xfId="1227"/>
    <cellStyle name="DateFormat 13" xfId="1228"/>
    <cellStyle name="DateFormat 14" xfId="1229"/>
    <cellStyle name="DateFormat 2" xfId="223"/>
    <cellStyle name="DateFormat 2 2" xfId="224"/>
    <cellStyle name="DateFormat 2 2 2" xfId="1230"/>
    <cellStyle name="DateFormat 2 3" xfId="1231"/>
    <cellStyle name="DateFormat 2_Book" xfId="225"/>
    <cellStyle name="DateFormat 3" xfId="226"/>
    <cellStyle name="DateFormat 4" xfId="227"/>
    <cellStyle name="DateFormat 4 2" xfId="228"/>
    <cellStyle name="DateFormat 4_BBDC-VolDesk-VolGrid-IND-BBG.v0.3" xfId="1232"/>
    <cellStyle name="DateFormat 5" xfId="1233"/>
    <cellStyle name="DateFormat 5 2" xfId="1234"/>
    <cellStyle name="DateFormat 6" xfId="1235"/>
    <cellStyle name="DateFormat 6 2" xfId="1236"/>
    <cellStyle name="DateFormat 7" xfId="1237"/>
    <cellStyle name="DateFormat 7 2" xfId="1238"/>
    <cellStyle name="DateFormat 8" xfId="1239"/>
    <cellStyle name="DateFormat 8 2" xfId="1240"/>
    <cellStyle name="DateFormat 9" xfId="1241"/>
    <cellStyle name="DateFormat 9 2" xfId="1242"/>
    <cellStyle name="DateFormat_BBDC-VolDesk-VolGrid-IND-BBG.v0.3" xfId="1243"/>
    <cellStyle name="DBAHandle" xfId="31"/>
    <cellStyle name="DBAParameter" xfId="32"/>
    <cellStyle name="Dezimal [0]_EM_GLOB" xfId="33"/>
    <cellStyle name="Dezimal_EM_GLOB" xfId="34"/>
    <cellStyle name="DT[1]" xfId="4412"/>
    <cellStyle name="Encabezado 4" xfId="35"/>
    <cellStyle name="Ênfase1 10" xfId="1244"/>
    <cellStyle name="Ênfase1 11" xfId="1245"/>
    <cellStyle name="Ênfase1 12" xfId="1246"/>
    <cellStyle name="Ênfase1 13" xfId="1247"/>
    <cellStyle name="Ênfase1 14" xfId="1248"/>
    <cellStyle name="Ênfase1 15" xfId="1249"/>
    <cellStyle name="Ênfase1 16" xfId="1250"/>
    <cellStyle name="Ênfase1 17" xfId="1251"/>
    <cellStyle name="Ênfase1 18" xfId="1252"/>
    <cellStyle name="Ênfase1 19" xfId="1253"/>
    <cellStyle name="Ênfase1 2" xfId="229"/>
    <cellStyle name="Ênfase1 2 2" xfId="1254"/>
    <cellStyle name="Ênfase1 2 2 2" xfId="1255"/>
    <cellStyle name="Ênfase1 2 2 3" xfId="1256"/>
    <cellStyle name="Ênfase1 2 3" xfId="1257"/>
    <cellStyle name="Ênfase1 2 3 2" xfId="1258"/>
    <cellStyle name="Ênfase1 2 4" xfId="1259"/>
    <cellStyle name="Ênfase1 2_IBOV_Closing" xfId="1260"/>
    <cellStyle name="Ênfase1 20" xfId="1261"/>
    <cellStyle name="Ênfase1 21" xfId="1262"/>
    <cellStyle name="Ênfase1 22" xfId="4561"/>
    <cellStyle name="Ênfase1 23" xfId="341"/>
    <cellStyle name="Ênfase1 3" xfId="1263"/>
    <cellStyle name="Ênfase1 3 2" xfId="1264"/>
    <cellStyle name="Ênfase1 4" xfId="1265"/>
    <cellStyle name="Ênfase1 4 2" xfId="1266"/>
    <cellStyle name="Ênfase1 5" xfId="1267"/>
    <cellStyle name="Ênfase1 5 2" xfId="1268"/>
    <cellStyle name="Ênfase1 6" xfId="1269"/>
    <cellStyle name="Ênfase1 7" xfId="1270"/>
    <cellStyle name="Ênfase1 8" xfId="1271"/>
    <cellStyle name="Ênfase1 9" xfId="1272"/>
    <cellStyle name="Ênfase2 10" xfId="1273"/>
    <cellStyle name="Ênfase2 11" xfId="1274"/>
    <cellStyle name="Ênfase2 12" xfId="1275"/>
    <cellStyle name="Ênfase2 13" xfId="1276"/>
    <cellStyle name="Ênfase2 14" xfId="1277"/>
    <cellStyle name="Ênfase2 15" xfId="1278"/>
    <cellStyle name="Ênfase2 16" xfId="1279"/>
    <cellStyle name="Ênfase2 17" xfId="1280"/>
    <cellStyle name="Ênfase2 18" xfId="1281"/>
    <cellStyle name="Ênfase2 19" xfId="1282"/>
    <cellStyle name="Ênfase2 2" xfId="230"/>
    <cellStyle name="Ênfase2 2 2" xfId="1283"/>
    <cellStyle name="Ênfase2 2 2 2" xfId="1284"/>
    <cellStyle name="Ênfase2 2 2 3" xfId="1285"/>
    <cellStyle name="Ênfase2 2 3" xfId="1286"/>
    <cellStyle name="Ênfase2 2 3 2" xfId="1287"/>
    <cellStyle name="Ênfase2 2 4" xfId="1288"/>
    <cellStyle name="Ênfase2 2_IBOV_Closing" xfId="1289"/>
    <cellStyle name="Ênfase2 20" xfId="1290"/>
    <cellStyle name="Ênfase2 21" xfId="1291"/>
    <cellStyle name="Ênfase2 22" xfId="4562"/>
    <cellStyle name="Ênfase2 23" xfId="342"/>
    <cellStyle name="Ênfase2 3" xfId="1292"/>
    <cellStyle name="Ênfase2 3 2" xfId="1293"/>
    <cellStyle name="Ênfase2 4" xfId="1294"/>
    <cellStyle name="Ênfase2 4 2" xfId="1295"/>
    <cellStyle name="Ênfase2 5" xfId="1296"/>
    <cellStyle name="Ênfase2 5 2" xfId="1297"/>
    <cellStyle name="Ênfase2 6" xfId="1298"/>
    <cellStyle name="Ênfase2 7" xfId="1299"/>
    <cellStyle name="Ênfase2 8" xfId="1300"/>
    <cellStyle name="Ênfase2 9" xfId="1301"/>
    <cellStyle name="Ênfase3 10" xfId="1302"/>
    <cellStyle name="Ênfase3 11" xfId="1303"/>
    <cellStyle name="Ênfase3 12" xfId="1304"/>
    <cellStyle name="Ênfase3 13" xfId="1305"/>
    <cellStyle name="Ênfase3 14" xfId="1306"/>
    <cellStyle name="Ênfase3 15" xfId="1307"/>
    <cellStyle name="Ênfase3 16" xfId="1308"/>
    <cellStyle name="Ênfase3 17" xfId="1309"/>
    <cellStyle name="Ênfase3 18" xfId="1310"/>
    <cellStyle name="Ênfase3 19" xfId="1311"/>
    <cellStyle name="Ênfase3 2" xfId="231"/>
    <cellStyle name="Ênfase3 2 2" xfId="1312"/>
    <cellStyle name="Ênfase3 2 2 2" xfId="1313"/>
    <cellStyle name="Ênfase3 2 2 3" xfId="1314"/>
    <cellStyle name="Ênfase3 2 3" xfId="1315"/>
    <cellStyle name="Ênfase3 2 3 2" xfId="1316"/>
    <cellStyle name="Ênfase3 2 4" xfId="1317"/>
    <cellStyle name="Ênfase3 2_IBOV_Closing" xfId="1318"/>
    <cellStyle name="Ênfase3 20" xfId="1319"/>
    <cellStyle name="Ênfase3 21" xfId="1320"/>
    <cellStyle name="Ênfase3 22" xfId="4563"/>
    <cellStyle name="Ênfase3 23" xfId="343"/>
    <cellStyle name="Ênfase3 3" xfId="1321"/>
    <cellStyle name="Ênfase3 3 2" xfId="1322"/>
    <cellStyle name="Ênfase3 4" xfId="1323"/>
    <cellStyle name="Ênfase3 4 2" xfId="1324"/>
    <cellStyle name="Ênfase3 5" xfId="1325"/>
    <cellStyle name="Ênfase3 5 2" xfId="1326"/>
    <cellStyle name="Ênfase3 6" xfId="1327"/>
    <cellStyle name="Ênfase3 7" xfId="1328"/>
    <cellStyle name="Ênfase3 8" xfId="1329"/>
    <cellStyle name="Ênfase3 9" xfId="1330"/>
    <cellStyle name="Ênfase4 10" xfId="1331"/>
    <cellStyle name="Ênfase4 11" xfId="1332"/>
    <cellStyle name="Ênfase4 12" xfId="1333"/>
    <cellStyle name="Ênfase4 13" xfId="1334"/>
    <cellStyle name="Ênfase4 14" xfId="1335"/>
    <cellStyle name="Ênfase4 15" xfId="1336"/>
    <cellStyle name="Ênfase4 16" xfId="1337"/>
    <cellStyle name="Ênfase4 17" xfId="1338"/>
    <cellStyle name="Ênfase4 18" xfId="1339"/>
    <cellStyle name="Ênfase4 19" xfId="1340"/>
    <cellStyle name="Ênfase4 2" xfId="232"/>
    <cellStyle name="Ênfase4 2 2" xfId="1341"/>
    <cellStyle name="Ênfase4 2 2 2" xfId="1342"/>
    <cellStyle name="Ênfase4 2 2 3" xfId="1343"/>
    <cellStyle name="Ênfase4 2 3" xfId="1344"/>
    <cellStyle name="Ênfase4 2 3 2" xfId="1345"/>
    <cellStyle name="Ênfase4 2 4" xfId="1346"/>
    <cellStyle name="Ênfase4 2_IBOV_Closing" xfId="1347"/>
    <cellStyle name="Ênfase4 20" xfId="1348"/>
    <cellStyle name="Ênfase4 21" xfId="1349"/>
    <cellStyle name="Ênfase4 22" xfId="4564"/>
    <cellStyle name="Ênfase4 23" xfId="344"/>
    <cellStyle name="Ênfase4 3" xfId="1350"/>
    <cellStyle name="Ênfase4 3 2" xfId="1351"/>
    <cellStyle name="Ênfase4 4" xfId="1352"/>
    <cellStyle name="Ênfase4 4 2" xfId="1353"/>
    <cellStyle name="Ênfase4 5" xfId="1354"/>
    <cellStyle name="Ênfase4 5 2" xfId="1355"/>
    <cellStyle name="Ênfase4 6" xfId="1356"/>
    <cellStyle name="Ênfase4 7" xfId="1357"/>
    <cellStyle name="Ênfase4 8" xfId="1358"/>
    <cellStyle name="Ênfase4 9" xfId="1359"/>
    <cellStyle name="Ênfase5 10" xfId="1360"/>
    <cellStyle name="Ênfase5 11" xfId="1361"/>
    <cellStyle name="Ênfase5 12" xfId="1362"/>
    <cellStyle name="Ênfase5 13" xfId="1363"/>
    <cellStyle name="Ênfase5 14" xfId="1364"/>
    <cellStyle name="Ênfase5 15" xfId="1365"/>
    <cellStyle name="Ênfase5 16" xfId="1366"/>
    <cellStyle name="Ênfase5 17" xfId="1367"/>
    <cellStyle name="Ênfase5 18" xfId="1368"/>
    <cellStyle name="Ênfase5 19" xfId="1369"/>
    <cellStyle name="Ênfase5 2" xfId="233"/>
    <cellStyle name="Ênfase5 2 2" xfId="1370"/>
    <cellStyle name="Ênfase5 2 2 2" xfId="1371"/>
    <cellStyle name="Ênfase5 2 2 3" xfId="1372"/>
    <cellStyle name="Ênfase5 2 3" xfId="1373"/>
    <cellStyle name="Ênfase5 2 3 2" xfId="1374"/>
    <cellStyle name="Ênfase5 2 4" xfId="1375"/>
    <cellStyle name="Ênfase5 20" xfId="1376"/>
    <cellStyle name="Ênfase5 21" xfId="1377"/>
    <cellStyle name="Ênfase5 22" xfId="4565"/>
    <cellStyle name="Ênfase5 3" xfId="1378"/>
    <cellStyle name="Ênfase5 4" xfId="1379"/>
    <cellStyle name="Ênfase5 5" xfId="1380"/>
    <cellStyle name="Ênfase5 5 2" xfId="1381"/>
    <cellStyle name="Ênfase5 6" xfId="1382"/>
    <cellStyle name="Ênfase5 7" xfId="1383"/>
    <cellStyle name="Ênfase5 8" xfId="1384"/>
    <cellStyle name="Ênfase5 9" xfId="1385"/>
    <cellStyle name="Ênfase6 10" xfId="1386"/>
    <cellStyle name="Ênfase6 11" xfId="1387"/>
    <cellStyle name="Ênfase6 12" xfId="1388"/>
    <cellStyle name="Ênfase6 13" xfId="1389"/>
    <cellStyle name="Ênfase6 14" xfId="1390"/>
    <cellStyle name="Ênfase6 15" xfId="1391"/>
    <cellStyle name="Ênfase6 16" xfId="1392"/>
    <cellStyle name="Ênfase6 17" xfId="1393"/>
    <cellStyle name="Ênfase6 18" xfId="1394"/>
    <cellStyle name="Ênfase6 19" xfId="1395"/>
    <cellStyle name="Ênfase6 2" xfId="234"/>
    <cellStyle name="Ênfase6 2 2" xfId="1396"/>
    <cellStyle name="Ênfase6 2 2 2" xfId="1397"/>
    <cellStyle name="Ênfase6 2 2 3" xfId="1398"/>
    <cellStyle name="Ênfase6 2 3" xfId="1399"/>
    <cellStyle name="Ênfase6 2 3 2" xfId="1400"/>
    <cellStyle name="Ênfase6 2 4" xfId="1401"/>
    <cellStyle name="Ênfase6 2_IBOV_Closing" xfId="1402"/>
    <cellStyle name="Ênfase6 20" xfId="1403"/>
    <cellStyle name="Ênfase6 21" xfId="1404"/>
    <cellStyle name="Ênfase6 22" xfId="4566"/>
    <cellStyle name="Ênfase6 23" xfId="345"/>
    <cellStyle name="Ênfase6 3" xfId="1405"/>
    <cellStyle name="Ênfase6 3 2" xfId="1406"/>
    <cellStyle name="Ênfase6 4" xfId="1407"/>
    <cellStyle name="Ênfase6 4 2" xfId="1408"/>
    <cellStyle name="Ênfase6 5" xfId="1409"/>
    <cellStyle name="Ênfase6 5 2" xfId="1410"/>
    <cellStyle name="Ênfase6 6" xfId="1411"/>
    <cellStyle name="Ênfase6 7" xfId="1412"/>
    <cellStyle name="Ênfase6 8" xfId="1413"/>
    <cellStyle name="Ênfase6 9" xfId="1414"/>
    <cellStyle name="Énfasis1" xfId="36"/>
    <cellStyle name="Énfasis2" xfId="37"/>
    <cellStyle name="Énfasis3" xfId="38"/>
    <cellStyle name="Énfasis4" xfId="39"/>
    <cellStyle name="Énfasis5" xfId="40"/>
    <cellStyle name="Énfasis6" xfId="41"/>
    <cellStyle name="Entrada 10" xfId="1415"/>
    <cellStyle name="Entrada 11" xfId="1416"/>
    <cellStyle name="Entrada 12" xfId="1417"/>
    <cellStyle name="Entrada 13" xfId="1418"/>
    <cellStyle name="Entrada 14" xfId="1419"/>
    <cellStyle name="Entrada 15" xfId="1420"/>
    <cellStyle name="Entrada 16" xfId="1421"/>
    <cellStyle name="Entrada 17" xfId="1422"/>
    <cellStyle name="Entrada 18" xfId="1423"/>
    <cellStyle name="Entrada 19" xfId="1424"/>
    <cellStyle name="Entrada 2" xfId="42"/>
    <cellStyle name="Entrada 2 2" xfId="1425"/>
    <cellStyle name="Entrada 2 2 2" xfId="1426"/>
    <cellStyle name="Entrada 2 2 2 2" xfId="1427"/>
    <cellStyle name="Entrada 2 2 2 2 2" xfId="1428"/>
    <cellStyle name="Entrada 2 2 2 2 3" xfId="1429"/>
    <cellStyle name="Entrada 2 2 2 3" xfId="1430"/>
    <cellStyle name="Entrada 2 2 3" xfId="1431"/>
    <cellStyle name="Entrada 2 2 3 2" xfId="1432"/>
    <cellStyle name="Entrada 2 2 3 3" xfId="1433"/>
    <cellStyle name="Entrada 2 2 4" xfId="1434"/>
    <cellStyle name="Entrada 2 2 4 2" xfId="1435"/>
    <cellStyle name="Entrada 2 2 4 3" xfId="1436"/>
    <cellStyle name="Entrada 2 2 5" xfId="1437"/>
    <cellStyle name="Entrada 2 2 5 2" xfId="1438"/>
    <cellStyle name="Entrada 2 2 5 3" xfId="1439"/>
    <cellStyle name="Entrada 2 2 6" xfId="1440"/>
    <cellStyle name="Entrada 2 2 6 2" xfId="1441"/>
    <cellStyle name="Entrada 2 2 7" xfId="1442"/>
    <cellStyle name="Entrada 2 3" xfId="1443"/>
    <cellStyle name="Entrada 2 3 2" xfId="1444"/>
    <cellStyle name="Entrada 2 3 2 2" xfId="1445"/>
    <cellStyle name="Entrada 2 3 2 2 2" xfId="1446"/>
    <cellStyle name="Entrada 2 3 2 2 3" xfId="1447"/>
    <cellStyle name="Entrada 2 3 2 3" xfId="1448"/>
    <cellStyle name="Entrada 2 3 3" xfId="1449"/>
    <cellStyle name="Entrada 2 3 3 2" xfId="1450"/>
    <cellStyle name="Entrada 2 3 3 3" xfId="1451"/>
    <cellStyle name="Entrada 2 3 4" xfId="1452"/>
    <cellStyle name="Entrada 2 3 4 2" xfId="1453"/>
    <cellStyle name="Entrada 2 3 4 3" xfId="1454"/>
    <cellStyle name="Entrada 2 3 5" xfId="1455"/>
    <cellStyle name="Entrada 2 3 5 2" xfId="1456"/>
    <cellStyle name="Entrada 2 3 5 3" xfId="1457"/>
    <cellStyle name="Entrada 2 3 6" xfId="1458"/>
    <cellStyle name="Entrada 2 3 6 2" xfId="1459"/>
    <cellStyle name="Entrada 2 3 7" xfId="1460"/>
    <cellStyle name="Entrada 2 4" xfId="1461"/>
    <cellStyle name="Entrada 2 4 2" xfId="1462"/>
    <cellStyle name="Entrada 2 4 2 2" xfId="1463"/>
    <cellStyle name="Entrada 2 4 2 3" xfId="1464"/>
    <cellStyle name="Entrada 2 4 3" xfId="1465"/>
    <cellStyle name="Entrada 2 5" xfId="1466"/>
    <cellStyle name="Entrada 2 5 2" xfId="1467"/>
    <cellStyle name="Entrada 2 5 3" xfId="1468"/>
    <cellStyle name="Entrada 2 6" xfId="1469"/>
    <cellStyle name="Entrada 2 7" xfId="1470"/>
    <cellStyle name="Entrada 2_BBDC-VolDesk-VolGrid-IND-BBG.v0.3" xfId="1471"/>
    <cellStyle name="Entrada 20" xfId="1472"/>
    <cellStyle name="Entrada 21" xfId="1473"/>
    <cellStyle name="Entrada 22" xfId="4404"/>
    <cellStyle name="Entrada 23" xfId="346"/>
    <cellStyle name="Entrada 3" xfId="1474"/>
    <cellStyle name="Entrada 3 2" xfId="1475"/>
    <cellStyle name="Entrada 3 2 2" xfId="1476"/>
    <cellStyle name="Entrada 3 2 2 2" xfId="1477"/>
    <cellStyle name="Entrada 3 2 2 3" xfId="1478"/>
    <cellStyle name="Entrada 3 2 3" xfId="1479"/>
    <cellStyle name="Entrada 3 3" xfId="1480"/>
    <cellStyle name="Entrada 3 3 2" xfId="1481"/>
    <cellStyle name="Entrada 3 3 3" xfId="1482"/>
    <cellStyle name="Entrada 3 4" xfId="1483"/>
    <cellStyle name="Entrada 3 4 2" xfId="1484"/>
    <cellStyle name="Entrada 3 4 3" xfId="1485"/>
    <cellStyle name="Entrada 3 5" xfId="1486"/>
    <cellStyle name="Entrada 3 6" xfId="1487"/>
    <cellStyle name="Entrada 4" xfId="1488"/>
    <cellStyle name="Entrada 4 2" xfId="1489"/>
    <cellStyle name="Entrada 4 2 2" xfId="1490"/>
    <cellStyle name="Entrada 4 2 3" xfId="1491"/>
    <cellStyle name="Entrada 4 3" xfId="1492"/>
    <cellStyle name="Entrada 4 4" xfId="1493"/>
    <cellStyle name="Entrada 5" xfId="1494"/>
    <cellStyle name="Entrada 5 2" xfId="1495"/>
    <cellStyle name="Entrada 5 2 2" xfId="1496"/>
    <cellStyle name="Entrada 5 2 3" xfId="1497"/>
    <cellStyle name="Entrada 5 3" xfId="1498"/>
    <cellStyle name="Entrada 6" xfId="1499"/>
    <cellStyle name="Entrada 6 2" xfId="1500"/>
    <cellStyle name="Entrada 7" xfId="1501"/>
    <cellStyle name="Entrada 8" xfId="1502"/>
    <cellStyle name="Entrada 9" xfId="1503"/>
    <cellStyle name="Entry" xfId="43"/>
    <cellStyle name="Error Detection" xfId="44"/>
    <cellStyle name="Estilo 1" xfId="235"/>
    <cellStyle name="Estilo 1 2" xfId="4567"/>
    <cellStyle name="Estilo 2" xfId="1504"/>
    <cellStyle name="Estilo 2 2" xfId="1505"/>
    <cellStyle name="Estilo 3" xfId="1506"/>
    <cellStyle name="Estilo 3 2" xfId="1507"/>
    <cellStyle name="Estilo 4" xfId="1508"/>
    <cellStyle name="Estilo 4 2" xfId="1509"/>
    <cellStyle name="Euro" xfId="45"/>
    <cellStyle name="Euro 10" xfId="1510"/>
    <cellStyle name="Euro 11" xfId="1511"/>
    <cellStyle name="Euro 12" xfId="1512"/>
    <cellStyle name="Euro 13" xfId="1513"/>
    <cellStyle name="Euro 14" xfId="4568"/>
    <cellStyle name="Euro 15" xfId="347"/>
    <cellStyle name="Euro 2" xfId="236"/>
    <cellStyle name="Euro 2 2" xfId="237"/>
    <cellStyle name="Euro 2 2 2" xfId="1514"/>
    <cellStyle name="Euro 2 2 3" xfId="4570"/>
    <cellStyle name="Euro 2 3" xfId="1515"/>
    <cellStyle name="Euro 2 4" xfId="1516"/>
    <cellStyle name="Euro 2 5" xfId="4569"/>
    <cellStyle name="Euro 2_IBOV_Closing" xfId="1517"/>
    <cellStyle name="Euro 3" xfId="238"/>
    <cellStyle name="Euro 3 2" xfId="1518"/>
    <cellStyle name="Euro 3 2 2" xfId="1519"/>
    <cellStyle name="Euro 3 3" xfId="1520"/>
    <cellStyle name="Euro 3 4" xfId="4571"/>
    <cellStyle name="Euro 4" xfId="239"/>
    <cellStyle name="Euro 4 2" xfId="240"/>
    <cellStyle name="Euro 4 3" xfId="4572"/>
    <cellStyle name="Euro 4_IBOV_Closing" xfId="1521"/>
    <cellStyle name="Euro 5" xfId="1522"/>
    <cellStyle name="Euro 5 2" xfId="1523"/>
    <cellStyle name="Euro 5 3" xfId="4573"/>
    <cellStyle name="Euro 5_IBOV_Closing" xfId="1524"/>
    <cellStyle name="Euro 6" xfId="1525"/>
    <cellStyle name="Euro 6 2" xfId="1526"/>
    <cellStyle name="Euro 7" xfId="1527"/>
    <cellStyle name="Euro 7 2" xfId="1528"/>
    <cellStyle name="Euro 8" xfId="1529"/>
    <cellStyle name="Euro 9" xfId="1530"/>
    <cellStyle name="Euro_AUX" xfId="4574"/>
    <cellStyle name="Explanatory Text" xfId="241"/>
    <cellStyle name="Explanatory Text 2" xfId="148"/>
    <cellStyle name="F[320]" xfId="4575"/>
    <cellStyle name="F[320] 2" xfId="4576"/>
    <cellStyle name="F[4]" xfId="4577"/>
    <cellStyle name="F[4] 2" xfId="4578"/>
    <cellStyle name="F[64]" xfId="4579"/>
    <cellStyle name="F[64] 2" xfId="4580"/>
    <cellStyle name="F_Flow" xfId="4581"/>
    <cellStyle name="F_IPS" xfId="4582"/>
    <cellStyle name="F_Logo" xfId="4583"/>
    <cellStyle name="F_Vista" xfId="4584"/>
    <cellStyle name="F_Vol" xfId="4585"/>
    <cellStyle name="Fixed" xfId="1531"/>
    <cellStyle name="Fixed 2" xfId="1532"/>
    <cellStyle name="Fixed 2 2" xfId="1533"/>
    <cellStyle name="Fixed 3" xfId="1534"/>
    <cellStyle name="Fixed 3 2" xfId="1535"/>
    <cellStyle name="Fixed 4" xfId="1536"/>
    <cellStyle name="Fixo" xfId="1537"/>
    <cellStyle name="Flashing" xfId="46"/>
    <cellStyle name="Flashing 2" xfId="1538"/>
    <cellStyle name="Flashing 3" xfId="1539"/>
    <cellStyle name="Flashing 4" xfId="1540"/>
    <cellStyle name="Flashing 5" xfId="1541"/>
    <cellStyle name="Flashing_BBDC-VolDesk-VolGrid-IND-BBG.v0.3" xfId="1542"/>
    <cellStyle name="For\" xfId="4586"/>
    <cellStyle name="Formula" xfId="4407"/>
    <cellStyle name="Formula 2" xfId="4587"/>
    <cellStyle name="Formulas" xfId="4588"/>
    <cellStyle name="Formulas 2" xfId="4589"/>
    <cellStyle name="FullTime" xfId="47"/>
    <cellStyle name="FullTime 10" xfId="1543"/>
    <cellStyle name="FullTime 11" xfId="1544"/>
    <cellStyle name="FullTime 2" xfId="242"/>
    <cellStyle name="FullTime 2 2" xfId="243"/>
    <cellStyle name="FullTime 2 2 2" xfId="1545"/>
    <cellStyle name="FullTime 2 3" xfId="1546"/>
    <cellStyle name="FullTime 3" xfId="244"/>
    <cellStyle name="FullTime 4" xfId="245"/>
    <cellStyle name="FullTime 4 2" xfId="246"/>
    <cellStyle name="FullTime 5" xfId="1547"/>
    <cellStyle name="FullTime 5 2" xfId="1548"/>
    <cellStyle name="FullTime 6" xfId="1549"/>
    <cellStyle name="FullTime 6 2" xfId="1550"/>
    <cellStyle name="FullTime 7" xfId="1551"/>
    <cellStyle name="FullTime 7 2" xfId="1552"/>
    <cellStyle name="FullTime 8" xfId="1553"/>
    <cellStyle name="FullTime 9" xfId="1554"/>
    <cellStyle name="G3neral" xfId="4743"/>
    <cellStyle name="Gallons" xfId="48"/>
    <cellStyle name="Genaro" xfId="1555"/>
    <cellStyle name="general" xfId="4747"/>
    <cellStyle name="Good" xfId="49"/>
    <cellStyle name="Good 2" xfId="149"/>
    <cellStyle name="Grey" xfId="50"/>
    <cellStyle name="Grey 2" xfId="247"/>
    <cellStyle name="Grey_Book" xfId="248"/>
    <cellStyle name="H_Verde" xfId="4590"/>
    <cellStyle name="H11_Preto" xfId="4591"/>
    <cellStyle name="H15_Azul" xfId="4592"/>
    <cellStyle name="H16_Azul" xfId="4593"/>
    <cellStyle name="H17_Azul" xfId="4594"/>
    <cellStyle name="H18_Grey" xfId="4595"/>
    <cellStyle name="H21_Vinho" xfId="4596"/>
    <cellStyle name="H24_Verde" xfId="4597"/>
    <cellStyle name="H26_Azul" xfId="4598"/>
    <cellStyle name="H36_Azul" xfId="4599"/>
    <cellStyle name="H41_Bege" xfId="4600"/>
    <cellStyle name="H51_Petr" xfId="4601"/>
    <cellStyle name="H52_Bege" xfId="4602"/>
    <cellStyle name="H53_Amarelo" xfId="4603"/>
    <cellStyle name="H55_Azul" xfId="4604"/>
    <cellStyle name="H57_Pink" xfId="4605"/>
    <cellStyle name="Heading 1" xfId="249"/>
    <cellStyle name="Heading 1 2" xfId="150"/>
    <cellStyle name="Heading 1 2 2" xfId="1556"/>
    <cellStyle name="Heading 1 3" xfId="1557"/>
    <cellStyle name="Heading 1 3 2" xfId="1558"/>
    <cellStyle name="Heading 2" xfId="250"/>
    <cellStyle name="Heading 2 2" xfId="151"/>
    <cellStyle name="Heading 2 2 2" xfId="1559"/>
    <cellStyle name="Heading 2 3" xfId="1560"/>
    <cellStyle name="Heading 2 3 2" xfId="1561"/>
    <cellStyle name="Heading 2 4" xfId="1562"/>
    <cellStyle name="Heading 3" xfId="251"/>
    <cellStyle name="Heading 3 2" xfId="152"/>
    <cellStyle name="Heading 4" xfId="252"/>
    <cellStyle name="Heading 4 2" xfId="153"/>
    <cellStyle name="Hyperlink 2" xfId="1563"/>
    <cellStyle name="Hyperlink 3" xfId="1564"/>
    <cellStyle name="Incorrecto" xfId="51"/>
    <cellStyle name="Incorreto 10" xfId="1565"/>
    <cellStyle name="Incorreto 11" xfId="1566"/>
    <cellStyle name="Incorreto 12" xfId="1567"/>
    <cellStyle name="Incorreto 13" xfId="1568"/>
    <cellStyle name="Incorreto 14" xfId="1569"/>
    <cellStyle name="Incorreto 15" xfId="1570"/>
    <cellStyle name="Incorreto 16" xfId="1571"/>
    <cellStyle name="Incorreto 17" xfId="1572"/>
    <cellStyle name="Incorreto 18" xfId="1573"/>
    <cellStyle name="Incorreto 19" xfId="1574"/>
    <cellStyle name="Incorreto 2" xfId="253"/>
    <cellStyle name="Incorreto 2 2" xfId="1575"/>
    <cellStyle name="Incorreto 2 2 2" xfId="1576"/>
    <cellStyle name="Incorreto 2 2 3" xfId="1577"/>
    <cellStyle name="Incorreto 2 3" xfId="1578"/>
    <cellStyle name="Incorreto 2 3 2" xfId="1579"/>
    <cellStyle name="Incorreto 2 4" xfId="1580"/>
    <cellStyle name="Incorreto 2_IBOV_Closing" xfId="1581"/>
    <cellStyle name="Incorreto 20" xfId="1582"/>
    <cellStyle name="Incorreto 21" xfId="1583"/>
    <cellStyle name="Incorreto 22" xfId="4606"/>
    <cellStyle name="Incorreto 23" xfId="348"/>
    <cellStyle name="Incorreto 3" xfId="1584"/>
    <cellStyle name="Incorreto 3 2" xfId="1585"/>
    <cellStyle name="Incorreto 4" xfId="1586"/>
    <cellStyle name="Incorreto 4 2" xfId="1587"/>
    <cellStyle name="Incorreto 5" xfId="1588"/>
    <cellStyle name="Incorreto 5 2" xfId="1589"/>
    <cellStyle name="Incorreto 6" xfId="1590"/>
    <cellStyle name="Incorreto 7" xfId="1591"/>
    <cellStyle name="Incorreto 8" xfId="1592"/>
    <cellStyle name="Incorreto 9" xfId="1593"/>
    <cellStyle name="Indefinido" xfId="1594"/>
    <cellStyle name="Indefinido 2" xfId="4607"/>
    <cellStyle name="Input" xfId="52"/>
    <cellStyle name="Input [yellow]" xfId="53"/>
    <cellStyle name="Input [yellow] 2" xfId="254"/>
    <cellStyle name="Input [yellow]_Book" xfId="255"/>
    <cellStyle name="Input 2" xfId="154"/>
    <cellStyle name="Input 2 2" xfId="1595"/>
    <cellStyle name="Input 2 3" xfId="1596"/>
    <cellStyle name="Input 3" xfId="1597"/>
    <cellStyle name="Input 3 2" xfId="1598"/>
    <cellStyle name="Input 3 3" xfId="1599"/>
    <cellStyle name="Input 4" xfId="1600"/>
    <cellStyle name="Input 4 2" xfId="1601"/>
    <cellStyle name="Input 4 3" xfId="1602"/>
    <cellStyle name="Input 5" xfId="1603"/>
    <cellStyle name="Input 5 2" xfId="1604"/>
    <cellStyle name="Input 5 3" xfId="1605"/>
    <cellStyle name="Input 6" xfId="1606"/>
    <cellStyle name="Input 7" xfId="1607"/>
    <cellStyle name="Input 8" xfId="1608"/>
    <cellStyle name="Input 9" xfId="1609"/>
    <cellStyle name="Input_2" xfId="4413"/>
    <cellStyle name="Linked Cell" xfId="54"/>
    <cellStyle name="Linked Cell 2" xfId="155"/>
    <cellStyle name="M[0]" xfId="4405"/>
    <cellStyle name="M[0] 2" xfId="4608"/>
    <cellStyle name="M[2]" xfId="4411"/>
    <cellStyle name="M[2] 2" xfId="4609"/>
    <cellStyle name="M[4]" xfId="4409"/>
    <cellStyle name="M[6]" xfId="4414"/>
    <cellStyle name="M[6] 2" xfId="4610"/>
    <cellStyle name="M[8]" xfId="4611"/>
    <cellStyle name="M[8] 2" xfId="4612"/>
    <cellStyle name="Mil[0]" xfId="4613"/>
    <cellStyle name="Mil[0] 2" xfId="4614"/>
    <cellStyle name="Mil[2]" xfId="4615"/>
    <cellStyle name="Mil[2] 2" xfId="4616"/>
    <cellStyle name="Mil[4]" xfId="4617"/>
    <cellStyle name="Mil[4] 2" xfId="4618"/>
    <cellStyle name="Mil[6]" xfId="4619"/>
    <cellStyle name="Mil[6] 2" xfId="4620"/>
    <cellStyle name="MMBTU's" xfId="55"/>
    <cellStyle name="Moeda [0] 2" xfId="4745"/>
    <cellStyle name="Moeda 2" xfId="1610"/>
    <cellStyle name="Moeda 2 2" xfId="1611"/>
    <cellStyle name="Moeda 2 2 2" xfId="1612"/>
    <cellStyle name="Moeda 2 3" xfId="1613"/>
    <cellStyle name="Moeda 2 3 2" xfId="1614"/>
    <cellStyle name="Moeda 2 4" xfId="1615"/>
    <cellStyle name="Moeda 2 5" xfId="1616"/>
    <cellStyle name="Moeda 3" xfId="1617"/>
    <cellStyle name="Moeda 3 2" xfId="1618"/>
    <cellStyle name="Moeda 4" xfId="1619"/>
    <cellStyle name="Moeda 4 2" xfId="1620"/>
    <cellStyle name="Moeda 4 2 2" xfId="1621"/>
    <cellStyle name="Moeda 4 3" xfId="1622"/>
    <cellStyle name="Moeda 5" xfId="1623"/>
    <cellStyle name="Moeda 5 2" xfId="1624"/>
    <cellStyle name="Moeda 5 2 2" xfId="1625"/>
    <cellStyle name="Moeda 5 3" xfId="1626"/>
    <cellStyle name="Moeda0" xfId="1627"/>
    <cellStyle name="Moeda0 2" xfId="1628"/>
    <cellStyle name="Moeda0 2 2" xfId="1629"/>
    <cellStyle name="Moeda0 3" xfId="1630"/>
    <cellStyle name="Moeda0 3 2" xfId="1631"/>
    <cellStyle name="Moeda0 4" xfId="1632"/>
    <cellStyle name="Murilo" xfId="1633"/>
    <cellStyle name="Neutra 10" xfId="1634"/>
    <cellStyle name="Neutra 11" xfId="1635"/>
    <cellStyle name="Neutra 12" xfId="1636"/>
    <cellStyle name="Neutra 13" xfId="1637"/>
    <cellStyle name="Neutra 14" xfId="1638"/>
    <cellStyle name="Neutra 15" xfId="1639"/>
    <cellStyle name="Neutra 16" xfId="1640"/>
    <cellStyle name="Neutra 17" xfId="1641"/>
    <cellStyle name="Neutra 18" xfId="1642"/>
    <cellStyle name="Neutra 19" xfId="1643"/>
    <cellStyle name="Neutra 2" xfId="56"/>
    <cellStyle name="Neutra 2 2" xfId="1644"/>
    <cellStyle name="Neutra 2 2 2" xfId="1645"/>
    <cellStyle name="Neutra 2 2 3" xfId="1646"/>
    <cellStyle name="Neutra 2 3" xfId="1647"/>
    <cellStyle name="Neutra 2 3 2" xfId="1648"/>
    <cellStyle name="Neutra 2 4" xfId="1649"/>
    <cellStyle name="Neutra 2_IBOV_Closing" xfId="1650"/>
    <cellStyle name="Neutra 20" xfId="1651"/>
    <cellStyle name="Neutra 21" xfId="1652"/>
    <cellStyle name="Neutra 22" xfId="4621"/>
    <cellStyle name="Neutra 23" xfId="349"/>
    <cellStyle name="Neutra 3" xfId="1653"/>
    <cellStyle name="Neutra 3 2" xfId="1654"/>
    <cellStyle name="Neutra 4" xfId="1655"/>
    <cellStyle name="Neutra 4 2" xfId="1656"/>
    <cellStyle name="Neutra 5" xfId="1657"/>
    <cellStyle name="Neutra 5 2" xfId="1658"/>
    <cellStyle name="Neutra 6" xfId="1659"/>
    <cellStyle name="Neutra 7" xfId="1660"/>
    <cellStyle name="Neutra 8" xfId="1661"/>
    <cellStyle name="Neutra 9" xfId="1662"/>
    <cellStyle name="Neutral" xfId="57"/>
    <cellStyle name="Neutral 2" xfId="156"/>
    <cellStyle name="NEW" xfId="58"/>
    <cellStyle name="Normal" xfId="0" builtinId="0"/>
    <cellStyle name="Normal - Style1" xfId="59"/>
    <cellStyle name="Normal - Style1 10" xfId="1663"/>
    <cellStyle name="Normal - Style1 10 2" xfId="1664"/>
    <cellStyle name="Normal - Style1 11" xfId="1665"/>
    <cellStyle name="Normal - Style1 12" xfId="1666"/>
    <cellStyle name="Normal - Style1 13" xfId="1667"/>
    <cellStyle name="Normal - Style1 14" xfId="1668"/>
    <cellStyle name="Normal - Style1 2" xfId="256"/>
    <cellStyle name="Normal - Style1 2 2" xfId="257"/>
    <cellStyle name="Normal - Style1 2 2 2" xfId="1669"/>
    <cellStyle name="Normal - Style1 2 3" xfId="1670"/>
    <cellStyle name="Normal - Style1 2_Book" xfId="258"/>
    <cellStyle name="Normal - Style1 3" xfId="259"/>
    <cellStyle name="Normal - Style1 4" xfId="260"/>
    <cellStyle name="Normal - Style1 4 2" xfId="261"/>
    <cellStyle name="Normal - Style1 4_BBDC-VolDesk-VolGrid-IND-BBG.v0.3" xfId="1671"/>
    <cellStyle name="Normal - Style1 5" xfId="1672"/>
    <cellStyle name="Normal - Style1 5 2" xfId="1673"/>
    <cellStyle name="Normal - Style1 6" xfId="1674"/>
    <cellStyle name="Normal - Style1 6 2" xfId="1675"/>
    <cellStyle name="Normal - Style1 7" xfId="1676"/>
    <cellStyle name="Normal - Style1 7 2" xfId="1677"/>
    <cellStyle name="Normal - Style1 8" xfId="1678"/>
    <cellStyle name="Normal - Style1 8 2" xfId="1679"/>
    <cellStyle name="Normal - Style1 9" xfId="1680"/>
    <cellStyle name="Normal - Style1 9 2" xfId="1681"/>
    <cellStyle name="Normal - Style1_BBDC-VolDesk-VolGrid-IND-BBG.v0.3" xfId="1682"/>
    <cellStyle name="Normal 10" xfId="60"/>
    <cellStyle name="Normal 10 10" xfId="1683"/>
    <cellStyle name="Normal 10 11" xfId="1684"/>
    <cellStyle name="Normal 10 12" xfId="1685"/>
    <cellStyle name="Normal 10 13" xfId="1686"/>
    <cellStyle name="Normal 10 14" xfId="1687"/>
    <cellStyle name="Normal 10 15" xfId="1688"/>
    <cellStyle name="Normal 10 16" xfId="1689"/>
    <cellStyle name="Normal 10 17" xfId="1690"/>
    <cellStyle name="Normal 10 2" xfId="1691"/>
    <cellStyle name="Normal 10 2 10" xfId="1692"/>
    <cellStyle name="Normal 10 2 11" xfId="1693"/>
    <cellStyle name="Normal 10 2 12" xfId="1694"/>
    <cellStyle name="Normal 10 2 13" xfId="1695"/>
    <cellStyle name="Normal 10 2 14" xfId="1696"/>
    <cellStyle name="Normal 10 2 15" xfId="1697"/>
    <cellStyle name="Normal 10 2 16" xfId="1698"/>
    <cellStyle name="Normal 10 2 17" xfId="1699"/>
    <cellStyle name="Normal 10 2 2" xfId="1700"/>
    <cellStyle name="Normal 10 2 2 10" xfId="1701"/>
    <cellStyle name="Normal 10 2 2 11" xfId="1702"/>
    <cellStyle name="Normal 10 2 2 12" xfId="1703"/>
    <cellStyle name="Normal 10 2 2 13" xfId="1704"/>
    <cellStyle name="Normal 10 2 2 14" xfId="1705"/>
    <cellStyle name="Normal 10 2 2 15" xfId="1706"/>
    <cellStyle name="Normal 10 2 2 16" xfId="1707"/>
    <cellStyle name="Normal 10 2 2 2" xfId="1708"/>
    <cellStyle name="Normal 10 2 2 2 10" xfId="1709"/>
    <cellStyle name="Normal 10 2 2 2 11" xfId="1710"/>
    <cellStyle name="Normal 10 2 2 2 12" xfId="1711"/>
    <cellStyle name="Normal 10 2 2 2 13" xfId="1712"/>
    <cellStyle name="Normal 10 2 2 2 2" xfId="1713"/>
    <cellStyle name="Normal 10 2 2 2 2 10" xfId="1714"/>
    <cellStyle name="Normal 10 2 2 2 2 11" xfId="1715"/>
    <cellStyle name="Normal 10 2 2 2 2 12" xfId="1716"/>
    <cellStyle name="Normal 10 2 2 2 2 13" xfId="1717"/>
    <cellStyle name="Normal 10 2 2 2 2 2" xfId="1718"/>
    <cellStyle name="Normal 10 2 2 2 2 2 10" xfId="1719"/>
    <cellStyle name="Normal 10 2 2 2 2 2 11" xfId="1720"/>
    <cellStyle name="Normal 10 2 2 2 2 2 12" xfId="1721"/>
    <cellStyle name="Normal 10 2 2 2 2 2 2" xfId="1722"/>
    <cellStyle name="Normal 10 2 2 2 2 2 2 10" xfId="1723"/>
    <cellStyle name="Normal 10 2 2 2 2 2 2 11" xfId="1724"/>
    <cellStyle name="Normal 10 2 2 2 2 2 2 12" xfId="1725"/>
    <cellStyle name="Normal 10 2 2 2 2 2 2 2" xfId="1726"/>
    <cellStyle name="Normal 10 2 2 2 2 2 2 2 10" xfId="1727"/>
    <cellStyle name="Normal 10 2 2 2 2 2 2 2 11" xfId="1728"/>
    <cellStyle name="Normal 10 2 2 2 2 2 2 2 2" xfId="1729"/>
    <cellStyle name="Normal 10 2 2 2 2 2 2 2 3" xfId="1730"/>
    <cellStyle name="Normal 10 2 2 2 2 2 2 2 4" xfId="1731"/>
    <cellStyle name="Normal 10 2 2 2 2 2 2 2 5" xfId="1732"/>
    <cellStyle name="Normal 10 2 2 2 2 2 2 2 6" xfId="1733"/>
    <cellStyle name="Normal 10 2 2 2 2 2 2 2 7" xfId="1734"/>
    <cellStyle name="Normal 10 2 2 2 2 2 2 2 8" xfId="1735"/>
    <cellStyle name="Normal 10 2 2 2 2 2 2 2 9" xfId="1736"/>
    <cellStyle name="Normal 10 2 2 2 2 2 2 3" xfId="1737"/>
    <cellStyle name="Normal 10 2 2 2 2 2 2 4" xfId="1738"/>
    <cellStyle name="Normal 10 2 2 2 2 2 2 5" xfId="1739"/>
    <cellStyle name="Normal 10 2 2 2 2 2 2 6" xfId="1740"/>
    <cellStyle name="Normal 10 2 2 2 2 2 2 7" xfId="1741"/>
    <cellStyle name="Normal 10 2 2 2 2 2 2 8" xfId="1742"/>
    <cellStyle name="Normal 10 2 2 2 2 2 2 9" xfId="1743"/>
    <cellStyle name="Normal 10 2 2 2 2 2 3" xfId="1744"/>
    <cellStyle name="Normal 10 2 2 2 2 2 3 10" xfId="1745"/>
    <cellStyle name="Normal 10 2 2 2 2 2 3 11" xfId="1746"/>
    <cellStyle name="Normal 10 2 2 2 2 2 3 2" xfId="1747"/>
    <cellStyle name="Normal 10 2 2 2 2 2 3 3" xfId="1748"/>
    <cellStyle name="Normal 10 2 2 2 2 2 3 4" xfId="1749"/>
    <cellStyle name="Normal 10 2 2 2 2 2 3 5" xfId="1750"/>
    <cellStyle name="Normal 10 2 2 2 2 2 3 6" xfId="1751"/>
    <cellStyle name="Normal 10 2 2 2 2 2 3 7" xfId="1752"/>
    <cellStyle name="Normal 10 2 2 2 2 2 3 8" xfId="1753"/>
    <cellStyle name="Normal 10 2 2 2 2 2 3 9" xfId="1754"/>
    <cellStyle name="Normal 10 2 2 2 2 2 4" xfId="1755"/>
    <cellStyle name="Normal 10 2 2 2 2 2 5" xfId="1756"/>
    <cellStyle name="Normal 10 2 2 2 2 2 6" xfId="1757"/>
    <cellStyle name="Normal 10 2 2 2 2 2 7" xfId="1758"/>
    <cellStyle name="Normal 10 2 2 2 2 2 8" xfId="1759"/>
    <cellStyle name="Normal 10 2 2 2 2 2 9" xfId="1760"/>
    <cellStyle name="Normal 10 2 2 2 2 3" xfId="1761"/>
    <cellStyle name="Normal 10 2 2 2 2 3 10" xfId="1762"/>
    <cellStyle name="Normal 10 2 2 2 2 3 11" xfId="1763"/>
    <cellStyle name="Normal 10 2 2 2 2 3 2" xfId="1764"/>
    <cellStyle name="Normal 10 2 2 2 2 3 3" xfId="1765"/>
    <cellStyle name="Normal 10 2 2 2 2 3 4" xfId="1766"/>
    <cellStyle name="Normal 10 2 2 2 2 3 5" xfId="1767"/>
    <cellStyle name="Normal 10 2 2 2 2 3 6" xfId="1768"/>
    <cellStyle name="Normal 10 2 2 2 2 3 7" xfId="1769"/>
    <cellStyle name="Normal 10 2 2 2 2 3 8" xfId="1770"/>
    <cellStyle name="Normal 10 2 2 2 2 3 9" xfId="1771"/>
    <cellStyle name="Normal 10 2 2 2 2 4" xfId="1772"/>
    <cellStyle name="Normal 10 2 2 2 2 5" xfId="1773"/>
    <cellStyle name="Normal 10 2 2 2 2 6" xfId="1774"/>
    <cellStyle name="Normal 10 2 2 2 2 7" xfId="1775"/>
    <cellStyle name="Normal 10 2 2 2 2 8" xfId="1776"/>
    <cellStyle name="Normal 10 2 2 2 2 9" xfId="1777"/>
    <cellStyle name="Normal 10 2 2 2 3" xfId="1778"/>
    <cellStyle name="Normal 10 2 2 2 3 10" xfId="1779"/>
    <cellStyle name="Normal 10 2 2 2 3 11" xfId="1780"/>
    <cellStyle name="Normal 10 2 2 2 3 12" xfId="1781"/>
    <cellStyle name="Normal 10 2 2 2 3 2" xfId="1782"/>
    <cellStyle name="Normal 10 2 2 2 3 2 10" xfId="1783"/>
    <cellStyle name="Normal 10 2 2 2 3 2 2" xfId="1784"/>
    <cellStyle name="Normal 10 2 2 2 3 2 3" xfId="1785"/>
    <cellStyle name="Normal 10 2 2 2 3 2 4" xfId="1786"/>
    <cellStyle name="Normal 10 2 2 2 3 2 5" xfId="1787"/>
    <cellStyle name="Normal 10 2 2 2 3 2 6" xfId="1788"/>
    <cellStyle name="Normal 10 2 2 2 3 2 7" xfId="1789"/>
    <cellStyle name="Normal 10 2 2 2 3 2 8" xfId="1790"/>
    <cellStyle name="Normal 10 2 2 2 3 2 9" xfId="1791"/>
    <cellStyle name="Normal 10 2 2 2 3 3" xfId="1792"/>
    <cellStyle name="Normal 10 2 2 2 3 4" xfId="1793"/>
    <cellStyle name="Normal 10 2 2 2 3 5" xfId="1794"/>
    <cellStyle name="Normal 10 2 2 2 3 6" xfId="1795"/>
    <cellStyle name="Normal 10 2 2 2 3 7" xfId="1796"/>
    <cellStyle name="Normal 10 2 2 2 3 8" xfId="1797"/>
    <cellStyle name="Normal 10 2 2 2 3 9" xfId="1798"/>
    <cellStyle name="Normal 10 2 2 2 4" xfId="1799"/>
    <cellStyle name="Normal 10 2 2 2 4 10" xfId="1800"/>
    <cellStyle name="Normal 10 2 2 2 4 11" xfId="1801"/>
    <cellStyle name="Normal 10 2 2 2 4 2" xfId="1802"/>
    <cellStyle name="Normal 10 2 2 2 4 3" xfId="1803"/>
    <cellStyle name="Normal 10 2 2 2 4 4" xfId="1804"/>
    <cellStyle name="Normal 10 2 2 2 4 5" xfId="1805"/>
    <cellStyle name="Normal 10 2 2 2 4 6" xfId="1806"/>
    <cellStyle name="Normal 10 2 2 2 4 7" xfId="1807"/>
    <cellStyle name="Normal 10 2 2 2 4 8" xfId="1808"/>
    <cellStyle name="Normal 10 2 2 2 4 9" xfId="1809"/>
    <cellStyle name="Normal 10 2 2 2 5" xfId="1810"/>
    <cellStyle name="Normal 10 2 2 2 6" xfId="1811"/>
    <cellStyle name="Normal 10 2 2 2 7" xfId="1812"/>
    <cellStyle name="Normal 10 2 2 2 8" xfId="1813"/>
    <cellStyle name="Normal 10 2 2 2 9" xfId="1814"/>
    <cellStyle name="Normal 10 2 2 3" xfId="1815"/>
    <cellStyle name="Normal 10 2 2 4" xfId="1816"/>
    <cellStyle name="Normal 10 2 2 5" xfId="1817"/>
    <cellStyle name="Normal 10 2 2 5 10" xfId="1818"/>
    <cellStyle name="Normal 10 2 2 5 11" xfId="1819"/>
    <cellStyle name="Normal 10 2 2 5 12" xfId="1820"/>
    <cellStyle name="Normal 10 2 2 5 2" xfId="1821"/>
    <cellStyle name="Normal 10 2 2 5 2 10" xfId="1822"/>
    <cellStyle name="Normal 10 2 2 5 2 11" xfId="1823"/>
    <cellStyle name="Normal 10 2 2 5 2 12" xfId="1824"/>
    <cellStyle name="Normal 10 2 2 5 2 2" xfId="1825"/>
    <cellStyle name="Normal 10 2 2 5 2 2 10" xfId="1826"/>
    <cellStyle name="Normal 10 2 2 5 2 2 2" xfId="1827"/>
    <cellStyle name="Normal 10 2 2 5 2 2 3" xfId="1828"/>
    <cellStyle name="Normal 10 2 2 5 2 2 4" xfId="1829"/>
    <cellStyle name="Normal 10 2 2 5 2 2 5" xfId="1830"/>
    <cellStyle name="Normal 10 2 2 5 2 2 6" xfId="1831"/>
    <cellStyle name="Normal 10 2 2 5 2 2 7" xfId="1832"/>
    <cellStyle name="Normal 10 2 2 5 2 2 8" xfId="1833"/>
    <cellStyle name="Normal 10 2 2 5 2 2 9" xfId="1834"/>
    <cellStyle name="Normal 10 2 2 5 2 3" xfId="1835"/>
    <cellStyle name="Normal 10 2 2 5 2 4" xfId="1836"/>
    <cellStyle name="Normal 10 2 2 5 2 5" xfId="1837"/>
    <cellStyle name="Normal 10 2 2 5 2 6" xfId="1838"/>
    <cellStyle name="Normal 10 2 2 5 2 7" xfId="1839"/>
    <cellStyle name="Normal 10 2 2 5 2 8" xfId="1840"/>
    <cellStyle name="Normal 10 2 2 5 2 9" xfId="1841"/>
    <cellStyle name="Normal 10 2 2 5 3" xfId="1842"/>
    <cellStyle name="Normal 10 2 2 5 3 10" xfId="1843"/>
    <cellStyle name="Normal 10 2 2 5 3 2" xfId="1844"/>
    <cellStyle name="Normal 10 2 2 5 3 3" xfId="1845"/>
    <cellStyle name="Normal 10 2 2 5 3 4" xfId="1846"/>
    <cellStyle name="Normal 10 2 2 5 3 5" xfId="1847"/>
    <cellStyle name="Normal 10 2 2 5 3 6" xfId="1848"/>
    <cellStyle name="Normal 10 2 2 5 3 7" xfId="1849"/>
    <cellStyle name="Normal 10 2 2 5 3 8" xfId="1850"/>
    <cellStyle name="Normal 10 2 2 5 3 9" xfId="1851"/>
    <cellStyle name="Normal 10 2 2 5 4" xfId="1852"/>
    <cellStyle name="Normal 10 2 2 5 5" xfId="1853"/>
    <cellStyle name="Normal 10 2 2 5 6" xfId="1854"/>
    <cellStyle name="Normal 10 2 2 5 7" xfId="1855"/>
    <cellStyle name="Normal 10 2 2 5 8" xfId="1856"/>
    <cellStyle name="Normal 10 2 2 5 9" xfId="1857"/>
    <cellStyle name="Normal 10 2 2 6" xfId="1858"/>
    <cellStyle name="Normal 10 2 2 6 10" xfId="1859"/>
    <cellStyle name="Normal 10 2 2 6 11" xfId="1860"/>
    <cellStyle name="Normal 10 2 2 6 2" xfId="1861"/>
    <cellStyle name="Normal 10 2 2 6 3" xfId="1862"/>
    <cellStyle name="Normal 10 2 2 6 4" xfId="1863"/>
    <cellStyle name="Normal 10 2 2 6 5" xfId="1864"/>
    <cellStyle name="Normal 10 2 2 6 6" xfId="1865"/>
    <cellStyle name="Normal 10 2 2 6 7" xfId="1866"/>
    <cellStyle name="Normal 10 2 2 6 8" xfId="1867"/>
    <cellStyle name="Normal 10 2 2 6 9" xfId="1868"/>
    <cellStyle name="Normal 10 2 2 7" xfId="1869"/>
    <cellStyle name="Normal 10 2 2 8" xfId="1870"/>
    <cellStyle name="Normal 10 2 2 9" xfId="1871"/>
    <cellStyle name="Normal 10 2 3" xfId="1872"/>
    <cellStyle name="Normal 10 2 3 10" xfId="1873"/>
    <cellStyle name="Normal 10 2 3 11" xfId="1874"/>
    <cellStyle name="Normal 10 2 3 12" xfId="1875"/>
    <cellStyle name="Normal 10 2 3 13" xfId="1876"/>
    <cellStyle name="Normal 10 2 3 2" xfId="1877"/>
    <cellStyle name="Normal 10 2 3 2 10" xfId="1878"/>
    <cellStyle name="Normal 10 2 3 2 11" xfId="1879"/>
    <cellStyle name="Normal 10 2 3 2 12" xfId="1880"/>
    <cellStyle name="Normal 10 2 3 2 13" xfId="1881"/>
    <cellStyle name="Normal 10 2 3 2 2" xfId="1882"/>
    <cellStyle name="Normal 10 2 3 2 2 10" xfId="1883"/>
    <cellStyle name="Normal 10 2 3 2 2 11" xfId="1884"/>
    <cellStyle name="Normal 10 2 3 2 2 12" xfId="1885"/>
    <cellStyle name="Normal 10 2 3 2 2 2" xfId="1886"/>
    <cellStyle name="Normal 10 2 3 2 2 2 10" xfId="1887"/>
    <cellStyle name="Normal 10 2 3 2 2 2 11" xfId="1888"/>
    <cellStyle name="Normal 10 2 3 2 2 2 12" xfId="1889"/>
    <cellStyle name="Normal 10 2 3 2 2 2 2" xfId="1890"/>
    <cellStyle name="Normal 10 2 3 2 2 2 2 10" xfId="1891"/>
    <cellStyle name="Normal 10 2 3 2 2 2 2 2" xfId="1892"/>
    <cellStyle name="Normal 10 2 3 2 2 2 2 3" xfId="1893"/>
    <cellStyle name="Normal 10 2 3 2 2 2 2 4" xfId="1894"/>
    <cellStyle name="Normal 10 2 3 2 2 2 2 5" xfId="1895"/>
    <cellStyle name="Normal 10 2 3 2 2 2 2 6" xfId="1896"/>
    <cellStyle name="Normal 10 2 3 2 2 2 2 7" xfId="1897"/>
    <cellStyle name="Normal 10 2 3 2 2 2 2 8" xfId="1898"/>
    <cellStyle name="Normal 10 2 3 2 2 2 2 9" xfId="1899"/>
    <cellStyle name="Normal 10 2 3 2 2 2 3" xfId="1900"/>
    <cellStyle name="Normal 10 2 3 2 2 2 4" xfId="1901"/>
    <cellStyle name="Normal 10 2 3 2 2 2 5" xfId="1902"/>
    <cellStyle name="Normal 10 2 3 2 2 2 6" xfId="1903"/>
    <cellStyle name="Normal 10 2 3 2 2 2 7" xfId="1904"/>
    <cellStyle name="Normal 10 2 3 2 2 2 8" xfId="1905"/>
    <cellStyle name="Normal 10 2 3 2 2 2 9" xfId="1906"/>
    <cellStyle name="Normal 10 2 3 2 2 3" xfId="1907"/>
    <cellStyle name="Normal 10 2 3 2 2 3 10" xfId="1908"/>
    <cellStyle name="Normal 10 2 3 2 2 3 2" xfId="1909"/>
    <cellStyle name="Normal 10 2 3 2 2 3 3" xfId="1910"/>
    <cellStyle name="Normal 10 2 3 2 2 3 4" xfId="1911"/>
    <cellStyle name="Normal 10 2 3 2 2 3 5" xfId="1912"/>
    <cellStyle name="Normal 10 2 3 2 2 3 6" xfId="1913"/>
    <cellStyle name="Normal 10 2 3 2 2 3 7" xfId="1914"/>
    <cellStyle name="Normal 10 2 3 2 2 3 8" xfId="1915"/>
    <cellStyle name="Normal 10 2 3 2 2 3 9" xfId="1916"/>
    <cellStyle name="Normal 10 2 3 2 2 4" xfId="1917"/>
    <cellStyle name="Normal 10 2 3 2 2 5" xfId="1918"/>
    <cellStyle name="Normal 10 2 3 2 2 6" xfId="1919"/>
    <cellStyle name="Normal 10 2 3 2 2 7" xfId="1920"/>
    <cellStyle name="Normal 10 2 3 2 2 8" xfId="1921"/>
    <cellStyle name="Normal 10 2 3 2 2 9" xfId="1922"/>
    <cellStyle name="Normal 10 2 3 2 3" xfId="1923"/>
    <cellStyle name="Normal 10 2 3 2 3 10" xfId="1924"/>
    <cellStyle name="Normal 10 2 3 2 3 2" xfId="1925"/>
    <cellStyle name="Normal 10 2 3 2 3 3" xfId="1926"/>
    <cellStyle name="Normal 10 2 3 2 3 4" xfId="1927"/>
    <cellStyle name="Normal 10 2 3 2 3 5" xfId="1928"/>
    <cellStyle name="Normal 10 2 3 2 3 6" xfId="1929"/>
    <cellStyle name="Normal 10 2 3 2 3 7" xfId="1930"/>
    <cellStyle name="Normal 10 2 3 2 3 8" xfId="1931"/>
    <cellStyle name="Normal 10 2 3 2 3 9" xfId="1932"/>
    <cellStyle name="Normal 10 2 3 2 4" xfId="1933"/>
    <cellStyle name="Normal 10 2 3 2 5" xfId="1934"/>
    <cellStyle name="Normal 10 2 3 2 6" xfId="1935"/>
    <cellStyle name="Normal 10 2 3 2 7" xfId="1936"/>
    <cellStyle name="Normal 10 2 3 2 8" xfId="1937"/>
    <cellStyle name="Normal 10 2 3 2 9" xfId="1938"/>
    <cellStyle name="Normal 10 2 3 3" xfId="1939"/>
    <cellStyle name="Normal 10 2 3 3 10" xfId="1940"/>
    <cellStyle name="Normal 10 2 3 3 11" xfId="1941"/>
    <cellStyle name="Normal 10 2 3 3 12" xfId="1942"/>
    <cellStyle name="Normal 10 2 3 3 2" xfId="1943"/>
    <cellStyle name="Normal 10 2 3 3 2 10" xfId="1944"/>
    <cellStyle name="Normal 10 2 3 3 2 2" xfId="1945"/>
    <cellStyle name="Normal 10 2 3 3 2 3" xfId="1946"/>
    <cellStyle name="Normal 10 2 3 3 2 4" xfId="1947"/>
    <cellStyle name="Normal 10 2 3 3 2 5" xfId="1948"/>
    <cellStyle name="Normal 10 2 3 3 2 6" xfId="1949"/>
    <cellStyle name="Normal 10 2 3 3 2 7" xfId="1950"/>
    <cellStyle name="Normal 10 2 3 3 2 8" xfId="1951"/>
    <cellStyle name="Normal 10 2 3 3 2 9" xfId="1952"/>
    <cellStyle name="Normal 10 2 3 3 3" xfId="1953"/>
    <cellStyle name="Normal 10 2 3 3 4" xfId="1954"/>
    <cellStyle name="Normal 10 2 3 3 5" xfId="1955"/>
    <cellStyle name="Normal 10 2 3 3 6" xfId="1956"/>
    <cellStyle name="Normal 10 2 3 3 7" xfId="1957"/>
    <cellStyle name="Normal 10 2 3 3 8" xfId="1958"/>
    <cellStyle name="Normal 10 2 3 3 9" xfId="1959"/>
    <cellStyle name="Normal 10 2 3 4" xfId="1960"/>
    <cellStyle name="Normal 10 2 3 4 10" xfId="1961"/>
    <cellStyle name="Normal 10 2 3 4 2" xfId="1962"/>
    <cellStyle name="Normal 10 2 3 4 3" xfId="1963"/>
    <cellStyle name="Normal 10 2 3 4 4" xfId="1964"/>
    <cellStyle name="Normal 10 2 3 4 5" xfId="1965"/>
    <cellStyle name="Normal 10 2 3 4 6" xfId="1966"/>
    <cellStyle name="Normal 10 2 3 4 7" xfId="1967"/>
    <cellStyle name="Normal 10 2 3 4 8" xfId="1968"/>
    <cellStyle name="Normal 10 2 3 4 9" xfId="1969"/>
    <cellStyle name="Normal 10 2 3 5" xfId="1970"/>
    <cellStyle name="Normal 10 2 3 6" xfId="1971"/>
    <cellStyle name="Normal 10 2 3 7" xfId="1972"/>
    <cellStyle name="Normal 10 2 3 8" xfId="1973"/>
    <cellStyle name="Normal 10 2 3 9" xfId="1974"/>
    <cellStyle name="Normal 10 2 4" xfId="1975"/>
    <cellStyle name="Normal 10 2 5" xfId="1976"/>
    <cellStyle name="Normal 10 2 5 10" xfId="1977"/>
    <cellStyle name="Normal 10 2 5 11" xfId="1978"/>
    <cellStyle name="Normal 10 2 5 12" xfId="1979"/>
    <cellStyle name="Normal 10 2 5 2" xfId="1980"/>
    <cellStyle name="Normal 10 2 5 2 10" xfId="1981"/>
    <cellStyle name="Normal 10 2 5 2 11" xfId="1982"/>
    <cellStyle name="Normal 10 2 5 2 12" xfId="1983"/>
    <cellStyle name="Normal 10 2 5 2 2" xfId="1984"/>
    <cellStyle name="Normal 10 2 5 2 2 10" xfId="1985"/>
    <cellStyle name="Normal 10 2 5 2 2 2" xfId="1986"/>
    <cellStyle name="Normal 10 2 5 2 2 3" xfId="1987"/>
    <cellStyle name="Normal 10 2 5 2 2 4" xfId="1988"/>
    <cellStyle name="Normal 10 2 5 2 2 5" xfId="1989"/>
    <cellStyle name="Normal 10 2 5 2 2 6" xfId="1990"/>
    <cellStyle name="Normal 10 2 5 2 2 7" xfId="1991"/>
    <cellStyle name="Normal 10 2 5 2 2 8" xfId="1992"/>
    <cellStyle name="Normal 10 2 5 2 2 9" xfId="1993"/>
    <cellStyle name="Normal 10 2 5 2 3" xfId="1994"/>
    <cellStyle name="Normal 10 2 5 2 4" xfId="1995"/>
    <cellStyle name="Normal 10 2 5 2 5" xfId="1996"/>
    <cellStyle name="Normal 10 2 5 2 6" xfId="1997"/>
    <cellStyle name="Normal 10 2 5 2 7" xfId="1998"/>
    <cellStyle name="Normal 10 2 5 2 8" xfId="1999"/>
    <cellStyle name="Normal 10 2 5 2 9" xfId="2000"/>
    <cellStyle name="Normal 10 2 5 3" xfId="2001"/>
    <cellStyle name="Normal 10 2 5 3 10" xfId="2002"/>
    <cellStyle name="Normal 10 2 5 3 2" xfId="2003"/>
    <cellStyle name="Normal 10 2 5 3 3" xfId="2004"/>
    <cellStyle name="Normal 10 2 5 3 4" xfId="2005"/>
    <cellStyle name="Normal 10 2 5 3 5" xfId="2006"/>
    <cellStyle name="Normal 10 2 5 3 6" xfId="2007"/>
    <cellStyle name="Normal 10 2 5 3 7" xfId="2008"/>
    <cellStyle name="Normal 10 2 5 3 8" xfId="2009"/>
    <cellStyle name="Normal 10 2 5 3 9" xfId="2010"/>
    <cellStyle name="Normal 10 2 5 4" xfId="2011"/>
    <cellStyle name="Normal 10 2 5 5" xfId="2012"/>
    <cellStyle name="Normal 10 2 5 6" xfId="2013"/>
    <cellStyle name="Normal 10 2 5 7" xfId="2014"/>
    <cellStyle name="Normal 10 2 5 8" xfId="2015"/>
    <cellStyle name="Normal 10 2 5 9" xfId="2016"/>
    <cellStyle name="Normal 10 2 6" xfId="2017"/>
    <cellStyle name="Normal 10 2 6 10" xfId="2018"/>
    <cellStyle name="Normal 10 2 6 11" xfId="2019"/>
    <cellStyle name="Normal 10 2 6 2" xfId="2020"/>
    <cellStyle name="Normal 10 2 6 3" xfId="2021"/>
    <cellStyle name="Normal 10 2 6 4" xfId="2022"/>
    <cellStyle name="Normal 10 2 6 5" xfId="2023"/>
    <cellStyle name="Normal 10 2 6 6" xfId="2024"/>
    <cellStyle name="Normal 10 2 6 7" xfId="2025"/>
    <cellStyle name="Normal 10 2 6 8" xfId="2026"/>
    <cellStyle name="Normal 10 2 6 9" xfId="2027"/>
    <cellStyle name="Normal 10 2 7" xfId="2028"/>
    <cellStyle name="Normal 10 2 8" xfId="2029"/>
    <cellStyle name="Normal 10 2 9" xfId="2030"/>
    <cellStyle name="Normal 10 3" xfId="2031"/>
    <cellStyle name="Normal 10 3 10" xfId="2032"/>
    <cellStyle name="Normal 10 3 11" xfId="2033"/>
    <cellStyle name="Normal 10 3 12" xfId="2034"/>
    <cellStyle name="Normal 10 3 13" xfId="2035"/>
    <cellStyle name="Normal 10 3 2" xfId="2036"/>
    <cellStyle name="Normal 10 3 2 10" xfId="2037"/>
    <cellStyle name="Normal 10 3 2 11" xfId="2038"/>
    <cellStyle name="Normal 10 3 2 12" xfId="2039"/>
    <cellStyle name="Normal 10 3 2 13" xfId="2040"/>
    <cellStyle name="Normal 10 3 2 2" xfId="2041"/>
    <cellStyle name="Normal 10 3 2 2 10" xfId="2042"/>
    <cellStyle name="Normal 10 3 2 2 11" xfId="2043"/>
    <cellStyle name="Normal 10 3 2 2 12" xfId="2044"/>
    <cellStyle name="Normal 10 3 2 2 2" xfId="2045"/>
    <cellStyle name="Normal 10 3 2 2 2 10" xfId="2046"/>
    <cellStyle name="Normal 10 3 2 2 2 11" xfId="2047"/>
    <cellStyle name="Normal 10 3 2 2 2 12" xfId="2048"/>
    <cellStyle name="Normal 10 3 2 2 2 2" xfId="2049"/>
    <cellStyle name="Normal 10 3 2 2 2 2 10" xfId="2050"/>
    <cellStyle name="Normal 10 3 2 2 2 2 11" xfId="2051"/>
    <cellStyle name="Normal 10 3 2 2 2 2 2" xfId="2052"/>
    <cellStyle name="Normal 10 3 2 2 2 2 3" xfId="2053"/>
    <cellStyle name="Normal 10 3 2 2 2 2 4" xfId="2054"/>
    <cellStyle name="Normal 10 3 2 2 2 2 5" xfId="2055"/>
    <cellStyle name="Normal 10 3 2 2 2 2 6" xfId="2056"/>
    <cellStyle name="Normal 10 3 2 2 2 2 7" xfId="2057"/>
    <cellStyle name="Normal 10 3 2 2 2 2 8" xfId="2058"/>
    <cellStyle name="Normal 10 3 2 2 2 2 9" xfId="2059"/>
    <cellStyle name="Normal 10 3 2 2 2 3" xfId="2060"/>
    <cellStyle name="Normal 10 3 2 2 2 4" xfId="2061"/>
    <cellStyle name="Normal 10 3 2 2 2 5" xfId="2062"/>
    <cellStyle name="Normal 10 3 2 2 2 6" xfId="2063"/>
    <cellStyle name="Normal 10 3 2 2 2 7" xfId="2064"/>
    <cellStyle name="Normal 10 3 2 2 2 8" xfId="2065"/>
    <cellStyle name="Normal 10 3 2 2 2 9" xfId="2066"/>
    <cellStyle name="Normal 10 3 2 2 3" xfId="2067"/>
    <cellStyle name="Normal 10 3 2 2 3 10" xfId="2068"/>
    <cellStyle name="Normal 10 3 2 2 3 11" xfId="2069"/>
    <cellStyle name="Normal 10 3 2 2 3 2" xfId="2070"/>
    <cellStyle name="Normal 10 3 2 2 3 3" xfId="2071"/>
    <cellStyle name="Normal 10 3 2 2 3 4" xfId="2072"/>
    <cellStyle name="Normal 10 3 2 2 3 5" xfId="2073"/>
    <cellStyle name="Normal 10 3 2 2 3 6" xfId="2074"/>
    <cellStyle name="Normal 10 3 2 2 3 7" xfId="2075"/>
    <cellStyle name="Normal 10 3 2 2 3 8" xfId="2076"/>
    <cellStyle name="Normal 10 3 2 2 3 9" xfId="2077"/>
    <cellStyle name="Normal 10 3 2 2 4" xfId="2078"/>
    <cellStyle name="Normal 10 3 2 2 5" xfId="2079"/>
    <cellStyle name="Normal 10 3 2 2 6" xfId="2080"/>
    <cellStyle name="Normal 10 3 2 2 7" xfId="2081"/>
    <cellStyle name="Normal 10 3 2 2 8" xfId="2082"/>
    <cellStyle name="Normal 10 3 2 2 9" xfId="2083"/>
    <cellStyle name="Normal 10 3 2 3" xfId="2084"/>
    <cellStyle name="Normal 10 3 2 3 10" xfId="2085"/>
    <cellStyle name="Normal 10 3 2 3 11" xfId="2086"/>
    <cellStyle name="Normal 10 3 2 3 2" xfId="2087"/>
    <cellStyle name="Normal 10 3 2 3 3" xfId="2088"/>
    <cellStyle name="Normal 10 3 2 3 4" xfId="2089"/>
    <cellStyle name="Normal 10 3 2 3 5" xfId="2090"/>
    <cellStyle name="Normal 10 3 2 3 6" xfId="2091"/>
    <cellStyle name="Normal 10 3 2 3 7" xfId="2092"/>
    <cellStyle name="Normal 10 3 2 3 8" xfId="2093"/>
    <cellStyle name="Normal 10 3 2 3 9" xfId="2094"/>
    <cellStyle name="Normal 10 3 2 4" xfId="2095"/>
    <cellStyle name="Normal 10 3 2 5" xfId="2096"/>
    <cellStyle name="Normal 10 3 2 6" xfId="2097"/>
    <cellStyle name="Normal 10 3 2 7" xfId="2098"/>
    <cellStyle name="Normal 10 3 2 8" xfId="2099"/>
    <cellStyle name="Normal 10 3 2 9" xfId="2100"/>
    <cellStyle name="Normal 10 3 3" xfId="2101"/>
    <cellStyle name="Normal 10 3 3 10" xfId="2102"/>
    <cellStyle name="Normal 10 3 3 11" xfId="2103"/>
    <cellStyle name="Normal 10 3 3 12" xfId="2104"/>
    <cellStyle name="Normal 10 3 3 2" xfId="2105"/>
    <cellStyle name="Normal 10 3 3 2 10" xfId="2106"/>
    <cellStyle name="Normal 10 3 3 2 2" xfId="2107"/>
    <cellStyle name="Normal 10 3 3 2 3" xfId="2108"/>
    <cellStyle name="Normal 10 3 3 2 4" xfId="2109"/>
    <cellStyle name="Normal 10 3 3 2 5" xfId="2110"/>
    <cellStyle name="Normal 10 3 3 2 6" xfId="2111"/>
    <cellStyle name="Normal 10 3 3 2 7" xfId="2112"/>
    <cellStyle name="Normal 10 3 3 2 8" xfId="2113"/>
    <cellStyle name="Normal 10 3 3 2 9" xfId="2114"/>
    <cellStyle name="Normal 10 3 3 3" xfId="2115"/>
    <cellStyle name="Normal 10 3 3 4" xfId="2116"/>
    <cellStyle name="Normal 10 3 3 5" xfId="2117"/>
    <cellStyle name="Normal 10 3 3 6" xfId="2118"/>
    <cellStyle name="Normal 10 3 3 7" xfId="2119"/>
    <cellStyle name="Normal 10 3 3 8" xfId="2120"/>
    <cellStyle name="Normal 10 3 3 9" xfId="2121"/>
    <cellStyle name="Normal 10 3 4" xfId="2122"/>
    <cellStyle name="Normal 10 3 4 10" xfId="2123"/>
    <cellStyle name="Normal 10 3 4 11" xfId="2124"/>
    <cellStyle name="Normal 10 3 4 2" xfId="2125"/>
    <cellStyle name="Normal 10 3 4 3" xfId="2126"/>
    <cellStyle name="Normal 10 3 4 4" xfId="2127"/>
    <cellStyle name="Normal 10 3 4 5" xfId="2128"/>
    <cellStyle name="Normal 10 3 4 6" xfId="2129"/>
    <cellStyle name="Normal 10 3 4 7" xfId="2130"/>
    <cellStyle name="Normal 10 3 4 8" xfId="2131"/>
    <cellStyle name="Normal 10 3 4 9" xfId="2132"/>
    <cellStyle name="Normal 10 3 5" xfId="2133"/>
    <cellStyle name="Normal 10 3 6" xfId="2134"/>
    <cellStyle name="Normal 10 3 7" xfId="2135"/>
    <cellStyle name="Normal 10 3 8" xfId="2136"/>
    <cellStyle name="Normal 10 3 9" xfId="2137"/>
    <cellStyle name="Normal 10 4" xfId="2138"/>
    <cellStyle name="Normal 10 5" xfId="2139"/>
    <cellStyle name="Normal 10 5 2" xfId="2140"/>
    <cellStyle name="Normal 10 5 3" xfId="2141"/>
    <cellStyle name="Normal 10 6" xfId="2142"/>
    <cellStyle name="Normal 10 6 10" xfId="2143"/>
    <cellStyle name="Normal 10 6 11" xfId="2144"/>
    <cellStyle name="Normal 10 6 12" xfId="2145"/>
    <cellStyle name="Normal 10 6 2" xfId="2146"/>
    <cellStyle name="Normal 10 6 2 10" xfId="2147"/>
    <cellStyle name="Normal 10 6 2 11" xfId="2148"/>
    <cellStyle name="Normal 10 6 2 12" xfId="2149"/>
    <cellStyle name="Normal 10 6 2 2" xfId="2150"/>
    <cellStyle name="Normal 10 6 2 2 10" xfId="2151"/>
    <cellStyle name="Normal 10 6 2 2 2" xfId="2152"/>
    <cellStyle name="Normal 10 6 2 2 3" xfId="2153"/>
    <cellStyle name="Normal 10 6 2 2 4" xfId="2154"/>
    <cellStyle name="Normal 10 6 2 2 5" xfId="2155"/>
    <cellStyle name="Normal 10 6 2 2 6" xfId="2156"/>
    <cellStyle name="Normal 10 6 2 2 7" xfId="2157"/>
    <cellStyle name="Normal 10 6 2 2 8" xfId="2158"/>
    <cellStyle name="Normal 10 6 2 2 9" xfId="2159"/>
    <cellStyle name="Normal 10 6 2 3" xfId="2160"/>
    <cellStyle name="Normal 10 6 2 4" xfId="2161"/>
    <cellStyle name="Normal 10 6 2 5" xfId="2162"/>
    <cellStyle name="Normal 10 6 2 6" xfId="2163"/>
    <cellStyle name="Normal 10 6 2 7" xfId="2164"/>
    <cellStyle name="Normal 10 6 2 8" xfId="2165"/>
    <cellStyle name="Normal 10 6 2 9" xfId="2166"/>
    <cellStyle name="Normal 10 6 3" xfId="2167"/>
    <cellStyle name="Normal 10 6 3 10" xfId="2168"/>
    <cellStyle name="Normal 10 6 3 2" xfId="2169"/>
    <cellStyle name="Normal 10 6 3 3" xfId="2170"/>
    <cellStyle name="Normal 10 6 3 4" xfId="2171"/>
    <cellStyle name="Normal 10 6 3 5" xfId="2172"/>
    <cellStyle name="Normal 10 6 3 6" xfId="2173"/>
    <cellStyle name="Normal 10 6 3 7" xfId="2174"/>
    <cellStyle name="Normal 10 6 3 8" xfId="2175"/>
    <cellStyle name="Normal 10 6 3 9" xfId="2176"/>
    <cellStyle name="Normal 10 6 4" xfId="2177"/>
    <cellStyle name="Normal 10 6 5" xfId="2178"/>
    <cellStyle name="Normal 10 6 6" xfId="2179"/>
    <cellStyle name="Normal 10 6 7" xfId="2180"/>
    <cellStyle name="Normal 10 6 8" xfId="2181"/>
    <cellStyle name="Normal 10 6 9" xfId="2182"/>
    <cellStyle name="Normal 10 7" xfId="2183"/>
    <cellStyle name="Normal 10 7 10" xfId="2184"/>
    <cellStyle name="Normal 10 7 11" xfId="2185"/>
    <cellStyle name="Normal 10 7 2" xfId="2186"/>
    <cellStyle name="Normal 10 7 3" xfId="2187"/>
    <cellStyle name="Normal 10 7 4" xfId="2188"/>
    <cellStyle name="Normal 10 7 5" xfId="2189"/>
    <cellStyle name="Normal 10 7 6" xfId="2190"/>
    <cellStyle name="Normal 10 7 7" xfId="2191"/>
    <cellStyle name="Normal 10 7 8" xfId="2192"/>
    <cellStyle name="Normal 10 7 9" xfId="2193"/>
    <cellStyle name="Normal 10 8" xfId="2194"/>
    <cellStyle name="Normal 10 9" xfId="2195"/>
    <cellStyle name="Normal 100" xfId="2196"/>
    <cellStyle name="Normal 101" xfId="2197"/>
    <cellStyle name="Normal 102" xfId="2198"/>
    <cellStyle name="Normal 103" xfId="2199"/>
    <cellStyle name="Normal 104" xfId="2200"/>
    <cellStyle name="Normal 105" xfId="2201"/>
    <cellStyle name="Normal 106" xfId="2202"/>
    <cellStyle name="Normal 107" xfId="2203"/>
    <cellStyle name="Normal 108" xfId="4401"/>
    <cellStyle name="Normal 109" xfId="4402"/>
    <cellStyle name="Normal 11" xfId="61"/>
    <cellStyle name="Normal 11 2" xfId="2204"/>
    <cellStyle name="Normal 11 2 2" xfId="2205"/>
    <cellStyle name="Normal 11 3" xfId="2206"/>
    <cellStyle name="Normal 11 4" xfId="2207"/>
    <cellStyle name="Normal 11 5" xfId="2208"/>
    <cellStyle name="Normal 110" xfId="321"/>
    <cellStyle name="Normal 12" xfId="62"/>
    <cellStyle name="Normal 12 2" xfId="2209"/>
    <cellStyle name="Normal 12 2 2" xfId="2210"/>
    <cellStyle name="Normal 12 3" xfId="2211"/>
    <cellStyle name="Normal 12 4" xfId="2212"/>
    <cellStyle name="Normal 12 5" xfId="2213"/>
    <cellStyle name="Normal 12 6" xfId="4622"/>
    <cellStyle name="Normal 13" xfId="63"/>
    <cellStyle name="Normal 13 2" xfId="2214"/>
    <cellStyle name="Normal 13 2 2" xfId="2215"/>
    <cellStyle name="Normal 13 3" xfId="2216"/>
    <cellStyle name="Normal 13 4" xfId="2217"/>
    <cellStyle name="Normal 13 5" xfId="2218"/>
    <cellStyle name="Normal 14" xfId="64"/>
    <cellStyle name="Normal 14 2" xfId="2219"/>
    <cellStyle name="Normal 14 2 2" xfId="2220"/>
    <cellStyle name="Normal 14 3" xfId="2221"/>
    <cellStyle name="Normal 14 4" xfId="2222"/>
    <cellStyle name="Normal 14 5" xfId="2223"/>
    <cellStyle name="Normal 15" xfId="65"/>
    <cellStyle name="Normal 15 2" xfId="2224"/>
    <cellStyle name="Normal 15 2 2" xfId="2225"/>
    <cellStyle name="Normal 15 3" xfId="2226"/>
    <cellStyle name="Normal 15 4" xfId="2227"/>
    <cellStyle name="Normal 15 5" xfId="2228"/>
    <cellStyle name="Normal 16" xfId="66"/>
    <cellStyle name="Normal 16 2" xfId="2229"/>
    <cellStyle name="Normal 16 2 2" xfId="2230"/>
    <cellStyle name="Normal 16 3" xfId="2231"/>
    <cellStyle name="Normal 16 4" xfId="2232"/>
    <cellStyle name="Normal 16 5" xfId="2233"/>
    <cellStyle name="Normal 17" xfId="67"/>
    <cellStyle name="Normal 17 2" xfId="2234"/>
    <cellStyle name="Normal 17 2 2" xfId="2235"/>
    <cellStyle name="Normal 17 3" xfId="2236"/>
    <cellStyle name="Normal 17 4" xfId="2237"/>
    <cellStyle name="Normal 17 5" xfId="2238"/>
    <cellStyle name="Normal 18" xfId="68"/>
    <cellStyle name="Normal 18 2" xfId="2239"/>
    <cellStyle name="Normal 18 2 2" xfId="2240"/>
    <cellStyle name="Normal 18 3" xfId="2241"/>
    <cellStyle name="Normal 18 4" xfId="2242"/>
    <cellStyle name="Normal 18 5" xfId="69"/>
    <cellStyle name="Normal 18 5 2" xfId="2243"/>
    <cellStyle name="Normal 18 5 2 2" xfId="2244"/>
    <cellStyle name="Normal 18 5 3" xfId="2245"/>
    <cellStyle name="Normal 18 5 4" xfId="2246"/>
    <cellStyle name="Normal 18 5 5" xfId="2247"/>
    <cellStyle name="Normal 18 6" xfId="2248"/>
    <cellStyle name="Normal 18_Figura1" xfId="2249"/>
    <cellStyle name="Normal 19" xfId="70"/>
    <cellStyle name="Normal 19 2" xfId="2250"/>
    <cellStyle name="Normal 19 2 2" xfId="2251"/>
    <cellStyle name="Normal 19 3" xfId="2252"/>
    <cellStyle name="Normal 19 4" xfId="2253"/>
    <cellStyle name="Normal 19 5" xfId="2254"/>
    <cellStyle name="Normal 2" xfId="71"/>
    <cellStyle name="Normal 2 10" xfId="4623"/>
    <cellStyle name="Normal 2 2" xfId="2255"/>
    <cellStyle name="Normal 2 2 2" xfId="2256"/>
    <cellStyle name="Normal 2 2 2 2" xfId="2257"/>
    <cellStyle name="Normal 2 2 3" xfId="2258"/>
    <cellStyle name="Normal 2 2 3 2" xfId="2259"/>
    <cellStyle name="Normal 2 2 3 2 2" xfId="2260"/>
    <cellStyle name="Normal 2 2 3 2 2 2" xfId="2261"/>
    <cellStyle name="Normal 2 2 3 2 2 2 2" xfId="2262"/>
    <cellStyle name="Normal 2 2 3 2 2 3" xfId="2263"/>
    <cellStyle name="Normal 2 2 3 2 3" xfId="2264"/>
    <cellStyle name="Normal 2 2 3 2 3 2" xfId="2265"/>
    <cellStyle name="Normal 2 2 3 2 4" xfId="2266"/>
    <cellStyle name="Normal 2 2 3 3" xfId="2267"/>
    <cellStyle name="Normal 2 2 3 3 2" xfId="2268"/>
    <cellStyle name="Normal 2 2 3 3 2 2" xfId="2269"/>
    <cellStyle name="Normal 2 2 3 3 3" xfId="2270"/>
    <cellStyle name="Normal 2 2 3 4" xfId="2271"/>
    <cellStyle name="Normal 2 2 3 4 2" xfId="2272"/>
    <cellStyle name="Normal 2 2 3 5" xfId="2273"/>
    <cellStyle name="Normal 2 2 4" xfId="2274"/>
    <cellStyle name="Normal 2 2 5" xfId="2275"/>
    <cellStyle name="Normal 2 2 6" xfId="4624"/>
    <cellStyle name="Normal 2 3" xfId="2276"/>
    <cellStyle name="Normal 2 3 2" xfId="2277"/>
    <cellStyle name="Normal 2 3 2 2" xfId="2278"/>
    <cellStyle name="Normal 2 3 3" xfId="2279"/>
    <cellStyle name="Normal 2 3 4" xfId="2280"/>
    <cellStyle name="Normal 2 3 5" xfId="2281"/>
    <cellStyle name="Normal 2 3 6" xfId="4625"/>
    <cellStyle name="Normal 2 4" xfId="2282"/>
    <cellStyle name="Normal 2 4 2" xfId="2283"/>
    <cellStyle name="Normal 2 4 2 2" xfId="2284"/>
    <cellStyle name="Normal 2 4 2 2 2" xfId="2285"/>
    <cellStyle name="Normal 2 4 2 2 2 2" xfId="2286"/>
    <cellStyle name="Normal 2 4 2 2 2 2 2" xfId="2287"/>
    <cellStyle name="Normal 2 4 2 2 2 3" xfId="2288"/>
    <cellStyle name="Normal 2 4 2 2 3" xfId="2289"/>
    <cellStyle name="Normal 2 4 2 2 3 2" xfId="2290"/>
    <cellStyle name="Normal 2 4 2 2 4" xfId="2291"/>
    <cellStyle name="Normal 2 4 2 3" xfId="2292"/>
    <cellStyle name="Normal 2 4 2 3 2" xfId="2293"/>
    <cellStyle name="Normal 2 4 2 3 2 2" xfId="2294"/>
    <cellStyle name="Normal 2 4 2 3 3" xfId="2295"/>
    <cellStyle name="Normal 2 4 2 4" xfId="2296"/>
    <cellStyle name="Normal 2 4 2 4 2" xfId="2297"/>
    <cellStyle name="Normal 2 4 2 5" xfId="2298"/>
    <cellStyle name="Normal 2 4 3" xfId="2299"/>
    <cellStyle name="Normal 2 4 3 2" xfId="2300"/>
    <cellStyle name="Normal 2 4 3 2 2" xfId="2301"/>
    <cellStyle name="Normal 2 4 3 2 2 2" xfId="2302"/>
    <cellStyle name="Normal 2 4 3 2 3" xfId="2303"/>
    <cellStyle name="Normal 2 4 3 3" xfId="2304"/>
    <cellStyle name="Normal 2 4 3 3 2" xfId="2305"/>
    <cellStyle name="Normal 2 4 3 4" xfId="2306"/>
    <cellStyle name="Normal 2 4 4" xfId="2307"/>
    <cellStyle name="Normal 2 4 4 2" xfId="2308"/>
    <cellStyle name="Normal 2 4 4 2 2" xfId="2309"/>
    <cellStyle name="Normal 2 4 4 3" xfId="2310"/>
    <cellStyle name="Normal 2 4 5" xfId="2311"/>
    <cellStyle name="Normal 2 4 5 2" xfId="2312"/>
    <cellStyle name="Normal 2 4 6" xfId="2313"/>
    <cellStyle name="Normal 2 4 6 2" xfId="2314"/>
    <cellStyle name="Normal 2 4 7" xfId="2315"/>
    <cellStyle name="Normal 2 4 8" xfId="4626"/>
    <cellStyle name="Normal 2 5" xfId="2316"/>
    <cellStyle name="Normal 2 5 2" xfId="2317"/>
    <cellStyle name="Normal 2 6" xfId="2318"/>
    <cellStyle name="Normal 2 6 2" xfId="2319"/>
    <cellStyle name="Normal 2 6 2 2" xfId="2320"/>
    <cellStyle name="Normal 2 6 2 2 2" xfId="2321"/>
    <cellStyle name="Normal 2 6 2 3" xfId="2322"/>
    <cellStyle name="Normal 2 6 3" xfId="2323"/>
    <cellStyle name="Normal 2 6 3 2" xfId="2324"/>
    <cellStyle name="Normal 2 6 4" xfId="2325"/>
    <cellStyle name="Normal 2 7" xfId="2326"/>
    <cellStyle name="Normal 2 7 2" xfId="2327"/>
    <cellStyle name="Normal 2 7 2 2" xfId="2328"/>
    <cellStyle name="Normal 2 7 3" xfId="2329"/>
    <cellStyle name="Normal 2 8" xfId="2330"/>
    <cellStyle name="Normal 2 8 2" xfId="2331"/>
    <cellStyle name="Normal 2 9" xfId="2332"/>
    <cellStyle name="Normal 2_Book2 (Recovered)" xfId="4627"/>
    <cellStyle name="Normal 20" xfId="72"/>
    <cellStyle name="Normal 20 10" xfId="2333"/>
    <cellStyle name="Normal 20 11" xfId="2334"/>
    <cellStyle name="Normal 20 12" xfId="2335"/>
    <cellStyle name="Normal 20 13" xfId="2336"/>
    <cellStyle name="Normal 20 14" xfId="2337"/>
    <cellStyle name="Normal 20 2" xfId="119"/>
    <cellStyle name="Normal 20 2 2" xfId="2339"/>
    <cellStyle name="Normal 20 2 2 2" xfId="2340"/>
    <cellStyle name="Normal 20 2 2 2 2" xfId="2341"/>
    <cellStyle name="Normal 20 2 2 2 2 2" xfId="2342"/>
    <cellStyle name="Normal 20 2 2 2 2 2 2" xfId="2343"/>
    <cellStyle name="Normal 20 2 2 2 2 3" xfId="2344"/>
    <cellStyle name="Normal 20 2 2 2 3" xfId="2345"/>
    <cellStyle name="Normal 20 2 2 2 3 2" xfId="2346"/>
    <cellStyle name="Normal 20 2 2 2 4" xfId="2347"/>
    <cellStyle name="Normal 20 2 2 3" xfId="2348"/>
    <cellStyle name="Normal 20 2 2 3 2" xfId="2349"/>
    <cellStyle name="Normal 20 2 2 3 2 2" xfId="2350"/>
    <cellStyle name="Normal 20 2 2 3 3" xfId="2351"/>
    <cellStyle name="Normal 20 2 2 4" xfId="2352"/>
    <cellStyle name="Normal 20 2 2 4 2" xfId="2353"/>
    <cellStyle name="Normal 20 2 2 5" xfId="2354"/>
    <cellStyle name="Normal 20 2 3" xfId="2355"/>
    <cellStyle name="Normal 20 2 3 2" xfId="2356"/>
    <cellStyle name="Normal 20 2 3 2 2" xfId="2357"/>
    <cellStyle name="Normal 20 2 3 2 2 2" xfId="2358"/>
    <cellStyle name="Normal 20 2 3 2 3" xfId="2359"/>
    <cellStyle name="Normal 20 2 3 3" xfId="2360"/>
    <cellStyle name="Normal 20 2 3 3 2" xfId="2361"/>
    <cellStyle name="Normal 20 2 3 4" xfId="2362"/>
    <cellStyle name="Normal 20 2 4" xfId="2363"/>
    <cellStyle name="Normal 20 2 4 2" xfId="2364"/>
    <cellStyle name="Normal 20 2 4 2 2" xfId="2365"/>
    <cellStyle name="Normal 20 2 4 3" xfId="2366"/>
    <cellStyle name="Normal 20 2 5" xfId="2367"/>
    <cellStyle name="Normal 20 2 5 2" xfId="2368"/>
    <cellStyle name="Normal 20 2 6" xfId="2369"/>
    <cellStyle name="Normal 20 2 6 2" xfId="2370"/>
    <cellStyle name="Normal 20 2 7" xfId="2371"/>
    <cellStyle name="Normal 20 2 8" xfId="2338"/>
    <cellStyle name="Normal 20 3" xfId="2372"/>
    <cellStyle name="Normal 20 3 2" xfId="2373"/>
    <cellStyle name="Normal 20 3 2 2" xfId="2374"/>
    <cellStyle name="Normal 20 3 3" xfId="2375"/>
    <cellStyle name="Normal 20 4" xfId="2376"/>
    <cellStyle name="Normal 20 4 2" xfId="2377"/>
    <cellStyle name="Normal 20 4 2 2" xfId="2378"/>
    <cellStyle name="Normal 20 4 2 2 2" xfId="2379"/>
    <cellStyle name="Normal 20 4 2 3" xfId="2380"/>
    <cellStyle name="Normal 20 4 3" xfId="2381"/>
    <cellStyle name="Normal 20 4 3 2" xfId="2382"/>
    <cellStyle name="Normal 20 4 4" xfId="2383"/>
    <cellStyle name="Normal 20 5" xfId="2384"/>
    <cellStyle name="Normal 20 5 2" xfId="2385"/>
    <cellStyle name="Normal 20 5 2 2" xfId="2386"/>
    <cellStyle name="Normal 20 5 3" xfId="2387"/>
    <cellStyle name="Normal 20 6" xfId="2388"/>
    <cellStyle name="Normal 20 6 2" xfId="2389"/>
    <cellStyle name="Normal 20 7" xfId="2390"/>
    <cellStyle name="Normal 20 8" xfId="2391"/>
    <cellStyle name="Normal 20 9" xfId="2392"/>
    <cellStyle name="Normal 20_Moedas" xfId="2393"/>
    <cellStyle name="Normal 21" xfId="120"/>
    <cellStyle name="Normal 21 2" xfId="2394"/>
    <cellStyle name="Normal 21 3" xfId="2395"/>
    <cellStyle name="Normal 21 4" xfId="2396"/>
    <cellStyle name="Normal 21 5" xfId="2397"/>
    <cellStyle name="Normal 21 6" xfId="350"/>
    <cellStyle name="Normal 22" xfId="157"/>
    <cellStyle name="Normal 22 2" xfId="2398"/>
    <cellStyle name="Normal 22 3" xfId="2399"/>
    <cellStyle name="Normal 22 4" xfId="2400"/>
    <cellStyle name="Normal 22 5" xfId="2401"/>
    <cellStyle name="Normal 22 6" xfId="351"/>
    <cellStyle name="Normal 22_BBDC-VolDesk-VolGrid-IND-BBG.v0.2" xfId="2402"/>
    <cellStyle name="Normal 23" xfId="163"/>
    <cellStyle name="Normal 23 2" xfId="2403"/>
    <cellStyle name="Normal 23 2 2" xfId="2404"/>
    <cellStyle name="Normal 23 3" xfId="2405"/>
    <cellStyle name="Normal 23 3 2" xfId="2406"/>
    <cellStyle name="Normal 23 3 2 2" xfId="2407"/>
    <cellStyle name="Normal 23 3 2 2 2" xfId="2408"/>
    <cellStyle name="Normal 23 3 2 3" xfId="2409"/>
    <cellStyle name="Normal 23 3 3" xfId="2410"/>
    <cellStyle name="Normal 23 3 3 2" xfId="2411"/>
    <cellStyle name="Normal 23 3 4" xfId="2412"/>
    <cellStyle name="Normal 23 4" xfId="2413"/>
    <cellStyle name="Normal 23 4 2" xfId="2414"/>
    <cellStyle name="Normal 23 4 2 2" xfId="2415"/>
    <cellStyle name="Normal 23 4 3" xfId="2416"/>
    <cellStyle name="Normal 23 5" xfId="2417"/>
    <cellStyle name="Normal 23 5 2" xfId="2418"/>
    <cellStyle name="Normal 23 6" xfId="2419"/>
    <cellStyle name="Normal 23 7" xfId="360"/>
    <cellStyle name="Normal 23_BBDC-VolDesk-VolGrid-IND-BBG.v0.2" xfId="2420"/>
    <cellStyle name="Normal 24" xfId="361"/>
    <cellStyle name="Normal 24 2" xfId="2421"/>
    <cellStyle name="Normal 24 3" xfId="2422"/>
    <cellStyle name="Normal 24 4" xfId="2423"/>
    <cellStyle name="Normal 24 5" xfId="2424"/>
    <cellStyle name="Normal 25" xfId="362"/>
    <cellStyle name="Normal 25 2" xfId="2425"/>
    <cellStyle name="Normal 25 3" xfId="2426"/>
    <cellStyle name="Normal 25 4" xfId="2427"/>
    <cellStyle name="Normal 25 5" xfId="2428"/>
    <cellStyle name="Normal 26" xfId="363"/>
    <cellStyle name="Normal 26 2" xfId="2429"/>
    <cellStyle name="Normal 26 3" xfId="2430"/>
    <cellStyle name="Normal 26 4" xfId="2431"/>
    <cellStyle name="Normal 26 5" xfId="2432"/>
    <cellStyle name="Normal 27" xfId="2433"/>
    <cellStyle name="Normal 27 2" xfId="2434"/>
    <cellStyle name="Normal 27 3" xfId="2435"/>
    <cellStyle name="Normal 27 4" xfId="2436"/>
    <cellStyle name="Normal 27 5" xfId="2437"/>
    <cellStyle name="Normal 27 6" xfId="2438"/>
    <cellStyle name="Normal 28" xfId="2439"/>
    <cellStyle name="Normal 28 2" xfId="2440"/>
    <cellStyle name="Normal 28 3" xfId="2441"/>
    <cellStyle name="Normal 28 4" xfId="2442"/>
    <cellStyle name="Normal 28 5" xfId="2443"/>
    <cellStyle name="Normal 29" xfId="2444"/>
    <cellStyle name="Normal 29 10" xfId="2445"/>
    <cellStyle name="Normal 29 11" xfId="2446"/>
    <cellStyle name="Normal 29 12" xfId="2447"/>
    <cellStyle name="Normal 29 13" xfId="2448"/>
    <cellStyle name="Normal 29 2" xfId="2449"/>
    <cellStyle name="Normal 29 3" xfId="2450"/>
    <cellStyle name="Normal 29 4" xfId="2451"/>
    <cellStyle name="Normal 29 5" xfId="2452"/>
    <cellStyle name="Normal 29 6" xfId="2453"/>
    <cellStyle name="Normal 29 7" xfId="2454"/>
    <cellStyle name="Normal 29 8" xfId="2455"/>
    <cellStyle name="Normal 29 9" xfId="2456"/>
    <cellStyle name="Normal 3" xfId="73"/>
    <cellStyle name="Normal 3 2" xfId="2457"/>
    <cellStyle name="Normal 3 2 2" xfId="2458"/>
    <cellStyle name="Normal 3 2 3" xfId="4628"/>
    <cellStyle name="Normal 3 3" xfId="2459"/>
    <cellStyle name="Normal 3 3 2" xfId="2460"/>
    <cellStyle name="Normal 3 4" xfId="2461"/>
    <cellStyle name="Normal 3 4 2" xfId="2462"/>
    <cellStyle name="Normal 3 4 2 2" xfId="2463"/>
    <cellStyle name="Normal 3 4 2 2 2" xfId="2464"/>
    <cellStyle name="Normal 3 4 2 2 2 2" xfId="2465"/>
    <cellStyle name="Normal 3 4 2 2 3" xfId="2466"/>
    <cellStyle name="Normal 3 4 2 3" xfId="2467"/>
    <cellStyle name="Normal 3 4 2 3 2" xfId="2468"/>
    <cellStyle name="Normal 3 4 2 4" xfId="2469"/>
    <cellStyle name="Normal 3 4 3" xfId="2470"/>
    <cellStyle name="Normal 3 4 3 2" xfId="2471"/>
    <cellStyle name="Normal 3 4 3 2 2" xfId="2472"/>
    <cellStyle name="Normal 3 4 3 3" xfId="2473"/>
    <cellStyle name="Normal 3 4 4" xfId="2474"/>
    <cellStyle name="Normal 3 4 4 2" xfId="2475"/>
    <cellStyle name="Normal 3 4 5" xfId="2476"/>
    <cellStyle name="Normal 3 5" xfId="2477"/>
    <cellStyle name="Normal 3 5 2" xfId="2478"/>
    <cellStyle name="Normal 3 5 3" xfId="2479"/>
    <cellStyle name="Normal 3 6" xfId="2480"/>
    <cellStyle name="Normal 3 7" xfId="4746"/>
    <cellStyle name="Normal 30" xfId="2481"/>
    <cellStyle name="Normal 30 2" xfId="2482"/>
    <cellStyle name="Normal 30 3" xfId="2483"/>
    <cellStyle name="Normal 30 4" xfId="2484"/>
    <cellStyle name="Normal 30 5" xfId="2485"/>
    <cellStyle name="Normal 30 6" xfId="2486"/>
    <cellStyle name="Normal 31" xfId="2487"/>
    <cellStyle name="Normal 31 2" xfId="2488"/>
    <cellStyle name="Normal 31 3" xfId="2489"/>
    <cellStyle name="Normal 31 4" xfId="2490"/>
    <cellStyle name="Normal 31 5" xfId="2491"/>
    <cellStyle name="Normal 32" xfId="2492"/>
    <cellStyle name="Normal 32 2" xfId="2493"/>
    <cellStyle name="Normal 32 3" xfId="2494"/>
    <cellStyle name="Normal 32 4" xfId="2495"/>
    <cellStyle name="Normal 32 5" xfId="2496"/>
    <cellStyle name="Normal 32 6" xfId="2497"/>
    <cellStyle name="Normal 33" xfId="2498"/>
    <cellStyle name="Normal 33 2" xfId="2499"/>
    <cellStyle name="Normal 33 3" xfId="2500"/>
    <cellStyle name="Normal 33 4" xfId="2501"/>
    <cellStyle name="Normal 33 5" xfId="2502"/>
    <cellStyle name="Normal 34" xfId="2503"/>
    <cellStyle name="Normal 34 2" xfId="2504"/>
    <cellStyle name="Normal 34 2 2" xfId="2505"/>
    <cellStyle name="Normal 34 3" xfId="2506"/>
    <cellStyle name="Normal 34 4" xfId="2507"/>
    <cellStyle name="Normal 34 5" xfId="2508"/>
    <cellStyle name="Normal 35" xfId="2509"/>
    <cellStyle name="Normal 35 2" xfId="2510"/>
    <cellStyle name="Normal 35 2 2" xfId="2511"/>
    <cellStyle name="Normal 35 2 2 2" xfId="2512"/>
    <cellStyle name="Normal 35 2 3" xfId="2513"/>
    <cellStyle name="Normal 35 3" xfId="2514"/>
    <cellStyle name="Normal 35 4" xfId="2515"/>
    <cellStyle name="Normal 35 5" xfId="2516"/>
    <cellStyle name="Normal 36" xfId="2517"/>
    <cellStyle name="Normal 36 10" xfId="2518"/>
    <cellStyle name="Normal 36 11" xfId="2519"/>
    <cellStyle name="Normal 36 2" xfId="2520"/>
    <cellStyle name="Normal 36 2 2" xfId="2521"/>
    <cellStyle name="Normal 36 2 2 2" xfId="2522"/>
    <cellStyle name="Normal 36 2 3" xfId="2523"/>
    <cellStyle name="Normal 36 2 4" xfId="2524"/>
    <cellStyle name="Normal 36 3" xfId="2525"/>
    <cellStyle name="Normal 36 4" xfId="2526"/>
    <cellStyle name="Normal 36 4 2" xfId="2527"/>
    <cellStyle name="Normal 36 4 3" xfId="2528"/>
    <cellStyle name="Normal 36 5" xfId="2529"/>
    <cellStyle name="Normal 36 6" xfId="2530"/>
    <cellStyle name="Normal 36 7" xfId="2531"/>
    <cellStyle name="Normal 36 8" xfId="2532"/>
    <cellStyle name="Normal 36 9" xfId="2533"/>
    <cellStyle name="Normal 37" xfId="2534"/>
    <cellStyle name="Normal 37 10" xfId="2535"/>
    <cellStyle name="Normal 37 11" xfId="2536"/>
    <cellStyle name="Normal 37 12" xfId="2537"/>
    <cellStyle name="Normal 37 2" xfId="2538"/>
    <cellStyle name="Normal 37 2 2" xfId="2539"/>
    <cellStyle name="Normal 37 2 3" xfId="2540"/>
    <cellStyle name="Normal 37 3" xfId="2541"/>
    <cellStyle name="Normal 37 4" xfId="2542"/>
    <cellStyle name="Normal 37 5" xfId="2543"/>
    <cellStyle name="Normal 37 6" xfId="2544"/>
    <cellStyle name="Normal 37 7" xfId="2545"/>
    <cellStyle name="Normal 37 8" xfId="2546"/>
    <cellStyle name="Normal 37 9" xfId="2547"/>
    <cellStyle name="Normal 38" xfId="2548"/>
    <cellStyle name="Normal 38 2" xfId="2549"/>
    <cellStyle name="Normal 39" xfId="2550"/>
    <cellStyle name="Normal 39 2" xfId="2551"/>
    <cellStyle name="Normal 39 2 2" xfId="2552"/>
    <cellStyle name="Normal 39 3" xfId="2553"/>
    <cellStyle name="Normal 39 4" xfId="2554"/>
    <cellStyle name="Normal 4" xfId="74"/>
    <cellStyle name="Normal 4 2" xfId="2555"/>
    <cellStyle name="Normal 4 2 2" xfId="2556"/>
    <cellStyle name="Normal 4 3" xfId="2557"/>
    <cellStyle name="Normal 4 3 2" xfId="2558"/>
    <cellStyle name="Normal 4 4" xfId="2559"/>
    <cellStyle name="Normal 4 5" xfId="2560"/>
    <cellStyle name="Normal 4 6" xfId="4629"/>
    <cellStyle name="Normal 40" xfId="2561"/>
    <cellStyle name="Normal 40 2" xfId="2562"/>
    <cellStyle name="Normal 40 2 2" xfId="2563"/>
    <cellStyle name="Normal 40 3" xfId="2564"/>
    <cellStyle name="Normal 40 3 2" xfId="2565"/>
    <cellStyle name="Normal 41" xfId="2566"/>
    <cellStyle name="Normal 41 2" xfId="2567"/>
    <cellStyle name="Normal 41 2 2" xfId="2568"/>
    <cellStyle name="Normal 41 3" xfId="2569"/>
    <cellStyle name="Normal 42" xfId="2570"/>
    <cellStyle name="Normal 42 2" xfId="2571"/>
    <cellStyle name="Normal 42 2 2" xfId="2572"/>
    <cellStyle name="Normal 42 2 2 2" xfId="2573"/>
    <cellStyle name="Normal 42 2 2 2 2" xfId="2574"/>
    <cellStyle name="Normal 42 2 2 2 2 2" xfId="2575"/>
    <cellStyle name="Normal 42 2 2 2 3" xfId="2576"/>
    <cellStyle name="Normal 42 2 2 3" xfId="2577"/>
    <cellStyle name="Normal 42 2 2 3 2" xfId="2578"/>
    <cellStyle name="Normal 42 2 2 4" xfId="2579"/>
    <cellStyle name="Normal 42 2 3" xfId="2580"/>
    <cellStyle name="Normal 42 2 3 2" xfId="2581"/>
    <cellStyle name="Normal 42 2 3 2 2" xfId="2582"/>
    <cellStyle name="Normal 42 2 3 3" xfId="2583"/>
    <cellStyle name="Normal 42 2 4" xfId="2584"/>
    <cellStyle name="Normal 42 2 4 2" xfId="2585"/>
    <cellStyle name="Normal 42 2 5" xfId="2586"/>
    <cellStyle name="Normal 42 2 5 2" xfId="2587"/>
    <cellStyle name="Normal 42 2 6" xfId="2588"/>
    <cellStyle name="Normal 42 3" xfId="2589"/>
    <cellStyle name="Normal 43" xfId="2590"/>
    <cellStyle name="Normal 43 2" xfId="2591"/>
    <cellStyle name="Normal 43 2 2" xfId="2592"/>
    <cellStyle name="Normal 43 3" xfId="2593"/>
    <cellStyle name="Normal 44" xfId="2594"/>
    <cellStyle name="Normal 45" xfId="2595"/>
    <cellStyle name="Normal 45 2" xfId="2596"/>
    <cellStyle name="Normal 45 3" xfId="2597"/>
    <cellStyle name="Normal 46" xfId="2598"/>
    <cellStyle name="Normal 46 2" xfId="2599"/>
    <cellStyle name="Normal 46 3" xfId="2600"/>
    <cellStyle name="Normal 47" xfId="2601"/>
    <cellStyle name="Normal 47 2" xfId="2602"/>
    <cellStyle name="Normal 47 2 2" xfId="2603"/>
    <cellStyle name="Normal 47 3" xfId="2604"/>
    <cellStyle name="Normal 47 4" xfId="2605"/>
    <cellStyle name="Normal 47 5" xfId="2606"/>
    <cellStyle name="Normal 47 6" xfId="2607"/>
    <cellStyle name="Normal 47 7" xfId="2608"/>
    <cellStyle name="Normal 47 8" xfId="2609"/>
    <cellStyle name="Normal 47 9" xfId="2610"/>
    <cellStyle name="Normal 48" xfId="2611"/>
    <cellStyle name="Normal 48 2" xfId="2612"/>
    <cellStyle name="Normal 48 2 2" xfId="2613"/>
    <cellStyle name="Normal 48 3" xfId="2614"/>
    <cellStyle name="Normal 48 4" xfId="2615"/>
    <cellStyle name="Normal 48 5" xfId="2616"/>
    <cellStyle name="Normal 48 6" xfId="2617"/>
    <cellStyle name="Normal 48 7" xfId="2618"/>
    <cellStyle name="Normal 48 8" xfId="2619"/>
    <cellStyle name="Normal 48 9" xfId="2620"/>
    <cellStyle name="Normal 49" xfId="2621"/>
    <cellStyle name="Normal 49 2" xfId="2622"/>
    <cellStyle name="Normal 49 2 2" xfId="2623"/>
    <cellStyle name="Normal 49 3" xfId="2624"/>
    <cellStyle name="Normal 49 4" xfId="2625"/>
    <cellStyle name="Normal 49 5" xfId="2626"/>
    <cellStyle name="Normal 49 6" xfId="2627"/>
    <cellStyle name="Normal 49 7" xfId="2628"/>
    <cellStyle name="Normal 49 8" xfId="2629"/>
    <cellStyle name="Normal 49 9" xfId="2630"/>
    <cellStyle name="Normal 5" xfId="75"/>
    <cellStyle name="Normal 5 2" xfId="2631"/>
    <cellStyle name="Normal 5 2 2" xfId="2632"/>
    <cellStyle name="Normal 5 3" xfId="2633"/>
    <cellStyle name="Normal 5 4" xfId="2634"/>
    <cellStyle name="Normal 5 5" xfId="2635"/>
    <cellStyle name="Normal 50" xfId="2636"/>
    <cellStyle name="Normal 50 2" xfId="2637"/>
    <cellStyle name="Normal 50 3" xfId="2638"/>
    <cellStyle name="Normal 51" xfId="2639"/>
    <cellStyle name="Normal 51 2" xfId="2640"/>
    <cellStyle name="Normal 51 3" xfId="2641"/>
    <cellStyle name="Normal 52" xfId="2642"/>
    <cellStyle name="Normal 52 2" xfId="2643"/>
    <cellStyle name="Normal 52 3" xfId="2644"/>
    <cellStyle name="Normal 53" xfId="2645"/>
    <cellStyle name="Normal 53 2" xfId="2646"/>
    <cellStyle name="Normal 53 3" xfId="2647"/>
    <cellStyle name="Normal 54" xfId="2648"/>
    <cellStyle name="Normal 54 2" xfId="2649"/>
    <cellStyle name="Normal 54 3" xfId="2650"/>
    <cellStyle name="Normal 55" xfId="2651"/>
    <cellStyle name="Normal 55 2" xfId="2652"/>
    <cellStyle name="Normal 56" xfId="2653"/>
    <cellStyle name="Normal 56 2" xfId="2654"/>
    <cellStyle name="Normal 57" xfId="2655"/>
    <cellStyle name="Normal 57 2" xfId="2656"/>
    <cellStyle name="Normal 58" xfId="2657"/>
    <cellStyle name="Normal 58 2" xfId="2658"/>
    <cellStyle name="Normal 59" xfId="2659"/>
    <cellStyle name="Normal 59 2" xfId="2660"/>
    <cellStyle name="Normal 6" xfId="76"/>
    <cellStyle name="Normal 6 2" xfId="2661"/>
    <cellStyle name="Normal 6 2 2" xfId="2662"/>
    <cellStyle name="Normal 6 3" xfId="2663"/>
    <cellStyle name="Normal 6 4" xfId="2664"/>
    <cellStyle name="Normal 6 5" xfId="2665"/>
    <cellStyle name="Normal 60" xfId="2666"/>
    <cellStyle name="Normal 60 2" xfId="2667"/>
    <cellStyle name="Normal 60 2 2" xfId="2668"/>
    <cellStyle name="Normal 60 2 2 2" xfId="2669"/>
    <cellStyle name="Normal 60 2 2 2 2" xfId="2670"/>
    <cellStyle name="Normal 60 2 2 3" xfId="2671"/>
    <cellStyle name="Normal 60 2 3" xfId="2672"/>
    <cellStyle name="Normal 60 2 3 2" xfId="2673"/>
    <cellStyle name="Normal 60 2 4" xfId="2674"/>
    <cellStyle name="Normal 60 3" xfId="2675"/>
    <cellStyle name="Normal 60 3 2" xfId="2676"/>
    <cellStyle name="Normal 60 3 2 2" xfId="2677"/>
    <cellStyle name="Normal 60 3 3" xfId="2678"/>
    <cellStyle name="Normal 60 4" xfId="2679"/>
    <cellStyle name="Normal 60 4 2" xfId="2680"/>
    <cellStyle name="Normal 60 5" xfId="2681"/>
    <cellStyle name="Normal 60 5 2" xfId="2682"/>
    <cellStyle name="Normal 60 6" xfId="2683"/>
    <cellStyle name="Normal 61" xfId="2684"/>
    <cellStyle name="Normal 61 2" xfId="2685"/>
    <cellStyle name="Normal 61 2 2" xfId="2686"/>
    <cellStyle name="Normal 61 2 2 2" xfId="2687"/>
    <cellStyle name="Normal 61 2 2 2 2" xfId="2688"/>
    <cellStyle name="Normal 61 2 2 3" xfId="2689"/>
    <cellStyle name="Normal 61 2 3" xfId="2690"/>
    <cellStyle name="Normal 61 2 3 2" xfId="2691"/>
    <cellStyle name="Normal 61 2 4" xfId="2692"/>
    <cellStyle name="Normal 61 3" xfId="2693"/>
    <cellStyle name="Normal 61 3 2" xfId="2694"/>
    <cellStyle name="Normal 61 3 2 2" xfId="2695"/>
    <cellStyle name="Normal 61 3 3" xfId="2696"/>
    <cellStyle name="Normal 61 4" xfId="2697"/>
    <cellStyle name="Normal 61 4 2" xfId="2698"/>
    <cellStyle name="Normal 61 5" xfId="2699"/>
    <cellStyle name="Normal 61 5 2" xfId="2700"/>
    <cellStyle name="Normal 61 6" xfId="2701"/>
    <cellStyle name="Normal 62" xfId="2702"/>
    <cellStyle name="Normal 62 2" xfId="2703"/>
    <cellStyle name="Normal 62 2 2" xfId="2704"/>
    <cellStyle name="Normal 62 2 2 2" xfId="2705"/>
    <cellStyle name="Normal 62 2 2 2 2" xfId="2706"/>
    <cellStyle name="Normal 62 2 2 3" xfId="2707"/>
    <cellStyle name="Normal 62 2 3" xfId="2708"/>
    <cellStyle name="Normal 62 2 3 2" xfId="2709"/>
    <cellStyle name="Normal 62 2 4" xfId="2710"/>
    <cellStyle name="Normal 62 3" xfId="2711"/>
    <cellStyle name="Normal 62 3 2" xfId="2712"/>
    <cellStyle name="Normal 62 3 2 2" xfId="2713"/>
    <cellStyle name="Normal 62 3 3" xfId="2714"/>
    <cellStyle name="Normal 62 4" xfId="2715"/>
    <cellStyle name="Normal 62 4 2" xfId="2716"/>
    <cellStyle name="Normal 62 5" xfId="2717"/>
    <cellStyle name="Normal 62 5 2" xfId="2718"/>
    <cellStyle name="Normal 62 6" xfId="2719"/>
    <cellStyle name="Normal 63" xfId="2720"/>
    <cellStyle name="Normal 63 10" xfId="2721"/>
    <cellStyle name="Normal 63 11" xfId="2722"/>
    <cellStyle name="Normal 63 12" xfId="2723"/>
    <cellStyle name="Normal 63 13" xfId="2724"/>
    <cellStyle name="Normal 63 14" xfId="2725"/>
    <cellStyle name="Normal 63 15" xfId="2726"/>
    <cellStyle name="Normal 63 2" xfId="2727"/>
    <cellStyle name="Normal 63 2 2" xfId="2728"/>
    <cellStyle name="Normal 63 2 2 2" xfId="2729"/>
    <cellStyle name="Normal 63 2 2 2 2" xfId="2730"/>
    <cellStyle name="Normal 63 2 2 3" xfId="2731"/>
    <cellStyle name="Normal 63 2 3" xfId="2732"/>
    <cellStyle name="Normal 63 2 3 2" xfId="2733"/>
    <cellStyle name="Normal 63 2 4" xfId="2734"/>
    <cellStyle name="Normal 63 3" xfId="2735"/>
    <cellStyle name="Normal 63 3 2" xfId="2736"/>
    <cellStyle name="Normal 63 3 2 2" xfId="2737"/>
    <cellStyle name="Normal 63 3 2 2 2" xfId="2738"/>
    <cellStyle name="Normal 63 3 2 3" xfId="2739"/>
    <cellStyle name="Normal 63 3 3" xfId="2740"/>
    <cellStyle name="Normal 63 3 3 2" xfId="2741"/>
    <cellStyle name="Normal 63 3 4" xfId="2742"/>
    <cellStyle name="Normal 63 4" xfId="2743"/>
    <cellStyle name="Normal 63 4 2" xfId="2744"/>
    <cellStyle name="Normal 63 4 2 2" xfId="2745"/>
    <cellStyle name="Normal 63 4 2 2 2" xfId="2746"/>
    <cellStyle name="Normal 63 4 2 3" xfId="2747"/>
    <cellStyle name="Normal 63 4 3" xfId="2748"/>
    <cellStyle name="Normal 63 4 3 2" xfId="2749"/>
    <cellStyle name="Normal 63 4 4" xfId="2750"/>
    <cellStyle name="Normal 63 5" xfId="2751"/>
    <cellStyle name="Normal 63 5 2" xfId="2752"/>
    <cellStyle name="Normal 63 5 2 2" xfId="2753"/>
    <cellStyle name="Normal 63 5 3" xfId="2754"/>
    <cellStyle name="Normal 63 6" xfId="2755"/>
    <cellStyle name="Normal 63 6 2" xfId="2756"/>
    <cellStyle name="Normal 63 6 2 2" xfId="2757"/>
    <cellStyle name="Normal 63 6 3" xfId="2758"/>
    <cellStyle name="Normal 63 7" xfId="2759"/>
    <cellStyle name="Normal 63 7 2" xfId="2760"/>
    <cellStyle name="Normal 63 7 2 2" xfId="2761"/>
    <cellStyle name="Normal 63 7 3" xfId="2762"/>
    <cellStyle name="Normal 63 8" xfId="2763"/>
    <cellStyle name="Normal 63 8 2" xfId="2764"/>
    <cellStyle name="Normal 63 9" xfId="2765"/>
    <cellStyle name="Normal 63 9 2" xfId="2766"/>
    <cellStyle name="Normal 64" xfId="2767"/>
    <cellStyle name="Normal 64 2" xfId="2768"/>
    <cellStyle name="Normal 64 2 2" xfId="2769"/>
    <cellStyle name="Normal 64 2 2 2" xfId="2770"/>
    <cellStyle name="Normal 64 2 2 2 2" xfId="2771"/>
    <cellStyle name="Normal 64 2 2 3" xfId="2772"/>
    <cellStyle name="Normal 64 2 3" xfId="2773"/>
    <cellStyle name="Normal 64 2 3 2" xfId="2774"/>
    <cellStyle name="Normal 64 2 4" xfId="2775"/>
    <cellStyle name="Normal 64 3" xfId="2776"/>
    <cellStyle name="Normal 64 3 2" xfId="2777"/>
    <cellStyle name="Normal 64 3 2 2" xfId="2778"/>
    <cellStyle name="Normal 64 3 3" xfId="2779"/>
    <cellStyle name="Normal 64 4" xfId="2780"/>
    <cellStyle name="Normal 64 4 2" xfId="2781"/>
    <cellStyle name="Normal 64 5" xfId="2782"/>
    <cellStyle name="Normal 64 5 2" xfId="2783"/>
    <cellStyle name="Normal 64 6" xfId="2784"/>
    <cellStyle name="Normal 65" xfId="2785"/>
    <cellStyle name="Normal 65 2" xfId="2786"/>
    <cellStyle name="Normal 65 2 2" xfId="2787"/>
    <cellStyle name="Normal 65 2 2 2" xfId="2788"/>
    <cellStyle name="Normal 65 2 2 2 2" xfId="2789"/>
    <cellStyle name="Normal 65 2 2 3" xfId="2790"/>
    <cellStyle name="Normal 65 2 3" xfId="2791"/>
    <cellStyle name="Normal 65 2 3 2" xfId="2792"/>
    <cellStyle name="Normal 65 2 4" xfId="2793"/>
    <cellStyle name="Normal 65 3" xfId="2794"/>
    <cellStyle name="Normal 65 3 2" xfId="2795"/>
    <cellStyle name="Normal 65 3 2 2" xfId="2796"/>
    <cellStyle name="Normal 65 3 3" xfId="2797"/>
    <cellStyle name="Normal 65 4" xfId="2798"/>
    <cellStyle name="Normal 65 4 2" xfId="2799"/>
    <cellStyle name="Normal 65 5" xfId="2800"/>
    <cellStyle name="Normal 65 5 2" xfId="2801"/>
    <cellStyle name="Normal 65 6" xfId="2802"/>
    <cellStyle name="Normal 66" xfId="2803"/>
    <cellStyle name="Normal 66 10" xfId="2804"/>
    <cellStyle name="Normal 66 11" xfId="2805"/>
    <cellStyle name="Normal 66 12" xfId="2806"/>
    <cellStyle name="Normal 66 13" xfId="2807"/>
    <cellStyle name="Normal 66 14" xfId="2808"/>
    <cellStyle name="Normal 66 15" xfId="2809"/>
    <cellStyle name="Normal 66 2" xfId="2810"/>
    <cellStyle name="Normal 66 2 2" xfId="2811"/>
    <cellStyle name="Normal 66 2 2 2" xfId="2812"/>
    <cellStyle name="Normal 66 2 2 2 2" xfId="2813"/>
    <cellStyle name="Normal 66 2 2 3" xfId="2814"/>
    <cellStyle name="Normal 66 2 3" xfId="2815"/>
    <cellStyle name="Normal 66 2 3 2" xfId="2816"/>
    <cellStyle name="Normal 66 2 4" xfId="2817"/>
    <cellStyle name="Normal 66 3" xfId="2818"/>
    <cellStyle name="Normal 66 3 2" xfId="2819"/>
    <cellStyle name="Normal 66 3 2 2" xfId="2820"/>
    <cellStyle name="Normal 66 3 2 2 2" xfId="2821"/>
    <cellStyle name="Normal 66 3 2 3" xfId="2822"/>
    <cellStyle name="Normal 66 3 3" xfId="2823"/>
    <cellStyle name="Normal 66 3 3 2" xfId="2824"/>
    <cellStyle name="Normal 66 3 4" xfId="2825"/>
    <cellStyle name="Normal 66 4" xfId="2826"/>
    <cellStyle name="Normal 66 4 2" xfId="2827"/>
    <cellStyle name="Normal 66 4 2 2" xfId="2828"/>
    <cellStyle name="Normal 66 4 2 2 2" xfId="2829"/>
    <cellStyle name="Normal 66 4 2 3" xfId="2830"/>
    <cellStyle name="Normal 66 4 3" xfId="2831"/>
    <cellStyle name="Normal 66 4 3 2" xfId="2832"/>
    <cellStyle name="Normal 66 4 4" xfId="2833"/>
    <cellStyle name="Normal 66 5" xfId="2834"/>
    <cellStyle name="Normal 66 5 2" xfId="2835"/>
    <cellStyle name="Normal 66 5 2 2" xfId="2836"/>
    <cellStyle name="Normal 66 5 3" xfId="2837"/>
    <cellStyle name="Normal 66 6" xfId="2838"/>
    <cellStyle name="Normal 66 6 2" xfId="2839"/>
    <cellStyle name="Normal 66 6 2 2" xfId="2840"/>
    <cellStyle name="Normal 66 6 3" xfId="2841"/>
    <cellStyle name="Normal 66 7" xfId="2842"/>
    <cellStyle name="Normal 66 7 2" xfId="2843"/>
    <cellStyle name="Normal 66 7 2 2" xfId="2844"/>
    <cellStyle name="Normal 66 7 3" xfId="2845"/>
    <cellStyle name="Normal 66 8" xfId="2846"/>
    <cellStyle name="Normal 66 8 2" xfId="2847"/>
    <cellStyle name="Normal 66 9" xfId="2848"/>
    <cellStyle name="Normal 66 9 2" xfId="2849"/>
    <cellStyle name="Normal 67" xfId="2850"/>
    <cellStyle name="Normal 67 2" xfId="2851"/>
    <cellStyle name="Normal 67 2 2" xfId="2852"/>
    <cellStyle name="Normal 67 2 3" xfId="2853"/>
    <cellStyle name="Normal 68" xfId="2854"/>
    <cellStyle name="Normal 68 2" xfId="2855"/>
    <cellStyle name="Normal 69" xfId="2856"/>
    <cellStyle name="Normal 69 2" xfId="2857"/>
    <cellStyle name="Normal 7" xfId="77"/>
    <cellStyle name="Normal 7 2" xfId="2858"/>
    <cellStyle name="Normal 7 2 2" xfId="2859"/>
    <cellStyle name="Normal 7 3" xfId="2860"/>
    <cellStyle name="Normal 7 4" xfId="2861"/>
    <cellStyle name="Normal 7 5" xfId="2862"/>
    <cellStyle name="Normal 7 6" xfId="4630"/>
    <cellStyle name="Normal 70" xfId="2863"/>
    <cellStyle name="Normal 70 2" xfId="2864"/>
    <cellStyle name="Normal 71" xfId="2865"/>
    <cellStyle name="Normal 71 2" xfId="2866"/>
    <cellStyle name="Normal 72" xfId="2867"/>
    <cellStyle name="Normal 72 2" xfId="2868"/>
    <cellStyle name="Normal 73" xfId="2869"/>
    <cellStyle name="Normal 73 2" xfId="2870"/>
    <cellStyle name="Normal 73 2 2" xfId="2871"/>
    <cellStyle name="Normal 73 2 2 2" xfId="2872"/>
    <cellStyle name="Normal 73 2 3" xfId="2873"/>
    <cellStyle name="Normal 73 3" xfId="2874"/>
    <cellStyle name="Normal 73 3 2" xfId="2875"/>
    <cellStyle name="Normal 73 4" xfId="2876"/>
    <cellStyle name="Normal 74" xfId="2877"/>
    <cellStyle name="Normal 74 2" xfId="2878"/>
    <cellStyle name="Normal 74 2 2" xfId="2879"/>
    <cellStyle name="Normal 74 2 2 2" xfId="2880"/>
    <cellStyle name="Normal 74 2 3" xfId="2881"/>
    <cellStyle name="Normal 74 3" xfId="2882"/>
    <cellStyle name="Normal 74 3 2" xfId="2883"/>
    <cellStyle name="Normal 74 4" xfId="2884"/>
    <cellStyle name="Normal 75" xfId="2885"/>
    <cellStyle name="Normal 75 2" xfId="2886"/>
    <cellStyle name="Normal 75 2 2" xfId="2887"/>
    <cellStyle name="Normal 75 2 2 2" xfId="2888"/>
    <cellStyle name="Normal 75 2 3" xfId="2889"/>
    <cellStyle name="Normal 75 3" xfId="2890"/>
    <cellStyle name="Normal 75 3 2" xfId="2891"/>
    <cellStyle name="Normal 75 4" xfId="2892"/>
    <cellStyle name="Normal 76" xfId="2893"/>
    <cellStyle name="Normal 76 2" xfId="2894"/>
    <cellStyle name="Normal 76 2 2" xfId="2895"/>
    <cellStyle name="Normal 76 2 2 2" xfId="2896"/>
    <cellStyle name="Normal 76 2 3" xfId="2897"/>
    <cellStyle name="Normal 76 3" xfId="2898"/>
    <cellStyle name="Normal 76 3 2" xfId="2899"/>
    <cellStyle name="Normal 76 4" xfId="2900"/>
    <cellStyle name="Normal 77" xfId="2901"/>
    <cellStyle name="Normal 77 2" xfId="2902"/>
    <cellStyle name="Normal 77 2 2" xfId="2903"/>
    <cellStyle name="Normal 77 2 2 2" xfId="2904"/>
    <cellStyle name="Normal 77 2 3" xfId="2905"/>
    <cellStyle name="Normal 77 3" xfId="2906"/>
    <cellStyle name="Normal 77 3 2" xfId="2907"/>
    <cellStyle name="Normal 77 4" xfId="2908"/>
    <cellStyle name="Normal 78" xfId="2909"/>
    <cellStyle name="Normal 78 2" xfId="2910"/>
    <cellStyle name="Normal 78 2 2" xfId="2911"/>
    <cellStyle name="Normal 78 3" xfId="2912"/>
    <cellStyle name="Normal 79" xfId="2913"/>
    <cellStyle name="Normal 79 2" xfId="2914"/>
    <cellStyle name="Normal 79 2 2" xfId="2915"/>
    <cellStyle name="Normal 79 3" xfId="2916"/>
    <cellStyle name="Normal 8" xfId="78"/>
    <cellStyle name="Normal 8 2" xfId="2917"/>
    <cellStyle name="Normal 8 2 2" xfId="2918"/>
    <cellStyle name="Normal 8 3" xfId="2919"/>
    <cellStyle name="Normal 8 4" xfId="2920"/>
    <cellStyle name="Normal 8 5" xfId="2921"/>
    <cellStyle name="Normal 80" xfId="2922"/>
    <cellStyle name="Normal 80 2" xfId="2923"/>
    <cellStyle name="Normal 80 2 2" xfId="2924"/>
    <cellStyle name="Normal 80 3" xfId="2925"/>
    <cellStyle name="Normal 81" xfId="2926"/>
    <cellStyle name="Normal 81 2" xfId="2927"/>
    <cellStyle name="Normal 81 2 2" xfId="2928"/>
    <cellStyle name="Normal 81 3" xfId="2929"/>
    <cellStyle name="Normal 82" xfId="2930"/>
    <cellStyle name="Normal 82 2" xfId="2931"/>
    <cellStyle name="Normal 82 2 2" xfId="2932"/>
    <cellStyle name="Normal 82 3" xfId="2933"/>
    <cellStyle name="Normal 83" xfId="2934"/>
    <cellStyle name="Normal 83 2" xfId="2935"/>
    <cellStyle name="Normal 83 2 2" xfId="2936"/>
    <cellStyle name="Normal 83 3" xfId="2937"/>
    <cellStyle name="Normal 84" xfId="2938"/>
    <cellStyle name="Normal 84 2" xfId="2939"/>
    <cellStyle name="Normal 84 2 2" xfId="2940"/>
    <cellStyle name="Normal 84 3" xfId="2941"/>
    <cellStyle name="Normal 85" xfId="2942"/>
    <cellStyle name="Normal 86" xfId="2943"/>
    <cellStyle name="Normal 87" xfId="2944"/>
    <cellStyle name="Normal 88" xfId="2945"/>
    <cellStyle name="Normal 88 2" xfId="2946"/>
    <cellStyle name="Normal 89" xfId="2947"/>
    <cellStyle name="Normal 9" xfId="79"/>
    <cellStyle name="Normal 9 2" xfId="2948"/>
    <cellStyle name="Normal 9 2 2" xfId="2949"/>
    <cellStyle name="Normal 9 3" xfId="2950"/>
    <cellStyle name="Normal 9 4" xfId="2951"/>
    <cellStyle name="Normal 9 5" xfId="2952"/>
    <cellStyle name="Normal 90" xfId="2953"/>
    <cellStyle name="Normal 91" xfId="2954"/>
    <cellStyle name="Normal 92" xfId="2955"/>
    <cellStyle name="Normal 93" xfId="2956"/>
    <cellStyle name="Normal 94" xfId="2957"/>
    <cellStyle name="Normal 95" xfId="2958"/>
    <cellStyle name="Normal 96" xfId="2959"/>
    <cellStyle name="Normal 97" xfId="2960"/>
    <cellStyle name="Normal 98" xfId="2961"/>
    <cellStyle name="Normal 99" xfId="2962"/>
    <cellStyle name="Normal_Exemplo-DiaUtil-BRL" xfId="352"/>
    <cellStyle name="NormalText" xfId="80"/>
    <cellStyle name="Nota 10" xfId="2963"/>
    <cellStyle name="Nota 10 2" xfId="2964"/>
    <cellStyle name="Nota 10 3" xfId="2965"/>
    <cellStyle name="Nota 10 4" xfId="2966"/>
    <cellStyle name="Nota 10 5" xfId="2967"/>
    <cellStyle name="Nota 10_IBOV_Closing" xfId="2968"/>
    <cellStyle name="Nota 11" xfId="2969"/>
    <cellStyle name="Nota 11 2" xfId="2970"/>
    <cellStyle name="Nota 11 3" xfId="2971"/>
    <cellStyle name="Nota 11 4" xfId="2972"/>
    <cellStyle name="Nota 11 5" xfId="2973"/>
    <cellStyle name="Nota 11_IBOV_Closing" xfId="2974"/>
    <cellStyle name="Nota 12" xfId="2975"/>
    <cellStyle name="Nota 12 2" xfId="2976"/>
    <cellStyle name="Nota 12 3" xfId="2977"/>
    <cellStyle name="Nota 12 4" xfId="2978"/>
    <cellStyle name="Nota 12 5" xfId="2979"/>
    <cellStyle name="Nota 12_IBOV_Closing" xfId="2980"/>
    <cellStyle name="Nota 13" xfId="2981"/>
    <cellStyle name="Nota 13 2" xfId="2982"/>
    <cellStyle name="Nota 13 3" xfId="2983"/>
    <cellStyle name="Nota 13 4" xfId="2984"/>
    <cellStyle name="Nota 13 5" xfId="2985"/>
    <cellStyle name="Nota 14" xfId="2986"/>
    <cellStyle name="Nota 15" xfId="2987"/>
    <cellStyle name="Nota 16" xfId="2988"/>
    <cellStyle name="Nota 17" xfId="2989"/>
    <cellStyle name="Nota 18" xfId="2990"/>
    <cellStyle name="Nota 19" xfId="2991"/>
    <cellStyle name="Nota 2" xfId="81"/>
    <cellStyle name="Nota 2 10" xfId="2992"/>
    <cellStyle name="Nota 2 11" xfId="4632"/>
    <cellStyle name="Nota 2 2" xfId="262"/>
    <cellStyle name="Nota 2 2 2" xfId="2993"/>
    <cellStyle name="Nota 2 2 2 2" xfId="2994"/>
    <cellStyle name="Nota 2 2 2 2 2" xfId="2995"/>
    <cellStyle name="Nota 2 2 2 2 2 2" xfId="2996"/>
    <cellStyle name="Nota 2 2 2 2 2 3" xfId="2997"/>
    <cellStyle name="Nota 2 2 2 2 3" xfId="2998"/>
    <cellStyle name="Nota 2 2 2 2 4" xfId="2999"/>
    <cellStyle name="Nota 2 2 2 3" xfId="3000"/>
    <cellStyle name="Nota 2 2 2 3 2" xfId="3001"/>
    <cellStyle name="Nota 2 2 2 3 3" xfId="3002"/>
    <cellStyle name="Nota 2 2 2 4" xfId="3003"/>
    <cellStyle name="Nota 2 2 3" xfId="3004"/>
    <cellStyle name="Nota 2 2 3 2" xfId="3005"/>
    <cellStyle name="Nota 2 2 3 2 2" xfId="3006"/>
    <cellStyle name="Nota 2 2 3 2 3" xfId="3007"/>
    <cellStyle name="Nota 2 2 3 3" xfId="3008"/>
    <cellStyle name="Nota 2 2 3 4" xfId="3009"/>
    <cellStyle name="Nota 2 2 4" xfId="3010"/>
    <cellStyle name="Nota 2 2 4 2" xfId="3011"/>
    <cellStyle name="Nota 2 2 4 3" xfId="3012"/>
    <cellStyle name="Nota 2 2 5" xfId="3013"/>
    <cellStyle name="Nota 2 2 6" xfId="3014"/>
    <cellStyle name="Nota 2 2_IBOV_Closing" xfId="3015"/>
    <cellStyle name="Nota 2 3" xfId="3016"/>
    <cellStyle name="Nota 2 3 2" xfId="3017"/>
    <cellStyle name="Nota 2 3 2 2" xfId="3018"/>
    <cellStyle name="Nota 2 3 2 2 2" xfId="3019"/>
    <cellStyle name="Nota 2 3 2 2 3" xfId="3020"/>
    <cellStyle name="Nota 2 3 2 3" xfId="3021"/>
    <cellStyle name="Nota 2 3 2 4" xfId="3022"/>
    <cellStyle name="Nota 2 3 3" xfId="3023"/>
    <cellStyle name="Nota 2 3 3 2" xfId="3024"/>
    <cellStyle name="Nota 2 3 3 2 2" xfId="3025"/>
    <cellStyle name="Nota 2 3 3 2 3" xfId="3026"/>
    <cellStyle name="Nota 2 3 3 3" xfId="3027"/>
    <cellStyle name="Nota 2 3 3 4" xfId="3028"/>
    <cellStyle name="Nota 2 3 4" xfId="3029"/>
    <cellStyle name="Nota 2 3 4 2" xfId="3030"/>
    <cellStyle name="Nota 2 3 4 3" xfId="3031"/>
    <cellStyle name="Nota 2 3 5" xfId="3032"/>
    <cellStyle name="Nota 2 3 6" xfId="3033"/>
    <cellStyle name="Nota 2 4" xfId="3034"/>
    <cellStyle name="Nota 2 4 2" xfId="3035"/>
    <cellStyle name="Nota 2 4 2 2" xfId="3036"/>
    <cellStyle name="Nota 2 4 2 2 2" xfId="3037"/>
    <cellStyle name="Nota 2 4 2 2 3" xfId="3038"/>
    <cellStyle name="Nota 2 4 2 3" xfId="3039"/>
    <cellStyle name="Nota 2 4 2 4" xfId="3040"/>
    <cellStyle name="Nota 2 4 3" xfId="3041"/>
    <cellStyle name="Nota 2 4 3 2" xfId="3042"/>
    <cellStyle name="Nota 2 4 3 2 2" xfId="3043"/>
    <cellStyle name="Nota 2 4 3 2 3" xfId="3044"/>
    <cellStyle name="Nota 2 4 3 3" xfId="3045"/>
    <cellStyle name="Nota 2 4 3 4" xfId="3046"/>
    <cellStyle name="Nota 2 4 4" xfId="3047"/>
    <cellStyle name="Nota 2 4 4 2" xfId="3048"/>
    <cellStyle name="Nota 2 4 4 3" xfId="3049"/>
    <cellStyle name="Nota 2 4 5" xfId="3050"/>
    <cellStyle name="Nota 2 4 6" xfId="3051"/>
    <cellStyle name="Nota 2 5" xfId="3052"/>
    <cellStyle name="Nota 2 5 2" xfId="3053"/>
    <cellStyle name="Nota 2 5 2 2" xfId="3054"/>
    <cellStyle name="Nota 2 5 2 2 2" xfId="3055"/>
    <cellStyle name="Nota 2 5 2 2 3" xfId="3056"/>
    <cellStyle name="Nota 2 5 2 3" xfId="3057"/>
    <cellStyle name="Nota 2 5 2 4" xfId="3058"/>
    <cellStyle name="Nota 2 5 3" xfId="3059"/>
    <cellStyle name="Nota 2 5 3 2" xfId="3060"/>
    <cellStyle name="Nota 2 5 3 3" xfId="3061"/>
    <cellStyle name="Nota 2 5 4" xfId="3062"/>
    <cellStyle name="Nota 2 5 5" xfId="3063"/>
    <cellStyle name="Nota 2 6" xfId="3064"/>
    <cellStyle name="Nota 2 6 2" xfId="3065"/>
    <cellStyle name="Nota 2 6 2 2" xfId="3066"/>
    <cellStyle name="Nota 2 6 2 3" xfId="3067"/>
    <cellStyle name="Nota 2 6 3" xfId="3068"/>
    <cellStyle name="Nota 2 6 4" xfId="3069"/>
    <cellStyle name="Nota 2 7" xfId="3070"/>
    <cellStyle name="Nota 2 7 2" xfId="3071"/>
    <cellStyle name="Nota 2 7 3" xfId="3072"/>
    <cellStyle name="Nota 2 8" xfId="3073"/>
    <cellStyle name="Nota 2 9" xfId="3074"/>
    <cellStyle name="Nota 2_IBOV_Closing" xfId="3075"/>
    <cellStyle name="Nota 20" xfId="3076"/>
    <cellStyle name="Nota 21" xfId="3077"/>
    <cellStyle name="Nota 22" xfId="3078"/>
    <cellStyle name="Nota 23" xfId="3079"/>
    <cellStyle name="Nota 24" xfId="3080"/>
    <cellStyle name="Nota 25" xfId="4631"/>
    <cellStyle name="Nota 3" xfId="263"/>
    <cellStyle name="Nota 3 2" xfId="3081"/>
    <cellStyle name="Nota 3 2 2" xfId="3082"/>
    <cellStyle name="Nota 3 2 2 2" xfId="3083"/>
    <cellStyle name="Nota 3 2 2 2 2" xfId="3084"/>
    <cellStyle name="Nota 3 2 2 2 3" xfId="3085"/>
    <cellStyle name="Nota 3 2 2 3" xfId="3086"/>
    <cellStyle name="Nota 3 2 2 4" xfId="3087"/>
    <cellStyle name="Nota 3 2 3" xfId="3088"/>
    <cellStyle name="Nota 3 2 3 2" xfId="3089"/>
    <cellStyle name="Nota 3 2 3 3" xfId="3090"/>
    <cellStyle name="Nota 3 2 4" xfId="3091"/>
    <cellStyle name="Nota 3 2 5" xfId="3092"/>
    <cellStyle name="Nota 3 3" xfId="3093"/>
    <cellStyle name="Nota 3 3 2" xfId="3094"/>
    <cellStyle name="Nota 3 3 2 2" xfId="3095"/>
    <cellStyle name="Nota 3 3 2 2 2" xfId="3096"/>
    <cellStyle name="Nota 3 3 2 2 3" xfId="3097"/>
    <cellStyle name="Nota 3 3 2 3" xfId="3098"/>
    <cellStyle name="Nota 3 3 2 4" xfId="3099"/>
    <cellStyle name="Nota 3 3 3" xfId="3100"/>
    <cellStyle name="Nota 3 3 3 2" xfId="3101"/>
    <cellStyle name="Nota 3 3 3 3" xfId="3102"/>
    <cellStyle name="Nota 3 3 4" xfId="3103"/>
    <cellStyle name="Nota 3 3 5" xfId="3104"/>
    <cellStyle name="Nota 3 4" xfId="3105"/>
    <cellStyle name="Nota 3 4 2" xfId="3106"/>
    <cellStyle name="Nota 3 4 2 2" xfId="3107"/>
    <cellStyle name="Nota 3 4 2 3" xfId="3108"/>
    <cellStyle name="Nota 3 4 3" xfId="3109"/>
    <cellStyle name="Nota 3 4 4" xfId="3110"/>
    <cellStyle name="Nota 3 5" xfId="3111"/>
    <cellStyle name="Nota 3 5 2" xfId="3112"/>
    <cellStyle name="Nota 3 5 3" xfId="3113"/>
    <cellStyle name="Nota 3 6" xfId="3114"/>
    <cellStyle name="Nota 3 7" xfId="3115"/>
    <cellStyle name="Nota 3 8" xfId="3116"/>
    <cellStyle name="Nota 3_IBOV_Closing" xfId="3117"/>
    <cellStyle name="Nota 4" xfId="264"/>
    <cellStyle name="Nota 4 2" xfId="265"/>
    <cellStyle name="Nota 4 2 2" xfId="3118"/>
    <cellStyle name="Nota 4 2 2 2" xfId="3119"/>
    <cellStyle name="Nota 4 2 2 2 2" xfId="3120"/>
    <cellStyle name="Nota 4 2 2 2 3" xfId="3121"/>
    <cellStyle name="Nota 4 2 2 3" xfId="3122"/>
    <cellStyle name="Nota 4 2 2 4" xfId="3123"/>
    <cellStyle name="Nota 4 2 3" xfId="3124"/>
    <cellStyle name="Nota 4 2 3 2" xfId="3125"/>
    <cellStyle name="Nota 4 2 3 3" xfId="3126"/>
    <cellStyle name="Nota 4 2 4" xfId="3127"/>
    <cellStyle name="Nota 4 3" xfId="3128"/>
    <cellStyle name="Nota 4 3 2" xfId="3129"/>
    <cellStyle name="Nota 4 3 2 2" xfId="3130"/>
    <cellStyle name="Nota 4 3 2 3" xfId="3131"/>
    <cellStyle name="Nota 4 3 3" xfId="3132"/>
    <cellStyle name="Nota 4 3 4" xfId="3133"/>
    <cellStyle name="Nota 4 4" xfId="3134"/>
    <cellStyle name="Nota 4 4 2" xfId="3135"/>
    <cellStyle name="Nota 4 4 2 2" xfId="3136"/>
    <cellStyle name="Nota 4 4 2 3" xfId="3137"/>
    <cellStyle name="Nota 4 4 3" xfId="3138"/>
    <cellStyle name="Nota 4 4 4" xfId="3139"/>
    <cellStyle name="Nota 4 5" xfId="3140"/>
    <cellStyle name="Nota 4 5 2" xfId="3141"/>
    <cellStyle name="Nota 4 5 3" xfId="3142"/>
    <cellStyle name="Nota 4 6" xfId="3143"/>
    <cellStyle name="Nota 4 7" xfId="3144"/>
    <cellStyle name="Nota 4_IBOV_Closing" xfId="3145"/>
    <cellStyle name="Nota 5" xfId="266"/>
    <cellStyle name="Nota 5 2" xfId="3146"/>
    <cellStyle name="Nota 5 2 2" xfId="3147"/>
    <cellStyle name="Nota 5 2 2 2" xfId="3148"/>
    <cellStyle name="Nota 5 2 2 3" xfId="3149"/>
    <cellStyle name="Nota 5 2 3" xfId="3150"/>
    <cellStyle name="Nota 5 2 4" xfId="3151"/>
    <cellStyle name="Nota 5 3" xfId="3152"/>
    <cellStyle name="Nota 5 3 2" xfId="3153"/>
    <cellStyle name="Nota 5 3 3" xfId="3154"/>
    <cellStyle name="Nota 5 4" xfId="3155"/>
    <cellStyle name="Nota 5 4 2" xfId="3156"/>
    <cellStyle name="Nota 5 5" xfId="3157"/>
    <cellStyle name="Nota 5_IBOV_Closing" xfId="3158"/>
    <cellStyle name="Nota 6" xfId="3159"/>
    <cellStyle name="Nota 6 2" xfId="3160"/>
    <cellStyle name="Nota 6 2 2" xfId="3161"/>
    <cellStyle name="Nota 6 2 2 2" xfId="3162"/>
    <cellStyle name="Nota 6 2 2 3" xfId="3163"/>
    <cellStyle name="Nota 6 2 3" xfId="3164"/>
    <cellStyle name="Nota 6 2 4" xfId="3165"/>
    <cellStyle name="Nota 6 3" xfId="3166"/>
    <cellStyle name="Nota 6 3 2" xfId="3167"/>
    <cellStyle name="Nota 6 3 3" xfId="3168"/>
    <cellStyle name="Nota 6 4" xfId="3169"/>
    <cellStyle name="Nota 6 5" xfId="3170"/>
    <cellStyle name="Nota 6_IBOV_Closing" xfId="3171"/>
    <cellStyle name="Nota 7" xfId="3172"/>
    <cellStyle name="Nota 7 2" xfId="3173"/>
    <cellStyle name="Nota 7 3" xfId="3174"/>
    <cellStyle name="Nota 7 4" xfId="3175"/>
    <cellStyle name="Nota 7 5" xfId="3176"/>
    <cellStyle name="Nota 7_IBOV_Closing" xfId="3177"/>
    <cellStyle name="Nota 8" xfId="3178"/>
    <cellStyle name="Nota 8 2" xfId="3179"/>
    <cellStyle name="Nota 8 3" xfId="3180"/>
    <cellStyle name="Nota 8 4" xfId="3181"/>
    <cellStyle name="Nota 8 5" xfId="3182"/>
    <cellStyle name="Nota 8_IBOV_Closing" xfId="3183"/>
    <cellStyle name="Nota 9" xfId="3184"/>
    <cellStyle name="Nota 9 2" xfId="3185"/>
    <cellStyle name="Nota 9 3" xfId="3186"/>
    <cellStyle name="Nota 9 4" xfId="3187"/>
    <cellStyle name="Nota 9 5" xfId="3188"/>
    <cellStyle name="Nota 9_IBOV_Closing" xfId="3189"/>
    <cellStyle name="Notas" xfId="82"/>
    <cellStyle name="Note" xfId="83"/>
    <cellStyle name="Note 2" xfId="158"/>
    <cellStyle name="Note 2 2" xfId="3191"/>
    <cellStyle name="Note 2 2 2" xfId="3192"/>
    <cellStyle name="Note 2 2 2 2" xfId="3193"/>
    <cellStyle name="Note 2 2 2 3" xfId="3194"/>
    <cellStyle name="Note 2 2 3" xfId="3195"/>
    <cellStyle name="Note 2 2 4" xfId="3196"/>
    <cellStyle name="Note 2 3" xfId="3197"/>
    <cellStyle name="Note 2 3 2" xfId="3198"/>
    <cellStyle name="Note 2 3 3" xfId="3199"/>
    <cellStyle name="Note 2 4" xfId="3200"/>
    <cellStyle name="Note 2 5" xfId="3201"/>
    <cellStyle name="Note 2 6" xfId="3190"/>
    <cellStyle name="Note 3" xfId="3202"/>
    <cellStyle name="Note 3 2" xfId="3203"/>
    <cellStyle name="Note 3 2 2" xfId="3204"/>
    <cellStyle name="Note 3 2 3" xfId="3205"/>
    <cellStyle name="Note 3 3" xfId="3206"/>
    <cellStyle name="Note 3 4" xfId="3207"/>
    <cellStyle name="Note 4" xfId="3208"/>
    <cellStyle name="Note 4 2" xfId="3209"/>
    <cellStyle name="Note 4 3" xfId="3210"/>
    <cellStyle name="Note 5" xfId="3211"/>
    <cellStyle name="Note 6" xfId="3212"/>
    <cellStyle name="Note 7" xfId="3213"/>
    <cellStyle name="Notes" xfId="84"/>
    <cellStyle name="NumberFormat" xfId="85"/>
    <cellStyle name="NumberFormat 10" xfId="3214"/>
    <cellStyle name="NumberFormat 10 2" xfId="3215"/>
    <cellStyle name="NumberFormat 11" xfId="3216"/>
    <cellStyle name="NumberFormat 12" xfId="3217"/>
    <cellStyle name="NumberFormat 13" xfId="3218"/>
    <cellStyle name="NumberFormat 14" xfId="3219"/>
    <cellStyle name="NumberFormat 2" xfId="267"/>
    <cellStyle name="NumberFormat 2 2" xfId="268"/>
    <cellStyle name="NumberFormat 2 2 2" xfId="3220"/>
    <cellStyle name="NumberFormat 2 3" xfId="3221"/>
    <cellStyle name="NumberFormat 2_Book" xfId="269"/>
    <cellStyle name="NumberFormat 3" xfId="270"/>
    <cellStyle name="NumberFormat 4" xfId="271"/>
    <cellStyle name="NumberFormat 4 2" xfId="272"/>
    <cellStyle name="NumberFormat 4_BBDC-VolDesk-VolGrid-IND-BBG.v0.3" xfId="3222"/>
    <cellStyle name="NumberFormat 5" xfId="3223"/>
    <cellStyle name="NumberFormat 5 2" xfId="3224"/>
    <cellStyle name="NumberFormat 6" xfId="3225"/>
    <cellStyle name="NumberFormat 6 2" xfId="3226"/>
    <cellStyle name="NumberFormat 7" xfId="3227"/>
    <cellStyle name="NumberFormat 7 2" xfId="3228"/>
    <cellStyle name="NumberFormat 8" xfId="3229"/>
    <cellStyle name="NumberFormat 8 2" xfId="3230"/>
    <cellStyle name="NumberFormat 9" xfId="3231"/>
    <cellStyle name="NumberFormat 9 2" xfId="3232"/>
    <cellStyle name="NumberFormat_BBDC-VolDesk-VolGrid-IND-BBG.v0.3" xfId="3233"/>
    <cellStyle name="OT" xfId="86"/>
    <cellStyle name="OT 2" xfId="4633"/>
    <cellStyle name="Output" xfId="273"/>
    <cellStyle name="Output 2" xfId="159"/>
    <cellStyle name="Output 2 2" xfId="3234"/>
    <cellStyle name="Output 2 2 2" xfId="3235"/>
    <cellStyle name="Output 2 2 2 2" xfId="3236"/>
    <cellStyle name="Output 2 2 2 3" xfId="3237"/>
    <cellStyle name="Output 2 2 3" xfId="3238"/>
    <cellStyle name="Output 2 2 4" xfId="3239"/>
    <cellStyle name="Output 2 3" xfId="3240"/>
    <cellStyle name="Output 2 3 2" xfId="3241"/>
    <cellStyle name="Output 2 3 2 2" xfId="3242"/>
    <cellStyle name="Output 2 3 2 3" xfId="3243"/>
    <cellStyle name="Output 2 3 3" xfId="3244"/>
    <cellStyle name="Output 2 3 4" xfId="3245"/>
    <cellStyle name="Output 2 4" xfId="3246"/>
    <cellStyle name="Output 2 4 2" xfId="3247"/>
    <cellStyle name="Output 2 4 3" xfId="3248"/>
    <cellStyle name="Output 2 5" xfId="3249"/>
    <cellStyle name="Output 2 6" xfId="3250"/>
    <cellStyle name="Output 3" xfId="3251"/>
    <cellStyle name="Output 3 2" xfId="3252"/>
    <cellStyle name="Output 3 2 2" xfId="3253"/>
    <cellStyle name="Output 3 2 3" xfId="3254"/>
    <cellStyle name="Output 3 3" xfId="3255"/>
    <cellStyle name="Output 3 4" xfId="3256"/>
    <cellStyle name="Output 4" xfId="3257"/>
    <cellStyle name="Output 4 2" xfId="3258"/>
    <cellStyle name="Output 4 3" xfId="3259"/>
    <cellStyle name="Output 5" xfId="3260"/>
    <cellStyle name="P[0]" xfId="4410"/>
    <cellStyle name="P[0] 2" xfId="4634"/>
    <cellStyle name="P[2]" xfId="4635"/>
    <cellStyle name="Pageheading" xfId="87"/>
    <cellStyle name="PB Table Heading" xfId="3261"/>
    <cellStyle name="PB Table Highlight1" xfId="3262"/>
    <cellStyle name="PB Table Highlight2" xfId="3263"/>
    <cellStyle name="PB Table Highlight2 2" xfId="3264"/>
    <cellStyle name="PB Table Highlight2 3" xfId="3265"/>
    <cellStyle name="PB Table Highlight3" xfId="3266"/>
    <cellStyle name="PB Table Highlight3 2" xfId="3267"/>
    <cellStyle name="PB Table Highlight3 3" xfId="3268"/>
    <cellStyle name="PB Table Standard Row" xfId="3269"/>
    <cellStyle name="PB Table Standard Row 2" xfId="3270"/>
    <cellStyle name="PB Table Standard Row 2 2" xfId="3271"/>
    <cellStyle name="PB Table Standard Row 2 2 2" xfId="3272"/>
    <cellStyle name="PB Table Standard Row 2 2 3" xfId="3273"/>
    <cellStyle name="PB Table Standard Row 2 3" xfId="3274"/>
    <cellStyle name="PB Table Standard Row 3" xfId="3275"/>
    <cellStyle name="PB Table Standard Row 3 2" xfId="3276"/>
    <cellStyle name="PB Table Standard Row 3 2 2" xfId="3277"/>
    <cellStyle name="PB Table Standard Row 3 2 3" xfId="3278"/>
    <cellStyle name="PB Table Standard Row 3 3" xfId="3279"/>
    <cellStyle name="PB Table Standard Row 4" xfId="3280"/>
    <cellStyle name="PB Table Subtotal Row" xfId="3281"/>
    <cellStyle name="PB Table Total Row" xfId="3282"/>
    <cellStyle name="Percent" xfId="3283"/>
    <cellStyle name="Percent [2]" xfId="88"/>
    <cellStyle name="Percent [2] 10" xfId="3284"/>
    <cellStyle name="Percent [2] 11" xfId="3285"/>
    <cellStyle name="Percent [2] 2" xfId="274"/>
    <cellStyle name="Percent [2] 2 2" xfId="275"/>
    <cellStyle name="Percent [2] 2 2 2" xfId="3286"/>
    <cellStyle name="Percent [2] 2 3" xfId="3287"/>
    <cellStyle name="Percent [2] 3" xfId="276"/>
    <cellStyle name="Percent [2] 4" xfId="277"/>
    <cellStyle name="Percent [2] 4 2" xfId="278"/>
    <cellStyle name="Percent [2] 5" xfId="3288"/>
    <cellStyle name="Percent [2] 5 2" xfId="3289"/>
    <cellStyle name="Percent [2] 6" xfId="3290"/>
    <cellStyle name="Percent [2] 6 2" xfId="3291"/>
    <cellStyle name="Percent [2] 7" xfId="3292"/>
    <cellStyle name="Percent [2] 7 2" xfId="3293"/>
    <cellStyle name="Percent [2] 8" xfId="3294"/>
    <cellStyle name="Percent [2] 9" xfId="3295"/>
    <cellStyle name="Percent 10" xfId="3296"/>
    <cellStyle name="Percent 10 2" xfId="4636"/>
    <cellStyle name="Percent 11" xfId="3297"/>
    <cellStyle name="Percent 11 2" xfId="4637"/>
    <cellStyle name="Percent 12" xfId="3298"/>
    <cellStyle name="Percent 12 2" xfId="4638"/>
    <cellStyle name="Percent 13" xfId="3299"/>
    <cellStyle name="Percent 13 2" xfId="4639"/>
    <cellStyle name="Percent 14" xfId="4640"/>
    <cellStyle name="Percent 15" xfId="4641"/>
    <cellStyle name="Percent 16" xfId="4642"/>
    <cellStyle name="Percent 17" xfId="4643"/>
    <cellStyle name="Percent 18" xfId="4644"/>
    <cellStyle name="Percent 19" xfId="4645"/>
    <cellStyle name="Percent 2" xfId="160"/>
    <cellStyle name="Percent 2 2" xfId="3301"/>
    <cellStyle name="Percent 2 2 2" xfId="3302"/>
    <cellStyle name="Percent 2 3" xfId="3303"/>
    <cellStyle name="Percent 2 4" xfId="3304"/>
    <cellStyle name="Percent 2 5" xfId="3305"/>
    <cellStyle name="Percent 2 6" xfId="4646"/>
    <cellStyle name="Percent 2 7" xfId="3300"/>
    <cellStyle name="Percent 20" xfId="4647"/>
    <cellStyle name="Percent 21" xfId="4648"/>
    <cellStyle name="Percent 22" xfId="4649"/>
    <cellStyle name="Percent 23" xfId="4650"/>
    <cellStyle name="Percent 24" xfId="4651"/>
    <cellStyle name="Percent 25" xfId="4652"/>
    <cellStyle name="Percent 26" xfId="4653"/>
    <cellStyle name="Percent 27" xfId="4654"/>
    <cellStyle name="Percent 28" xfId="4655"/>
    <cellStyle name="Percent 29" xfId="4656"/>
    <cellStyle name="Percent 3" xfId="3306"/>
    <cellStyle name="Percent 3 2" xfId="3307"/>
    <cellStyle name="Percent 3 2 2" xfId="3308"/>
    <cellStyle name="Percent 3 3" xfId="3309"/>
    <cellStyle name="Percent 3 4" xfId="3310"/>
    <cellStyle name="Percent 3 5" xfId="3311"/>
    <cellStyle name="Percent 3 6" xfId="3312"/>
    <cellStyle name="Percent 3 7" xfId="4657"/>
    <cellStyle name="Percent 30" xfId="4658"/>
    <cellStyle name="Percent 31" xfId="4659"/>
    <cellStyle name="Percent 32" xfId="4660"/>
    <cellStyle name="Percent 33" xfId="4661"/>
    <cellStyle name="Percent 34" xfId="4662"/>
    <cellStyle name="Percent 35" xfId="4663"/>
    <cellStyle name="Percent 36" xfId="4664"/>
    <cellStyle name="Percent 37" xfId="4665"/>
    <cellStyle name="Percent 38" xfId="4666"/>
    <cellStyle name="Percent 39" xfId="4667"/>
    <cellStyle name="Percent 4" xfId="3313"/>
    <cellStyle name="Percent 4 2" xfId="3314"/>
    <cellStyle name="Percent 4 3" xfId="4668"/>
    <cellStyle name="Percent 40" xfId="4669"/>
    <cellStyle name="Percent 41" xfId="4670"/>
    <cellStyle name="Percent 42" xfId="4671"/>
    <cellStyle name="Percent 43" xfId="4672"/>
    <cellStyle name="Percent 44" xfId="4673"/>
    <cellStyle name="Percent 45" xfId="4674"/>
    <cellStyle name="Percent 46" xfId="4675"/>
    <cellStyle name="Percent 47" xfId="4676"/>
    <cellStyle name="Percent 48" xfId="4677"/>
    <cellStyle name="Percent 49" xfId="4678"/>
    <cellStyle name="Percent 5" xfId="3315"/>
    <cellStyle name="Percent 5 2" xfId="3316"/>
    <cellStyle name="Percent 5 2 2" xfId="3317"/>
    <cellStyle name="Percent 5 3" xfId="3318"/>
    <cellStyle name="Percent 5 4" xfId="3319"/>
    <cellStyle name="Percent 5 5" xfId="3320"/>
    <cellStyle name="Percent 5 6" xfId="3321"/>
    <cellStyle name="Percent 5 7" xfId="4679"/>
    <cellStyle name="Percent 50" xfId="4680"/>
    <cellStyle name="Percent 51" xfId="4681"/>
    <cellStyle name="Percent 52" xfId="4682"/>
    <cellStyle name="Percent 53" xfId="4683"/>
    <cellStyle name="Percent 54" xfId="4684"/>
    <cellStyle name="Percent 55" xfId="4685"/>
    <cellStyle name="Percent 56" xfId="4686"/>
    <cellStyle name="Percent 57" xfId="4687"/>
    <cellStyle name="Percent 58" xfId="4688"/>
    <cellStyle name="Percent 59" xfId="4689"/>
    <cellStyle name="Percent 6" xfId="3322"/>
    <cellStyle name="Percent 6 2" xfId="3323"/>
    <cellStyle name="Percent 6 3" xfId="4690"/>
    <cellStyle name="Percent 60" xfId="4691"/>
    <cellStyle name="Percent 61" xfId="4692"/>
    <cellStyle name="Percent 62" xfId="4693"/>
    <cellStyle name="Percent 63" xfId="4694"/>
    <cellStyle name="Percent 64" xfId="4695"/>
    <cellStyle name="Percent 65" xfId="4696"/>
    <cellStyle name="Percent 66" xfId="4697"/>
    <cellStyle name="Percent 67" xfId="4698"/>
    <cellStyle name="Percent 68" xfId="4699"/>
    <cellStyle name="Percent 69" xfId="4700"/>
    <cellStyle name="Percent 7" xfId="3324"/>
    <cellStyle name="Percent 7 2" xfId="3325"/>
    <cellStyle name="Percent 7 3" xfId="4701"/>
    <cellStyle name="Percent 70" xfId="4702"/>
    <cellStyle name="Percent 71" xfId="4703"/>
    <cellStyle name="Percent 72" xfId="4704"/>
    <cellStyle name="Percent 73" xfId="4705"/>
    <cellStyle name="Percent 74" xfId="4706"/>
    <cellStyle name="Percent 75" xfId="4707"/>
    <cellStyle name="Percent 76" xfId="4708"/>
    <cellStyle name="Percent 77" xfId="4709"/>
    <cellStyle name="Percent 78" xfId="4710"/>
    <cellStyle name="Percent 79" xfId="4711"/>
    <cellStyle name="Percent 8" xfId="3326"/>
    <cellStyle name="Percent 8 2" xfId="3327"/>
    <cellStyle name="Percent 8 3" xfId="4712"/>
    <cellStyle name="Percent 80" xfId="4713"/>
    <cellStyle name="Percent 81" xfId="4714"/>
    <cellStyle name="Percent 82" xfId="4715"/>
    <cellStyle name="Percent 83" xfId="4716"/>
    <cellStyle name="Percent 84" xfId="4717"/>
    <cellStyle name="Percent 85" xfId="4718"/>
    <cellStyle name="Percent 86" xfId="4719"/>
    <cellStyle name="Percent 87" xfId="4720"/>
    <cellStyle name="Percent 88" xfId="4721"/>
    <cellStyle name="Percent 89" xfId="4722"/>
    <cellStyle name="Percent 9" xfId="3328"/>
    <cellStyle name="Percent 9 2" xfId="4723"/>
    <cellStyle name="Percent 90" xfId="4724"/>
    <cellStyle name="Percent 91" xfId="4725"/>
    <cellStyle name="Percent 92" xfId="4726"/>
    <cellStyle name="Percent 93" xfId="4727"/>
    <cellStyle name="Percent 94" xfId="4728"/>
    <cellStyle name="Percent 95" xfId="4729"/>
    <cellStyle name="Percentual" xfId="3329"/>
    <cellStyle name="Ponto" xfId="3330"/>
    <cellStyle name="Porcentagem" xfId="1" builtinId="5"/>
    <cellStyle name="Porcentagem 10" xfId="3331"/>
    <cellStyle name="Porcentagem 10 2" xfId="3332"/>
    <cellStyle name="Porcentagem 10 3" xfId="3333"/>
    <cellStyle name="Porcentagem 10 4" xfId="3334"/>
    <cellStyle name="Porcentagem 10 5" xfId="3335"/>
    <cellStyle name="Porcentagem 11" xfId="3336"/>
    <cellStyle name="Porcentagem 11 2" xfId="3337"/>
    <cellStyle name="Porcentagem 11 3" xfId="3338"/>
    <cellStyle name="Porcentagem 11 4" xfId="3339"/>
    <cellStyle name="Porcentagem 11 5" xfId="3340"/>
    <cellStyle name="Porcentagem 12" xfId="3341"/>
    <cellStyle name="Porcentagem 13" xfId="3342"/>
    <cellStyle name="Porcentagem 14" xfId="3343"/>
    <cellStyle name="Porcentagem 14 2" xfId="3344"/>
    <cellStyle name="Porcentagem 14 3" xfId="3345"/>
    <cellStyle name="Porcentagem 14 4" xfId="3346"/>
    <cellStyle name="Porcentagem 14 5" xfId="3347"/>
    <cellStyle name="Porcentagem 15" xfId="3348"/>
    <cellStyle name="Porcentagem 15 2" xfId="3349"/>
    <cellStyle name="Porcentagem 15 2 2" xfId="3350"/>
    <cellStyle name="Porcentagem 15 3" xfId="3351"/>
    <cellStyle name="Porcentagem 16" xfId="3352"/>
    <cellStyle name="Porcentagem 17" xfId="3353"/>
    <cellStyle name="Porcentagem 17 2" xfId="3354"/>
    <cellStyle name="Porcentagem 18" xfId="3355"/>
    <cellStyle name="Porcentagem 19" xfId="3356"/>
    <cellStyle name="Porcentagem 2" xfId="89"/>
    <cellStyle name="Porcentagem 2 2" xfId="279"/>
    <cellStyle name="Porcentagem 2 2 2" xfId="4730"/>
    <cellStyle name="Porcentagem 2 3" xfId="3357"/>
    <cellStyle name="Porcentagem 2 4" xfId="3358"/>
    <cellStyle name="Porcentagem 20" xfId="3359"/>
    <cellStyle name="Porcentagem 21" xfId="3360"/>
    <cellStyle name="Porcentagem 22" xfId="3361"/>
    <cellStyle name="Porcentagem 23" xfId="4408"/>
    <cellStyle name="Porcentagem 3" xfId="280"/>
    <cellStyle name="Porcentagem 3 2" xfId="3362"/>
    <cellStyle name="Porcentagem 3 3" xfId="3363"/>
    <cellStyle name="Porcentagem 3 3 2" xfId="3364"/>
    <cellStyle name="Porcentagem 3 4" xfId="3365"/>
    <cellStyle name="Porcentagem 3 5" xfId="3366"/>
    <cellStyle name="Porcentagem 3 6" xfId="3367"/>
    <cellStyle name="Porcentagem 4" xfId="281"/>
    <cellStyle name="Porcentagem 4 2" xfId="282"/>
    <cellStyle name="Porcentagem 4 2 2" xfId="3368"/>
    <cellStyle name="Porcentagem 4 3" xfId="3369"/>
    <cellStyle name="Porcentagem 4 4" xfId="3370"/>
    <cellStyle name="Porcentagem 4 5" xfId="3371"/>
    <cellStyle name="Porcentagem 5" xfId="283"/>
    <cellStyle name="Porcentagem 5 2" xfId="3372"/>
    <cellStyle name="Porcentagem 5 2 2" xfId="3373"/>
    <cellStyle name="Porcentagem 5 3" xfId="3374"/>
    <cellStyle name="Porcentagem 5 4" xfId="3375"/>
    <cellStyle name="Porcentagem 5 5" xfId="3376"/>
    <cellStyle name="Porcentagem 6" xfId="364"/>
    <cellStyle name="Porcentagem 6 2" xfId="3377"/>
    <cellStyle name="Porcentagem 6 3" xfId="3378"/>
    <cellStyle name="Porcentagem 6 4" xfId="3379"/>
    <cellStyle name="Porcentagem 6 5" xfId="3380"/>
    <cellStyle name="Porcentagem 6 6" xfId="3381"/>
    <cellStyle name="Porcentagem 7" xfId="3382"/>
    <cellStyle name="Porcentagem 7 2" xfId="3383"/>
    <cellStyle name="Porcentagem 7 3" xfId="3384"/>
    <cellStyle name="Porcentagem 7 4" xfId="3385"/>
    <cellStyle name="Porcentagem 7 5" xfId="3386"/>
    <cellStyle name="Porcentagem 7 6" xfId="3387"/>
    <cellStyle name="Porcentagem 8" xfId="3388"/>
    <cellStyle name="Porcentagem 8 10" xfId="3389"/>
    <cellStyle name="Porcentagem 8 11" xfId="3390"/>
    <cellStyle name="Porcentagem 8 12" xfId="3391"/>
    <cellStyle name="Porcentagem 8 13" xfId="3392"/>
    <cellStyle name="Porcentagem 8 2" xfId="3393"/>
    <cellStyle name="Porcentagem 8 3" xfId="3394"/>
    <cellStyle name="Porcentagem 8 4" xfId="3395"/>
    <cellStyle name="Porcentagem 8 5" xfId="3396"/>
    <cellStyle name="Porcentagem 8 6" xfId="3397"/>
    <cellStyle name="Porcentagem 8 7" xfId="3398"/>
    <cellStyle name="Porcentagem 8 8" xfId="3399"/>
    <cellStyle name="Porcentagem 8 9" xfId="3400"/>
    <cellStyle name="Porcentagem 9" xfId="3401"/>
    <cellStyle name="Porcentagem 9 2" xfId="3402"/>
    <cellStyle name="Porcentagem 9 3" xfId="3403"/>
    <cellStyle name="Porcentagem 9 4" xfId="3404"/>
    <cellStyle name="Porcentagem 9 5" xfId="3405"/>
    <cellStyle name="Porcentagem 9 6" xfId="3406"/>
    <cellStyle name="ReportLeftHeader" xfId="90"/>
    <cellStyle name="ReportRightHeader" xfId="91"/>
    <cellStyle name="rodape" xfId="3407"/>
    <cellStyle name="RVRQueryHandle" xfId="92"/>
    <cellStyle name="Saída 10" xfId="3408"/>
    <cellStyle name="Saída 11" xfId="3409"/>
    <cellStyle name="Saída 12" xfId="3410"/>
    <cellStyle name="Saída 13" xfId="3411"/>
    <cellStyle name="Saída 14" xfId="3412"/>
    <cellStyle name="Saída 15" xfId="3413"/>
    <cellStyle name="Saída 16" xfId="3414"/>
    <cellStyle name="Saída 17" xfId="3415"/>
    <cellStyle name="Saída 18" xfId="3416"/>
    <cellStyle name="Saída 19" xfId="3417"/>
    <cellStyle name="Saída 2" xfId="284"/>
    <cellStyle name="Saída 2 2" xfId="3418"/>
    <cellStyle name="Saída 2 2 2" xfId="3419"/>
    <cellStyle name="Saída 2 2 2 2" xfId="3420"/>
    <cellStyle name="Saída 2 2 2 2 2" xfId="3421"/>
    <cellStyle name="Saída 2 2 2 2 2 2" xfId="3422"/>
    <cellStyle name="Saída 2 2 2 2 2 3" xfId="3423"/>
    <cellStyle name="Saída 2 2 2 2 3" xfId="3424"/>
    <cellStyle name="Saída 2 2 2 2 4" xfId="3425"/>
    <cellStyle name="Saída 2 2 2 3" xfId="3426"/>
    <cellStyle name="Saída 2 2 2 3 2" xfId="3427"/>
    <cellStyle name="Saída 2 2 2 3 3" xfId="3428"/>
    <cellStyle name="Saída 2 2 2 4" xfId="3429"/>
    <cellStyle name="Saída 2 2 3" xfId="3430"/>
    <cellStyle name="Saída 2 2 3 2" xfId="3431"/>
    <cellStyle name="Saída 2 2 3 2 2" xfId="3432"/>
    <cellStyle name="Saída 2 2 3 2 2 2" xfId="3433"/>
    <cellStyle name="Saída 2 2 3 2 2 3" xfId="3434"/>
    <cellStyle name="Saída 2 2 3 2 3" xfId="3435"/>
    <cellStyle name="Saída 2 2 3 2 4" xfId="3436"/>
    <cellStyle name="Saída 2 2 3 3" xfId="3437"/>
    <cellStyle name="Saída 2 2 3 3 2" xfId="3438"/>
    <cellStyle name="Saída 2 2 3 3 2 2" xfId="3439"/>
    <cellStyle name="Saída 2 2 3 3 2 3" xfId="3440"/>
    <cellStyle name="Saída 2 2 3 3 3" xfId="3441"/>
    <cellStyle name="Saída 2 2 3 3 4" xfId="3442"/>
    <cellStyle name="Saída 2 2 3 4" xfId="3443"/>
    <cellStyle name="Saída 2 2 3 4 2" xfId="3444"/>
    <cellStyle name="Saída 2 2 3 4 3" xfId="3445"/>
    <cellStyle name="Saída 2 2 3 5" xfId="3446"/>
    <cellStyle name="Saída 2 2 3 6" xfId="3447"/>
    <cellStyle name="Saída 2 2 4" xfId="3448"/>
    <cellStyle name="Saída 2 2 4 2" xfId="3449"/>
    <cellStyle name="Saída 2 2 4 2 2" xfId="3450"/>
    <cellStyle name="Saída 2 2 4 2 3" xfId="3451"/>
    <cellStyle name="Saída 2 2 4 3" xfId="3452"/>
    <cellStyle name="Saída 2 2 4 4" xfId="3453"/>
    <cellStyle name="Saída 2 2 5" xfId="3454"/>
    <cellStyle name="Saída 2 2 5 2" xfId="3455"/>
    <cellStyle name="Saída 2 2 5 2 2" xfId="3456"/>
    <cellStyle name="Saída 2 2 5 2 3" xfId="3457"/>
    <cellStyle name="Saída 2 2 5 3" xfId="3458"/>
    <cellStyle name="Saída 2 2 5 4" xfId="3459"/>
    <cellStyle name="Saída 2 2 6" xfId="3460"/>
    <cellStyle name="Saída 2 2 6 2" xfId="3461"/>
    <cellStyle name="Saída 2 2 6 3" xfId="3462"/>
    <cellStyle name="Saída 2 2 7" xfId="3463"/>
    <cellStyle name="Saída 2 2 8" xfId="3464"/>
    <cellStyle name="Saída 2 3" xfId="3465"/>
    <cellStyle name="Saída 2 3 2" xfId="3466"/>
    <cellStyle name="Saída 2 3 2 2" xfId="3467"/>
    <cellStyle name="Saída 2 3 2 2 2" xfId="3468"/>
    <cellStyle name="Saída 2 3 2 2 2 2" xfId="3469"/>
    <cellStyle name="Saída 2 3 2 2 2 3" xfId="3470"/>
    <cellStyle name="Saída 2 3 2 2 3" xfId="3471"/>
    <cellStyle name="Saída 2 3 2 2 4" xfId="3472"/>
    <cellStyle name="Saída 2 3 2 3" xfId="3473"/>
    <cellStyle name="Saída 2 3 2 3 2" xfId="3474"/>
    <cellStyle name="Saída 2 3 2 3 3" xfId="3475"/>
    <cellStyle name="Saída 2 3 2 4" xfId="3476"/>
    <cellStyle name="Saída 2 3 3" xfId="3477"/>
    <cellStyle name="Saída 2 3 3 2" xfId="3478"/>
    <cellStyle name="Saída 2 3 3 2 2" xfId="3479"/>
    <cellStyle name="Saída 2 3 3 2 2 2" xfId="3480"/>
    <cellStyle name="Saída 2 3 3 2 2 3" xfId="3481"/>
    <cellStyle name="Saída 2 3 3 2 3" xfId="3482"/>
    <cellStyle name="Saída 2 3 3 2 4" xfId="3483"/>
    <cellStyle name="Saída 2 3 3 3" xfId="3484"/>
    <cellStyle name="Saída 2 3 3 3 2" xfId="3485"/>
    <cellStyle name="Saída 2 3 3 3 2 2" xfId="3486"/>
    <cellStyle name="Saída 2 3 3 3 2 3" xfId="3487"/>
    <cellStyle name="Saída 2 3 3 3 3" xfId="3488"/>
    <cellStyle name="Saída 2 3 3 3 4" xfId="3489"/>
    <cellStyle name="Saída 2 3 3 4" xfId="3490"/>
    <cellStyle name="Saída 2 3 3 4 2" xfId="3491"/>
    <cellStyle name="Saída 2 3 3 4 3" xfId="3492"/>
    <cellStyle name="Saída 2 3 3 5" xfId="3493"/>
    <cellStyle name="Saída 2 3 3 6" xfId="3494"/>
    <cellStyle name="Saída 2 3 4" xfId="3495"/>
    <cellStyle name="Saída 2 3 4 2" xfId="3496"/>
    <cellStyle name="Saída 2 3 4 2 2" xfId="3497"/>
    <cellStyle name="Saída 2 3 4 2 3" xfId="3498"/>
    <cellStyle name="Saída 2 3 4 3" xfId="3499"/>
    <cellStyle name="Saída 2 3 4 4" xfId="3500"/>
    <cellStyle name="Saída 2 3 5" xfId="3501"/>
    <cellStyle name="Saída 2 3 5 2" xfId="3502"/>
    <cellStyle name="Saída 2 3 5 2 2" xfId="3503"/>
    <cellStyle name="Saída 2 3 5 2 3" xfId="3504"/>
    <cellStyle name="Saída 2 3 5 3" xfId="3505"/>
    <cellStyle name="Saída 2 3 5 4" xfId="3506"/>
    <cellStyle name="Saída 2 3 6" xfId="3507"/>
    <cellStyle name="Saída 2 3 6 2" xfId="3508"/>
    <cellStyle name="Saída 2 3 6 3" xfId="3509"/>
    <cellStyle name="Saída 2 3 7" xfId="3510"/>
    <cellStyle name="Saída 2 3 8" xfId="3511"/>
    <cellStyle name="Saída 2 4" xfId="3512"/>
    <cellStyle name="Saída 2 4 2" xfId="3513"/>
    <cellStyle name="Saída 2 4 2 2" xfId="3514"/>
    <cellStyle name="Saída 2 4 2 2 2" xfId="3515"/>
    <cellStyle name="Saída 2 4 2 2 3" xfId="3516"/>
    <cellStyle name="Saída 2 4 2 3" xfId="3517"/>
    <cellStyle name="Saída 2 4 2 4" xfId="3518"/>
    <cellStyle name="Saída 2 4 3" xfId="3519"/>
    <cellStyle name="Saída 2 4 3 2" xfId="3520"/>
    <cellStyle name="Saída 2 4 3 3" xfId="3521"/>
    <cellStyle name="Saída 2 4 4" xfId="3522"/>
    <cellStyle name="Saída 2 5" xfId="3523"/>
    <cellStyle name="Saída 2 5 2" xfId="3524"/>
    <cellStyle name="Saída 2 5 2 2" xfId="3525"/>
    <cellStyle name="Saída 2 5 2 2 2" xfId="3526"/>
    <cellStyle name="Saída 2 5 2 2 3" xfId="3527"/>
    <cellStyle name="Saída 2 5 2 3" xfId="3528"/>
    <cellStyle name="Saída 2 5 2 4" xfId="3529"/>
    <cellStyle name="Saída 2 5 3" xfId="3530"/>
    <cellStyle name="Saída 2 5 3 2" xfId="3531"/>
    <cellStyle name="Saída 2 5 3 2 2" xfId="3532"/>
    <cellStyle name="Saída 2 5 3 2 3" xfId="3533"/>
    <cellStyle name="Saída 2 5 3 3" xfId="3534"/>
    <cellStyle name="Saída 2 5 3 4" xfId="3535"/>
    <cellStyle name="Saída 2 5 4" xfId="3536"/>
    <cellStyle name="Saída 2 5 4 2" xfId="3537"/>
    <cellStyle name="Saída 2 5 4 3" xfId="3538"/>
    <cellStyle name="Saída 2 5 5" xfId="3539"/>
    <cellStyle name="Saída 2 5 6" xfId="3540"/>
    <cellStyle name="Saída 2 6" xfId="3541"/>
    <cellStyle name="Saída 2 6 2" xfId="3542"/>
    <cellStyle name="Saída 2 6 2 2" xfId="3543"/>
    <cellStyle name="Saída 2 6 2 3" xfId="3544"/>
    <cellStyle name="Saída 2 6 3" xfId="3545"/>
    <cellStyle name="Saída 2 6 4" xfId="3546"/>
    <cellStyle name="Saída 2 7" xfId="3547"/>
    <cellStyle name="Saída 2 7 2" xfId="3548"/>
    <cellStyle name="Saída 2 7 3" xfId="3549"/>
    <cellStyle name="Saída 2 8" xfId="3550"/>
    <cellStyle name="Saída 2_BBDC-VolDesk-VolGrid-IND-BBG.v0.3" xfId="3551"/>
    <cellStyle name="Saída 20" xfId="3552"/>
    <cellStyle name="Saída 21" xfId="3553"/>
    <cellStyle name="Saída 22" xfId="4731"/>
    <cellStyle name="Saída 23" xfId="353"/>
    <cellStyle name="Saída 3" xfId="3554"/>
    <cellStyle name="Saída 3 2" xfId="3555"/>
    <cellStyle name="Saída 3 2 2" xfId="3556"/>
    <cellStyle name="Saída 3 2 2 2" xfId="3557"/>
    <cellStyle name="Saída 3 2 2 2 2" xfId="3558"/>
    <cellStyle name="Saída 3 2 2 2 3" xfId="3559"/>
    <cellStyle name="Saída 3 2 2 3" xfId="3560"/>
    <cellStyle name="Saída 3 2 2 4" xfId="3561"/>
    <cellStyle name="Saída 3 2 3" xfId="3562"/>
    <cellStyle name="Saída 3 2 3 2" xfId="3563"/>
    <cellStyle name="Saída 3 2 3 3" xfId="3564"/>
    <cellStyle name="Saída 3 2 4" xfId="3565"/>
    <cellStyle name="Saída 3 3" xfId="3566"/>
    <cellStyle name="Saída 3 3 2" xfId="3567"/>
    <cellStyle name="Saída 3 3 2 2" xfId="3568"/>
    <cellStyle name="Saída 3 3 2 3" xfId="3569"/>
    <cellStyle name="Saída 3 3 3" xfId="3570"/>
    <cellStyle name="Saída 3 3 4" xfId="3571"/>
    <cellStyle name="Saída 3 4" xfId="3572"/>
    <cellStyle name="Saída 3 4 2" xfId="3573"/>
    <cellStyle name="Saída 3 4 3" xfId="3574"/>
    <cellStyle name="Saída 3 5" xfId="3575"/>
    <cellStyle name="Saída 3 6" xfId="3576"/>
    <cellStyle name="Saída 4" xfId="3577"/>
    <cellStyle name="Saída 4 2" xfId="3578"/>
    <cellStyle name="Saída 4 2 2" xfId="3579"/>
    <cellStyle name="Saída 4 2 2 2" xfId="3580"/>
    <cellStyle name="Saída 4 2 2 2 2" xfId="3581"/>
    <cellStyle name="Saída 4 2 2 2 3" xfId="3582"/>
    <cellStyle name="Saída 4 2 2 3" xfId="3583"/>
    <cellStyle name="Saída 4 2 2 4" xfId="3584"/>
    <cellStyle name="Saída 4 2 3" xfId="3585"/>
    <cellStyle name="Saída 4 2 3 2" xfId="3586"/>
    <cellStyle name="Saída 4 2 3 2 2" xfId="3587"/>
    <cellStyle name="Saída 4 2 3 2 3" xfId="3588"/>
    <cellStyle name="Saída 4 2 3 3" xfId="3589"/>
    <cellStyle name="Saída 4 2 3 4" xfId="3590"/>
    <cellStyle name="Saída 4 2 4" xfId="3591"/>
    <cellStyle name="Saída 4 2 4 2" xfId="3592"/>
    <cellStyle name="Saída 4 2 4 3" xfId="3593"/>
    <cellStyle name="Saída 4 2 5" xfId="3594"/>
    <cellStyle name="Saída 4 2 6" xfId="3595"/>
    <cellStyle name="Saída 4 3" xfId="3596"/>
    <cellStyle name="Saída 4 3 2" xfId="3597"/>
    <cellStyle name="Saída 4 3 2 2" xfId="3598"/>
    <cellStyle name="Saída 4 3 2 3" xfId="3599"/>
    <cellStyle name="Saída 4 3 3" xfId="3600"/>
    <cellStyle name="Saída 4 3 4" xfId="3601"/>
    <cellStyle name="Saída 4 4" xfId="3602"/>
    <cellStyle name="Saída 4 4 2" xfId="3603"/>
    <cellStyle name="Saída 4 4 3" xfId="3604"/>
    <cellStyle name="Saída 4 5" xfId="3605"/>
    <cellStyle name="Saída 5" xfId="3606"/>
    <cellStyle name="Saída 5 2" xfId="3607"/>
    <cellStyle name="Saída 5 2 2" xfId="3608"/>
    <cellStyle name="Saída 5 2 2 2" xfId="3609"/>
    <cellStyle name="Saída 5 2 2 3" xfId="3610"/>
    <cellStyle name="Saída 5 2 3" xfId="3611"/>
    <cellStyle name="Saída 5 2 4" xfId="3612"/>
    <cellStyle name="Saída 5 3" xfId="3613"/>
    <cellStyle name="Saída 5 3 2" xfId="3614"/>
    <cellStyle name="Saída 5 3 3" xfId="3615"/>
    <cellStyle name="Saída 5 4" xfId="3616"/>
    <cellStyle name="Saída 6" xfId="3617"/>
    <cellStyle name="Saída 6 2" xfId="3618"/>
    <cellStyle name="Saída 6 2 2" xfId="3619"/>
    <cellStyle name="Saída 6 2 2 2" xfId="3620"/>
    <cellStyle name="Saída 6 2 2 3" xfId="3621"/>
    <cellStyle name="Saída 6 2 3" xfId="3622"/>
    <cellStyle name="Saída 6 2 4" xfId="3623"/>
    <cellStyle name="Saída 6 3" xfId="3624"/>
    <cellStyle name="Saída 6 3 2" xfId="3625"/>
    <cellStyle name="Saída 6 3 2 2" xfId="3626"/>
    <cellStyle name="Saída 6 3 2 3" xfId="3627"/>
    <cellStyle name="Saída 6 3 3" xfId="3628"/>
    <cellStyle name="Saída 6 3 4" xfId="3629"/>
    <cellStyle name="Saída 6 4" xfId="3630"/>
    <cellStyle name="Saída 6 4 2" xfId="3631"/>
    <cellStyle name="Saída 6 4 3" xfId="3632"/>
    <cellStyle name="Saída 6 5" xfId="3633"/>
    <cellStyle name="Saída 6 6" xfId="3634"/>
    <cellStyle name="Saída 7" xfId="3635"/>
    <cellStyle name="Saída 8" xfId="3636"/>
    <cellStyle name="Saída 9" xfId="3637"/>
    <cellStyle name="Salida" xfId="93"/>
    <cellStyle name="Sep. milhar [0]" xfId="94"/>
    <cellStyle name="Sep. milhar [2]" xfId="3638"/>
    <cellStyle name="Separador de m" xfId="3639"/>
    <cellStyle name="Separador de m 2" xfId="3640"/>
    <cellStyle name="Separador de m 2 2" xfId="3641"/>
    <cellStyle name="Separador de m 3" xfId="3642"/>
    <cellStyle name="Separador de m 3 2" xfId="3643"/>
    <cellStyle name="Separador de m 4" xfId="3644"/>
    <cellStyle name="Separador de milhares [0] 2" xfId="4744"/>
    <cellStyle name="Separador de milhares 2" xfId="95"/>
    <cellStyle name="Separador de milhares 2 2" xfId="3645"/>
    <cellStyle name="Separador de milhares 2 2 2" xfId="3646"/>
    <cellStyle name="Separador de milhares 2 3" xfId="3647"/>
    <cellStyle name="Separador de milhares 2 4" xfId="3648"/>
    <cellStyle name="Separador de milhares 3" xfId="96"/>
    <cellStyle name="Separador de milhares 3 2" xfId="3649"/>
    <cellStyle name="Separador de milhares 3 3" xfId="3650"/>
    <cellStyle name="Separador de milhares 3 4" xfId="3651"/>
    <cellStyle name="Separador de milhares 3 5" xfId="3652"/>
    <cellStyle name="Separador de milhares 4" xfId="3653"/>
    <cellStyle name="Separador de milhares 5" xfId="3654"/>
    <cellStyle name="Separador de milhares 5 10" xfId="3655"/>
    <cellStyle name="Separador de milhares 5 11" xfId="3656"/>
    <cellStyle name="Separador de milhares 5 12" xfId="3657"/>
    <cellStyle name="Separador de milhares 5 13" xfId="3658"/>
    <cellStyle name="Separador de milhares 5 2" xfId="3659"/>
    <cellStyle name="Separador de milhares 5 3" xfId="3660"/>
    <cellStyle name="Separador de milhares 5 4" xfId="3661"/>
    <cellStyle name="Separador de milhares 5 5" xfId="3662"/>
    <cellStyle name="Separador de milhares 5 6" xfId="3663"/>
    <cellStyle name="Separador de milhares 5 7" xfId="3664"/>
    <cellStyle name="Separador de milhares 5 8" xfId="3665"/>
    <cellStyle name="Separador de milhares 5 9" xfId="3666"/>
    <cellStyle name="Separador de milhares 6" xfId="3667"/>
    <cellStyle name="Separador de milhares 6 2" xfId="3668"/>
    <cellStyle name="Separador de milhares 6 3" xfId="3669"/>
    <cellStyle name="Separador de milhares 6 4" xfId="3670"/>
    <cellStyle name="Separador de milhares 6 5" xfId="3671"/>
    <cellStyle name="Separador de milhares 7" xfId="3672"/>
    <cellStyle name="Separador de milhares 8" xfId="3673"/>
    <cellStyle name="Separador de milhares 8 2" xfId="3674"/>
    <cellStyle name="Separador de milhares 9" xfId="3675"/>
    <cellStyle name="Separador de milhares 9 2" xfId="3676"/>
    <cellStyle name="Special .000" xfId="97"/>
    <cellStyle name="Special 00" xfId="98"/>
    <cellStyle name="Special 000" xfId="99"/>
    <cellStyle name="Standard_EM_GLOB" xfId="100"/>
    <cellStyle name="Style 1" xfId="101"/>
    <cellStyle name="Style 1 2" xfId="3677"/>
    <cellStyle name="Style 1 2 2" xfId="4733"/>
    <cellStyle name="Style 1 3" xfId="4732"/>
    <cellStyle name="Style 2" xfId="3678"/>
    <cellStyle name="Style 2 2" xfId="3679"/>
    <cellStyle name="Style 3" xfId="3680"/>
    <cellStyle name="Style 3 2" xfId="3681"/>
    <cellStyle name="Style 4" xfId="3682"/>
    <cellStyle name="Style 4 2" xfId="3683"/>
    <cellStyle name="Tablebody" xfId="102"/>
    <cellStyle name="TablebodyDate" xfId="103"/>
    <cellStyle name="TablebodyOutstandingAmount" xfId="104"/>
    <cellStyle name="TablebodyPercent" xfId="105"/>
    <cellStyle name="TablebodyPercent 10" xfId="3684"/>
    <cellStyle name="TablebodyPercent 10 2" xfId="3685"/>
    <cellStyle name="TablebodyPercent 11" xfId="3686"/>
    <cellStyle name="TablebodyPercent 12" xfId="3687"/>
    <cellStyle name="TablebodyPercent 13" xfId="3688"/>
    <cellStyle name="TablebodyPercent 14" xfId="3689"/>
    <cellStyle name="TablebodyPercent 2" xfId="285"/>
    <cellStyle name="TablebodyPercent 2 2" xfId="286"/>
    <cellStyle name="TablebodyPercent 2 2 2" xfId="3690"/>
    <cellStyle name="TablebodyPercent 2 3" xfId="3691"/>
    <cellStyle name="TablebodyPercent 2_Book" xfId="287"/>
    <cellStyle name="TablebodyPercent 3" xfId="288"/>
    <cellStyle name="TablebodyPercent 4" xfId="289"/>
    <cellStyle name="TablebodyPercent 4 2" xfId="290"/>
    <cellStyle name="TablebodyPercent 4_BBDC-VolDesk-VolGrid-IND-BBG.v0.3" xfId="3692"/>
    <cellStyle name="TablebodyPercent 5" xfId="3693"/>
    <cellStyle name="TablebodyPercent 5 2" xfId="3694"/>
    <cellStyle name="TablebodyPercent 6" xfId="3695"/>
    <cellStyle name="TablebodyPercent 6 2" xfId="3696"/>
    <cellStyle name="TablebodyPercent 7" xfId="3697"/>
    <cellStyle name="TablebodyPercent 7 2" xfId="3698"/>
    <cellStyle name="TablebodyPercent 8" xfId="3699"/>
    <cellStyle name="TablebodyPercent 8 2" xfId="3700"/>
    <cellStyle name="TablebodyPercent 9" xfId="3701"/>
    <cellStyle name="TablebodyPercent 9 2" xfId="3702"/>
    <cellStyle name="TablebodyPercent_BBDC-VolDesk-VolGrid-IND-BBG.v0.3" xfId="3703"/>
    <cellStyle name="TablebodyPrice" xfId="106"/>
    <cellStyle name="TablebodyPrice 10" xfId="3704"/>
    <cellStyle name="TablebodyPrice 10 2" xfId="3705"/>
    <cellStyle name="TablebodyPrice 11" xfId="3706"/>
    <cellStyle name="TablebodyPrice 12" xfId="3707"/>
    <cellStyle name="TablebodyPrice 13" xfId="3708"/>
    <cellStyle name="TablebodyPrice 14" xfId="3709"/>
    <cellStyle name="TablebodyPrice 2" xfId="291"/>
    <cellStyle name="TablebodyPrice 2 2" xfId="292"/>
    <cellStyle name="TablebodyPrice 2 2 2" xfId="3710"/>
    <cellStyle name="TablebodyPrice 2 3" xfId="3711"/>
    <cellStyle name="TablebodyPrice 2_Book" xfId="293"/>
    <cellStyle name="TablebodyPrice 3" xfId="294"/>
    <cellStyle name="TablebodyPrice 4" xfId="295"/>
    <cellStyle name="TablebodyPrice 4 2" xfId="296"/>
    <cellStyle name="TablebodyPrice 4_BBDC-VolDesk-VolGrid-IND-BBG.v0.3" xfId="3712"/>
    <cellStyle name="TablebodyPrice 5" xfId="3713"/>
    <cellStyle name="TablebodyPrice 5 2" xfId="3714"/>
    <cellStyle name="TablebodyPrice 6" xfId="3715"/>
    <cellStyle name="TablebodyPrice 6 2" xfId="3716"/>
    <cellStyle name="TablebodyPrice 7" xfId="3717"/>
    <cellStyle name="TablebodyPrice 7 2" xfId="3718"/>
    <cellStyle name="TablebodyPrice 8" xfId="3719"/>
    <cellStyle name="TablebodyPrice 8 2" xfId="3720"/>
    <cellStyle name="TablebodyPrice 9" xfId="3721"/>
    <cellStyle name="TablebodyPrice 9 2" xfId="3722"/>
    <cellStyle name="TablebodyPrice_BBDC-VolDesk-VolGrid-IND-BBG.v0.3" xfId="3723"/>
    <cellStyle name="TablebodyReverse" xfId="107"/>
    <cellStyle name="TablebodySpread" xfId="108"/>
    <cellStyle name="TablebodySpread 10" xfId="3724"/>
    <cellStyle name="TablebodySpread 10 2" xfId="3725"/>
    <cellStyle name="TablebodySpread 11" xfId="3726"/>
    <cellStyle name="TablebodySpread 12" xfId="3727"/>
    <cellStyle name="TablebodySpread 13" xfId="3728"/>
    <cellStyle name="TablebodySpread 14" xfId="3729"/>
    <cellStyle name="TablebodySpread 2" xfId="297"/>
    <cellStyle name="TablebodySpread 2 2" xfId="298"/>
    <cellStyle name="TablebodySpread 2 2 2" xfId="3730"/>
    <cellStyle name="TablebodySpread 2 3" xfId="3731"/>
    <cellStyle name="TablebodySpread 2_Book" xfId="299"/>
    <cellStyle name="TablebodySpread 3" xfId="300"/>
    <cellStyle name="TablebodySpread 4" xfId="301"/>
    <cellStyle name="TablebodySpread 4 2" xfId="302"/>
    <cellStyle name="TablebodySpread 4_BBDC-VolDesk-VolGrid-IND-BBG.v0.3" xfId="3732"/>
    <cellStyle name="TablebodySpread 5" xfId="3733"/>
    <cellStyle name="TablebodySpread 5 2" xfId="3734"/>
    <cellStyle name="TablebodySpread 6" xfId="3735"/>
    <cellStyle name="TablebodySpread 6 2" xfId="3736"/>
    <cellStyle name="TablebodySpread 7" xfId="3737"/>
    <cellStyle name="TablebodySpread 7 2" xfId="3738"/>
    <cellStyle name="TablebodySpread 8" xfId="3739"/>
    <cellStyle name="TablebodySpread 8 2" xfId="3740"/>
    <cellStyle name="TablebodySpread 9" xfId="3741"/>
    <cellStyle name="TablebodySpread 9 2" xfId="3742"/>
    <cellStyle name="TablebodySpread_BBDC-VolDesk-VolGrid-IND-BBG.v0.3" xfId="3743"/>
    <cellStyle name="TablebodySpreadBorder" xfId="109"/>
    <cellStyle name="TablebodySpreadBorder 10" xfId="3744"/>
    <cellStyle name="TablebodySpreadBorder 10 2" xfId="3745"/>
    <cellStyle name="TablebodySpreadBorder 11" xfId="3746"/>
    <cellStyle name="TablebodySpreadBorder 12" xfId="3747"/>
    <cellStyle name="TablebodySpreadBorder 13" xfId="3748"/>
    <cellStyle name="TablebodySpreadBorder 14" xfId="3749"/>
    <cellStyle name="TablebodySpreadBorder 2" xfId="303"/>
    <cellStyle name="TablebodySpreadBorder 2 2" xfId="304"/>
    <cellStyle name="TablebodySpreadBorder 2 2 2" xfId="3750"/>
    <cellStyle name="TablebodySpreadBorder 2 3" xfId="3751"/>
    <cellStyle name="TablebodySpreadBorder 2_BBDC-VolDesk-VolGrid-IND-BBG.v0.3" xfId="3752"/>
    <cellStyle name="TablebodySpreadBorder 3" xfId="305"/>
    <cellStyle name="TablebodySpreadBorder 4" xfId="306"/>
    <cellStyle name="TablebodySpreadBorder 4 2" xfId="307"/>
    <cellStyle name="TablebodySpreadBorder 4_BBDC-VolDesk-VolGrid-IND-BBG.v0.3" xfId="3753"/>
    <cellStyle name="TablebodySpreadBorder 5" xfId="3754"/>
    <cellStyle name="TablebodySpreadBorder 5 2" xfId="3755"/>
    <cellStyle name="TablebodySpreadBorder 6" xfId="3756"/>
    <cellStyle name="TablebodySpreadBorder 6 2" xfId="3757"/>
    <cellStyle name="TablebodySpreadBorder 7" xfId="3758"/>
    <cellStyle name="TablebodySpreadBorder 7 2" xfId="3759"/>
    <cellStyle name="TablebodySpreadBorder 8" xfId="3760"/>
    <cellStyle name="TablebodySpreadBorder 8 2" xfId="3761"/>
    <cellStyle name="TablebodySpreadBorder 9" xfId="3762"/>
    <cellStyle name="TablebodySpreadBorder 9 2" xfId="3763"/>
    <cellStyle name="TablebodySpreadBorder_BBDC-VolDesk-VolGrid-IND-BBG.v0.3" xfId="3764"/>
    <cellStyle name="TablebodyText" xfId="110"/>
    <cellStyle name="Tableheading" xfId="111"/>
    <cellStyle name="Texto de advertencia" xfId="112"/>
    <cellStyle name="Texto de Aviso 10" xfId="3765"/>
    <cellStyle name="Texto de Aviso 11" xfId="3766"/>
    <cellStyle name="Texto de Aviso 12" xfId="3767"/>
    <cellStyle name="Texto de Aviso 13" xfId="3768"/>
    <cellStyle name="Texto de Aviso 14" xfId="3769"/>
    <cellStyle name="Texto de Aviso 15" xfId="3770"/>
    <cellStyle name="Texto de Aviso 16" xfId="3771"/>
    <cellStyle name="Texto de Aviso 17" xfId="3772"/>
    <cellStyle name="Texto de Aviso 18" xfId="3773"/>
    <cellStyle name="Texto de Aviso 19" xfId="3774"/>
    <cellStyle name="Texto de Aviso 2" xfId="113"/>
    <cellStyle name="Texto de Aviso 2 2" xfId="3775"/>
    <cellStyle name="Texto de Aviso 2 2 2" xfId="3776"/>
    <cellStyle name="Texto de Aviso 2 2 3" xfId="3777"/>
    <cellStyle name="Texto de Aviso 2 3" xfId="3778"/>
    <cellStyle name="Texto de Aviso 2 3 2" xfId="3779"/>
    <cellStyle name="Texto de Aviso 2 4" xfId="3780"/>
    <cellStyle name="Texto de Aviso 20" xfId="3781"/>
    <cellStyle name="Texto de Aviso 21" xfId="3782"/>
    <cellStyle name="Texto de Aviso 22" xfId="4734"/>
    <cellStyle name="Texto de Aviso 3" xfId="3783"/>
    <cellStyle name="Texto de Aviso 4" xfId="3784"/>
    <cellStyle name="Texto de Aviso 5" xfId="3785"/>
    <cellStyle name="Texto de Aviso 5 2" xfId="3786"/>
    <cellStyle name="Texto de Aviso 6" xfId="3787"/>
    <cellStyle name="Texto de Aviso 7" xfId="3788"/>
    <cellStyle name="Texto de Aviso 8" xfId="3789"/>
    <cellStyle name="Texto de Aviso 9" xfId="3790"/>
    <cellStyle name="Texto Explicativo 10" xfId="3791"/>
    <cellStyle name="Texto Explicativo 11" xfId="3792"/>
    <cellStyle name="Texto Explicativo 12" xfId="3793"/>
    <cellStyle name="Texto Explicativo 13" xfId="3794"/>
    <cellStyle name="Texto Explicativo 14" xfId="3795"/>
    <cellStyle name="Texto Explicativo 15" xfId="3796"/>
    <cellStyle name="Texto Explicativo 16" xfId="3797"/>
    <cellStyle name="Texto Explicativo 17" xfId="3798"/>
    <cellStyle name="Texto Explicativo 18" xfId="3799"/>
    <cellStyle name="Texto Explicativo 19" xfId="3800"/>
    <cellStyle name="Texto Explicativo 2" xfId="308"/>
    <cellStyle name="Texto Explicativo 2 2" xfId="3801"/>
    <cellStyle name="Texto Explicativo 2 2 2" xfId="3802"/>
    <cellStyle name="Texto Explicativo 2 2 3" xfId="3803"/>
    <cellStyle name="Texto Explicativo 2 3" xfId="3804"/>
    <cellStyle name="Texto Explicativo 2 3 2" xfId="3805"/>
    <cellStyle name="Texto Explicativo 2 4" xfId="3806"/>
    <cellStyle name="Texto Explicativo 20" xfId="3807"/>
    <cellStyle name="Texto Explicativo 21" xfId="3808"/>
    <cellStyle name="Texto Explicativo 22" xfId="4735"/>
    <cellStyle name="Texto Explicativo 3" xfId="3809"/>
    <cellStyle name="Texto Explicativo 4" xfId="3810"/>
    <cellStyle name="Texto Explicativo 5" xfId="3811"/>
    <cellStyle name="Texto Explicativo 5 2" xfId="3812"/>
    <cellStyle name="Texto Explicativo 6" xfId="3813"/>
    <cellStyle name="Texto Explicativo 7" xfId="3814"/>
    <cellStyle name="Texto Explicativo 8" xfId="3815"/>
    <cellStyle name="Texto Explicativo 9" xfId="3816"/>
    <cellStyle name="Title" xfId="309"/>
    <cellStyle name="Title 2" xfId="161"/>
    <cellStyle name="Titulo" xfId="3817"/>
    <cellStyle name="Título 1 10" xfId="3818"/>
    <cellStyle name="Título 1 11" xfId="3819"/>
    <cellStyle name="Título 1 12" xfId="3820"/>
    <cellStyle name="Título 1 13" xfId="3821"/>
    <cellStyle name="Título 1 14" xfId="3822"/>
    <cellStyle name="Título 1 15" xfId="3823"/>
    <cellStyle name="Título 1 16" xfId="3824"/>
    <cellStyle name="Título 1 17" xfId="3825"/>
    <cellStyle name="Título 1 18" xfId="3826"/>
    <cellStyle name="Título 1 19" xfId="3827"/>
    <cellStyle name="Título 1 2" xfId="310"/>
    <cellStyle name="Título 1 2 2" xfId="3828"/>
    <cellStyle name="Título 1 2 2 2" xfId="3829"/>
    <cellStyle name="Título 1 2 2 2 2" xfId="3830"/>
    <cellStyle name="Título 1 2 2 3" xfId="3831"/>
    <cellStyle name="Título 1 2 3" xfId="3832"/>
    <cellStyle name="Título 1 2 3 2" xfId="3833"/>
    <cellStyle name="Título 1 2 3 2 2" xfId="3834"/>
    <cellStyle name="Título 1 2 3 3" xfId="3835"/>
    <cellStyle name="Título 1 2 4" xfId="3836"/>
    <cellStyle name="Título 1 2 4 2" xfId="3837"/>
    <cellStyle name="Título 1 2 5" xfId="3838"/>
    <cellStyle name="Título 1 2_BBDC-VolDesk-VolGrid-IND-BBG.v0.3" xfId="3839"/>
    <cellStyle name="Título 1 20" xfId="3840"/>
    <cellStyle name="Título 1 21" xfId="3841"/>
    <cellStyle name="Título 1 22" xfId="4737"/>
    <cellStyle name="Título 1 23" xfId="355"/>
    <cellStyle name="Título 1 3" xfId="3842"/>
    <cellStyle name="Título 1 3 2" xfId="3843"/>
    <cellStyle name="Título 1 3 2 2" xfId="3844"/>
    <cellStyle name="Título 1 4" xfId="3845"/>
    <cellStyle name="Título 1 4 2" xfId="3846"/>
    <cellStyle name="Título 1 5" xfId="3847"/>
    <cellStyle name="Título 1 5 2" xfId="3848"/>
    <cellStyle name="Título 1 6" xfId="3849"/>
    <cellStyle name="Título 1 7" xfId="3850"/>
    <cellStyle name="Título 1 8" xfId="3851"/>
    <cellStyle name="Título 1 9" xfId="3852"/>
    <cellStyle name="Titulo 10" xfId="3853"/>
    <cellStyle name="Título 10" xfId="3854"/>
    <cellStyle name="Titulo 10 2" xfId="3855"/>
    <cellStyle name="Título 10 2" xfId="3856"/>
    <cellStyle name="Titulo 11" xfId="3857"/>
    <cellStyle name="Título 11" xfId="3858"/>
    <cellStyle name="Título 11 2" xfId="3859"/>
    <cellStyle name="Titulo 12" xfId="3860"/>
    <cellStyle name="Título 12" xfId="3861"/>
    <cellStyle name="Título 12 2" xfId="3862"/>
    <cellStyle name="Titulo 13" xfId="3863"/>
    <cellStyle name="Título 13" xfId="3864"/>
    <cellStyle name="Título 14" xfId="3865"/>
    <cellStyle name="Título 15" xfId="3866"/>
    <cellStyle name="Título 16" xfId="3867"/>
    <cellStyle name="Título 17" xfId="3868"/>
    <cellStyle name="Título 18" xfId="3869"/>
    <cellStyle name="Título 19" xfId="3870"/>
    <cellStyle name="Titulo 2" xfId="3871"/>
    <cellStyle name="Título 2 10" xfId="3872"/>
    <cellStyle name="Título 2 11" xfId="3873"/>
    <cellStyle name="Título 2 12" xfId="3874"/>
    <cellStyle name="Título 2 13" xfId="3875"/>
    <cellStyle name="Título 2 14" xfId="3876"/>
    <cellStyle name="Título 2 15" xfId="3877"/>
    <cellStyle name="Título 2 16" xfId="3878"/>
    <cellStyle name="Título 2 17" xfId="3879"/>
    <cellStyle name="Título 2 18" xfId="3880"/>
    <cellStyle name="Título 2 19" xfId="3881"/>
    <cellStyle name="Titulo 2 2" xfId="3882"/>
    <cellStyle name="Título 2 2" xfId="311"/>
    <cellStyle name="Titulo 2 2 2" xfId="3883"/>
    <cellStyle name="Título 2 2 2" xfId="3884"/>
    <cellStyle name="Titulo 2 2 2 2" xfId="3885"/>
    <cellStyle name="Título 2 2 2 2" xfId="3886"/>
    <cellStyle name="Título 2 2 2 2 2" xfId="3887"/>
    <cellStyle name="Titulo 2 2 2 3" xfId="3888"/>
    <cellStyle name="Título 2 2 2 3" xfId="3889"/>
    <cellStyle name="Título 2 2 2 3 2" xfId="3890"/>
    <cellStyle name="Título 2 2 2 4" xfId="3891"/>
    <cellStyle name="Título 2 2 2 5" xfId="3892"/>
    <cellStyle name="Titulo 2 2 3" xfId="3893"/>
    <cellStyle name="Título 2 2 3" xfId="3894"/>
    <cellStyle name="Título 2 2 3 2" xfId="3895"/>
    <cellStyle name="Título 2 2 3 2 2" xfId="3896"/>
    <cellStyle name="Título 2 2 3 3" xfId="3897"/>
    <cellStyle name="Título 2 2 3 3 2" xfId="3898"/>
    <cellStyle name="Título 2 2 3 4" xfId="3899"/>
    <cellStyle name="Titulo 2 2 4" xfId="3900"/>
    <cellStyle name="Título 2 2 4" xfId="3901"/>
    <cellStyle name="Título 2 2 4 2" xfId="3902"/>
    <cellStyle name="Título 2 2 5" xfId="3903"/>
    <cellStyle name="Título 2 2 6" xfId="3904"/>
    <cellStyle name="Título 2 2 7" xfId="3905"/>
    <cellStyle name="Título 2 2 8" xfId="3906"/>
    <cellStyle name="Título 2 2 9" xfId="3907"/>
    <cellStyle name="Título 2 2_BBDC-VolDesk-VolGrid-IND-BBG.v0.3" xfId="3908"/>
    <cellStyle name="Título 2 20" xfId="3909"/>
    <cellStyle name="Título 2 21" xfId="3910"/>
    <cellStyle name="Título 2 22" xfId="3911"/>
    <cellStyle name="Título 2 23" xfId="3912"/>
    <cellStyle name="Título 2 24" xfId="3913"/>
    <cellStyle name="Título 2 25" xfId="3914"/>
    <cellStyle name="Título 2 26" xfId="3915"/>
    <cellStyle name="Título 2 27" xfId="3916"/>
    <cellStyle name="Título 2 28" xfId="3917"/>
    <cellStyle name="Título 2 29" xfId="3918"/>
    <cellStyle name="Titulo 2 3" xfId="3919"/>
    <cellStyle name="Título 2 3" xfId="3920"/>
    <cellStyle name="Titulo 2 3 2" xfId="3921"/>
    <cellStyle name="Título 2 3 2" xfId="3922"/>
    <cellStyle name="Título 2 3 2 2" xfId="3923"/>
    <cellStyle name="Titulo 2 3 3" xfId="3924"/>
    <cellStyle name="Título 2 3 3" xfId="3925"/>
    <cellStyle name="Título 2 30" xfId="3926"/>
    <cellStyle name="Título 2 31" xfId="3927"/>
    <cellStyle name="Título 2 32" xfId="3928"/>
    <cellStyle name="Título 2 33" xfId="3929"/>
    <cellStyle name="Título 2 34" xfId="3930"/>
    <cellStyle name="Título 2 35" xfId="3931"/>
    <cellStyle name="Título 2 36" xfId="3932"/>
    <cellStyle name="Título 2 37" xfId="3933"/>
    <cellStyle name="Título 2 38" xfId="3934"/>
    <cellStyle name="Título 2 39" xfId="3935"/>
    <cellStyle name="Titulo 2 4" xfId="3936"/>
    <cellStyle name="Título 2 4" xfId="3937"/>
    <cellStyle name="Título 2 4 2" xfId="3938"/>
    <cellStyle name="Título 2 40" xfId="3939"/>
    <cellStyle name="Título 2 41" xfId="3940"/>
    <cellStyle name="Título 2 42" xfId="3941"/>
    <cellStyle name="Título 2 43" xfId="3942"/>
    <cellStyle name="Título 2 44" xfId="3943"/>
    <cellStyle name="Título 2 45" xfId="4738"/>
    <cellStyle name="Título 2 46" xfId="356"/>
    <cellStyle name="Titulo 2 5" xfId="3944"/>
    <cellStyle name="Título 2 5" xfId="3945"/>
    <cellStyle name="Título 2 5 2" xfId="3946"/>
    <cellStyle name="Título 2 6" xfId="3947"/>
    <cellStyle name="Título 2 6 2" xfId="3948"/>
    <cellStyle name="Título 2 7" xfId="3949"/>
    <cellStyle name="Título 2 7 2" xfId="3950"/>
    <cellStyle name="Título 2 8" xfId="3951"/>
    <cellStyle name="Título 2 8 2" xfId="3952"/>
    <cellStyle name="Título 2 9" xfId="3953"/>
    <cellStyle name="Título 20" xfId="3954"/>
    <cellStyle name="Título 21" xfId="3955"/>
    <cellStyle name="Título 22" xfId="3956"/>
    <cellStyle name="Título 23" xfId="3957"/>
    <cellStyle name="Título 24" xfId="3958"/>
    <cellStyle name="Título 25" xfId="3959"/>
    <cellStyle name="Título 26" xfId="3960"/>
    <cellStyle name="Título 27" xfId="3961"/>
    <cellStyle name="Título 28" xfId="3962"/>
    <cellStyle name="Título 29" xfId="3963"/>
    <cellStyle name="Titulo 3" xfId="3964"/>
    <cellStyle name="Título 3 10" xfId="3965"/>
    <cellStyle name="Título 3 11" xfId="3966"/>
    <cellStyle name="Título 3 12" xfId="3967"/>
    <cellStyle name="Título 3 13" xfId="3968"/>
    <cellStyle name="Título 3 14" xfId="3969"/>
    <cellStyle name="Título 3 15" xfId="3970"/>
    <cellStyle name="Título 3 16" xfId="3971"/>
    <cellStyle name="Título 3 17" xfId="3972"/>
    <cellStyle name="Título 3 18" xfId="3973"/>
    <cellStyle name="Título 3 19" xfId="3974"/>
    <cellStyle name="Titulo 3 2" xfId="3975"/>
    <cellStyle name="Título 3 2" xfId="312"/>
    <cellStyle name="Titulo 3 2 2" xfId="3976"/>
    <cellStyle name="Título 3 2 2" xfId="3977"/>
    <cellStyle name="Titulo 3 2 2 2" xfId="3978"/>
    <cellStyle name="Título 3 2 2 2" xfId="3979"/>
    <cellStyle name="Titulo 3 2 2 3" xfId="3980"/>
    <cellStyle name="Título 3 2 2 3" xfId="3981"/>
    <cellStyle name="Titulo 3 2 3" xfId="3982"/>
    <cellStyle name="Título 3 2 3" xfId="3983"/>
    <cellStyle name="Título 3 2 3 2" xfId="3984"/>
    <cellStyle name="Titulo 3 2 4" xfId="3985"/>
    <cellStyle name="Título 3 2 4" xfId="3986"/>
    <cellStyle name="Título 3 2 5" xfId="3987"/>
    <cellStyle name="Título 3 2 6" xfId="3988"/>
    <cellStyle name="Título 3 2 7" xfId="3989"/>
    <cellStyle name="Título 3 2 8" xfId="3990"/>
    <cellStyle name="Título 3 2_BBDC-VolDesk-VolGrid-IND-BBG.v0.3" xfId="3991"/>
    <cellStyle name="Título 3 20" xfId="3992"/>
    <cellStyle name="Título 3 21" xfId="3993"/>
    <cellStyle name="Título 3 22" xfId="3994"/>
    <cellStyle name="Título 3 23" xfId="3995"/>
    <cellStyle name="Título 3 24" xfId="3996"/>
    <cellStyle name="Título 3 25" xfId="3997"/>
    <cellStyle name="Título 3 26" xfId="3998"/>
    <cellStyle name="Título 3 27" xfId="3999"/>
    <cellStyle name="Título 3 28" xfId="4000"/>
    <cellStyle name="Título 3 29" xfId="4001"/>
    <cellStyle name="Titulo 3 3" xfId="4002"/>
    <cellStyle name="Título 3 3" xfId="4003"/>
    <cellStyle name="Titulo 3 3 2" xfId="4004"/>
    <cellStyle name="Título 3 3 2" xfId="4005"/>
    <cellStyle name="Titulo 3 3 3" xfId="4006"/>
    <cellStyle name="Título 3 30" xfId="4007"/>
    <cellStyle name="Título 3 31" xfId="4008"/>
    <cellStyle name="Título 3 32" xfId="4009"/>
    <cellStyle name="Título 3 33" xfId="4010"/>
    <cellStyle name="Título 3 34" xfId="4011"/>
    <cellStyle name="Título 3 35" xfId="4012"/>
    <cellStyle name="Título 3 36" xfId="4013"/>
    <cellStyle name="Título 3 37" xfId="4014"/>
    <cellStyle name="Título 3 38" xfId="4015"/>
    <cellStyle name="Título 3 39" xfId="4016"/>
    <cellStyle name="Titulo 3 4" xfId="4017"/>
    <cellStyle name="Título 3 4" xfId="4018"/>
    <cellStyle name="Título 3 4 2" xfId="4019"/>
    <cellStyle name="Título 3 40" xfId="4020"/>
    <cellStyle name="Título 3 41" xfId="4021"/>
    <cellStyle name="Título 3 42" xfId="4022"/>
    <cellStyle name="Título 3 43" xfId="4023"/>
    <cellStyle name="Título 3 44" xfId="4024"/>
    <cellStyle name="Título 3 45" xfId="4739"/>
    <cellStyle name="Título 3 46" xfId="357"/>
    <cellStyle name="Titulo 3 5" xfId="4025"/>
    <cellStyle name="Título 3 5" xfId="4026"/>
    <cellStyle name="Título 3 5 2" xfId="4027"/>
    <cellStyle name="Título 3 6" xfId="4028"/>
    <cellStyle name="Título 3 6 2" xfId="4029"/>
    <cellStyle name="Título 3 7" xfId="4030"/>
    <cellStyle name="Título 3 7 2" xfId="4031"/>
    <cellStyle name="Título 3 8" xfId="4032"/>
    <cellStyle name="Título 3 8 2" xfId="4033"/>
    <cellStyle name="Título 3 9" xfId="4034"/>
    <cellStyle name="Título 30" xfId="4035"/>
    <cellStyle name="Título 31" xfId="4036"/>
    <cellStyle name="Título 32" xfId="4037"/>
    <cellStyle name="Título 33" xfId="4038"/>
    <cellStyle name="Título 34" xfId="4039"/>
    <cellStyle name="Título 35" xfId="4040"/>
    <cellStyle name="Título 36" xfId="4041"/>
    <cellStyle name="Título 37" xfId="4042"/>
    <cellStyle name="Título 38" xfId="4043"/>
    <cellStyle name="Título 39" xfId="4044"/>
    <cellStyle name="Titulo 4" xfId="4045"/>
    <cellStyle name="Título 4 10" xfId="4046"/>
    <cellStyle name="Título 4 11" xfId="4047"/>
    <cellStyle name="Título 4 12" xfId="4048"/>
    <cellStyle name="Título 4 13" xfId="4049"/>
    <cellStyle name="Título 4 14" xfId="4050"/>
    <cellStyle name="Título 4 15" xfId="4051"/>
    <cellStyle name="Título 4 16" xfId="4052"/>
    <cellStyle name="Título 4 17" xfId="4053"/>
    <cellStyle name="Título 4 18" xfId="4054"/>
    <cellStyle name="Título 4 19" xfId="4055"/>
    <cellStyle name="Titulo 4 2" xfId="4056"/>
    <cellStyle name="Título 4 2" xfId="313"/>
    <cellStyle name="Titulo 4 2 2" xfId="4057"/>
    <cellStyle name="Título 4 2 2" xfId="4058"/>
    <cellStyle name="Titulo 4 2 2 2" xfId="4059"/>
    <cellStyle name="Título 4 2 2 2" xfId="4060"/>
    <cellStyle name="Titulo 4 2 2 3" xfId="4061"/>
    <cellStyle name="Título 4 2 2 3" xfId="4062"/>
    <cellStyle name="Titulo 4 2 3" xfId="4063"/>
    <cellStyle name="Título 4 2 3" xfId="4064"/>
    <cellStyle name="Título 4 2 3 2" xfId="4065"/>
    <cellStyle name="Titulo 4 2 4" xfId="4066"/>
    <cellStyle name="Título 4 2 4" xfId="4067"/>
    <cellStyle name="Título 4 2 5" xfId="4068"/>
    <cellStyle name="Título 4 2 6" xfId="4069"/>
    <cellStyle name="Título 4 2 7" xfId="4070"/>
    <cellStyle name="Título 4 2 8" xfId="4071"/>
    <cellStyle name="Título 4 2_IBOV_Closing" xfId="4072"/>
    <cellStyle name="Título 4 20" xfId="4073"/>
    <cellStyle name="Título 4 21" xfId="4074"/>
    <cellStyle name="Título 4 22" xfId="4075"/>
    <cellStyle name="Título 4 23" xfId="4076"/>
    <cellStyle name="Título 4 24" xfId="4077"/>
    <cellStyle name="Título 4 25" xfId="4078"/>
    <cellStyle name="Título 4 26" xfId="4079"/>
    <cellStyle name="Título 4 27" xfId="4080"/>
    <cellStyle name="Título 4 28" xfId="4081"/>
    <cellStyle name="Título 4 29" xfId="4082"/>
    <cellStyle name="Titulo 4 3" xfId="4083"/>
    <cellStyle name="Título 4 3" xfId="4084"/>
    <cellStyle name="Titulo 4 3 2" xfId="4085"/>
    <cellStyle name="Título 4 3 2" xfId="4086"/>
    <cellStyle name="Titulo 4 3 3" xfId="4087"/>
    <cellStyle name="Título 4 30" xfId="4088"/>
    <cellStyle name="Título 4 31" xfId="4089"/>
    <cellStyle name="Título 4 32" xfId="4090"/>
    <cellStyle name="Título 4 33" xfId="4091"/>
    <cellStyle name="Título 4 34" xfId="4092"/>
    <cellStyle name="Título 4 35" xfId="4093"/>
    <cellStyle name="Título 4 36" xfId="4094"/>
    <cellStyle name="Título 4 37" xfId="4095"/>
    <cellStyle name="Título 4 38" xfId="4096"/>
    <cellStyle name="Título 4 39" xfId="4097"/>
    <cellStyle name="Titulo 4 4" xfId="4098"/>
    <cellStyle name="Título 4 4" xfId="4099"/>
    <cellStyle name="Título 4 4 2" xfId="4100"/>
    <cellStyle name="Título 4 40" xfId="4101"/>
    <cellStyle name="Título 4 41" xfId="4102"/>
    <cellStyle name="Título 4 42" xfId="4103"/>
    <cellStyle name="Título 4 43" xfId="4104"/>
    <cellStyle name="Título 4 44" xfId="4105"/>
    <cellStyle name="Título 4 45" xfId="4740"/>
    <cellStyle name="Título 4 46" xfId="358"/>
    <cellStyle name="Título 4 5" xfId="4106"/>
    <cellStyle name="Título 4 5 2" xfId="4107"/>
    <cellStyle name="Título 4 6" xfId="4108"/>
    <cellStyle name="Título 4 6 2" xfId="4109"/>
    <cellStyle name="Título 4 7" xfId="4110"/>
    <cellStyle name="Título 4 7 2" xfId="4111"/>
    <cellStyle name="Título 4 8" xfId="4112"/>
    <cellStyle name="Título 4 8 2" xfId="4113"/>
    <cellStyle name="Título 4 9" xfId="4114"/>
    <cellStyle name="Título 40" xfId="4115"/>
    <cellStyle name="Título 41" xfId="4116"/>
    <cellStyle name="Título 42" xfId="4117"/>
    <cellStyle name="Título 43" xfId="4118"/>
    <cellStyle name="Título 44" xfId="4119"/>
    <cellStyle name="Título 45" xfId="4120"/>
    <cellStyle name="Título 46" xfId="4121"/>
    <cellStyle name="Título 47" xfId="4122"/>
    <cellStyle name="Título 48" xfId="4123"/>
    <cellStyle name="Título 49" xfId="4124"/>
    <cellStyle name="Titulo 5" xfId="4125"/>
    <cellStyle name="Título 5" xfId="314"/>
    <cellStyle name="Titulo 5 2" xfId="4126"/>
    <cellStyle name="Título 5 2" xfId="4127"/>
    <cellStyle name="Titulo 5 2 2" xfId="4128"/>
    <cellStyle name="Título 5 2 2" xfId="4129"/>
    <cellStyle name="Titulo 5 2 2 2" xfId="4130"/>
    <cellStyle name="Titulo 5 2 2 3" xfId="4131"/>
    <cellStyle name="Titulo 5 2 3" xfId="4132"/>
    <cellStyle name="Titulo 5 2 4" xfId="4133"/>
    <cellStyle name="Titulo 5 3" xfId="4134"/>
    <cellStyle name="Titulo 5 3 2" xfId="4135"/>
    <cellStyle name="Titulo 5 3 2 2" xfId="4136"/>
    <cellStyle name="Titulo 5 3 2 3" xfId="4137"/>
    <cellStyle name="Titulo 5 3 3" xfId="4138"/>
    <cellStyle name="Titulo 5 3 4" xfId="4139"/>
    <cellStyle name="Titulo 5 4" xfId="4140"/>
    <cellStyle name="Titulo 5 4 2" xfId="4141"/>
    <cellStyle name="Titulo 5 4 2 2" xfId="4142"/>
    <cellStyle name="Titulo 5 4 2 3" xfId="4143"/>
    <cellStyle name="Titulo 5 4 3" xfId="4144"/>
    <cellStyle name="Titulo 5 4 4" xfId="4145"/>
    <cellStyle name="Titulo 5 5" xfId="4146"/>
    <cellStyle name="Titulo 5 5 2" xfId="4147"/>
    <cellStyle name="Titulo 5 5 3" xfId="4148"/>
    <cellStyle name="Titulo 5 6" xfId="4149"/>
    <cellStyle name="Título 5_IBOV_Closing" xfId="4150"/>
    <cellStyle name="Título 50" xfId="4151"/>
    <cellStyle name="Título 51" xfId="4152"/>
    <cellStyle name="Título 52" xfId="4153"/>
    <cellStyle name="Título 53" xfId="4154"/>
    <cellStyle name="Título 54" xfId="4155"/>
    <cellStyle name="Título 55" xfId="4156"/>
    <cellStyle name="Título 56" xfId="4157"/>
    <cellStyle name="Título 57" xfId="4158"/>
    <cellStyle name="Título 58" xfId="4159"/>
    <cellStyle name="Título 59" xfId="4160"/>
    <cellStyle name="Titulo 6" xfId="4161"/>
    <cellStyle name="Título 6" xfId="4162"/>
    <cellStyle name="Titulo 6 2" xfId="4163"/>
    <cellStyle name="Título 6 2" xfId="4164"/>
    <cellStyle name="Titulo 6 2 2" xfId="4165"/>
    <cellStyle name="Titulo 6 2 3" xfId="4166"/>
    <cellStyle name="Titulo 6 3" xfId="4167"/>
    <cellStyle name="Titulo 6 4" xfId="4168"/>
    <cellStyle name="Título 60" xfId="4169"/>
    <cellStyle name="Título 61" xfId="4170"/>
    <cellStyle name="Título 62" xfId="4171"/>
    <cellStyle name="Título 63" xfId="4172"/>
    <cellStyle name="Título 64" xfId="4173"/>
    <cellStyle name="Título 65" xfId="4174"/>
    <cellStyle name="Título 66" xfId="4175"/>
    <cellStyle name="Título 67" xfId="4176"/>
    <cellStyle name="Título 68" xfId="4736"/>
    <cellStyle name="Título 69" xfId="354"/>
    <cellStyle name="Titulo 7" xfId="4177"/>
    <cellStyle name="Título 7" xfId="4178"/>
    <cellStyle name="Titulo 7 2" xfId="4179"/>
    <cellStyle name="Título 7 2" xfId="4180"/>
    <cellStyle name="Titulo 7 2 2" xfId="4181"/>
    <cellStyle name="Titulo 7 2 3" xfId="4182"/>
    <cellStyle name="Titulo 7 3" xfId="4183"/>
    <cellStyle name="Titulo 8" xfId="4184"/>
    <cellStyle name="Título 8" xfId="4185"/>
    <cellStyle name="Titulo 8 2" xfId="4186"/>
    <cellStyle name="Título 8 2" xfId="4187"/>
    <cellStyle name="Titulo 8 2 2" xfId="4188"/>
    <cellStyle name="Titulo 8 2 3" xfId="4189"/>
    <cellStyle name="Titulo 8 3" xfId="4190"/>
    <cellStyle name="Titulo 9" xfId="4191"/>
    <cellStyle name="Título 9" xfId="4192"/>
    <cellStyle name="Titulo 9 2" xfId="4193"/>
    <cellStyle name="Título 9 2" xfId="4194"/>
    <cellStyle name="Titulo 9 3" xfId="4195"/>
    <cellStyle name="Titulo1" xfId="4196"/>
    <cellStyle name="Titulo2" xfId="4197"/>
    <cellStyle name="Total 10" xfId="4198"/>
    <cellStyle name="Total 11" xfId="4199"/>
    <cellStyle name="Total 12" xfId="4200"/>
    <cellStyle name="Total 13" xfId="4201"/>
    <cellStyle name="Total 14" xfId="4202"/>
    <cellStyle name="Total 15" xfId="4203"/>
    <cellStyle name="Total 16" xfId="4204"/>
    <cellStyle name="Total 17" xfId="4205"/>
    <cellStyle name="Total 18" xfId="4206"/>
    <cellStyle name="Total 19" xfId="359"/>
    <cellStyle name="Total 2" xfId="114"/>
    <cellStyle name="Total 2 2" xfId="4207"/>
    <cellStyle name="Total 2 2 2" xfId="4208"/>
    <cellStyle name="Total 2 2 2 2" xfId="4209"/>
    <cellStyle name="Total 2 2 2 2 2" xfId="4210"/>
    <cellStyle name="Total 2 2 2 2 2 2" xfId="4211"/>
    <cellStyle name="Total 2 2 2 2 2 3" xfId="4212"/>
    <cellStyle name="Total 2 2 2 2 3" xfId="4213"/>
    <cellStyle name="Total 2 2 2 2 4" xfId="4214"/>
    <cellStyle name="Total 2 2 2 3" xfId="4215"/>
    <cellStyle name="Total 2 2 2 3 2" xfId="4216"/>
    <cellStyle name="Total 2 2 2 3 3" xfId="4217"/>
    <cellStyle name="Total 2 2 2 4" xfId="4218"/>
    <cellStyle name="Total 2 2 3" xfId="4219"/>
    <cellStyle name="Total 2 2 3 2" xfId="4220"/>
    <cellStyle name="Total 2 2 3 2 2" xfId="4221"/>
    <cellStyle name="Total 2 2 3 2 3" xfId="4222"/>
    <cellStyle name="Total 2 2 3 3" xfId="4223"/>
    <cellStyle name="Total 2 2 3 4" xfId="4224"/>
    <cellStyle name="Total 2 2 4" xfId="4225"/>
    <cellStyle name="Total 2 2 4 2" xfId="4226"/>
    <cellStyle name="Total 2 2 4 2 2" xfId="4227"/>
    <cellStyle name="Total 2 2 4 2 3" xfId="4228"/>
    <cellStyle name="Total 2 2 4 3" xfId="4229"/>
    <cellStyle name="Total 2 2 4 4" xfId="4230"/>
    <cellStyle name="Total 2 2 5" xfId="4231"/>
    <cellStyle name="Total 2 2 5 2" xfId="4232"/>
    <cellStyle name="Total 2 2 5 3" xfId="4233"/>
    <cellStyle name="Total 2 2 6" xfId="4234"/>
    <cellStyle name="Total 2 2 7" xfId="4235"/>
    <cellStyle name="Total 2 3" xfId="4236"/>
    <cellStyle name="Total 2 3 2" xfId="4237"/>
    <cellStyle name="Total 2 3 2 2" xfId="4238"/>
    <cellStyle name="Total 2 3 2 2 2" xfId="4239"/>
    <cellStyle name="Total 2 3 2 2 2 2" xfId="4240"/>
    <cellStyle name="Total 2 3 2 2 2 3" xfId="4241"/>
    <cellStyle name="Total 2 3 2 2 3" xfId="4242"/>
    <cellStyle name="Total 2 3 2 2 4" xfId="4243"/>
    <cellStyle name="Total 2 3 2 3" xfId="4244"/>
    <cellStyle name="Total 2 3 2 3 2" xfId="4245"/>
    <cellStyle name="Total 2 3 2 3 3" xfId="4246"/>
    <cellStyle name="Total 2 3 2 4" xfId="4247"/>
    <cellStyle name="Total 2 3 3" xfId="4248"/>
    <cellStyle name="Total 2 3 3 2" xfId="4249"/>
    <cellStyle name="Total 2 3 3 2 2" xfId="4250"/>
    <cellStyle name="Total 2 3 3 2 3" xfId="4251"/>
    <cellStyle name="Total 2 3 3 3" xfId="4252"/>
    <cellStyle name="Total 2 3 3 4" xfId="4253"/>
    <cellStyle name="Total 2 3 4" xfId="4254"/>
    <cellStyle name="Total 2 3 4 2" xfId="4255"/>
    <cellStyle name="Total 2 3 4 2 2" xfId="4256"/>
    <cellStyle name="Total 2 3 4 2 3" xfId="4257"/>
    <cellStyle name="Total 2 3 4 3" xfId="4258"/>
    <cellStyle name="Total 2 3 4 4" xfId="4259"/>
    <cellStyle name="Total 2 3 5" xfId="4260"/>
    <cellStyle name="Total 2 3 5 2" xfId="4261"/>
    <cellStyle name="Total 2 3 5 3" xfId="4262"/>
    <cellStyle name="Total 2 3 6" xfId="4263"/>
    <cellStyle name="Total 2 3 7" xfId="4264"/>
    <cellStyle name="Total 2 4" xfId="4265"/>
    <cellStyle name="Total 2 4 2" xfId="4266"/>
    <cellStyle name="Total 2 4 2 2" xfId="4267"/>
    <cellStyle name="Total 2 4 2 2 2" xfId="4268"/>
    <cellStyle name="Total 2 4 2 2 3" xfId="4269"/>
    <cellStyle name="Total 2 4 2 3" xfId="4270"/>
    <cellStyle name="Total 2 4 2 4" xfId="4271"/>
    <cellStyle name="Total 2 4 3" xfId="4272"/>
    <cellStyle name="Total 2 4 3 2" xfId="4273"/>
    <cellStyle name="Total 2 4 3 3" xfId="4274"/>
    <cellStyle name="Total 2 4 4" xfId="4275"/>
    <cellStyle name="Total 2 5" xfId="4276"/>
    <cellStyle name="Total 2 5 2" xfId="4277"/>
    <cellStyle name="Total 2 5 2 2" xfId="4278"/>
    <cellStyle name="Total 2 5 2 3" xfId="4279"/>
    <cellStyle name="Total 2 5 3" xfId="4280"/>
    <cellStyle name="Total 2 5 4" xfId="4281"/>
    <cellStyle name="Total 2 6" xfId="4282"/>
    <cellStyle name="Total 2 6 2" xfId="4283"/>
    <cellStyle name="Total 2 6 3" xfId="4284"/>
    <cellStyle name="Total 2 7" xfId="4285"/>
    <cellStyle name="Total 2_IBOV_Closing" xfId="4286"/>
    <cellStyle name="Total 3" xfId="4287"/>
    <cellStyle name="Total 3 2" xfId="4288"/>
    <cellStyle name="Total 3 2 2" xfId="4289"/>
    <cellStyle name="Total 3 2 2 2" xfId="4290"/>
    <cellStyle name="Total 3 2 2 2 2" xfId="4291"/>
    <cellStyle name="Total 3 2 2 2 3" xfId="4292"/>
    <cellStyle name="Total 3 2 2 3" xfId="4293"/>
    <cellStyle name="Total 3 2 2 4" xfId="4294"/>
    <cellStyle name="Total 3 2 3" xfId="4295"/>
    <cellStyle name="Total 3 2 3 2" xfId="4296"/>
    <cellStyle name="Total 3 2 3 3" xfId="4297"/>
    <cellStyle name="Total 3 2 4" xfId="4298"/>
    <cellStyle name="Total 3 3" xfId="4299"/>
    <cellStyle name="Total 3 3 2" xfId="4300"/>
    <cellStyle name="Total 3 3 2 2" xfId="4301"/>
    <cellStyle name="Total 3 3 2 3" xfId="4302"/>
    <cellStyle name="Total 3 3 3" xfId="4303"/>
    <cellStyle name="Total 3 3 4" xfId="4304"/>
    <cellStyle name="Total 3 4" xfId="4305"/>
    <cellStyle name="Total 3 4 2" xfId="4306"/>
    <cellStyle name="Total 3 4 3" xfId="4307"/>
    <cellStyle name="Total 3 5" xfId="4308"/>
    <cellStyle name="Total 3 6" xfId="4309"/>
    <cellStyle name="Total 4" xfId="4310"/>
    <cellStyle name="Total 4 2" xfId="4311"/>
    <cellStyle name="Total 4 2 2" xfId="4312"/>
    <cellStyle name="Total 4 2 2 2" xfId="4313"/>
    <cellStyle name="Total 4 2 2 3" xfId="4314"/>
    <cellStyle name="Total 4 2 3" xfId="4315"/>
    <cellStyle name="Total 4 2 4" xfId="4316"/>
    <cellStyle name="Total 4 3" xfId="4317"/>
    <cellStyle name="Total 4 3 2" xfId="4318"/>
    <cellStyle name="Total 4 3 3" xfId="4319"/>
    <cellStyle name="Total 4 4" xfId="4320"/>
    <cellStyle name="Total 5" xfId="4321"/>
    <cellStyle name="Total 5 2" xfId="4322"/>
    <cellStyle name="Total 5 2 2" xfId="4323"/>
    <cellStyle name="Total 5 2 2 2" xfId="4324"/>
    <cellStyle name="Total 5 2 2 3" xfId="4325"/>
    <cellStyle name="Total 5 2 3" xfId="4326"/>
    <cellStyle name="Total 5 2 4" xfId="4327"/>
    <cellStyle name="Total 5 3" xfId="4328"/>
    <cellStyle name="Total 5 3 2" xfId="4329"/>
    <cellStyle name="Total 5 3 3" xfId="4330"/>
    <cellStyle name="Total 5 4" xfId="4331"/>
    <cellStyle name="Total 6" xfId="4332"/>
    <cellStyle name="Total 7" xfId="4333"/>
    <cellStyle name="Total 8" xfId="4334"/>
    <cellStyle name="Total 9" xfId="4335"/>
    <cellStyle name="V¡rgula" xfId="4336"/>
    <cellStyle name="V¡rgula0" xfId="4337"/>
    <cellStyle name="V¡rgula0 2" xfId="4338"/>
    <cellStyle name="V¡rgula0 2 2" xfId="4339"/>
    <cellStyle name="V¡rgula0 3" xfId="4340"/>
    <cellStyle name="V¡rgula0 3 2" xfId="4341"/>
    <cellStyle name="V¡rgula0 4" xfId="4342"/>
    <cellStyle name="Verde_H" xfId="4741"/>
    <cellStyle name="Verm_H" xfId="4742"/>
    <cellStyle name="Vírgul - Estilo1" xfId="4343"/>
    <cellStyle name="Vírgula 10" xfId="4344"/>
    <cellStyle name="Vírgula 10 2" xfId="4345"/>
    <cellStyle name="Vírgula 11" xfId="4346"/>
    <cellStyle name="Vírgula 11 2" xfId="4347"/>
    <cellStyle name="Vírgula 12" xfId="4348"/>
    <cellStyle name="Vírgula 12 2" xfId="4349"/>
    <cellStyle name="Vírgula 13" xfId="4350"/>
    <cellStyle name="Vírgula 13 2" xfId="4351"/>
    <cellStyle name="Vírgula 14" xfId="4352"/>
    <cellStyle name="Vírgula 15" xfId="4353"/>
    <cellStyle name="Vírgula 16" xfId="4354"/>
    <cellStyle name="Vírgula 17" xfId="4403"/>
    <cellStyle name="Vírgula 2" xfId="315"/>
    <cellStyle name="Vírgula 2 2" xfId="316"/>
    <cellStyle name="Vírgula 2 2 2" xfId="4355"/>
    <cellStyle name="Vírgula 2 3" xfId="4356"/>
    <cellStyle name="Vírgula 2 3 2" xfId="4357"/>
    <cellStyle name="Vírgula 2 4" xfId="4358"/>
    <cellStyle name="Vírgula 3" xfId="317"/>
    <cellStyle name="Vírgula 3 2" xfId="4359"/>
    <cellStyle name="Vírgula 4" xfId="318"/>
    <cellStyle name="Vírgula 4 2" xfId="319"/>
    <cellStyle name="Vírgula 4 2 2" xfId="4360"/>
    <cellStyle name="Vírgula 4 3" xfId="4361"/>
    <cellStyle name="Vírgula 5" xfId="320"/>
    <cellStyle name="Vírgula 5 2" xfId="4362"/>
    <cellStyle name="Vírgula 5 2 2" xfId="4363"/>
    <cellStyle name="Vírgula 5 3" xfId="4364"/>
    <cellStyle name="Vírgula 5 3 2" xfId="4365"/>
    <cellStyle name="Vírgula 5 4" xfId="4366"/>
    <cellStyle name="Vírgula 6" xfId="4367"/>
    <cellStyle name="Vírgula 6 2" xfId="4368"/>
    <cellStyle name="Vírgula 6 2 2" xfId="4369"/>
    <cellStyle name="Vírgula 6 3" xfId="4370"/>
    <cellStyle name="Vírgula 6 3 2" xfId="4371"/>
    <cellStyle name="Vírgula 6 4" xfId="4372"/>
    <cellStyle name="Vírgula 6 4 2" xfId="4373"/>
    <cellStyle name="Vírgula 6 4 2 2" xfId="4374"/>
    <cellStyle name="Vírgula 6 4 2 2 2" xfId="4375"/>
    <cellStyle name="Vírgula 6 4 2 3" xfId="4376"/>
    <cellStyle name="Vírgula 6 4 3" xfId="4377"/>
    <cellStyle name="Vírgula 6 4 3 2" xfId="4378"/>
    <cellStyle name="Vírgula 6 4 4" xfId="4379"/>
    <cellStyle name="Vírgula 6 5" xfId="4380"/>
    <cellStyle name="Vírgula 6 5 2" xfId="4381"/>
    <cellStyle name="Vírgula 6 5 2 2" xfId="4382"/>
    <cellStyle name="Vírgula 6 5 3" xfId="4383"/>
    <cellStyle name="Vírgula 6 6" xfId="4384"/>
    <cellStyle name="Vírgula 6 6 2" xfId="4385"/>
    <cellStyle name="Vírgula 6 7" xfId="4386"/>
    <cellStyle name="Vírgula 7" xfId="4387"/>
    <cellStyle name="Vírgula 7 2" xfId="4388"/>
    <cellStyle name="Vírgula 7 3" xfId="4389"/>
    <cellStyle name="Vírgula 8" xfId="4390"/>
    <cellStyle name="Vírgula 8 2" xfId="4391"/>
    <cellStyle name="Vírgula 8 3" xfId="4392"/>
    <cellStyle name="Vírgula 9" xfId="4393"/>
    <cellStyle name="Vírgula 9 2" xfId="4394"/>
    <cellStyle name="Vírgula0" xfId="4395"/>
    <cellStyle name="Vírgula0 2" xfId="4396"/>
    <cellStyle name="Vírgula0 2 2" xfId="4397"/>
    <cellStyle name="Vírgula0 3" xfId="4398"/>
    <cellStyle name="Vírgula0 3 2" xfId="4399"/>
    <cellStyle name="Vírgula0 4" xfId="4400"/>
    <cellStyle name="Währung [0]_EM_GLOB" xfId="115"/>
    <cellStyle name="Währung_EM_GLOB" xfId="116"/>
    <cellStyle name="Warning Text" xfId="117"/>
    <cellStyle name="Warning Text 2" xfId="162"/>
    <cellStyle name="Years" xfId="1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12.02</v>
        <stp/>
        <stp>##V3_BDPV12</stp>
        <stp>ODV19 Comdty</stp>
        <stp>LAST_PRICE</stp>
        <stp>[BBG-CurvaDeJurios.xlsx]Juros!R22C2</stp>
        <tr r="B22" s="1"/>
      </tp>
      <tp>
        <v>12.087999999999999</v>
        <stp/>
        <stp>##V3_BDPV12</stp>
        <stp>ODJ19 Comdty</stp>
        <stp>LAST_PRICE</stp>
        <stp>[BBG-CurvaDeJurios.xlsx]Juros!R20C2</stp>
        <tr r="B20" s="1"/>
      </tp>
      <tp>
        <v>11.895</v>
        <stp/>
        <stp>##V3_BDPV12</stp>
        <stp>ODJ21 Comdty</stp>
        <stp>LAST_PRICE</stp>
        <stp>[BBG-CurvaDeJurios.xlsx]Juros!R28C2</stp>
        <tr r="B28" s="1"/>
      </tp>
      <tp>
        <v>12.06</v>
        <stp/>
        <stp>##V3_BDPV12</stp>
        <stp>ODN19 Comdty</stp>
        <stp>LAST_PRICE</stp>
        <stp>[BBG-CurvaDeJurios.xlsx]Juros!R21C2</stp>
        <tr r="B21" s="1"/>
      </tp>
      <tp>
        <v>11.891</v>
        <stp/>
        <stp>##V3_BDPV12</stp>
        <stp>ODN21 Comdty</stp>
        <stp>LAST_PRICE</stp>
        <stp>[BBG-CurvaDeJurios.xlsx]Juros!R29C2</stp>
        <tr r="B29" s="1"/>
      </tp>
      <tp>
        <v>12.13</v>
        <stp/>
        <stp>##V3_BDPV12</stp>
        <stp>ODN18 Comdty</stp>
        <stp>LAST_PRICE</stp>
        <stp>[BBG-CurvaDeJurios.xlsx]Juros!R17C2</stp>
        <tr r="B17" s="1"/>
      </tp>
      <tp>
        <v>12.16</v>
        <stp/>
        <stp>##V3_BDPV12</stp>
        <stp>ODJ18 Comdty</stp>
        <stp>LAST_PRICE</stp>
        <stp>[BBG-CurvaDeJurios.xlsx]Juros!R16C2</stp>
        <tr r="B16" s="1"/>
      </tp>
      <tp>
        <v>12.13</v>
        <stp/>
        <stp>##V3_BDPV12</stp>
        <stp>ODF18 Comdty</stp>
        <stp>LAST_PRICE</stp>
        <stp>[BBG-CurvaDeJurios.xlsx]Juros!R15C2</stp>
        <tr r="B15" s="1"/>
      </tp>
      <tp>
        <v>11.85</v>
        <stp/>
        <stp>##V3_BDPV12</stp>
        <stp>ODF22 Comdty</stp>
        <stp>LAST_PRICE</stp>
        <stp>[BBG-CurvaDeJurios.xlsx]Juros!R31C2</stp>
        <tr r="B31" s="1"/>
      </tp>
      <tp>
        <v>12.02</v>
        <stp/>
        <stp>##V3_BDPV12</stp>
        <stp>ODF20 Comdty</stp>
        <stp>LAST_PRICE</stp>
        <stp>[BBG-CurvaDeJurios.xlsx]Juros!R23C2</stp>
        <tr r="B23" s="1"/>
      </tp>
      <tp>
        <v>12.17</v>
        <stp/>
        <stp>##V3_BDPV12</stp>
        <stp>ODV17 Comdty</stp>
        <stp>LAST_PRICE</stp>
        <stp>[BBG-CurvaDeJurios.xlsx]Juros!R14C2</stp>
        <tr r="B14" s="1"/>
      </tp>
      <tp>
        <v>11.86</v>
        <stp/>
        <stp>##V3_BDPV12</stp>
        <stp>ODF24 Comdty</stp>
        <stp>LAST_PRICE</stp>
        <stp>[BBG-CurvaDeJurios.xlsx]Juros!R35C2</stp>
        <tr r="B35" s="1"/>
      </tp>
      <tp>
        <v>11.887</v>
        <stp/>
        <stp>##V3_BDPV12</stp>
        <stp>ODV21 Comdty</stp>
        <stp>LAST_PRICE</stp>
        <stp>[BBG-CurvaDeJurios.xlsx]Juros!R30C2</stp>
        <tr r="B30" s="1"/>
      </tp>
      <tp>
        <v>11.85</v>
        <stp/>
        <stp>##V3_BDPV12</stp>
        <stp>ODF23 Comdty</stp>
        <stp>LAST_PRICE</stp>
        <stp>[BBG-CurvaDeJurios.xlsx]Juros!R33C2</stp>
        <tr r="B33" s="1"/>
      </tp>
      <tp>
        <v>12.1</v>
        <stp/>
        <stp>##V3_BDPV12</stp>
        <stp>ODF19 Comdty</stp>
        <stp>LAST_PRICE</stp>
        <stp>[BBG-CurvaDeJurios.xlsx]Juros!R19C2</stp>
        <tr r="B19" s="1"/>
      </tp>
      <tp>
        <v>11.875999999999999</v>
        <stp/>
        <stp>##V3_BDPV12</stp>
        <stp>ODN22 Comdty</stp>
        <stp>LAST_PRICE</stp>
        <stp>[BBG-CurvaDeJurios.xlsx]Juros!R32C2</stp>
        <tr r="B32" s="1"/>
      </tp>
      <tp>
        <v>12.1</v>
        <stp/>
        <stp>##V3_BDPV12</stp>
        <stp>ODV18 Comdty</stp>
        <stp>LAST_PRICE</stp>
        <stp>[BBG-CurvaDeJurios.xlsx]Juros!R18C2</stp>
        <tr r="B18" s="1"/>
      </tp>
      <tp>
        <v>11.865</v>
        <stp/>
        <stp>##V3_BDPV12</stp>
        <stp>ODN23 Comdty</stp>
        <stp>LAST_PRICE</stp>
        <stp>[BBG-CurvaDeJurios.xlsx]Juros!R34C2</stp>
        <tr r="B34" s="1"/>
      </tp>
      <tp t="s">
        <v>01/2017</v>
        <stp/>
        <stp>##V3_BDPV12</stp>
        <stp>ODF7 Comdty</stp>
        <stp>FUT_CONTRACT_DT</stp>
        <stp>[BBG-CurvaDeJurios.xlsx]Juros!R11C6</stp>
        <tr r="F11" s="1"/>
      </tp>
      <tp>
        <v>11.89</v>
        <stp/>
        <stp>##V3_BDPV12</stp>
        <stp>ODF21 Comdty</stp>
        <stp>LAST_PRICE</stp>
        <stp>[BBG-CurvaDeJurios.xlsx]Juros!R27C2</stp>
        <tr r="B27" s="1"/>
      </tp>
      <tp>
        <v>11.942</v>
        <stp/>
        <stp>##V3_BDPV12</stp>
        <stp>ODV20 Comdty</stp>
        <stp>LAST_PRICE</stp>
        <stp>[BBG-CurvaDeJurios.xlsx]Juros!R26C2</stp>
        <tr r="B26" s="1"/>
      </tp>
      <tp t="s">
        <v>10/2016</v>
        <stp/>
        <stp>##V3_BDPV12</stp>
        <stp>ODV6 Comdty</stp>
        <stp>FUT_CONTRACT_DT</stp>
        <stp>[BBG-CurvaDeJurios.xlsx]Juros!R10C6</stp>
        <tr r="F10" s="1"/>
      </tp>
      <tp>
        <v>11.99</v>
        <stp/>
        <stp>##V3_BDPV12</stp>
        <stp>ODN20 Comdty</stp>
        <stp>LAST_PRICE</stp>
        <stp>[BBG-CurvaDeJurios.xlsx]Juros!R25C2</stp>
        <tr r="B25" s="1"/>
      </tp>
      <tp>
        <v>12.24</v>
        <stp/>
        <stp>##V3_BDPV12</stp>
        <stp>ODJ17 Comdty</stp>
        <stp>LAST_PRICE</stp>
        <stp>[BBG-CurvaDeJurios.xlsx]Juros!R12C2</stp>
        <tr r="B12" s="1"/>
      </tp>
      <tp>
        <v>12.13</v>
        <stp/>
        <stp>##V3_BDPV12</stp>
        <stp>ODF18 Comdty</stp>
        <stp>LAST_PRICE</stp>
        <stp>[BBG-CurvaDeJurios.xlsx]Juros!R15C12</stp>
        <tr r="L15" s="1"/>
      </tp>
      <tp>
        <v>12.02</v>
        <stp/>
        <stp>##V3_BDPV12</stp>
        <stp>ODF20 Comdty</stp>
        <stp>LAST_PRICE</stp>
        <stp>[BBG-CurvaDeJurios.xlsx]Juros!R23C12</stp>
        <tr r="L23" s="1"/>
      </tp>
      <tp>
        <v>12.1</v>
        <stp/>
        <stp>##V3_BDPV12</stp>
        <stp>ODF19 Comdty</stp>
        <stp>LAST_PRICE</stp>
        <stp>[BBG-CurvaDeJurios.xlsx]Juros!R19C12</stp>
        <tr r="L19" s="1"/>
      </tp>
      <tp>
        <v>11.89</v>
        <stp/>
        <stp>##V3_BDPV12</stp>
        <stp>ODF21 Comdty</stp>
        <stp>LAST_PRICE</stp>
        <stp>[BBG-CurvaDeJurios.xlsx]Juros!R27C12</stp>
        <tr r="L27" s="1"/>
      </tp>
      <tp>
        <v>11.85</v>
        <stp/>
        <stp>##V3_BDPV12</stp>
        <stp>ODF22 Comdty</stp>
        <stp>LAST_PRICE</stp>
        <stp>[BBG-CurvaDeJurios.xlsx]Juros!R31C12</stp>
        <tr r="L31" s="1"/>
      </tp>
      <tp>
        <v>11.86</v>
        <stp/>
        <stp>##V3_BDPV12</stp>
        <stp>ODF24 Comdty</stp>
        <stp>LAST_PRICE</stp>
        <stp>[BBG-CurvaDeJurios.xlsx]Juros!R35C12</stp>
        <tr r="L35" s="1"/>
      </tp>
      <tp>
        <v>11.85</v>
        <stp/>
        <stp>##V3_BDPV12</stp>
        <stp>ODF23 Comdty</stp>
        <stp>LAST_PRICE</stp>
        <stp>[BBG-CurvaDeJurios.xlsx]Juros!R33C12</stp>
        <tr r="L33" s="1"/>
      </tp>
      <tp>
        <v>12.06</v>
        <stp/>
        <stp>##V3_BDPV12</stp>
        <stp>ODN19 Comdty</stp>
        <stp>LAST_PRICE</stp>
        <stp>[BBG-CurvaDeJurios.xlsx]Juros!R21C12</stp>
        <tr r="L21" s="1"/>
      </tp>
      <tp>
        <v>11.891</v>
        <stp/>
        <stp>##V3_BDPV12</stp>
        <stp>ODN21 Comdty</stp>
        <stp>LAST_PRICE</stp>
        <stp>[BBG-CurvaDeJurios.xlsx]Juros!R29C12</stp>
        <tr r="L29" s="1"/>
      </tp>
      <tp>
        <v>12.13</v>
        <stp/>
        <stp>##V3_BDPV12</stp>
        <stp>ODN18 Comdty</stp>
        <stp>LAST_PRICE</stp>
        <stp>[BBG-CurvaDeJurios.xlsx]Juros!R17C12</stp>
        <tr r="L17" s="1"/>
      </tp>
      <tp>
        <v>11.99</v>
        <stp/>
        <stp>##V3_BDPV12</stp>
        <stp>ODN20 Comdty</stp>
        <stp>LAST_PRICE</stp>
        <stp>[BBG-CurvaDeJurios.xlsx]Juros!R25C12</stp>
        <tr r="L25" s="1"/>
      </tp>
      <tp>
        <v>12.22</v>
        <stp/>
        <stp>##V3_BDPV12</stp>
        <stp>ODN17 Comdty</stp>
        <stp>LAST_PRICE</stp>
        <stp>[BBG-CurvaDeJurios.xlsx]Juros!R13C12</stp>
        <tr r="L13" s="1"/>
      </tp>
      <tp>
        <v>11.875999999999999</v>
        <stp/>
        <stp>##V3_BDPV12</stp>
        <stp>ODN22 Comdty</stp>
        <stp>LAST_PRICE</stp>
        <stp>[BBG-CurvaDeJurios.xlsx]Juros!R32C12</stp>
        <tr r="L32" s="1"/>
      </tp>
      <tp>
        <v>11.865</v>
        <stp/>
        <stp>##V3_BDPV12</stp>
        <stp>ODN23 Comdty</stp>
        <stp>LAST_PRICE</stp>
        <stp>[BBG-CurvaDeJurios.xlsx]Juros!R34C12</stp>
        <tr r="L34" s="1"/>
      </tp>
      <tp>
        <v>12.087999999999999</v>
        <stp/>
        <stp>##V3_BDPV12</stp>
        <stp>ODJ19 Comdty</stp>
        <stp>LAST_PRICE</stp>
        <stp>[BBG-CurvaDeJurios.xlsx]Juros!R20C12</stp>
        <tr r="L20" s="1"/>
      </tp>
      <tp>
        <v>11.895</v>
        <stp/>
        <stp>##V3_BDPV12</stp>
        <stp>ODJ21 Comdty</stp>
        <stp>LAST_PRICE</stp>
        <stp>[BBG-CurvaDeJurios.xlsx]Juros!R28C12</stp>
        <tr r="L28" s="1"/>
      </tp>
      <tp>
        <v>12.16</v>
        <stp/>
        <stp>##V3_BDPV12</stp>
        <stp>ODJ18 Comdty</stp>
        <stp>LAST_PRICE</stp>
        <stp>[BBG-CurvaDeJurios.xlsx]Juros!R16C12</stp>
        <tr r="L16" s="1"/>
      </tp>
      <tp>
        <v>12.24</v>
        <stp/>
        <stp>##V3_BDPV12</stp>
        <stp>ODJ17 Comdty</stp>
        <stp>LAST_PRICE</stp>
        <stp>[BBG-CurvaDeJurios.xlsx]Juros!R12C12</stp>
        <tr r="L12" s="1"/>
      </tp>
      <tp>
        <v>12.004</v>
        <stp/>
        <stp>##V3_BDPV12</stp>
        <stp>ODJ20 Comdty</stp>
        <stp>LAST_PRICE</stp>
        <stp>[BBG-CurvaDeJurios.xlsx]Juros!R24C12</stp>
        <tr r="L24" s="1"/>
      </tp>
      <tp>
        <v>12.02</v>
        <stp/>
        <stp>##V3_BDPV12</stp>
        <stp>ODV19 Comdty</stp>
        <stp>LAST_PRICE</stp>
        <stp>[BBG-CurvaDeJurios.xlsx]Juros!R22C12</stp>
        <tr r="L22" s="1"/>
      </tp>
      <tp>
        <v>12.17</v>
        <stp/>
        <stp>##V3_BDPV12</stp>
        <stp>ODV17 Comdty</stp>
        <stp>LAST_PRICE</stp>
        <stp>[BBG-CurvaDeJurios.xlsx]Juros!R14C12</stp>
        <tr r="L14" s="1"/>
      </tp>
      <tp>
        <v>12.1</v>
        <stp/>
        <stp>##V3_BDPV12</stp>
        <stp>ODV18 Comdty</stp>
        <stp>LAST_PRICE</stp>
        <stp>[BBG-CurvaDeJurios.xlsx]Juros!R18C12</stp>
        <tr r="L18" s="1"/>
      </tp>
      <tp>
        <v>11.942</v>
        <stp/>
        <stp>##V3_BDPV12</stp>
        <stp>ODV20 Comdty</stp>
        <stp>LAST_PRICE</stp>
        <stp>[BBG-CurvaDeJurios.xlsx]Juros!R26C12</stp>
        <tr r="L26" s="1"/>
      </tp>
      <tp>
        <v>11.887</v>
        <stp/>
        <stp>##V3_BDPV12</stp>
        <stp>ODV21 Comdty</stp>
        <stp>LAST_PRICE</stp>
        <stp>[BBG-CurvaDeJurios.xlsx]Juros!R30C12</stp>
        <tr r="L30" s="1"/>
      </tp>
      <tp>
        <v>12.22</v>
        <stp/>
        <stp>##V3_BDPV12</stp>
        <stp>ODN17 Comdty</stp>
        <stp>LAST_PRICE</stp>
        <stp>[BBG-CurvaDeJurios.xlsx]Juros!R13C2</stp>
        <tr r="B13" s="1"/>
      </tp>
      <tp>
        <v>12.004</v>
        <stp/>
        <stp>##V3_BDPV12</stp>
        <stp>ODJ20 Comdty</stp>
        <stp>LAST_PRICE</stp>
        <stp>[BBG-CurvaDeJurios.xlsx]Juros!R24C2</stp>
        <tr r="B24" s="1"/>
      </tp>
      <tp t="s">
        <v>04/2020</v>
        <stp/>
        <stp>##V3_BDPV12</stp>
        <stp>ODJ20 Comdty</stp>
        <stp>FUT_CONTRACT_DT</stp>
        <stp>[BBG-CurvaDeJurios.xlsx]Juros!R24C6</stp>
        <tr r="F24" s="1"/>
      </tp>
      <tp t="s">
        <v>07/2023</v>
        <stp/>
        <stp>##V3_BDPV12</stp>
        <stp>ODN23 Comdty</stp>
        <stp>FUT_CONTRACT_DT</stp>
        <stp>[BBG-CurvaDeJurios.xlsx]Juros!R34C6</stp>
        <tr r="F34" s="1"/>
      </tp>
      <tp t="s">
        <v>10/2017</v>
        <stp/>
        <stp>##V3_BDPV12</stp>
        <stp>ODV17 Comdty</stp>
        <stp>FUT_CONTRACT_DT</stp>
        <stp>[BBG-CurvaDeJurios.xlsx]Juros!R14C6</stp>
        <tr r="F14" s="1"/>
      </tp>
      <tp t="s">
        <v>07/2020</v>
        <stp/>
        <stp>##V3_BDPV12</stp>
        <stp>ODN20 Comdty</stp>
        <stp>FUT_CONTRACT_DT</stp>
        <stp>[BBG-CurvaDeJurios.xlsx]Juros!R25C6</stp>
        <tr r="F25" s="1"/>
      </tp>
      <tp t="s">
        <v>01/2024</v>
        <stp/>
        <stp>##V3_BDPV12</stp>
        <stp>ODF24 Comdty</stp>
        <stp>FUT_CONTRACT_DT</stp>
        <stp>[BBG-CurvaDeJurios.xlsx]Juros!R35C6</stp>
        <tr r="F35" s="1"/>
      </tp>
      <tp t="s">
        <v>01/2018</v>
        <stp/>
        <stp>##V3_BDPV12</stp>
        <stp>ODF18 Comdty</stp>
        <stp>FUT_CONTRACT_DT</stp>
        <stp>[BBG-CurvaDeJurios.xlsx]Juros!R15C6</stp>
        <tr r="F15" s="1"/>
      </tp>
      <tp t="s">
        <v>04/2018</v>
        <stp/>
        <stp>##V3_BDPV12</stp>
        <stp>ODJ18 Comdty</stp>
        <stp>FUT_CONTRACT_DT</stp>
        <stp>[BBG-CurvaDeJurios.xlsx]Juros!R16C6</stp>
        <tr r="F16" s="1"/>
      </tp>
      <tp t="s">
        <v>10/2020</v>
        <stp/>
        <stp>##V3_BDPV12</stp>
        <stp>ODV20 Comdty</stp>
        <stp>FUT_CONTRACT_DT</stp>
        <stp>[BBG-CurvaDeJurios.xlsx]Juros!R26C6</stp>
        <tr r="F26" s="1"/>
      </tp>
      <tp t="s">
        <v>07/2018</v>
        <stp/>
        <stp>##V3_BDPV12</stp>
        <stp>ODN18 Comdty</stp>
        <stp>FUT_CONTRACT_DT</stp>
        <stp>[BBG-CurvaDeJurios.xlsx]Juros!R17C6</stp>
        <tr r="F17" s="1"/>
      </tp>
      <tp t="s">
        <v>01/2021</v>
        <stp/>
        <stp>##V3_BDPV12</stp>
        <stp>ODF21 Comdty</stp>
        <stp>FUT_CONTRACT_DT</stp>
        <stp>[BBG-CurvaDeJurios.xlsx]Juros!R27C6</stp>
        <tr r="F27" s="1"/>
      </tp>
      <tp t="s">
        <v>04/2019</v>
        <stp/>
        <stp>##V3_BDPV12</stp>
        <stp>ODJ19 Comdty</stp>
        <stp>FUT_CONTRACT_DT</stp>
        <stp>[BBG-CurvaDeJurios.xlsx]Juros!R20C6</stp>
        <tr r="F20" s="1"/>
      </tp>
      <tp t="s">
        <v>10/2021</v>
        <stp/>
        <stp>##V3_BDPV12</stp>
        <stp>ODV21 Comdty</stp>
        <stp>FUT_CONTRACT_DT</stp>
        <stp>[BBG-CurvaDeJurios.xlsx]Juros!R30C6</stp>
        <tr r="F30" s="1"/>
      </tp>
      <tp t="s">
        <v>07/2019</v>
        <stp/>
        <stp>##V3_BDPV12</stp>
        <stp>ODN19 Comdty</stp>
        <stp>FUT_CONTRACT_DT</stp>
        <stp>[BBG-CurvaDeJurios.xlsx]Juros!R21C6</stp>
        <tr r="F21" s="1"/>
      </tp>
      <tp t="s">
        <v>01/2022</v>
        <stp/>
        <stp>##V3_BDPV12</stp>
        <stp>ODF22 Comdty</stp>
        <stp>FUT_CONTRACT_DT</stp>
        <stp>[BBG-CurvaDeJurios.xlsx]Juros!R31C6</stp>
        <tr r="F31" s="1"/>
      </tp>
      <tp t="s">
        <v>04/2017</v>
        <stp/>
        <stp>##V3_BDPV12</stp>
        <stp>ODJ17 Comdty</stp>
        <stp>FUT_CONTRACT_DT</stp>
        <stp>[BBG-CurvaDeJurios.xlsx]Juros!R12C6</stp>
        <tr r="F12" s="1"/>
      </tp>
      <tp t="s">
        <v>07/2022</v>
        <stp/>
        <stp>##V3_BDPV12</stp>
        <stp>ODN22 Comdty</stp>
        <stp>FUT_CONTRACT_DT</stp>
        <stp>[BBG-CurvaDeJurios.xlsx]Juros!R32C6</stp>
        <tr r="F32" s="1"/>
      </tp>
      <tp t="s">
        <v>10/2019</v>
        <stp/>
        <stp>##V3_BDPV12</stp>
        <stp>ODV19 Comdty</stp>
        <stp>FUT_CONTRACT_DT</stp>
        <stp>[BBG-CurvaDeJurios.xlsx]Juros!R22C6</stp>
        <tr r="F22" s="1"/>
      </tp>
      <tp>
        <v>12.39</v>
        <stp/>
        <stp>##V3_BDPV12</stp>
        <stp>ODV6 Comdty</stp>
        <stp>LAST_PRICE</stp>
        <stp>[BBG-CurvaDeJurios.xlsx]Juros!R10C2</stp>
        <tr r="B10" s="1"/>
      </tp>
      <tp>
        <v>12.29</v>
        <stp/>
        <stp>##V3_BDPV12</stp>
        <stp>ODF7 Comdty</stp>
        <stp>LAST_PRICE</stp>
        <stp>[BBG-CurvaDeJurios.xlsx]Juros!R11C2</stp>
        <tr r="B11" s="1"/>
      </tp>
      <tp>
        <v>12.29</v>
        <stp/>
        <stp>##V3_BDPV12</stp>
        <stp>ODF7 Comdty</stp>
        <stp>LAST_PRICE</stp>
        <stp>[BBG-CurvaDeJurios.xlsx]Juros!R11C12</stp>
        <tr r="L11" s="1"/>
      </tp>
      <tp>
        <v>12.39</v>
        <stp/>
        <stp>##V3_BDPV12</stp>
        <stp>ODV6 Comdty</stp>
        <stp>LAST_PRICE</stp>
        <stp>[BBG-CurvaDeJurios.xlsx]Juros!R10C12</stp>
        <tr r="L10" s="1"/>
      </tp>
      <tp t="s">
        <v>07/2017</v>
        <stp/>
        <stp>##V3_BDPV12</stp>
        <stp>ODN17 Comdty</stp>
        <stp>FUT_CONTRACT_DT</stp>
        <stp>[BBG-CurvaDeJurios.xlsx]Juros!R13C6</stp>
        <tr r="F13" s="1"/>
      </tp>
      <tp t="s">
        <v>01/2023</v>
        <stp/>
        <stp>##V3_BDPV12</stp>
        <stp>ODF23 Comdty</stp>
        <stp>FUT_CONTRACT_DT</stp>
        <stp>[BBG-CurvaDeJurios.xlsx]Juros!R33C6</stp>
        <tr r="F33" s="1"/>
      </tp>
      <tp t="s">
        <v>01/2020</v>
        <stp/>
        <stp>##V3_BDPV12</stp>
        <stp>ODF20 Comdty</stp>
        <stp>FUT_CONTRACT_DT</stp>
        <stp>[BBG-CurvaDeJurios.xlsx]Juros!R23C6</stp>
        <tr r="F23" s="1"/>
      </tp>
      <tp t="s">
        <v>04/2021</v>
        <stp/>
        <stp>##V3_BDPV12</stp>
        <stp>ODJ21 Comdty</stp>
        <stp>FUT_CONTRACT_DT</stp>
        <stp>[BBG-CurvaDeJurios.xlsx]Juros!R28C6</stp>
        <tr r="F28" s="1"/>
      </tp>
      <tp t="s">
        <v>10/2018</v>
        <stp/>
        <stp>##V3_BDPV12</stp>
        <stp>ODV18 Comdty</stp>
        <stp>FUT_CONTRACT_DT</stp>
        <stp>[BBG-CurvaDeJurios.xlsx]Juros!R18C6</stp>
        <tr r="F18" s="1"/>
      </tp>
      <tp t="s">
        <v>07/2021</v>
        <stp/>
        <stp>##V3_BDPV12</stp>
        <stp>ODN21 Comdty</stp>
        <stp>FUT_CONTRACT_DT</stp>
        <stp>[BBG-CurvaDeJurios.xlsx]Juros!R29C6</stp>
        <tr r="F29" s="1"/>
      </tp>
      <tp t="s">
        <v>01/2019</v>
        <stp/>
        <stp>##V3_BDPV12</stp>
        <stp>ODF19 Comdty</stp>
        <stp>FUT_CONTRACT_DT</stp>
        <stp>[BBG-CurvaDeJurios.xlsx]Juros!R19C6</stp>
        <tr r="F19" s="1"/>
      </tp>
    </main>
    <main first="bloomberg.rtd">
      <tp>
        <v>1806</v>
        <stp/>
        <stp>##V3_BDPV12</stp>
        <stp>ODF20 Comdty</stp>
        <stp>FUT_ACT_DAYS_EXP</stp>
        <stp>[BBG-CurvaDeJurios.xlsx]Juros!R23C4</stp>
        <tr r="D23" s="1"/>
      </tp>
      <tp>
        <v>2901</v>
        <stp/>
        <stp>##V3_BDPV12</stp>
        <stp>ODF23 Comdty</stp>
        <stp>FUT_ACT_DAYS_EXP</stp>
        <stp>[BBG-CurvaDeJurios.xlsx]Juros!R33C4</stp>
        <tr r="D33" s="1"/>
      </tp>
      <tp>
        <v>2354</v>
        <stp/>
        <stp>##V3_BDPV12</stp>
        <stp>ODN21 Comdty</stp>
        <stp>FUT_ACT_DAYS_EXP</stp>
        <stp>[BBG-CurvaDeJurios.xlsx]Juros!R29C4</stp>
        <tr r="D29" s="1"/>
      </tp>
      <tp>
        <v>2537</v>
        <stp/>
        <stp>##V3_BDPV12</stp>
        <stp>ODF22 Comdty</stp>
        <stp>FUT_ACT_DAYS_EXP</stp>
        <stp>[BBG-CurvaDeJurios.xlsx]Juros!R31C4</stp>
        <tr r="D31" s="1"/>
      </tp>
      <tp>
        <v>2172</v>
        <stp/>
        <stp>##V3_BDPV12</stp>
        <stp>ODF21 Comdty</stp>
        <stp>FUT_ACT_DAYS_EXP</stp>
        <stp>[BBG-CurvaDeJurios.xlsx]Juros!R27C4</stp>
        <tr r="D27" s="1"/>
      </tp>
      <tp>
        <v>1074</v>
        <stp/>
        <stp>##V3_BDPV12</stp>
        <stp>ODF18 Comdty</stp>
        <stp>FUT_ACT_DAYS_EXP</stp>
        <stp>[BBG-CurvaDeJurios.xlsx]Juros!R15C4</stp>
        <tr r="D15" s="1"/>
      </tp>
      <tp>
        <v>3265</v>
        <stp/>
        <stp>##V3_BDPV12</stp>
        <stp>ODF24 Comdty</stp>
        <stp>FUT_ACT_DAYS_EXP</stp>
        <stp>[BBG-CurvaDeJurios.xlsx]Juros!R35C4</stp>
        <tr r="D35" s="1"/>
      </tp>
      <tp>
        <v>12.55</v>
        <stp/>
        <stp>##V3_BDPV12</stp>
        <stp>ODV5 Comdty</stp>
        <stp>LAST_PRICE</stp>
        <stp>[BBG-CurvaDeJurios.xlsx]Juros!R6C2</stp>
        <tr r="B6" s="1"/>
      </tp>
      <tp>
        <v>2263</v>
        <stp/>
        <stp>##V3_BDPV12</stp>
        <stp>ODJ21 Comdty</stp>
        <stp>FUT_ACT_DAYS_EXP</stp>
        <stp>[BBG-CurvaDeJurios.xlsx]Juros!R28C4</stp>
        <tr r="D28" s="1"/>
      </tp>
      <tp>
        <v>893</v>
        <stp/>
        <stp>##V3_BDPV12</stp>
        <stp>ODN17 Comdty</stp>
        <stp>FUT_ACT_DAYS_EXP</stp>
        <stp>[BBG-CurvaDeJurios.xlsx]Juros!R13C4</stp>
        <tr r="D13" s="1"/>
      </tp>
      <tp>
        <v>1165</v>
        <stp/>
        <stp>##V3_BDPV12</stp>
        <stp>ODJ18 Comdty</stp>
        <stp>FUT_ACT_DAYS_EXP</stp>
        <stp>[BBG-CurvaDeJurios.xlsx]Juros!R16C4</stp>
        <tr r="D16" s="1"/>
      </tp>
      <tp>
        <v>2719</v>
        <stp/>
        <stp>##V3_BDPV12</stp>
        <stp>ODN22 Comdty</stp>
        <stp>FUT_ACT_DAYS_EXP</stp>
        <stp>[BBG-CurvaDeJurios.xlsx]Juros!R32C4</stp>
        <tr r="D32" s="1"/>
      </tp>
      <tp>
        <v>1439</v>
        <stp/>
        <stp>##V3_BDPV12</stp>
        <stp>ODF19 Comdty</stp>
        <stp>FUT_ACT_DAYS_EXP</stp>
        <stp>[BBG-CurvaDeJurios.xlsx]Juros!R19C4</stp>
        <tr r="D19" s="1"/>
      </tp>
      <tp>
        <v>1621</v>
        <stp/>
        <stp>##V3_BDPV12</stp>
        <stp>ODN19 Comdty</stp>
        <stp>FUT_ACT_DAYS_EXP</stp>
        <stp>[BBG-CurvaDeJurios.xlsx]Juros!R21C4</stp>
        <tr r="D21" s="1"/>
      </tp>
      <tp>
        <v>1898</v>
        <stp/>
        <stp>##V3_BDPV12</stp>
        <stp>ODJ20 Comdty</stp>
        <stp>FUT_ACT_DAYS_EXP</stp>
        <stp>[BBG-CurvaDeJurios.xlsx]Juros!R24C4</stp>
        <tr r="D24" s="1"/>
      </tp>
      <tp>
        <v>1257</v>
        <stp/>
        <stp>##V3_BDPV12</stp>
        <stp>ODN18 Comdty</stp>
        <stp>FUT_ACT_DAYS_EXP</stp>
        <stp>[BBG-CurvaDeJurios.xlsx]Juros!R17C4</stp>
        <tr r="D17" s="1"/>
      </tp>
      <tp>
        <v>802</v>
        <stp/>
        <stp>##V3_BDPV12</stp>
        <stp>ODJ17 Comdty</stp>
        <stp>FUT_ACT_DAYS_EXP</stp>
        <stp>[BBG-CurvaDeJurios.xlsx]Juros!R12C4</stp>
        <tr r="D12" s="1"/>
      </tp>
      <tp>
        <v>1989</v>
        <stp/>
        <stp>##V3_BDPV12</stp>
        <stp>ODN20 Comdty</stp>
        <stp>FUT_ACT_DAYS_EXP</stp>
        <stp>[BBG-CurvaDeJurios.xlsx]Juros!R25C4</stp>
        <tr r="D25" s="1"/>
      </tp>
      <tp>
        <v>1530</v>
        <stp/>
        <stp>##V3_BDPV12</stp>
        <stp>ODJ19 Comdty</stp>
        <stp>FUT_ACT_DAYS_EXP</stp>
        <stp>[BBG-CurvaDeJurios.xlsx]Juros!R20C4</stp>
        <tr r="D20" s="1"/>
      </tp>
      <tp>
        <v>3084</v>
        <stp/>
        <stp>##V3_BDPV12</stp>
        <stp>ODN23 Comdty</stp>
        <stp>FUT_ACT_DAYS_EXP</stp>
        <stp>[BBG-CurvaDeJurios.xlsx]Juros!R34C4</stp>
        <tr r="D34" s="1"/>
      </tp>
      <tp>
        <v>437</v>
        <stp/>
        <stp>##V3_BDPV12</stp>
        <stp>ODJ6 Comdty</stp>
        <stp>FUT_ACT_DAYS_EXP</stp>
        <stp>[BBG-CurvaDeJurios.xlsx]Juros!R8C4</stp>
        <tr r="D8" s="1"/>
      </tp>
      <tp>
        <v>528</v>
        <stp/>
        <stp>##V3_BDPV12</stp>
        <stp>ODN6 Comdty</stp>
        <stp>FUT_ACT_DAYS_EXP</stp>
        <stp>[BBG-CurvaDeJurios.xlsx]Juros!R9C4</stp>
        <tr r="D9" s="1"/>
      </tp>
      <tp>
        <v>1715</v>
        <stp/>
        <stp>##V3_BDPV12</stp>
        <stp>ODV19 Comdty</stp>
        <stp>FUT_ACT_DAYS_EXP</stp>
        <stp>[BBG-CurvaDeJurios.xlsx]Juros!R22C4</stp>
        <tr r="D22" s="1"/>
      </tp>
      <tp>
        <v>12.48</v>
        <stp/>
        <stp>##V3_BDPV12</stp>
        <stp>ODN6 Comdty</stp>
        <stp>LAST_PRICE</stp>
        <stp>[BBG-CurvaDeJurios.xlsx]Juros!R9C2</stp>
        <tr r="B9" s="1"/>
      </tp>
      <tp t="s">
        <v>12:26:59</v>
        <stp/>
        <stp>##V3_BDPV12</stp>
        <stp>ODJ6 Comdty</stp>
        <stp>LAST_UPDATE</stp>
        <stp>[BBG-CurvaDeJurios.xlsx]Juros!R8C7</stp>
        <tr r="G8" s="1"/>
      </tp>
      <tp t="s">
        <v>12:23:29</v>
        <stp/>
        <stp>##V3_BDPV12</stp>
        <stp>ODN6 Comdty</stp>
        <stp>LAST_UPDATE</stp>
        <stp>[BBG-CurvaDeJurios.xlsx]Juros!R9C7</stp>
        <tr r="G9" s="1"/>
      </tp>
      <tp>
        <v>2446</v>
        <stp/>
        <stp>##V3_BDPV12</stp>
        <stp>ODV21 Comdty</stp>
        <stp>FUT_ACT_DAYS_EXP</stp>
        <stp>[BBG-CurvaDeJurios.xlsx]Juros!R30C4</stp>
        <tr r="D30" s="1"/>
      </tp>
      <tp>
        <v>11.901999999999999</v>
        <stp/>
        <stp>##V3_BDPV12</stp>
        <stp>ODG5 Comdty</stp>
        <stp>LAST_PRICE</stp>
        <stp>[BBG-CurvaDeJurios.xlsx]Juros!R2C2</stp>
        <tr r="B2" s="1"/>
      </tp>
      <tp>
        <v>12.55</v>
        <stp/>
        <stp>##V3_BDPV12</stp>
        <stp>ODJ6 Comdty</stp>
        <stp>LAST_PRICE</stp>
        <stp>[BBG-CurvaDeJurios.xlsx]Juros!R8C2</stp>
        <tr r="B8" s="1"/>
      </tp>
      <tp>
        <v>2081</v>
        <stp/>
        <stp>##V3_BDPV12</stp>
        <stp>ODV20 Comdty</stp>
        <stp>FUT_ACT_DAYS_EXP</stp>
        <stp>[BBG-CurvaDeJurios.xlsx]Juros!R26C4</stp>
        <tr r="D26" s="1"/>
      </tp>
      <tp>
        <v>984</v>
        <stp/>
        <stp>##V3_BDPV12</stp>
        <stp>ODV17 Comdty</stp>
        <stp>FUT_ACT_DAYS_EXP</stp>
        <stp>[BBG-CurvaDeJurios.xlsx]Juros!R14C4</stp>
        <tr r="D14" s="1"/>
      </tp>
      <tp>
        <v>12.58</v>
        <stp/>
        <stp>##V3_BDPV12</stp>
        <stp>ODF6 Comdty</stp>
        <stp>LAST_PRICE</stp>
        <stp>[BBG-CurvaDeJurios.xlsx]Juros!R7C2</stp>
        <tr r="B7" s="1"/>
      </tp>
      <tp>
        <v>12.3</v>
        <stp/>
        <stp>##V3_BDPV12</stp>
        <stp>ODK5 Comdty</stp>
        <stp>LAST_PRICE</stp>
        <stp>[BBG-CurvaDeJurios.xlsx]Juros!R4C2</stp>
        <tr r="B4" s="1"/>
      </tp>
      <tp>
        <v>11</v>
        <stp/>
        <stp>##V3_BDPV12</stp>
        <stp>ODG5 Comdty</stp>
        <stp>FUT_ACT_DAYS_EXP</stp>
        <stp>[BBG-CurvaDeJurios.xlsx]Juros!R2C4</stp>
        <tr r="D2" s="1"/>
      </tp>
      <tp t="s">
        <v>12:31:56</v>
        <stp/>
        <stp>##V3_BDPV12</stp>
        <stp>ODJ5 Comdty</stp>
        <stp>LAST_UPDATE</stp>
        <stp>[BBG-CurvaDeJurios.xlsx]Juros!R3C7</stp>
        <tr r="G3" s="1"/>
      </tp>
      <tp>
        <v>71</v>
        <stp/>
        <stp>##V3_BDPV12</stp>
        <stp>ODJ5 Comdty</stp>
        <stp>FUT_ACT_DAYS_EXP</stp>
        <stp>[BBG-CurvaDeJurios.xlsx]Juros!R3C4</stp>
        <tr r="D3" s="1"/>
      </tp>
      <tp t="s">
        <v>10:33:14</v>
        <stp/>
        <stp>##V3_BDPV12</stp>
        <stp>ODG5 Comdty</stp>
        <stp>LAST_UPDATE</stp>
        <stp>[BBG-CurvaDeJurios.xlsx]Juros!R2C7</stp>
        <tr r="G2" s="1"/>
      </tp>
      <tp>
        <v>1348</v>
        <stp/>
        <stp>##V3_BDPV12</stp>
        <stp>ODV18 Comdty</stp>
        <stp>FUT_ACT_DAYS_EXP</stp>
        <stp>[BBG-CurvaDeJurios.xlsx]Juros!R18C4</stp>
        <tr r="D18" s="1"/>
      </tp>
      <tp>
        <v>101</v>
        <stp/>
        <stp>##V3_BDPV12</stp>
        <stp>ODK5 Comdty</stp>
        <stp>FUT_ACT_DAYS_EXP</stp>
        <stp>[BBG-CurvaDeJurios.xlsx]Juros!R4C4</stp>
        <tr r="D4" s="1"/>
      </tp>
      <tp t="s">
        <v>12:23:07</v>
        <stp/>
        <stp>##V3_BDPV12</stp>
        <stp>ODN5 Comdty</stp>
        <stp>LAST_UPDATE</stp>
        <stp>[BBG-CurvaDeJurios.xlsx]Juros!R5C7</stp>
        <tr r="G5" s="1"/>
      </tp>
      <tp>
        <v>162</v>
        <stp/>
        <stp>##V3_BDPV12</stp>
        <stp>ODN5 Comdty</stp>
        <stp>FUT_ACT_DAYS_EXP</stp>
        <stp>[BBG-CurvaDeJurios.xlsx]Juros!R5C4</stp>
        <tr r="D5" s="1"/>
      </tp>
      <tp t="s">
        <v>12:33:37</v>
        <stp/>
        <stp>##V3_BDPV12</stp>
        <stp>ODF6 Comdty</stp>
        <stp>LAST_UPDATE</stp>
        <stp>[BBG-CurvaDeJurios.xlsx]Juros!R7C7</stp>
        <tr r="G7" s="1"/>
      </tp>
      <tp t="s">
        <v>11:34:43</v>
        <stp/>
        <stp>##V3_BDPV12</stp>
        <stp>ODK5 Comdty</stp>
        <stp>LAST_UPDATE</stp>
        <stp>[BBG-CurvaDeJurios.xlsx]Juros!R4C7</stp>
        <tr r="G4" s="1"/>
      </tp>
      <tp>
        <v>12.43</v>
        <stp/>
        <stp>##V3_BDPV12</stp>
        <stp>ODN5 Comdty</stp>
        <stp>LAST_PRICE</stp>
        <stp>[BBG-CurvaDeJurios.xlsx]Juros!R5C2</stp>
        <tr r="B5" s="1"/>
      </tp>
      <tp>
        <v>254</v>
        <stp/>
        <stp>##V3_BDPV12</stp>
        <stp>ODV5 Comdty</stp>
        <stp>FUT_ACT_DAYS_EXP</stp>
        <stp>[BBG-CurvaDeJurios.xlsx]Juros!R6C4</stp>
        <tr r="D6" s="1"/>
      </tp>
      <tp>
        <v>345</v>
        <stp/>
        <stp>##V3_BDPV12</stp>
        <stp>ODF6 Comdty</stp>
        <stp>FUT_ACT_DAYS_EXP</stp>
        <stp>[BBG-CurvaDeJurios.xlsx]Juros!R7C4</stp>
        <tr r="D7" s="1"/>
      </tp>
      <tp t="s">
        <v>11:31:47</v>
        <stp/>
        <stp>##V3_BDPV12</stp>
        <stp>ODV5 Comdty</stp>
        <stp>LAST_UPDATE</stp>
        <stp>[BBG-CurvaDeJurios.xlsx]Juros!R6C7</stp>
        <tr r="G6" s="1"/>
      </tp>
      <tp>
        <v>12.201000000000001</v>
        <stp/>
        <stp>##V3_BDPV12</stp>
        <stp>ODJ5 Comdty</stp>
        <stp>LAST_PRICE</stp>
        <stp>[BBG-CurvaDeJurios.xlsx]Juros!R3C2</stp>
        <tr r="B3" s="1"/>
      </tp>
      <tp t="s">
        <v>12:03:00</v>
        <stp/>
        <stp>##V3_BDPV12</stp>
        <stp>ODV18 Comdty</stp>
        <stp>LAST_UPDATE</stp>
        <stp>[BBG-CurvaDeJurios.xlsx]Juros!R18C7</stp>
        <tr r="G18" s="1"/>
      </tp>
      <tp t="s">
        <v>16/01/2015</v>
        <stp/>
        <stp>##V3_BDPV12</stp>
        <stp>ODJ21 Comdty</stp>
        <stp>LAST_UPDATE</stp>
        <stp>[BBG-CurvaDeJurios.xlsx]Juros!R28C7</stp>
        <tr r="G28" s="1"/>
        <tr r="G28" s="1"/>
      </tp>
      <tp t="s">
        <v>12:23:13</v>
        <stp/>
        <stp>##V3_BDPV12</stp>
        <stp>ODF19 Comdty</stp>
        <stp>LAST_UPDATE</stp>
        <stp>[BBG-CurvaDeJurios.xlsx]Juros!R19C7</stp>
        <tr r="G19" s="1"/>
      </tp>
      <tp t="s">
        <v>16/01/2015</v>
        <stp/>
        <stp>##V3_BDPV12</stp>
        <stp>ODN21 Comdty</stp>
        <stp>LAST_UPDATE</stp>
        <stp>[BBG-CurvaDeJurios.xlsx]Juros!R29C7</stp>
        <tr r="G29" s="1"/>
        <tr r="G29" s="1"/>
      </tp>
      <tp t="s">
        <v>16/01/2015</v>
        <stp/>
        <stp>##V3_BDPV12</stp>
        <stp>ODV20 Comdty</stp>
        <stp>LAST_UPDATE</stp>
        <stp>[BBG-CurvaDeJurios.xlsx]Juros!R26C7</stp>
        <tr r="G26" s="1"/>
        <tr r="G26" s="1"/>
      </tp>
      <tp t="s">
        <v>09:17:08</v>
        <stp/>
        <stp>##V3_BDPV12</stp>
        <stp>ODJ18 Comdty</stp>
        <stp>LAST_UPDATE</stp>
        <stp>[BBG-CurvaDeJurios.xlsx]Juros!R16C7</stp>
        <tr r="G16" s="1"/>
      </tp>
      <tp t="s">
        <v>12:32:28</v>
        <stp/>
        <stp>##V3_BDPV12</stp>
        <stp>ODF21 Comdty</stp>
        <stp>LAST_UPDATE</stp>
        <stp>[BBG-CurvaDeJurios.xlsx]Juros!R27C7</stp>
        <tr r="G27" s="1"/>
      </tp>
      <tp t="s">
        <v>12:23:13</v>
        <stp/>
        <stp>##V3_BDPV12</stp>
        <stp>ODN18 Comdty</stp>
        <stp>LAST_UPDATE</stp>
        <stp>[BBG-CurvaDeJurios.xlsx]Juros!R17C7</stp>
        <tr r="G17" s="1"/>
      </tp>
      <tp t="s">
        <v>16/01/2015</v>
        <stp/>
        <stp>##V3_BDPV12</stp>
        <stp>ODV17 Comdty</stp>
        <stp>LAST_UPDATE</stp>
        <stp>[BBG-CurvaDeJurios.xlsx]Juros!R14C7</stp>
        <tr r="G14" s="1"/>
        <tr r="G14" s="1"/>
      </tp>
      <tp t="s">
        <v>16/01/2015</v>
        <stp/>
        <stp>##V3_BDPV12</stp>
        <stp>ODN23 Comdty</stp>
        <stp>LAST_UPDATE</stp>
        <stp>[BBG-CurvaDeJurios.xlsx]Juros!R34C7</stp>
        <tr r="G34" s="1"/>
        <tr r="G34" s="1"/>
      </tp>
      <tp t="s">
        <v>16/01/2015</v>
        <stp/>
        <stp>##V3_BDPV12</stp>
        <stp>ODJ20 Comdty</stp>
        <stp>LAST_UPDATE</stp>
        <stp>[BBG-CurvaDeJurios.xlsx]Juros!R24C7</stp>
        <tr r="G24" s="1"/>
        <tr r="G24" s="1"/>
      </tp>
      <tp t="s">
        <v>12:32:28</v>
        <stp/>
        <stp>##V3_BDPV12</stp>
        <stp>ODF18 Comdty</stp>
        <stp>LAST_UPDATE</stp>
        <stp>[BBG-CurvaDeJurios.xlsx]Juros!R15C7</stp>
        <tr r="G15" s="1"/>
      </tp>
      <tp t="s">
        <v>16/01/2015</v>
        <stp/>
        <stp>##V3_BDPV12</stp>
        <stp>ODF24 Comdty</stp>
        <stp>LAST_UPDATE</stp>
        <stp>[BBG-CurvaDeJurios.xlsx]Juros!R35C7</stp>
        <tr r="G35" s="1"/>
        <tr r="G35" s="1"/>
      </tp>
      <tp t="s">
        <v>16/01/2015</v>
        <stp/>
        <stp>##V3_BDPV12</stp>
        <stp>ODN20 Comdty</stp>
        <stp>LAST_UPDATE</stp>
        <stp>[BBG-CurvaDeJurios.xlsx]Juros!R25C7</stp>
        <tr r="G25" s="1"/>
        <tr r="G25" s="1"/>
      </tp>
      <tp t="s">
        <v>16/01/2015</v>
        <stp/>
        <stp>##V3_BDPV12</stp>
        <stp>ODV19 Comdty</stp>
        <stp>LAST_UPDATE</stp>
        <stp>[BBG-CurvaDeJurios.xlsx]Juros!R22C7</stp>
        <tr r="G22" s="1"/>
        <tr r="G22" s="1"/>
      </tp>
      <tp t="s">
        <v>16/01/2015</v>
        <stp/>
        <stp>##V3_BDPV12</stp>
        <stp>ODN22 Comdty</stp>
        <stp>LAST_UPDATE</stp>
        <stp>[BBG-CurvaDeJurios.xlsx]Juros!R32C7</stp>
        <tr r="G32" s="1"/>
        <tr r="G32" s="1"/>
      </tp>
      <tp t="s">
        <v>16/01/2015</v>
        <stp/>
        <stp>##V3_BDPV12</stp>
        <stp>ODJ17 Comdty</stp>
        <stp>LAST_UPDATE</stp>
        <stp>[BBG-CurvaDeJurios.xlsx]Juros!R12C7</stp>
        <tr r="G12" s="1"/>
        <tr r="G12" s="1"/>
      </tp>
      <tp t="s">
        <v>11:29:37</v>
        <stp/>
        <stp>##V3_BDPV12</stp>
        <stp>ODF20 Comdty</stp>
        <stp>LAST_UPDATE</stp>
        <stp>[BBG-CurvaDeJurios.xlsx]Juros!R23C7</stp>
        <tr r="G23" s="1"/>
      </tp>
      <tp t="s">
        <v>12:32:28</v>
        <stp/>
        <stp>##V3_BDPV12</stp>
        <stp>ODF23 Comdty</stp>
        <stp>LAST_UPDATE</stp>
        <stp>[BBG-CurvaDeJurios.xlsx]Juros!R33C7</stp>
        <tr r="G33" s="1"/>
      </tp>
      <tp t="s">
        <v>11:29:50</v>
        <stp/>
        <stp>##V3_BDPV12</stp>
        <stp>ODN17 Comdty</stp>
        <stp>LAST_UPDATE</stp>
        <stp>[BBG-CurvaDeJurios.xlsx]Juros!R13C7</stp>
        <tr r="G13" s="1"/>
      </tp>
      <tp t="s">
        <v>16/01/2015</v>
        <stp/>
        <stp>##V3_BDPV12</stp>
        <stp>ODV21 Comdty</stp>
        <stp>LAST_UPDATE</stp>
        <stp>[BBG-CurvaDeJurios.xlsx]Juros!R30C7</stp>
        <tr r="G30" s="1"/>
        <tr r="G30" s="1"/>
      </tp>
      <tp t="s">
        <v>16/01/2015</v>
        <stp/>
        <stp>##V3_BDPV12</stp>
        <stp>ODJ19 Comdty</stp>
        <stp>LAST_UPDATE</stp>
        <stp>[BBG-CurvaDeJurios.xlsx]Juros!R20C7</stp>
        <tr r="G20" s="1"/>
        <tr r="G20" s="1"/>
      </tp>
      <tp t="s">
        <v>12:23:13</v>
        <stp/>
        <stp>##V3_BDPV12</stp>
        <stp>ODF22 Comdty</stp>
        <stp>LAST_UPDATE</stp>
        <stp>[BBG-CurvaDeJurios.xlsx]Juros!R31C7</stp>
        <tr r="G31" s="1"/>
      </tp>
      <tp t="s">
        <v>16/01/2015</v>
        <stp/>
        <stp>##V3_BDPV12</stp>
        <stp>ODN19 Comdty</stp>
        <stp>LAST_UPDATE</stp>
        <stp>[BBG-CurvaDeJurios.xlsx]Juros!R21C7</stp>
        <tr r="G21" s="1"/>
        <tr r="G21" s="1"/>
      </tp>
      <tp t="s">
        <v>12:32:28</v>
        <stp/>
        <stp>##V3_BDPV12</stp>
        <stp>ODF7 Comdty</stp>
        <stp>LAST_UPDATE</stp>
        <stp>[BBG-CurvaDeJurios.xlsx]Juros!R11C7</stp>
        <tr r="G11" s="1"/>
      </tp>
      <tp t="s">
        <v>12:20:46</v>
        <stp/>
        <stp>##V3_BDPV12</stp>
        <stp>ODV6 Comdty</stp>
        <stp>LAST_UPDATE</stp>
        <stp>[BBG-CurvaDeJurios.xlsx]Juros!R10C7</stp>
        <tr r="G10" s="1"/>
      </tp>
      <tp>
        <v>12.48</v>
        <stp/>
        <stp>##V3_BDPV12</stp>
        <stp>ODN6 Comdty</stp>
        <stp>LAST_PRICE</stp>
        <stp>[BBG-CurvaDeJurios.xlsx]Juros!R9C12</stp>
        <tr r="L9" s="1"/>
      </tp>
      <tp>
        <v>12.55</v>
        <stp/>
        <stp>##V3_BDPV12</stp>
        <stp>ODJ6 Comdty</stp>
        <stp>LAST_PRICE</stp>
        <stp>[BBG-CurvaDeJurios.xlsx]Juros!R8C12</stp>
        <tr r="L8" s="1"/>
      </tp>
      <tp>
        <v>12.58</v>
        <stp/>
        <stp>##V3_BDPV12</stp>
        <stp>ODF6 Comdty</stp>
        <stp>LAST_PRICE</stp>
        <stp>[BBG-CurvaDeJurios.xlsx]Juros!R7C12</stp>
        <tr r="L7" s="1"/>
      </tp>
      <tp>
        <v>12.55</v>
        <stp/>
        <stp>##V3_BDPV12</stp>
        <stp>ODV5 Comdty</stp>
        <stp>LAST_PRICE</stp>
        <stp>[BBG-CurvaDeJurios.xlsx]Juros!R6C12</stp>
        <tr r="L6" s="1"/>
      </tp>
      <tp>
        <v>11.901999999999999</v>
        <stp/>
        <stp>##V3_BDPV12</stp>
        <stp>ODG5 Comdty</stp>
        <stp>LAST_PRICE</stp>
        <stp>[BBG-CurvaDeJurios.xlsx]Juros!R2C12</stp>
        <tr r="L2" s="1"/>
      </tp>
      <tp>
        <v>12.3</v>
        <stp/>
        <stp>##V3_BDPV12</stp>
        <stp>ODK5 Comdty</stp>
        <stp>LAST_PRICE</stp>
        <stp>[BBG-CurvaDeJurios.xlsx]Juros!R4C12</stp>
        <tr r="L4" s="1"/>
      </tp>
      <tp>
        <v>12.43</v>
        <stp/>
        <stp>##V3_BDPV12</stp>
        <stp>ODN5 Comdty</stp>
        <stp>LAST_PRICE</stp>
        <stp>[BBG-CurvaDeJurios.xlsx]Juros!R5C12</stp>
        <tr r="L5" s="1"/>
      </tp>
      <tp>
        <v>12.201000000000001</v>
        <stp/>
        <stp>##V3_BDPV12</stp>
        <stp>ODJ5 Comdty</stp>
        <stp>LAST_PRICE</stp>
        <stp>[BBG-CurvaDeJurios.xlsx]Juros!R3C12</stp>
        <tr r="L3" s="1"/>
      </tp>
      <tp t="s">
        <v>02/2015</v>
        <stp/>
        <stp>##V3_BDPV12</stp>
        <stp>ODG5 Comdty</stp>
        <stp>FUT_CONTRACT_DT</stp>
        <stp>[BBG-CurvaDeJurios.xlsx]Juros!R2C6</stp>
        <tr r="F2" s="1"/>
      </tp>
      <tp t="s">
        <v>04/2015</v>
        <stp/>
        <stp>##V3_BDPV12</stp>
        <stp>ODJ5 Comdty</stp>
        <stp>FUT_CONTRACT_DT</stp>
        <stp>[BBG-CurvaDeJurios.xlsx]Juros!R3C6</stp>
        <tr r="F3" s="1"/>
      </tp>
      <tp t="s">
        <v>10/2015</v>
        <stp/>
        <stp>##V3_BDPV12</stp>
        <stp>ODV5 Comdty</stp>
        <stp>FUT_CONTRACT_DT</stp>
        <stp>[BBG-CurvaDeJurios.xlsx]Juros!R6C6</stp>
        <tr r="F6" s="1"/>
      </tp>
      <tp t="s">
        <v>05/2015</v>
        <stp/>
        <stp>##V3_BDPV12</stp>
        <stp>ODK5 Comdty</stp>
        <stp>FUT_CONTRACT_DT</stp>
        <stp>[BBG-CurvaDeJurios.xlsx]Juros!R4C6</stp>
        <tr r="F4" s="1"/>
      </tp>
      <tp t="s">
        <v>01/2016</v>
        <stp/>
        <stp>##V3_BDPV12</stp>
        <stp>ODF6 Comdty</stp>
        <stp>FUT_CONTRACT_DT</stp>
        <stp>[BBG-CurvaDeJurios.xlsx]Juros!R7C6</stp>
        <tr r="F7" s="1"/>
      </tp>
      <tp t="s">
        <v>07/2015</v>
        <stp/>
        <stp>##V3_BDPV12</stp>
        <stp>ODN5 Comdty</stp>
        <stp>FUT_CONTRACT_DT</stp>
        <stp>[BBG-CurvaDeJurios.xlsx]Juros!R5C6</stp>
        <tr r="F5" s="1"/>
      </tp>
      <tp t="s">
        <v>07/2016</v>
        <stp/>
        <stp>##V3_BDPV12</stp>
        <stp>ODN6 Comdty</stp>
        <stp>FUT_CONTRACT_DT</stp>
        <stp>[BBG-CurvaDeJurios.xlsx]Juros!R9C6</stp>
        <tr r="F9" s="1"/>
      </tp>
      <tp t="s">
        <v>04/2016</v>
        <stp/>
        <stp>##V3_BDPV12</stp>
        <stp>ODJ6 Comdty</stp>
        <stp>FUT_CONTRACT_DT</stp>
        <stp>[BBG-CurvaDeJurios.xlsx]Juros!R8C6</stp>
        <tr r="F8" s="1"/>
      </tp>
      <tp>
        <v>711</v>
        <stp/>
        <stp>##V3_BDPV12</stp>
        <stp>ODF7 Comdty</stp>
        <stp>FUT_ACT_DAYS_EXP</stp>
        <stp>[BBG-CurvaDeJurios.xlsx]Juros!R11C4</stp>
        <tr r="D11" s="1"/>
      </tp>
      <tp>
        <v>620</v>
        <stp/>
        <stp>##V3_BDPV12</stp>
        <stp>ODV6 Comdty</stp>
        <stp>FUT_ACT_DAYS_EXP</stp>
        <stp>[BBG-CurvaDeJurios.xlsx]Juros!R10C4</stp>
        <tr r="D10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Juros!$L$1</c:f>
              <c:strCache>
                <c:ptCount val="1"/>
                <c:pt idx="0">
                  <c:v>Taxa</c:v>
                </c:pt>
              </c:strCache>
            </c:strRef>
          </c:tx>
          <c:xVal>
            <c:numRef>
              <c:f>Juros!$K$2:$K$12</c:f>
              <c:numCache>
                <c:formatCode>General</c:formatCode>
                <c:ptCount val="11"/>
                <c:pt idx="0">
                  <c:v>9</c:v>
                </c:pt>
                <c:pt idx="1">
                  <c:v>49</c:v>
                </c:pt>
                <c:pt idx="2">
                  <c:v>69</c:v>
                </c:pt>
                <c:pt idx="3">
                  <c:v>110</c:v>
                </c:pt>
                <c:pt idx="4">
                  <c:v>175</c:v>
                </c:pt>
                <c:pt idx="5">
                  <c:v>237</c:v>
                </c:pt>
                <c:pt idx="6">
                  <c:v>299</c:v>
                </c:pt>
                <c:pt idx="7">
                  <c:v>362</c:v>
                </c:pt>
                <c:pt idx="8">
                  <c:v>427</c:v>
                </c:pt>
                <c:pt idx="9">
                  <c:v>489</c:v>
                </c:pt>
                <c:pt idx="10">
                  <c:v>552</c:v>
                </c:pt>
              </c:numCache>
            </c:numRef>
          </c:xVal>
          <c:yVal>
            <c:numRef>
              <c:f>Juros!$L$2:$L$12</c:f>
              <c:numCache>
                <c:formatCode>#,##0.0000</c:formatCode>
                <c:ptCount val="11"/>
                <c:pt idx="0">
                  <c:v>0.11901999999999999</c:v>
                </c:pt>
                <c:pt idx="1">
                  <c:v>0.12201000000000001</c:v>
                </c:pt>
                <c:pt idx="2">
                  <c:v>0.12300000000000001</c:v>
                </c:pt>
                <c:pt idx="3">
                  <c:v>0.12429999999999999</c:v>
                </c:pt>
                <c:pt idx="4">
                  <c:v>0.1255</c:v>
                </c:pt>
                <c:pt idx="5">
                  <c:v>0.1258</c:v>
                </c:pt>
                <c:pt idx="6">
                  <c:v>0.1255</c:v>
                </c:pt>
                <c:pt idx="7">
                  <c:v>0.12480000000000001</c:v>
                </c:pt>
                <c:pt idx="8">
                  <c:v>0.12390000000000001</c:v>
                </c:pt>
                <c:pt idx="9">
                  <c:v>0.1229</c:v>
                </c:pt>
                <c:pt idx="10">
                  <c:v>0.12240000000000001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69248"/>
        <c:axId val="214067456"/>
      </c:scatterChart>
      <c:valAx>
        <c:axId val="21406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67456"/>
        <c:crosses val="autoZero"/>
        <c:crossBetween val="midCat"/>
      </c:valAx>
      <c:valAx>
        <c:axId val="214067456"/>
        <c:scaling>
          <c:orientation val="minMax"/>
        </c:scaling>
        <c:delete val="0"/>
        <c:axPos val="l"/>
        <c:majorGridlines/>
        <c:numFmt formatCode="#,##0.0000" sourceLinked="1"/>
        <c:majorTickMark val="out"/>
        <c:minorTickMark val="none"/>
        <c:tickLblPos val="nextTo"/>
        <c:crossAx val="214069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471487</xdr:colOff>
      <xdr:row>6</xdr:row>
      <xdr:rowOff>47625</xdr:rowOff>
    </xdr:from>
    <xdr:to>
      <xdr:col>20</xdr:col>
      <xdr:colOff>166687</xdr:colOff>
      <xdr:row>20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4" workbookViewId="0">
      <selection activeCell="F8" sqref="F8"/>
    </sheetView>
  </sheetViews>
  <sheetFormatPr defaultRowHeight="15"/>
  <cols>
    <col min="1" max="1" width="14.5703125" bestFit="1" customWidth="1"/>
    <col min="2" max="4" width="9.140625" style="2"/>
    <col min="5" max="5" width="10.7109375" style="3" bestFit="1" customWidth="1"/>
    <col min="6" max="6" width="10.7109375" style="2" bestFit="1" customWidth="1"/>
    <col min="7" max="7" width="12.28515625" style="2" customWidth="1"/>
    <col min="11" max="12" width="9.140625" style="1"/>
  </cols>
  <sheetData>
    <row r="1" spans="1:12">
      <c r="A1" t="s">
        <v>55</v>
      </c>
      <c r="B1" s="10" t="s">
        <v>51</v>
      </c>
      <c r="C1" s="2" t="s">
        <v>54</v>
      </c>
      <c r="D1" s="2" t="s">
        <v>52</v>
      </c>
      <c r="E1" s="3" t="s">
        <v>53</v>
      </c>
      <c r="F1" s="3" t="s">
        <v>56</v>
      </c>
      <c r="G1" s="2" t="s">
        <v>57</v>
      </c>
      <c r="K1" s="1" t="s">
        <v>54</v>
      </c>
      <c r="L1" s="4" t="s">
        <v>51</v>
      </c>
    </row>
    <row r="2" spans="1:12">
      <c r="A2" t="s">
        <v>0</v>
      </c>
      <c r="B2" s="11">
        <f>_xll.BDP(A2,"LAST_PRICE")/100</f>
        <v>0.11901999999999999</v>
      </c>
      <c r="C2" s="2">
        <f ca="1">NETWORKDAYS(TODAY(),E2-1,FeriadosBR)</f>
        <v>9</v>
      </c>
      <c r="D2" s="2">
        <f>_xll.BDP(A2,"FUT_ACT_DAYS_EXP")*1</f>
        <v>11</v>
      </c>
      <c r="E2" s="3">
        <f ca="1">TODAY() +D2</f>
        <v>42034</v>
      </c>
      <c r="F2" s="3">
        <f>_xll.BDP(A2,"FUT_CONTRACT_DT")*1</f>
        <v>42036</v>
      </c>
      <c r="G2" s="3">
        <f ca="1">IF(_xll.BDP(A2,"LAST_UPDATE")*1&lt;1,TODAY(),_xll.BDP(A2,"LAST_UPDATE")*1)</f>
        <v>42023</v>
      </c>
      <c r="K2" s="1">
        <f ca="1">NETWORKDAYS(TODAY(),E2-1,FeriadosBR)</f>
        <v>9</v>
      </c>
      <c r="L2" s="9">
        <f>_xll.BDP(A2,"LAST_PRICE")/100</f>
        <v>0.11901999999999999</v>
      </c>
    </row>
    <row r="3" spans="1:12">
      <c r="A3" t="s">
        <v>1</v>
      </c>
      <c r="B3" s="11">
        <f>_xll.BDP(A3,"LAST_PRICE")/100</f>
        <v>0.12201000000000001</v>
      </c>
      <c r="C3" s="2">
        <f ca="1">NETWORKDAYS(TODAY(),E3-1,FeriadosBR)</f>
        <v>49</v>
      </c>
      <c r="D3" s="2">
        <f>_xll.BDP(A3,"FUT_ACT_DAYS_EXP")*1</f>
        <v>71</v>
      </c>
      <c r="E3" s="3">
        <f ca="1">TODAY() +D3</f>
        <v>42094</v>
      </c>
      <c r="F3" s="3">
        <f>_xll.BDP(A3,"FUT_CONTRACT_DT")*1</f>
        <v>42095</v>
      </c>
      <c r="G3" s="3">
        <f ca="1">IF(_xll.BDP(A3,"LAST_UPDATE")*1&lt;1,TODAY(),_xll.BDP(A3,"LAST_UPDATE")*1)</f>
        <v>42023</v>
      </c>
      <c r="K3" s="1">
        <f ca="1">NETWORKDAYS(TODAY(),E3-1,FeriadosBR)</f>
        <v>49</v>
      </c>
      <c r="L3" s="9">
        <f>_xll.BDP(A3,"LAST_PRICE")/100</f>
        <v>0.12201000000000001</v>
      </c>
    </row>
    <row r="4" spans="1:12">
      <c r="A4" t="s">
        <v>2</v>
      </c>
      <c r="B4" s="11">
        <f>_xll.BDP(A4,"LAST_PRICE")/100</f>
        <v>0.12300000000000001</v>
      </c>
      <c r="C4" s="2">
        <f ca="1">NETWORKDAYS(TODAY(),E4-1,FeriadosBR)</f>
        <v>69</v>
      </c>
      <c r="D4" s="2">
        <f>_xll.BDP(A4,"FUT_ACT_DAYS_EXP")*1</f>
        <v>101</v>
      </c>
      <c r="E4" s="3">
        <f ca="1">TODAY() +D4</f>
        <v>42124</v>
      </c>
      <c r="F4" s="3">
        <f>_xll.BDP(A4,"FUT_CONTRACT_DT")*1</f>
        <v>42125</v>
      </c>
      <c r="G4" s="3">
        <f ca="1">IF(_xll.BDP(A4,"LAST_UPDATE")*1&lt;1,TODAY(),_xll.BDP(A4,"LAST_UPDATE")*1)</f>
        <v>42023</v>
      </c>
      <c r="K4" s="1">
        <f ca="1">NETWORKDAYS(TODAY(),E4-1,FeriadosBR)</f>
        <v>69</v>
      </c>
      <c r="L4" s="9">
        <f>_xll.BDP(A4,"LAST_PRICE")/100</f>
        <v>0.12300000000000001</v>
      </c>
    </row>
    <row r="5" spans="1:12">
      <c r="A5" t="s">
        <v>3</v>
      </c>
      <c r="B5" s="11">
        <f>_xll.BDP(A5,"LAST_PRICE")/100</f>
        <v>0.12429999999999999</v>
      </c>
      <c r="C5" s="2">
        <f ca="1">NETWORKDAYS(TODAY(),E5-1,FeriadosBR)</f>
        <v>110</v>
      </c>
      <c r="D5" s="2">
        <f>_xll.BDP(A5,"FUT_ACT_DAYS_EXP")*1</f>
        <v>162</v>
      </c>
      <c r="E5" s="3">
        <f ca="1">TODAY() +D5</f>
        <v>42185</v>
      </c>
      <c r="F5" s="3">
        <f>_xll.BDP(A5,"FUT_CONTRACT_DT")*1</f>
        <v>42186</v>
      </c>
      <c r="G5" s="3">
        <f ca="1">IF(_xll.BDP(A5,"LAST_UPDATE")*1&lt;1,TODAY(),_xll.BDP(A5,"LAST_UPDATE")*1)</f>
        <v>42023</v>
      </c>
      <c r="K5" s="1">
        <f ca="1">NETWORKDAYS(TODAY(),E5-1,FeriadosBR)</f>
        <v>110</v>
      </c>
      <c r="L5" s="9">
        <f>_xll.BDP(A5,"LAST_PRICE")/100</f>
        <v>0.12429999999999999</v>
      </c>
    </row>
    <row r="6" spans="1:12">
      <c r="A6" t="s">
        <v>4</v>
      </c>
      <c r="B6" s="11">
        <f>_xll.BDP(A6,"LAST_PRICE")/100</f>
        <v>0.1255</v>
      </c>
      <c r="C6" s="2">
        <f ca="1">NETWORKDAYS(TODAY(),E6-1,FeriadosBR)</f>
        <v>175</v>
      </c>
      <c r="D6" s="2">
        <f>_xll.BDP(A6,"FUT_ACT_DAYS_EXP")*1</f>
        <v>254</v>
      </c>
      <c r="E6" s="3">
        <f ca="1">TODAY() +D6</f>
        <v>42277</v>
      </c>
      <c r="F6" s="3">
        <f>_xll.BDP(A6,"FUT_CONTRACT_DT")*1</f>
        <v>42278</v>
      </c>
      <c r="G6" s="3">
        <f ca="1">IF(_xll.BDP(A6,"LAST_UPDATE")*1&lt;1,TODAY(),_xll.BDP(A6,"LAST_UPDATE")*1)</f>
        <v>42023</v>
      </c>
      <c r="K6" s="1">
        <f ca="1">NETWORKDAYS(TODAY(),E6-1,FeriadosBR)</f>
        <v>175</v>
      </c>
      <c r="L6" s="9">
        <f>_xll.BDP(A6,"LAST_PRICE")/100</f>
        <v>0.1255</v>
      </c>
    </row>
    <row r="7" spans="1:12">
      <c r="A7" t="s">
        <v>5</v>
      </c>
      <c r="B7" s="11">
        <f>_xll.BDP(A7,"LAST_PRICE")/100</f>
        <v>0.1258</v>
      </c>
      <c r="C7" s="2">
        <f ca="1">NETWORKDAYS(TODAY(),E7-1,FeriadosBR)</f>
        <v>237</v>
      </c>
      <c r="D7" s="2">
        <f>_xll.BDP(A7,"FUT_ACT_DAYS_EXP")*1</f>
        <v>345</v>
      </c>
      <c r="E7" s="3">
        <f ca="1">TODAY() +D7</f>
        <v>42368</v>
      </c>
      <c r="F7" s="3">
        <f>_xll.BDP(A7,"FUT_CONTRACT_DT")*1</f>
        <v>42370</v>
      </c>
      <c r="G7" s="3">
        <f ca="1">IF(_xll.BDP(A7,"LAST_UPDATE")*1&lt;1,TODAY(),_xll.BDP(A7,"LAST_UPDATE")*1)</f>
        <v>42023</v>
      </c>
      <c r="K7" s="1">
        <f ca="1">NETWORKDAYS(TODAY(),E7-1,FeriadosBR)</f>
        <v>237</v>
      </c>
      <c r="L7" s="9">
        <f>_xll.BDP(A7,"LAST_PRICE")/100</f>
        <v>0.1258</v>
      </c>
    </row>
    <row r="8" spans="1:12">
      <c r="A8" t="s">
        <v>6</v>
      </c>
      <c r="B8" s="11">
        <f>_xll.BDP(A8,"LAST_PRICE")/100</f>
        <v>0.1255</v>
      </c>
      <c r="C8" s="2">
        <f ca="1">NETWORKDAYS(TODAY(),E8-1,FeriadosBR)</f>
        <v>299</v>
      </c>
      <c r="D8" s="2">
        <f>_xll.BDP(A8,"FUT_ACT_DAYS_EXP")*1</f>
        <v>437</v>
      </c>
      <c r="E8" s="3">
        <f ca="1">TODAY() +D8</f>
        <v>42460</v>
      </c>
      <c r="F8" s="3">
        <f>_xll.BDP(A8,"FUT_CONTRACT_DT")*1</f>
        <v>42461</v>
      </c>
      <c r="G8" s="3">
        <f ca="1">IF(_xll.BDP(A8,"LAST_UPDATE")*1&lt;1,TODAY(),_xll.BDP(A8,"LAST_UPDATE")*1)</f>
        <v>42023</v>
      </c>
      <c r="K8" s="1">
        <f ca="1">NETWORKDAYS(TODAY(),E8-1,FeriadosBR)</f>
        <v>299</v>
      </c>
      <c r="L8" s="9">
        <f>_xll.BDP(A8,"LAST_PRICE")/100</f>
        <v>0.1255</v>
      </c>
    </row>
    <row r="9" spans="1:12">
      <c r="A9" t="s">
        <v>7</v>
      </c>
      <c r="B9" s="11">
        <f>_xll.BDP(A9,"LAST_PRICE")/100</f>
        <v>0.12480000000000001</v>
      </c>
      <c r="C9" s="2">
        <f ca="1">NETWORKDAYS(TODAY(),E9-1,FeriadosBR)</f>
        <v>362</v>
      </c>
      <c r="D9" s="2">
        <f>_xll.BDP(A9,"FUT_ACT_DAYS_EXP")*1</f>
        <v>528</v>
      </c>
      <c r="E9" s="3">
        <f ca="1">TODAY() +D9</f>
        <v>42551</v>
      </c>
      <c r="F9" s="3">
        <f>_xll.BDP(A9,"FUT_CONTRACT_DT")*1</f>
        <v>42552</v>
      </c>
      <c r="G9" s="3">
        <f ca="1">IF(_xll.BDP(A9,"LAST_UPDATE")*1&lt;1,TODAY(),_xll.BDP(A9,"LAST_UPDATE")*1)</f>
        <v>42023</v>
      </c>
      <c r="K9" s="1">
        <f ca="1">NETWORKDAYS(TODAY(),E9-1,FeriadosBR)</f>
        <v>362</v>
      </c>
      <c r="L9" s="9">
        <f>_xll.BDP(A9,"LAST_PRICE")/100</f>
        <v>0.12480000000000001</v>
      </c>
    </row>
    <row r="10" spans="1:12">
      <c r="A10" t="s">
        <v>8</v>
      </c>
      <c r="B10" s="11">
        <f>_xll.BDP(A10,"LAST_PRICE")/100</f>
        <v>0.12390000000000001</v>
      </c>
      <c r="C10" s="2">
        <f ca="1">NETWORKDAYS(TODAY(),E10-1,FeriadosBR)</f>
        <v>427</v>
      </c>
      <c r="D10" s="2">
        <f>_xll.BDP(A10,"FUT_ACT_DAYS_EXP")*1</f>
        <v>620</v>
      </c>
      <c r="E10" s="3">
        <f ca="1">TODAY() +D10</f>
        <v>42643</v>
      </c>
      <c r="F10" s="3">
        <f>_xll.BDP(A10,"FUT_CONTRACT_DT")*1</f>
        <v>42644</v>
      </c>
      <c r="G10" s="3">
        <f ca="1">IF(_xll.BDP(A10,"LAST_UPDATE")*1&lt;1,TODAY(),_xll.BDP(A10,"LAST_UPDATE")*1)</f>
        <v>42023</v>
      </c>
      <c r="K10" s="1">
        <f ca="1">NETWORKDAYS(TODAY(),E10-1,FeriadosBR)</f>
        <v>427</v>
      </c>
      <c r="L10" s="9">
        <f>_xll.BDP(A10,"LAST_PRICE")/100</f>
        <v>0.12390000000000001</v>
      </c>
    </row>
    <row r="11" spans="1:12">
      <c r="A11" t="s">
        <v>9</v>
      </c>
      <c r="B11" s="11">
        <f>_xll.BDP(A11,"LAST_PRICE")/100</f>
        <v>0.1229</v>
      </c>
      <c r="C11" s="2">
        <f ca="1">NETWORKDAYS(TODAY(),E11-1,FeriadosBR)</f>
        <v>489</v>
      </c>
      <c r="D11" s="2">
        <f>_xll.BDP(A11,"FUT_ACT_DAYS_EXP")*1</f>
        <v>711</v>
      </c>
      <c r="E11" s="3">
        <f ca="1">TODAY() +D11</f>
        <v>42734</v>
      </c>
      <c r="F11" s="3">
        <f>_xll.BDP(A11,"FUT_CONTRACT_DT")*1</f>
        <v>42736</v>
      </c>
      <c r="G11" s="3">
        <f ca="1">IF(_xll.BDP(A11,"LAST_UPDATE")*1&lt;1,TODAY(),_xll.BDP(A11,"LAST_UPDATE")*1)</f>
        <v>42023</v>
      </c>
      <c r="K11" s="1">
        <f ca="1">NETWORKDAYS(TODAY(),E11-1,FeriadosBR)</f>
        <v>489</v>
      </c>
      <c r="L11" s="9">
        <f>_xll.BDP(A11,"LAST_PRICE")/100</f>
        <v>0.1229</v>
      </c>
    </row>
    <row r="12" spans="1:12">
      <c r="A12" t="s">
        <v>10</v>
      </c>
      <c r="B12" s="11">
        <f>_xll.BDP(A12,"LAST_PRICE")/100</f>
        <v>0.12240000000000001</v>
      </c>
      <c r="C12" s="2">
        <f ca="1">NETWORKDAYS(TODAY(),E12-1,FeriadosBR)</f>
        <v>552</v>
      </c>
      <c r="D12" s="2">
        <f>_xll.BDP(A12,"FUT_ACT_DAYS_EXP")*1</f>
        <v>802</v>
      </c>
      <c r="E12" s="3">
        <f ca="1">TODAY() +D12</f>
        <v>42825</v>
      </c>
      <c r="F12" s="3">
        <f>_xll.BDP(A12,"FUT_CONTRACT_DT")*1</f>
        <v>42826</v>
      </c>
      <c r="G12" s="3">
        <f ca="1">IF(_xll.BDP(A12,"LAST_UPDATE")*1&lt;1,TODAY(),_xll.BDP(A12,"LAST_UPDATE")*1)</f>
        <v>42020</v>
      </c>
      <c r="K12" s="1">
        <f ca="1">NETWORKDAYS(TODAY(),E12-1,FeriadosBR)</f>
        <v>552</v>
      </c>
      <c r="L12" s="9">
        <f>_xll.BDP(A12,"LAST_PRICE")/100</f>
        <v>0.12240000000000001</v>
      </c>
    </row>
    <row r="13" spans="1:12">
      <c r="A13" t="s">
        <v>11</v>
      </c>
      <c r="B13" s="11">
        <f>_xll.BDP(A13,"LAST_PRICE")/100</f>
        <v>0.1222</v>
      </c>
      <c r="C13" s="2">
        <f ca="1">NETWORKDAYS(TODAY(),E13-1,FeriadosBR)</f>
        <v>613</v>
      </c>
      <c r="D13" s="2">
        <f>_xll.BDP(A13,"FUT_ACT_DAYS_EXP")*1</f>
        <v>893</v>
      </c>
      <c r="E13" s="3">
        <f ca="1">TODAY() +D13</f>
        <v>42916</v>
      </c>
      <c r="F13" s="3">
        <f>_xll.BDP(A13,"FUT_CONTRACT_DT")*1</f>
        <v>42917</v>
      </c>
      <c r="G13" s="3">
        <f ca="1">IF(_xll.BDP(A13,"LAST_UPDATE")*1&lt;1,TODAY(),_xll.BDP(A13,"LAST_UPDATE")*1)</f>
        <v>42023</v>
      </c>
      <c r="K13" s="1">
        <f ca="1">NETWORKDAYS(TODAY(),E13-1,FeriadosBR)</f>
        <v>613</v>
      </c>
      <c r="L13" s="9">
        <f>_xll.BDP(A13,"LAST_PRICE")/100</f>
        <v>0.1222</v>
      </c>
    </row>
    <row r="14" spans="1:12">
      <c r="A14" t="s">
        <v>12</v>
      </c>
      <c r="B14" s="11">
        <f>_xll.BDP(A14,"LAST_PRICE")/100</f>
        <v>0.1217</v>
      </c>
      <c r="C14" s="2">
        <f ca="1">NETWORKDAYS(TODAY(),E14-1,FeriadosBR)</f>
        <v>677</v>
      </c>
      <c r="D14" s="2">
        <f>_xll.BDP(A14,"FUT_ACT_DAYS_EXP")*1</f>
        <v>984</v>
      </c>
      <c r="E14" s="3">
        <f ca="1">TODAY() +D14</f>
        <v>43007</v>
      </c>
      <c r="F14" s="3">
        <f>_xll.BDP(A14,"FUT_CONTRACT_DT")*1</f>
        <v>43009</v>
      </c>
      <c r="G14" s="3">
        <f ca="1">IF(_xll.BDP(A14,"LAST_UPDATE")*1&lt;1,TODAY(),_xll.BDP(A14,"LAST_UPDATE")*1)</f>
        <v>42020</v>
      </c>
      <c r="K14" s="1">
        <f ca="1">NETWORKDAYS(TODAY(),E14-1,FeriadosBR)</f>
        <v>677</v>
      </c>
      <c r="L14" s="9">
        <f>_xll.BDP(A14,"LAST_PRICE")/100</f>
        <v>0.1217</v>
      </c>
    </row>
    <row r="15" spans="1:12">
      <c r="A15" t="s">
        <v>13</v>
      </c>
      <c r="B15" s="11">
        <f>_xll.BDP(A15,"LAST_PRICE")/100</f>
        <v>0.12130000000000001</v>
      </c>
      <c r="C15" s="2">
        <f ca="1">NETWORKDAYS(TODAY(),E15-1,FeriadosBR)</f>
        <v>737</v>
      </c>
      <c r="D15" s="2">
        <f>_xll.BDP(A15,"FUT_ACT_DAYS_EXP")*1</f>
        <v>1074</v>
      </c>
      <c r="E15" s="3">
        <f ca="1">TODAY() +D15</f>
        <v>43097</v>
      </c>
      <c r="F15" s="3">
        <f>_xll.BDP(A15,"FUT_CONTRACT_DT")*1</f>
        <v>43101</v>
      </c>
      <c r="G15" s="3">
        <f ca="1">IF(_xll.BDP(A15,"LAST_UPDATE")*1&lt;1,TODAY(),_xll.BDP(A15,"LAST_UPDATE")*1)</f>
        <v>42023</v>
      </c>
      <c r="K15" s="1">
        <f ca="1">NETWORKDAYS(TODAY(),E15-1,FeriadosBR)</f>
        <v>737</v>
      </c>
      <c r="L15" s="9">
        <f>_xll.BDP(A15,"LAST_PRICE")/100</f>
        <v>0.12130000000000001</v>
      </c>
    </row>
    <row r="16" spans="1:12">
      <c r="A16" t="s">
        <v>14</v>
      </c>
      <c r="B16" s="11">
        <f>_xll.BDP(A16,"LAST_PRICE")/100</f>
        <v>0.1216</v>
      </c>
      <c r="C16" s="2">
        <f ca="1">NETWORKDAYS(TODAY(),E16-1,FeriadosBR)</f>
        <v>799</v>
      </c>
      <c r="D16" s="2">
        <f>_xll.BDP(A16,"FUT_ACT_DAYS_EXP")*1</f>
        <v>1165</v>
      </c>
      <c r="E16" s="3">
        <f ca="1">TODAY() +D16</f>
        <v>43188</v>
      </c>
      <c r="F16" s="3">
        <f>_xll.BDP(A16,"FUT_CONTRACT_DT")*1</f>
        <v>43191</v>
      </c>
      <c r="G16" s="3">
        <f ca="1">IF(_xll.BDP(A16,"LAST_UPDATE")*1&lt;1,TODAY(),_xll.BDP(A16,"LAST_UPDATE")*1)</f>
        <v>42023</v>
      </c>
      <c r="K16" s="1">
        <f ca="1">NETWORKDAYS(TODAY(),E16-1,FeriadosBR)</f>
        <v>799</v>
      </c>
      <c r="L16" s="9">
        <f>_xll.BDP(A16,"LAST_PRICE")/100</f>
        <v>0.1216</v>
      </c>
    </row>
    <row r="17" spans="1:12">
      <c r="A17" t="s">
        <v>15</v>
      </c>
      <c r="B17" s="11">
        <f>_xll.BDP(A17,"LAST_PRICE")/100</f>
        <v>0.12130000000000001</v>
      </c>
      <c r="C17" s="2">
        <f ca="1">NETWORKDAYS(TODAY(),E17-1,FeriadosBR)</f>
        <v>862</v>
      </c>
      <c r="D17" s="2">
        <f>_xll.BDP(A17,"FUT_ACT_DAYS_EXP")*1</f>
        <v>1257</v>
      </c>
      <c r="E17" s="3">
        <f ca="1">TODAY() +D17</f>
        <v>43280</v>
      </c>
      <c r="F17" s="3">
        <f>_xll.BDP(A17,"FUT_CONTRACT_DT")*1</f>
        <v>43282</v>
      </c>
      <c r="G17" s="3">
        <f ca="1">IF(_xll.BDP(A17,"LAST_UPDATE")*1&lt;1,TODAY(),_xll.BDP(A17,"LAST_UPDATE")*1)</f>
        <v>42023</v>
      </c>
      <c r="K17" s="1">
        <f ca="1">NETWORKDAYS(TODAY(),E17-1,FeriadosBR)</f>
        <v>862</v>
      </c>
      <c r="L17" s="9">
        <f>_xll.BDP(A17,"LAST_PRICE")/100</f>
        <v>0.12130000000000001</v>
      </c>
    </row>
    <row r="18" spans="1:12">
      <c r="A18" t="s">
        <v>16</v>
      </c>
      <c r="B18" s="11">
        <f>_xll.BDP(A18,"LAST_PRICE")/100</f>
        <v>0.121</v>
      </c>
      <c r="C18" s="2">
        <f ca="1">NETWORKDAYS(TODAY(),E18-1,FeriadosBR)</f>
        <v>926</v>
      </c>
      <c r="D18" s="2">
        <f>_xll.BDP(A18,"FUT_ACT_DAYS_EXP")*1</f>
        <v>1348</v>
      </c>
      <c r="E18" s="3">
        <f ca="1">TODAY() +D18</f>
        <v>43371</v>
      </c>
      <c r="F18" s="3">
        <f>_xll.BDP(A18,"FUT_CONTRACT_DT")*1</f>
        <v>43374</v>
      </c>
      <c r="G18" s="3">
        <f ca="1">IF(_xll.BDP(A18,"LAST_UPDATE")*1&lt;1,TODAY(),_xll.BDP(A18,"LAST_UPDATE")*1)</f>
        <v>42023</v>
      </c>
      <c r="K18" s="1">
        <f ca="1">NETWORKDAYS(TODAY(),E18-1,FeriadosBR)</f>
        <v>926</v>
      </c>
      <c r="L18" s="9">
        <f>_xll.BDP(A18,"LAST_PRICE")/100</f>
        <v>0.121</v>
      </c>
    </row>
    <row r="19" spans="1:12">
      <c r="A19" t="s">
        <v>17</v>
      </c>
      <c r="B19" s="11">
        <f>_xll.BDP(A19,"LAST_PRICE")/100</f>
        <v>0.121</v>
      </c>
      <c r="C19" s="2">
        <f ca="1">NETWORKDAYS(TODAY(),E19-1,FeriadosBR)</f>
        <v>987</v>
      </c>
      <c r="D19" s="2">
        <f>_xll.BDP(A19,"FUT_ACT_DAYS_EXP")*1</f>
        <v>1439</v>
      </c>
      <c r="E19" s="3">
        <f ca="1">TODAY() +D19</f>
        <v>43462</v>
      </c>
      <c r="F19" s="3">
        <f>_xll.BDP(A19,"FUT_CONTRACT_DT")*1</f>
        <v>43466</v>
      </c>
      <c r="G19" s="3">
        <f ca="1">IF(_xll.BDP(A19,"LAST_UPDATE")*1&lt;1,TODAY(),_xll.BDP(A19,"LAST_UPDATE")*1)</f>
        <v>42023</v>
      </c>
      <c r="K19" s="1">
        <f ca="1">NETWORKDAYS(TODAY(),E19-1,FeriadosBR)</f>
        <v>987</v>
      </c>
      <c r="L19" s="9">
        <f>_xll.BDP(A19,"LAST_PRICE")/100</f>
        <v>0.121</v>
      </c>
    </row>
    <row r="20" spans="1:12">
      <c r="A20" t="s">
        <v>18</v>
      </c>
      <c r="B20" s="11">
        <f>_xll.BDP(A20,"LAST_PRICE")/100</f>
        <v>0.12087999999999999</v>
      </c>
      <c r="C20" s="2">
        <f ca="1">NETWORKDAYS(TODAY(),E20-1,FeriadosBR)</f>
        <v>1049</v>
      </c>
      <c r="D20" s="2">
        <f>_xll.BDP(A20,"FUT_ACT_DAYS_EXP")*1</f>
        <v>1530</v>
      </c>
      <c r="E20" s="3">
        <f ca="1">TODAY() +D20</f>
        <v>43553</v>
      </c>
      <c r="F20" s="3">
        <f>_xll.BDP(A20,"FUT_CONTRACT_DT")*1</f>
        <v>43556</v>
      </c>
      <c r="G20" s="3">
        <f ca="1">IF(_xll.BDP(A20,"LAST_UPDATE")*1&lt;1,TODAY(),_xll.BDP(A20,"LAST_UPDATE")*1)</f>
        <v>42020</v>
      </c>
      <c r="K20" s="1">
        <f ca="1">NETWORKDAYS(TODAY(),E20-1,FeriadosBR)</f>
        <v>1049</v>
      </c>
      <c r="L20" s="9">
        <f>_xll.BDP(A20,"LAST_PRICE")/100</f>
        <v>0.12087999999999999</v>
      </c>
    </row>
    <row r="21" spans="1:12">
      <c r="A21" t="s">
        <v>19</v>
      </c>
      <c r="B21" s="11">
        <f>_xll.BDP(A21,"LAST_PRICE")/100</f>
        <v>0.1206</v>
      </c>
      <c r="C21" s="2">
        <f ca="1">NETWORKDAYS(TODAY(),E21-1,FeriadosBR)</f>
        <v>1111</v>
      </c>
      <c r="D21" s="2">
        <f>_xll.BDP(A21,"FUT_ACT_DAYS_EXP")*1</f>
        <v>1621</v>
      </c>
      <c r="E21" s="3">
        <f ca="1">TODAY() +D21</f>
        <v>43644</v>
      </c>
      <c r="F21" s="3">
        <f>_xll.BDP(A21,"FUT_CONTRACT_DT")*1</f>
        <v>43647</v>
      </c>
      <c r="G21" s="3">
        <f ca="1">IF(_xll.BDP(A21,"LAST_UPDATE")*1&lt;1,TODAY(),_xll.BDP(A21,"LAST_UPDATE")*1)</f>
        <v>42020</v>
      </c>
      <c r="K21" s="1">
        <f ca="1">NETWORKDAYS(TODAY(),E21-1,FeriadosBR)</f>
        <v>1111</v>
      </c>
      <c r="L21" s="9">
        <f>_xll.BDP(A21,"LAST_PRICE")/100</f>
        <v>0.1206</v>
      </c>
    </row>
    <row r="22" spans="1:12">
      <c r="A22" t="s">
        <v>20</v>
      </c>
      <c r="B22" s="11">
        <f>_xll.BDP(A22,"LAST_PRICE")/100</f>
        <v>0.1202</v>
      </c>
      <c r="C22" s="2">
        <f ca="1">NETWORKDAYS(TODAY(),E22-1,FeriadosBR)</f>
        <v>1177</v>
      </c>
      <c r="D22" s="2">
        <f>_xll.BDP(A22,"FUT_ACT_DAYS_EXP")*1</f>
        <v>1715</v>
      </c>
      <c r="E22" s="3">
        <f ca="1">TODAY() +D22</f>
        <v>43738</v>
      </c>
      <c r="F22" s="3">
        <f>_xll.BDP(A22,"FUT_CONTRACT_DT")*1</f>
        <v>43739</v>
      </c>
      <c r="G22" s="3">
        <f ca="1">IF(_xll.BDP(A22,"LAST_UPDATE")*1&lt;1,TODAY(),_xll.BDP(A22,"LAST_UPDATE")*1)</f>
        <v>42020</v>
      </c>
      <c r="K22" s="1">
        <f ca="1">NETWORKDAYS(TODAY(),E22-1,FeriadosBR)</f>
        <v>1177</v>
      </c>
      <c r="L22" s="9">
        <f>_xll.BDP(A22,"LAST_PRICE")/100</f>
        <v>0.1202</v>
      </c>
    </row>
    <row r="23" spans="1:12">
      <c r="A23" t="s">
        <v>21</v>
      </c>
      <c r="B23" s="11">
        <f>_xll.BDP(A23,"LAST_PRICE")/100</f>
        <v>0.1202</v>
      </c>
      <c r="C23" s="2">
        <f ca="1">NETWORKDAYS(TODAY(),E23-1,FeriadosBR)</f>
        <v>1240</v>
      </c>
      <c r="D23" s="2">
        <f>_xll.BDP(A23,"FUT_ACT_DAYS_EXP")*1</f>
        <v>1806</v>
      </c>
      <c r="E23" s="3">
        <f ca="1">TODAY() +D23</f>
        <v>43829</v>
      </c>
      <c r="F23" s="3">
        <f>_xll.BDP(A23,"FUT_CONTRACT_DT")*1</f>
        <v>43831</v>
      </c>
      <c r="G23" s="3">
        <f ca="1">IF(_xll.BDP(A23,"LAST_UPDATE")*1&lt;1,TODAY(),_xll.BDP(A23,"LAST_UPDATE")*1)</f>
        <v>42023</v>
      </c>
      <c r="K23" s="1">
        <f ca="1">NETWORKDAYS(TODAY(),E23-1,FeriadosBR)</f>
        <v>1240</v>
      </c>
      <c r="L23" s="9">
        <f>_xll.BDP(A23,"LAST_PRICE")/100</f>
        <v>0.1202</v>
      </c>
    </row>
    <row r="24" spans="1:12">
      <c r="A24" t="s">
        <v>22</v>
      </c>
      <c r="B24" s="11">
        <f>_xll.BDP(A24,"LAST_PRICE")/100</f>
        <v>0.12003999999999999</v>
      </c>
      <c r="C24" s="2">
        <f ca="1">NETWORKDAYS(TODAY(),E24-1,FeriadosBR)</f>
        <v>1303</v>
      </c>
      <c r="D24" s="2">
        <f>_xll.BDP(A24,"FUT_ACT_DAYS_EXP")*1</f>
        <v>1898</v>
      </c>
      <c r="E24" s="3">
        <f ca="1">TODAY() +D24</f>
        <v>43921</v>
      </c>
      <c r="F24" s="3">
        <f>_xll.BDP(A24,"FUT_CONTRACT_DT")*1</f>
        <v>43922</v>
      </c>
      <c r="G24" s="3">
        <f ca="1">IF(_xll.BDP(A24,"LAST_UPDATE")*1&lt;1,TODAY(),_xll.BDP(A24,"LAST_UPDATE")*1)</f>
        <v>42020</v>
      </c>
      <c r="K24" s="1">
        <f ca="1">NETWORKDAYS(TODAY(),E24-1,FeriadosBR)</f>
        <v>1303</v>
      </c>
      <c r="L24" s="9">
        <f>_xll.BDP(A24,"LAST_PRICE")/100</f>
        <v>0.12003999999999999</v>
      </c>
    </row>
    <row r="25" spans="1:12">
      <c r="A25" t="s">
        <v>23</v>
      </c>
      <c r="B25" s="11">
        <f>_xll.BDP(A25,"LAST_PRICE")/100</f>
        <v>0.11990000000000001</v>
      </c>
      <c r="C25" s="2">
        <f ca="1">NETWORKDAYS(TODAY(),E25-1,FeriadosBR)</f>
        <v>1364</v>
      </c>
      <c r="D25" s="2">
        <f>_xll.BDP(A25,"FUT_ACT_DAYS_EXP")*1</f>
        <v>1989</v>
      </c>
      <c r="E25" s="3">
        <f ca="1">TODAY() +D25</f>
        <v>44012</v>
      </c>
      <c r="F25" s="3">
        <f>_xll.BDP(A25,"FUT_CONTRACT_DT")*1</f>
        <v>44013</v>
      </c>
      <c r="G25" s="3">
        <f ca="1">IF(_xll.BDP(A25,"LAST_UPDATE")*1&lt;1,TODAY(),_xll.BDP(A25,"LAST_UPDATE")*1)</f>
        <v>42020</v>
      </c>
      <c r="K25" s="1">
        <f ca="1">NETWORKDAYS(TODAY(),E25-1,FeriadosBR)</f>
        <v>1364</v>
      </c>
      <c r="L25" s="9">
        <f>_xll.BDP(A25,"LAST_PRICE")/100</f>
        <v>0.11990000000000001</v>
      </c>
    </row>
    <row r="26" spans="1:12">
      <c r="A26" t="s">
        <v>24</v>
      </c>
      <c r="B26" s="11">
        <f>_xll.BDP(A26,"LAST_PRICE")/100</f>
        <v>0.11942</v>
      </c>
      <c r="C26" s="2">
        <f ca="1">NETWORKDAYS(TODAY(),E26-1,FeriadosBR)</f>
        <v>1429</v>
      </c>
      <c r="D26" s="2">
        <f>_xll.BDP(A26,"FUT_ACT_DAYS_EXP")*1</f>
        <v>2081</v>
      </c>
      <c r="E26" s="3">
        <f ca="1">TODAY() +D26</f>
        <v>44104</v>
      </c>
      <c r="F26" s="3">
        <f>_xll.BDP(A26,"FUT_CONTRACT_DT")*1</f>
        <v>44105</v>
      </c>
      <c r="G26" s="3">
        <f ca="1">IF(_xll.BDP(A26,"LAST_UPDATE")*1&lt;1,TODAY(),_xll.BDP(A26,"LAST_UPDATE")*1)</f>
        <v>42020</v>
      </c>
      <c r="K26" s="1">
        <f ca="1">NETWORKDAYS(TODAY(),E26-1,FeriadosBR)</f>
        <v>1429</v>
      </c>
      <c r="L26" s="9">
        <f>_xll.BDP(A26,"LAST_PRICE")/100</f>
        <v>0.11942</v>
      </c>
    </row>
    <row r="27" spans="1:12">
      <c r="A27" t="s">
        <v>25</v>
      </c>
      <c r="B27" s="11">
        <f>_xll.BDP(A27,"LAST_PRICE")/100</f>
        <v>0.11890000000000001</v>
      </c>
      <c r="C27" s="2">
        <f ca="1">NETWORKDAYS(TODAY(),E27-1,FeriadosBR)</f>
        <v>1491</v>
      </c>
      <c r="D27" s="2">
        <f>_xll.BDP(A27,"FUT_ACT_DAYS_EXP")*1</f>
        <v>2172</v>
      </c>
      <c r="E27" s="3">
        <f ca="1">TODAY() +D27</f>
        <v>44195</v>
      </c>
      <c r="F27" s="3">
        <f>_xll.BDP(A27,"FUT_CONTRACT_DT")*1</f>
        <v>44197</v>
      </c>
      <c r="G27" s="3">
        <f ca="1">IF(_xll.BDP(A27,"LAST_UPDATE")*1&lt;1,TODAY(),_xll.BDP(A27,"LAST_UPDATE")*1)</f>
        <v>42023</v>
      </c>
      <c r="K27" s="1">
        <f ca="1">NETWORKDAYS(TODAY(),E27-1,FeriadosBR)</f>
        <v>1491</v>
      </c>
      <c r="L27" s="9">
        <f>_xll.BDP(A27,"LAST_PRICE")/100</f>
        <v>0.11890000000000001</v>
      </c>
    </row>
    <row r="28" spans="1:12">
      <c r="A28" t="s">
        <v>26</v>
      </c>
      <c r="B28" s="11">
        <f>_xll.BDP(A28,"LAST_PRICE")/100</f>
        <v>0.11895</v>
      </c>
      <c r="C28" s="2">
        <f ca="1">NETWORKDAYS(TODAY(),E28-1,FeriadosBR)</f>
        <v>1553</v>
      </c>
      <c r="D28" s="2">
        <f>_xll.BDP(A28,"FUT_ACT_DAYS_EXP")*1</f>
        <v>2263</v>
      </c>
      <c r="E28" s="3">
        <f ca="1">TODAY() +D28</f>
        <v>44286</v>
      </c>
      <c r="F28" s="3">
        <f>_xll.BDP(A28,"FUT_CONTRACT_DT")*1</f>
        <v>44287</v>
      </c>
      <c r="G28" s="3">
        <f ca="1">IF(_xll.BDP(A28,"LAST_UPDATE")*1&lt;1,TODAY(),_xll.BDP(A28,"LAST_UPDATE")*1)</f>
        <v>42020</v>
      </c>
      <c r="K28" s="1">
        <f ca="1">NETWORKDAYS(TODAY(),E28-1,FeriadosBR)</f>
        <v>1553</v>
      </c>
      <c r="L28" s="9">
        <f>_xll.BDP(A28,"LAST_PRICE")/100</f>
        <v>0.11895</v>
      </c>
    </row>
    <row r="29" spans="1:12">
      <c r="A29" t="s">
        <v>27</v>
      </c>
      <c r="B29" s="11">
        <f>_xll.BDP(A29,"LAST_PRICE")/100</f>
        <v>0.11891</v>
      </c>
      <c r="C29" s="2">
        <f ca="1">NETWORKDAYS(TODAY(),E29-1,FeriadosBR)</f>
        <v>1615</v>
      </c>
      <c r="D29" s="2">
        <f>_xll.BDP(A29,"FUT_ACT_DAYS_EXP")*1</f>
        <v>2354</v>
      </c>
      <c r="E29" s="3">
        <f ca="1">TODAY() +D29</f>
        <v>44377</v>
      </c>
      <c r="F29" s="3">
        <f>_xll.BDP(A29,"FUT_CONTRACT_DT")*1</f>
        <v>44378</v>
      </c>
      <c r="G29" s="3">
        <f ca="1">IF(_xll.BDP(A29,"LAST_UPDATE")*1&lt;1,TODAY(),_xll.BDP(A29,"LAST_UPDATE")*1)</f>
        <v>42020</v>
      </c>
      <c r="K29" s="1">
        <f ca="1">NETWORKDAYS(TODAY(),E29-1,FeriadosBR)</f>
        <v>1615</v>
      </c>
      <c r="L29" s="9">
        <f>_xll.BDP(A29,"LAST_PRICE")/100</f>
        <v>0.11891</v>
      </c>
    </row>
    <row r="30" spans="1:12">
      <c r="A30" t="s">
        <v>28</v>
      </c>
      <c r="B30" s="11">
        <f>_xll.BDP(A30,"LAST_PRICE")/100</f>
        <v>0.11887</v>
      </c>
      <c r="C30" s="2">
        <f ca="1">NETWORKDAYS(TODAY(),E30-1,FeriadosBR)</f>
        <v>1680</v>
      </c>
      <c r="D30" s="2">
        <f>_xll.BDP(A30,"FUT_ACT_DAYS_EXP")*1</f>
        <v>2446</v>
      </c>
      <c r="E30" s="3">
        <f ca="1">TODAY() +D30</f>
        <v>44469</v>
      </c>
      <c r="F30" s="3">
        <f>_xll.BDP(A30,"FUT_CONTRACT_DT")*1</f>
        <v>44470</v>
      </c>
      <c r="G30" s="3">
        <f ca="1">IF(_xll.BDP(A30,"LAST_UPDATE")*1&lt;1,TODAY(),_xll.BDP(A30,"LAST_UPDATE")*1)</f>
        <v>42020</v>
      </c>
      <c r="K30" s="1">
        <f ca="1">NETWORKDAYS(TODAY(),E30-1,FeriadosBR)</f>
        <v>1680</v>
      </c>
      <c r="L30" s="9">
        <f>_xll.BDP(A30,"LAST_PRICE")/100</f>
        <v>0.11887</v>
      </c>
    </row>
    <row r="31" spans="1:12">
      <c r="A31" t="s">
        <v>29</v>
      </c>
      <c r="B31" s="11">
        <f>_xll.BDP(A31,"LAST_PRICE")/100</f>
        <v>0.11849999999999999</v>
      </c>
      <c r="C31" s="2">
        <f ca="1">NETWORKDAYS(TODAY(),E31-1,FeriadosBR)</f>
        <v>1742</v>
      </c>
      <c r="D31" s="2">
        <f>_xll.BDP(A31,"FUT_ACT_DAYS_EXP")*1</f>
        <v>2537</v>
      </c>
      <c r="E31" s="3">
        <f ca="1">TODAY() +D31</f>
        <v>44560</v>
      </c>
      <c r="F31" s="3">
        <f>_xll.BDP(A31,"FUT_CONTRACT_DT")*1</f>
        <v>44562</v>
      </c>
      <c r="G31" s="3">
        <f ca="1">IF(_xll.BDP(A31,"LAST_UPDATE")*1&lt;1,TODAY(),_xll.BDP(A31,"LAST_UPDATE")*1)</f>
        <v>42023</v>
      </c>
      <c r="K31" s="1">
        <f ca="1">NETWORKDAYS(TODAY(),E31-1,FeriadosBR)</f>
        <v>1742</v>
      </c>
      <c r="L31" s="9">
        <f>_xll.BDP(A31,"LAST_PRICE")/100</f>
        <v>0.11849999999999999</v>
      </c>
    </row>
    <row r="32" spans="1:12">
      <c r="A32" t="s">
        <v>30</v>
      </c>
      <c r="B32" s="11">
        <f>_xll.BDP(A32,"LAST_PRICE")/100</f>
        <v>0.11875999999999999</v>
      </c>
      <c r="C32" s="2">
        <f ca="1">NETWORKDAYS(TODAY(),E32-1,FeriadosBR)</f>
        <v>1867</v>
      </c>
      <c r="D32" s="2">
        <f>_xll.BDP(A32,"FUT_ACT_DAYS_EXP")*1</f>
        <v>2719</v>
      </c>
      <c r="E32" s="3">
        <f ca="1">TODAY() +D32</f>
        <v>44742</v>
      </c>
      <c r="F32" s="3">
        <f>_xll.BDP(A32,"FUT_CONTRACT_DT")*1</f>
        <v>44743</v>
      </c>
      <c r="G32" s="3">
        <f ca="1">IF(_xll.BDP(A32,"LAST_UPDATE")*1&lt;1,TODAY(),_xll.BDP(A32,"LAST_UPDATE")*1)</f>
        <v>42020</v>
      </c>
      <c r="K32" s="1">
        <f ca="1">NETWORKDAYS(TODAY(),E32-1,FeriadosBR)</f>
        <v>1867</v>
      </c>
      <c r="L32" s="9">
        <f>_xll.BDP(A32,"LAST_PRICE")/100</f>
        <v>0.11875999999999999</v>
      </c>
    </row>
    <row r="33" spans="1:12">
      <c r="A33" t="s">
        <v>31</v>
      </c>
      <c r="B33" s="11">
        <f>_xll.BDP(A33,"LAST_PRICE")/100</f>
        <v>0.11849999999999999</v>
      </c>
      <c r="C33" s="2">
        <f ca="1">NETWORKDAYS(TODAY(),E33-1,FeriadosBR)</f>
        <v>1993</v>
      </c>
      <c r="D33" s="2">
        <f>_xll.BDP(A33,"FUT_ACT_DAYS_EXP")*1</f>
        <v>2901</v>
      </c>
      <c r="E33" s="3">
        <f ca="1">TODAY() +D33</f>
        <v>44924</v>
      </c>
      <c r="F33" s="3">
        <f>_xll.BDP(A33,"FUT_CONTRACT_DT")*1</f>
        <v>44927</v>
      </c>
      <c r="G33" s="3">
        <f ca="1">IF(_xll.BDP(A33,"LAST_UPDATE")*1&lt;1,TODAY(),_xll.BDP(A33,"LAST_UPDATE")*1)</f>
        <v>42023</v>
      </c>
      <c r="K33" s="1">
        <f ca="1">NETWORKDAYS(TODAY(),E33-1,FeriadosBR)</f>
        <v>1993</v>
      </c>
      <c r="L33" s="9">
        <f>_xll.BDP(A33,"LAST_PRICE")/100</f>
        <v>0.11849999999999999</v>
      </c>
    </row>
    <row r="34" spans="1:12">
      <c r="A34" t="s">
        <v>32</v>
      </c>
      <c r="B34" s="11">
        <f>_xll.BDP(A34,"LAST_PRICE")/100</f>
        <v>0.11865000000000001</v>
      </c>
      <c r="C34" s="2">
        <f ca="1">NETWORKDAYS(TODAY(),E34-1,FeriadosBR)</f>
        <v>2118</v>
      </c>
      <c r="D34" s="2">
        <f>_xll.BDP(A34,"FUT_ACT_DAYS_EXP")*1</f>
        <v>3084</v>
      </c>
      <c r="E34" s="3">
        <f ca="1">TODAY() +D34</f>
        <v>45107</v>
      </c>
      <c r="F34" s="3">
        <f>_xll.BDP(A34,"FUT_CONTRACT_DT")*1</f>
        <v>45108</v>
      </c>
      <c r="G34" s="3">
        <f ca="1">IF(_xll.BDP(A34,"LAST_UPDATE")*1&lt;1,TODAY(),_xll.BDP(A34,"LAST_UPDATE")*1)</f>
        <v>42020</v>
      </c>
      <c r="K34" s="1">
        <f ca="1">NETWORKDAYS(TODAY(),E34-1,FeriadosBR)</f>
        <v>2118</v>
      </c>
      <c r="L34" s="9">
        <f>_xll.BDP(A34,"LAST_PRICE")/100</f>
        <v>0.11865000000000001</v>
      </c>
    </row>
    <row r="35" spans="1:12">
      <c r="A35" t="s">
        <v>33</v>
      </c>
      <c r="B35" s="11">
        <f>_xll.BDP(A35,"LAST_PRICE")/100</f>
        <v>0.1186</v>
      </c>
      <c r="C35" s="2">
        <f ca="1">NETWORKDAYS(TODAY(),E35-1,FeriadosBR)</f>
        <v>2242</v>
      </c>
      <c r="D35" s="2">
        <f>_xll.BDP(A35,"FUT_ACT_DAYS_EXP")*1</f>
        <v>3265</v>
      </c>
      <c r="E35" s="3">
        <f ca="1">TODAY() +D35</f>
        <v>45288</v>
      </c>
      <c r="F35" s="3">
        <f>_xll.BDP(A35,"FUT_CONTRACT_DT")*1</f>
        <v>45292</v>
      </c>
      <c r="G35" s="3">
        <f ca="1">IF(_xll.BDP(A35,"LAST_UPDATE")*1&lt;1,TODAY(),_xll.BDP(A35,"LAST_UPDATE")*1)</f>
        <v>42020</v>
      </c>
      <c r="K35" s="1">
        <f ca="1">NETWORKDAYS(TODAY(),E35-1,FeriadosBR)</f>
        <v>2242</v>
      </c>
      <c r="L35" s="9">
        <f>_xll.BDP(A35,"LAST_PRICE")/100</f>
        <v>0.1186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9"/>
  <sheetViews>
    <sheetView workbookViewId="0">
      <selection activeCell="D6" sqref="D6"/>
    </sheetView>
  </sheetViews>
  <sheetFormatPr defaultRowHeight="15"/>
  <cols>
    <col min="1" max="1" width="10.7109375" bestFit="1" customWidth="1"/>
    <col min="2" max="2" width="12" bestFit="1" customWidth="1"/>
    <col min="4" max="4" width="12.140625" bestFit="1" customWidth="1"/>
    <col min="5" max="5" width="12" bestFit="1" customWidth="1"/>
  </cols>
  <sheetData>
    <row r="1" spans="1:6">
      <c r="A1" s="5" t="s">
        <v>34</v>
      </c>
      <c r="B1" s="5"/>
      <c r="C1" s="5"/>
      <c r="D1" s="5" t="s">
        <v>35</v>
      </c>
      <c r="E1" s="5"/>
      <c r="F1" s="5"/>
    </row>
    <row r="2" spans="1:6">
      <c r="A2" s="6">
        <v>36892</v>
      </c>
      <c r="B2" s="8">
        <v>36892</v>
      </c>
      <c r="C2" s="7" t="s">
        <v>36</v>
      </c>
      <c r="D2" s="6">
        <v>36892</v>
      </c>
      <c r="E2" s="8">
        <v>36892</v>
      </c>
      <c r="F2" s="5" t="s">
        <v>36</v>
      </c>
    </row>
    <row r="3" spans="1:6">
      <c r="A3" s="6">
        <v>36948</v>
      </c>
      <c r="B3" s="8">
        <v>36948</v>
      </c>
      <c r="C3" s="7" t="s">
        <v>37</v>
      </c>
      <c r="D3" s="6">
        <v>36916</v>
      </c>
      <c r="E3" s="8">
        <v>36916</v>
      </c>
      <c r="F3" s="5" t="s">
        <v>38</v>
      </c>
    </row>
    <row r="4" spans="1:6">
      <c r="A4" s="6">
        <v>36949</v>
      </c>
      <c r="B4" s="8">
        <v>36949</v>
      </c>
      <c r="C4" s="7" t="s">
        <v>39</v>
      </c>
      <c r="D4" s="6">
        <v>36948</v>
      </c>
      <c r="E4" s="8">
        <v>36948</v>
      </c>
      <c r="F4" s="5" t="s">
        <v>37</v>
      </c>
    </row>
    <row r="5" spans="1:6">
      <c r="A5" s="6">
        <v>36994</v>
      </c>
      <c r="B5" s="8">
        <v>36994</v>
      </c>
      <c r="C5" s="7" t="s">
        <v>40</v>
      </c>
      <c r="D5" s="6">
        <v>36949</v>
      </c>
      <c r="E5" s="8">
        <v>36949</v>
      </c>
      <c r="F5" s="5" t="s">
        <v>39</v>
      </c>
    </row>
    <row r="6" spans="1:6">
      <c r="A6" s="6">
        <v>37002</v>
      </c>
      <c r="B6" s="8">
        <v>37002</v>
      </c>
      <c r="C6" s="7" t="s">
        <v>41</v>
      </c>
      <c r="D6" s="6">
        <v>36994</v>
      </c>
      <c r="E6" s="8">
        <v>36994</v>
      </c>
      <c r="F6" s="5" t="s">
        <v>40</v>
      </c>
    </row>
    <row r="7" spans="1:6">
      <c r="A7" s="6">
        <v>37012</v>
      </c>
      <c r="B7" s="8">
        <v>37012</v>
      </c>
      <c r="C7" s="7" t="s">
        <v>42</v>
      </c>
      <c r="D7" s="6">
        <v>37012</v>
      </c>
      <c r="E7" s="8">
        <v>37012</v>
      </c>
      <c r="F7" s="5" t="s">
        <v>42</v>
      </c>
    </row>
    <row r="8" spans="1:6">
      <c r="A8" s="6">
        <v>37056</v>
      </c>
      <c r="B8" s="8">
        <v>37056</v>
      </c>
      <c r="C8" s="7" t="s">
        <v>43</v>
      </c>
      <c r="D8" s="6">
        <v>37056</v>
      </c>
      <c r="E8" s="8">
        <v>37056</v>
      </c>
      <c r="F8" s="5" t="s">
        <v>43</v>
      </c>
    </row>
    <row r="9" spans="1:6">
      <c r="A9" s="6">
        <v>37141</v>
      </c>
      <c r="B9" s="8">
        <v>37141</v>
      </c>
      <c r="C9" s="7" t="s">
        <v>44</v>
      </c>
      <c r="D9" s="6">
        <v>37081</v>
      </c>
      <c r="E9" s="8">
        <v>37081</v>
      </c>
      <c r="F9" s="5" t="s">
        <v>38</v>
      </c>
    </row>
    <row r="10" spans="1:6">
      <c r="A10" s="6">
        <v>37176</v>
      </c>
      <c r="B10" s="8">
        <v>37176</v>
      </c>
      <c r="C10" s="7" t="s">
        <v>45</v>
      </c>
      <c r="D10" s="6">
        <v>37141</v>
      </c>
      <c r="E10" s="8">
        <v>37141</v>
      </c>
      <c r="F10" s="5" t="s">
        <v>44</v>
      </c>
    </row>
    <row r="11" spans="1:6">
      <c r="A11" s="6">
        <v>37197</v>
      </c>
      <c r="B11" s="8">
        <v>37197</v>
      </c>
      <c r="C11" s="7" t="s">
        <v>46</v>
      </c>
      <c r="D11" s="6">
        <v>37176</v>
      </c>
      <c r="E11" s="8">
        <v>37176</v>
      </c>
      <c r="F11" s="5" t="s">
        <v>47</v>
      </c>
    </row>
    <row r="12" spans="1:6">
      <c r="A12" s="6">
        <v>37210</v>
      </c>
      <c r="B12" s="8">
        <v>37210</v>
      </c>
      <c r="C12" s="7" t="s">
        <v>48</v>
      </c>
      <c r="D12" s="6">
        <v>37197</v>
      </c>
      <c r="E12" s="8">
        <v>37197</v>
      </c>
      <c r="F12" s="5" t="s">
        <v>46</v>
      </c>
    </row>
    <row r="13" spans="1:6">
      <c r="A13" s="6">
        <v>37250</v>
      </c>
      <c r="B13" s="8">
        <v>37250</v>
      </c>
      <c r="C13" s="7" t="s">
        <v>49</v>
      </c>
      <c r="D13" s="6">
        <v>37210</v>
      </c>
      <c r="E13" s="8">
        <v>37210</v>
      </c>
      <c r="F13" s="5" t="s">
        <v>48</v>
      </c>
    </row>
    <row r="14" spans="1:6">
      <c r="A14" s="6">
        <v>37257</v>
      </c>
      <c r="B14" s="8">
        <v>37257</v>
      </c>
      <c r="C14" s="7" t="s">
        <v>36</v>
      </c>
      <c r="D14" s="6">
        <v>37249</v>
      </c>
      <c r="E14" s="8">
        <v>37249</v>
      </c>
      <c r="F14" s="5" t="s">
        <v>38</v>
      </c>
    </row>
    <row r="15" spans="1:6">
      <c r="A15" s="6">
        <v>37298</v>
      </c>
      <c r="B15" s="8">
        <v>37298</v>
      </c>
      <c r="C15" s="7" t="s">
        <v>37</v>
      </c>
      <c r="D15" s="6">
        <v>37250</v>
      </c>
      <c r="E15" s="8">
        <v>37250</v>
      </c>
      <c r="F15" s="5" t="s">
        <v>49</v>
      </c>
    </row>
    <row r="16" spans="1:6">
      <c r="A16" s="6">
        <v>37299</v>
      </c>
      <c r="B16" s="8">
        <v>37299</v>
      </c>
      <c r="C16" s="7" t="s">
        <v>39</v>
      </c>
      <c r="D16" s="6">
        <v>37256</v>
      </c>
      <c r="E16" s="8">
        <v>37256</v>
      </c>
      <c r="F16" s="5" t="s">
        <v>38</v>
      </c>
    </row>
    <row r="17" spans="1:6">
      <c r="A17" s="6">
        <v>37344</v>
      </c>
      <c r="B17" s="8">
        <v>37344</v>
      </c>
      <c r="C17" s="7" t="s">
        <v>40</v>
      </c>
      <c r="D17" s="6">
        <v>37257</v>
      </c>
      <c r="E17" s="8">
        <v>37257</v>
      </c>
      <c r="F17" s="5" t="s">
        <v>36</v>
      </c>
    </row>
    <row r="18" spans="1:6">
      <c r="A18" s="6">
        <v>37367</v>
      </c>
      <c r="B18" s="8">
        <v>37367</v>
      </c>
      <c r="C18" s="7" t="s">
        <v>41</v>
      </c>
      <c r="D18" s="6">
        <v>37281</v>
      </c>
      <c r="E18" s="8">
        <v>37281</v>
      </c>
      <c r="F18" s="5" t="s">
        <v>38</v>
      </c>
    </row>
    <row r="19" spans="1:6">
      <c r="A19" s="6">
        <v>37377</v>
      </c>
      <c r="B19" s="8">
        <v>37377</v>
      </c>
      <c r="C19" s="7" t="s">
        <v>42</v>
      </c>
      <c r="D19" s="6">
        <v>37298</v>
      </c>
      <c r="E19" s="8">
        <v>37298</v>
      </c>
      <c r="F19" s="5" t="s">
        <v>37</v>
      </c>
    </row>
    <row r="20" spans="1:6">
      <c r="A20" s="6">
        <v>37406</v>
      </c>
      <c r="B20" s="8">
        <v>37406</v>
      </c>
      <c r="C20" s="7" t="s">
        <v>43</v>
      </c>
      <c r="D20" s="6">
        <v>37299</v>
      </c>
      <c r="E20" s="8">
        <v>37299</v>
      </c>
      <c r="F20" s="5" t="s">
        <v>39</v>
      </c>
    </row>
    <row r="21" spans="1:6">
      <c r="A21" s="6">
        <v>37506</v>
      </c>
      <c r="B21" s="8">
        <v>37506</v>
      </c>
      <c r="C21" s="7" t="s">
        <v>44</v>
      </c>
      <c r="D21" s="6">
        <v>37344</v>
      </c>
      <c r="E21" s="8">
        <v>37344</v>
      </c>
      <c r="F21" s="5" t="s">
        <v>40</v>
      </c>
    </row>
    <row r="22" spans="1:6">
      <c r="A22" s="6">
        <v>37541</v>
      </c>
      <c r="B22" s="8">
        <v>37541</v>
      </c>
      <c r="C22" s="7" t="s">
        <v>45</v>
      </c>
      <c r="D22" s="6">
        <v>37377</v>
      </c>
      <c r="E22" s="8">
        <v>37377</v>
      </c>
      <c r="F22" s="5" t="s">
        <v>42</v>
      </c>
    </row>
    <row r="23" spans="1:6">
      <c r="A23" s="6">
        <v>37562</v>
      </c>
      <c r="B23" s="8">
        <v>37562</v>
      </c>
      <c r="C23" s="7" t="s">
        <v>46</v>
      </c>
      <c r="D23" s="6">
        <v>37406</v>
      </c>
      <c r="E23" s="8">
        <v>37406</v>
      </c>
      <c r="F23" s="5" t="s">
        <v>43</v>
      </c>
    </row>
    <row r="24" spans="1:6">
      <c r="A24" s="6">
        <v>37575</v>
      </c>
      <c r="B24" s="8">
        <v>37575</v>
      </c>
      <c r="C24" s="7" t="s">
        <v>48</v>
      </c>
      <c r="D24" s="6">
        <v>37446</v>
      </c>
      <c r="E24" s="8">
        <v>37446</v>
      </c>
      <c r="F24" s="5" t="s">
        <v>38</v>
      </c>
    </row>
    <row r="25" spans="1:6">
      <c r="A25" s="6">
        <v>37615</v>
      </c>
      <c r="B25" s="8">
        <v>37615</v>
      </c>
      <c r="C25" s="7" t="s">
        <v>49</v>
      </c>
      <c r="D25" s="6">
        <v>37575</v>
      </c>
      <c r="E25" s="8">
        <v>37575</v>
      </c>
      <c r="F25" s="5" t="s">
        <v>48</v>
      </c>
    </row>
    <row r="26" spans="1:6">
      <c r="A26" s="6">
        <v>37622</v>
      </c>
      <c r="B26" s="8">
        <v>37622</v>
      </c>
      <c r="C26" s="7" t="s">
        <v>36</v>
      </c>
      <c r="D26" s="6">
        <v>37614</v>
      </c>
      <c r="E26" s="8">
        <v>37614</v>
      </c>
      <c r="F26" s="5" t="s">
        <v>38</v>
      </c>
    </row>
    <row r="27" spans="1:6">
      <c r="A27" s="6">
        <v>37683</v>
      </c>
      <c r="B27" s="8">
        <v>37683</v>
      </c>
      <c r="C27" s="7" t="s">
        <v>37</v>
      </c>
      <c r="D27" s="6">
        <v>37615</v>
      </c>
      <c r="E27" s="8">
        <v>37615</v>
      </c>
      <c r="F27" s="5" t="s">
        <v>49</v>
      </c>
    </row>
    <row r="28" spans="1:6">
      <c r="A28" s="6">
        <v>37684</v>
      </c>
      <c r="B28" s="8">
        <v>37684</v>
      </c>
      <c r="C28" s="7" t="s">
        <v>39</v>
      </c>
      <c r="D28" s="6">
        <v>37621</v>
      </c>
      <c r="E28" s="8">
        <v>37621</v>
      </c>
      <c r="F28" s="5" t="s">
        <v>38</v>
      </c>
    </row>
    <row r="29" spans="1:6">
      <c r="A29" s="6">
        <v>37729</v>
      </c>
      <c r="B29" s="8">
        <v>37729</v>
      </c>
      <c r="C29" s="7" t="s">
        <v>40</v>
      </c>
      <c r="D29" s="6">
        <v>37622</v>
      </c>
      <c r="E29" s="8">
        <v>37622</v>
      </c>
      <c r="F29" s="5" t="s">
        <v>36</v>
      </c>
    </row>
    <row r="30" spans="1:6">
      <c r="A30" s="6">
        <v>37732</v>
      </c>
      <c r="B30" s="8">
        <v>37732</v>
      </c>
      <c r="C30" s="7" t="s">
        <v>41</v>
      </c>
      <c r="D30" s="6">
        <v>37683</v>
      </c>
      <c r="E30" s="8">
        <v>37683</v>
      </c>
      <c r="F30" s="5" t="s">
        <v>37</v>
      </c>
    </row>
    <row r="31" spans="1:6">
      <c r="A31" s="6">
        <v>37742</v>
      </c>
      <c r="B31" s="8">
        <v>37742</v>
      </c>
      <c r="C31" s="7" t="s">
        <v>42</v>
      </c>
      <c r="D31" s="6">
        <v>37684</v>
      </c>
      <c r="E31" s="8">
        <v>37684</v>
      </c>
      <c r="F31" s="5" t="s">
        <v>39</v>
      </c>
    </row>
    <row r="32" spans="1:6">
      <c r="A32" s="6">
        <v>37791</v>
      </c>
      <c r="B32" s="8">
        <v>37791</v>
      </c>
      <c r="C32" s="7" t="s">
        <v>43</v>
      </c>
      <c r="D32" s="6">
        <v>37729</v>
      </c>
      <c r="E32" s="8">
        <v>37729</v>
      </c>
      <c r="F32" s="5" t="s">
        <v>40</v>
      </c>
    </row>
    <row r="33" spans="1:6">
      <c r="A33" s="6">
        <v>37871</v>
      </c>
      <c r="B33" s="8">
        <v>37871</v>
      </c>
      <c r="C33" s="7" t="s">
        <v>44</v>
      </c>
      <c r="D33" s="6">
        <v>37732</v>
      </c>
      <c r="E33" s="8">
        <v>37732</v>
      </c>
      <c r="F33" s="5" t="s">
        <v>41</v>
      </c>
    </row>
    <row r="34" spans="1:6">
      <c r="A34" s="6">
        <v>37906</v>
      </c>
      <c r="B34" s="8">
        <v>37906</v>
      </c>
      <c r="C34" s="7" t="s">
        <v>45</v>
      </c>
      <c r="D34" s="6">
        <v>37742</v>
      </c>
      <c r="E34" s="8">
        <v>37742</v>
      </c>
      <c r="F34" s="5" t="s">
        <v>42</v>
      </c>
    </row>
    <row r="35" spans="1:6">
      <c r="A35" s="6">
        <v>37927</v>
      </c>
      <c r="B35" s="8">
        <v>37927</v>
      </c>
      <c r="C35" s="7" t="s">
        <v>46</v>
      </c>
      <c r="D35" s="6">
        <v>37791</v>
      </c>
      <c r="E35" s="8">
        <v>37791</v>
      </c>
      <c r="F35" s="5" t="s">
        <v>43</v>
      </c>
    </row>
    <row r="36" spans="1:6">
      <c r="A36" s="6">
        <v>37940</v>
      </c>
      <c r="B36" s="8">
        <v>37940</v>
      </c>
      <c r="C36" s="7" t="s">
        <v>48</v>
      </c>
      <c r="D36" s="6">
        <v>37811</v>
      </c>
      <c r="E36" s="8">
        <v>37811</v>
      </c>
      <c r="F36" s="5" t="s">
        <v>38</v>
      </c>
    </row>
    <row r="37" spans="1:6">
      <c r="A37" s="6">
        <v>37980</v>
      </c>
      <c r="B37" s="8">
        <v>37980</v>
      </c>
      <c r="C37" s="7" t="s">
        <v>49</v>
      </c>
      <c r="D37" s="6">
        <v>37979</v>
      </c>
      <c r="E37" s="8">
        <v>37979</v>
      </c>
      <c r="F37" s="5" t="s">
        <v>38</v>
      </c>
    </row>
    <row r="38" spans="1:6">
      <c r="A38" s="6">
        <v>37987</v>
      </c>
      <c r="B38" s="8">
        <v>37987</v>
      </c>
      <c r="C38" s="7" t="s">
        <v>36</v>
      </c>
      <c r="D38" s="6">
        <v>37980</v>
      </c>
      <c r="E38" s="8">
        <v>37980</v>
      </c>
      <c r="F38" s="5" t="s">
        <v>49</v>
      </c>
    </row>
    <row r="39" spans="1:6">
      <c r="A39" s="6">
        <v>38040</v>
      </c>
      <c r="B39" s="8">
        <v>38040</v>
      </c>
      <c r="C39" s="7" t="s">
        <v>37</v>
      </c>
      <c r="D39" s="6">
        <v>37986</v>
      </c>
      <c r="E39" s="8">
        <v>37986</v>
      </c>
      <c r="F39" s="5" t="s">
        <v>38</v>
      </c>
    </row>
    <row r="40" spans="1:6">
      <c r="A40" s="6">
        <v>38041</v>
      </c>
      <c r="B40" s="8">
        <v>38041</v>
      </c>
      <c r="C40" s="7" t="s">
        <v>39</v>
      </c>
      <c r="D40" s="6">
        <v>37987</v>
      </c>
      <c r="E40" s="8">
        <v>37987</v>
      </c>
      <c r="F40" s="5" t="s">
        <v>36</v>
      </c>
    </row>
    <row r="41" spans="1:6">
      <c r="A41" s="6">
        <v>38086</v>
      </c>
      <c r="B41" s="8">
        <v>38086</v>
      </c>
      <c r="C41" s="7" t="s">
        <v>40</v>
      </c>
      <c r="D41" s="6">
        <v>38040</v>
      </c>
      <c r="E41" s="8">
        <v>38040</v>
      </c>
      <c r="F41" s="5" t="s">
        <v>37</v>
      </c>
    </row>
    <row r="42" spans="1:6">
      <c r="A42" s="6">
        <v>38098</v>
      </c>
      <c r="B42" s="8">
        <v>38098</v>
      </c>
      <c r="C42" s="7" t="s">
        <v>41</v>
      </c>
      <c r="D42" s="6">
        <v>38041</v>
      </c>
      <c r="E42" s="8">
        <v>38041</v>
      </c>
      <c r="F42" s="5" t="s">
        <v>39</v>
      </c>
    </row>
    <row r="43" spans="1:6">
      <c r="A43" s="6">
        <v>38108</v>
      </c>
      <c r="B43" s="8">
        <v>38108</v>
      </c>
      <c r="C43" s="7" t="s">
        <v>42</v>
      </c>
      <c r="D43" s="6">
        <v>38086</v>
      </c>
      <c r="E43" s="8">
        <v>38086</v>
      </c>
      <c r="F43" s="5" t="s">
        <v>40</v>
      </c>
    </row>
    <row r="44" spans="1:6">
      <c r="A44" s="6">
        <v>38148</v>
      </c>
      <c r="B44" s="8">
        <v>38148</v>
      </c>
      <c r="C44" s="7" t="s">
        <v>43</v>
      </c>
      <c r="D44" s="6">
        <v>38098</v>
      </c>
      <c r="E44" s="8">
        <v>38098</v>
      </c>
      <c r="F44" s="5" t="s">
        <v>41</v>
      </c>
    </row>
    <row r="45" spans="1:6">
      <c r="A45" s="6">
        <v>38237</v>
      </c>
      <c r="B45" s="8">
        <v>38237</v>
      </c>
      <c r="C45" s="7" t="s">
        <v>44</v>
      </c>
      <c r="D45" s="6">
        <v>38148</v>
      </c>
      <c r="E45" s="8">
        <v>38148</v>
      </c>
      <c r="F45" s="5" t="s">
        <v>43</v>
      </c>
    </row>
    <row r="46" spans="1:6">
      <c r="A46" s="6">
        <v>38272</v>
      </c>
      <c r="B46" s="8">
        <v>38272</v>
      </c>
      <c r="C46" s="7" t="s">
        <v>45</v>
      </c>
      <c r="D46" s="6">
        <v>38177</v>
      </c>
      <c r="E46" s="8">
        <v>38177</v>
      </c>
      <c r="F46" s="5" t="s">
        <v>38</v>
      </c>
    </row>
    <row r="47" spans="1:6">
      <c r="A47" s="6">
        <v>38293</v>
      </c>
      <c r="B47" s="8">
        <v>38293</v>
      </c>
      <c r="C47" s="7" t="s">
        <v>46</v>
      </c>
      <c r="D47" s="6">
        <v>38237</v>
      </c>
      <c r="E47" s="8">
        <v>38237</v>
      </c>
      <c r="F47" s="5" t="s">
        <v>44</v>
      </c>
    </row>
    <row r="48" spans="1:6">
      <c r="A48" s="6">
        <v>38306</v>
      </c>
      <c r="B48" s="8">
        <v>38306</v>
      </c>
      <c r="C48" s="7" t="s">
        <v>48</v>
      </c>
      <c r="D48" s="6">
        <v>38272</v>
      </c>
      <c r="E48" s="8">
        <v>38272</v>
      </c>
      <c r="F48" s="5" t="s">
        <v>47</v>
      </c>
    </row>
    <row r="49" spans="1:6">
      <c r="A49" s="6">
        <v>38346</v>
      </c>
      <c r="B49" s="8">
        <v>38346</v>
      </c>
      <c r="C49" s="7" t="s">
        <v>49</v>
      </c>
      <c r="D49" s="6">
        <v>38293</v>
      </c>
      <c r="E49" s="8">
        <v>38293</v>
      </c>
      <c r="F49" s="5" t="s">
        <v>46</v>
      </c>
    </row>
    <row r="50" spans="1:6">
      <c r="A50" s="6">
        <v>38353</v>
      </c>
      <c r="B50" s="8">
        <v>38353</v>
      </c>
      <c r="C50" s="7" t="s">
        <v>36</v>
      </c>
      <c r="D50" s="6">
        <v>38306</v>
      </c>
      <c r="E50" s="8">
        <v>38306</v>
      </c>
      <c r="F50" s="5" t="s">
        <v>48</v>
      </c>
    </row>
    <row r="51" spans="1:6">
      <c r="A51" s="6">
        <v>38390</v>
      </c>
      <c r="B51" s="8">
        <v>38390</v>
      </c>
      <c r="C51" s="7" t="s">
        <v>37</v>
      </c>
      <c r="D51" s="6">
        <v>38345</v>
      </c>
      <c r="E51" s="8">
        <v>38345</v>
      </c>
      <c r="F51" s="5" t="s">
        <v>38</v>
      </c>
    </row>
    <row r="52" spans="1:6">
      <c r="A52" s="6">
        <v>38391</v>
      </c>
      <c r="B52" s="8">
        <v>38391</v>
      </c>
      <c r="C52" s="7" t="s">
        <v>39</v>
      </c>
      <c r="D52" s="6">
        <v>38352</v>
      </c>
      <c r="E52" s="8">
        <v>38352</v>
      </c>
      <c r="F52" s="5" t="s">
        <v>38</v>
      </c>
    </row>
    <row r="53" spans="1:6">
      <c r="A53" s="6">
        <v>38436</v>
      </c>
      <c r="B53" s="8">
        <v>38436</v>
      </c>
      <c r="C53" s="7" t="s">
        <v>40</v>
      </c>
      <c r="D53" s="6">
        <v>38377</v>
      </c>
      <c r="E53" s="8">
        <v>38377</v>
      </c>
      <c r="F53" s="5" t="s">
        <v>38</v>
      </c>
    </row>
    <row r="54" spans="1:6">
      <c r="A54" s="6">
        <v>38463</v>
      </c>
      <c r="B54" s="8">
        <v>38463</v>
      </c>
      <c r="C54" s="7" t="s">
        <v>41</v>
      </c>
      <c r="D54" s="6">
        <v>38390</v>
      </c>
      <c r="E54" s="8">
        <v>38390</v>
      </c>
      <c r="F54" s="5" t="s">
        <v>37</v>
      </c>
    </row>
    <row r="55" spans="1:6">
      <c r="A55" s="6">
        <v>38473</v>
      </c>
      <c r="B55" s="8">
        <v>38473</v>
      </c>
      <c r="C55" s="7" t="s">
        <v>42</v>
      </c>
      <c r="D55" s="6">
        <v>38391</v>
      </c>
      <c r="E55" s="8">
        <v>38391</v>
      </c>
      <c r="F55" s="5" t="s">
        <v>39</v>
      </c>
    </row>
    <row r="56" spans="1:6">
      <c r="A56" s="6">
        <v>38498</v>
      </c>
      <c r="B56" s="8">
        <v>38498</v>
      </c>
      <c r="C56" s="7" t="s">
        <v>43</v>
      </c>
      <c r="D56" s="6">
        <v>38436</v>
      </c>
      <c r="E56" s="8">
        <v>38436</v>
      </c>
      <c r="F56" s="5" t="s">
        <v>40</v>
      </c>
    </row>
    <row r="57" spans="1:6">
      <c r="A57" s="6">
        <v>38602</v>
      </c>
      <c r="B57" s="8">
        <v>38602</v>
      </c>
      <c r="C57" s="7" t="s">
        <v>44</v>
      </c>
      <c r="D57" s="6">
        <v>38463</v>
      </c>
      <c r="E57" s="8">
        <v>38463</v>
      </c>
      <c r="F57" s="5" t="s">
        <v>41</v>
      </c>
    </row>
    <row r="58" spans="1:6">
      <c r="A58" s="6">
        <v>38637</v>
      </c>
      <c r="B58" s="8">
        <v>38637</v>
      </c>
      <c r="C58" s="7" t="s">
        <v>45</v>
      </c>
      <c r="D58" s="6">
        <v>38498</v>
      </c>
      <c r="E58" s="8">
        <v>38498</v>
      </c>
      <c r="F58" s="5" t="s">
        <v>43</v>
      </c>
    </row>
    <row r="59" spans="1:6">
      <c r="A59" s="6">
        <v>38658</v>
      </c>
      <c r="B59" s="8">
        <v>38658</v>
      </c>
      <c r="C59" s="7" t="s">
        <v>46</v>
      </c>
      <c r="D59" s="6">
        <v>38602</v>
      </c>
      <c r="E59" s="8">
        <v>38602</v>
      </c>
      <c r="F59" s="5" t="s">
        <v>44</v>
      </c>
    </row>
    <row r="60" spans="1:6">
      <c r="A60" s="6">
        <v>38671</v>
      </c>
      <c r="B60" s="8">
        <v>38671</v>
      </c>
      <c r="C60" s="7" t="s">
        <v>48</v>
      </c>
      <c r="D60" s="6">
        <v>38637</v>
      </c>
      <c r="E60" s="8">
        <v>38637</v>
      </c>
      <c r="F60" s="5" t="s">
        <v>47</v>
      </c>
    </row>
    <row r="61" spans="1:6">
      <c r="A61" s="6">
        <v>38711</v>
      </c>
      <c r="B61" s="8">
        <v>38711</v>
      </c>
      <c r="C61" s="7" t="s">
        <v>49</v>
      </c>
      <c r="D61" s="6">
        <v>38658</v>
      </c>
      <c r="E61" s="8">
        <v>38658</v>
      </c>
      <c r="F61" s="5" t="s">
        <v>46</v>
      </c>
    </row>
    <row r="62" spans="1:6">
      <c r="A62" s="6">
        <v>38718</v>
      </c>
      <c r="B62" s="8">
        <v>38718</v>
      </c>
      <c r="C62" s="7" t="s">
        <v>36</v>
      </c>
      <c r="D62" s="6">
        <v>38671</v>
      </c>
      <c r="E62" s="8">
        <v>38671</v>
      </c>
      <c r="F62" s="5" t="s">
        <v>48</v>
      </c>
    </row>
    <row r="63" spans="1:6">
      <c r="A63" s="6">
        <v>38775</v>
      </c>
      <c r="B63" s="8">
        <v>38775</v>
      </c>
      <c r="C63" s="7" t="s">
        <v>37</v>
      </c>
      <c r="D63" s="6">
        <v>38716</v>
      </c>
      <c r="E63" s="8">
        <v>38716</v>
      </c>
      <c r="F63" s="5" t="s">
        <v>38</v>
      </c>
    </row>
    <row r="64" spans="1:6">
      <c r="A64" s="6">
        <v>38776</v>
      </c>
      <c r="B64" s="8">
        <v>38776</v>
      </c>
      <c r="C64" s="7" t="s">
        <v>39</v>
      </c>
      <c r="D64" s="6">
        <v>38742</v>
      </c>
      <c r="E64" s="8">
        <v>38742</v>
      </c>
      <c r="F64" s="5" t="s">
        <v>38</v>
      </c>
    </row>
    <row r="65" spans="1:6">
      <c r="A65" s="6">
        <v>38821</v>
      </c>
      <c r="B65" s="8">
        <v>38821</v>
      </c>
      <c r="C65" s="7" t="s">
        <v>40</v>
      </c>
      <c r="D65" s="6">
        <v>38775</v>
      </c>
      <c r="E65" s="8">
        <v>38775</v>
      </c>
      <c r="F65" s="5" t="s">
        <v>37</v>
      </c>
    </row>
    <row r="66" spans="1:6">
      <c r="A66" s="6">
        <v>38828</v>
      </c>
      <c r="B66" s="8">
        <v>38828</v>
      </c>
      <c r="C66" s="7" t="s">
        <v>41</v>
      </c>
      <c r="D66" s="6">
        <v>38776</v>
      </c>
      <c r="E66" s="8">
        <v>38776</v>
      </c>
      <c r="F66" s="5" t="s">
        <v>39</v>
      </c>
    </row>
    <row r="67" spans="1:6">
      <c r="A67" s="6">
        <v>38838</v>
      </c>
      <c r="B67" s="8">
        <v>38838</v>
      </c>
      <c r="C67" s="7" t="s">
        <v>42</v>
      </c>
      <c r="D67" s="6">
        <v>38821</v>
      </c>
      <c r="E67" s="8">
        <v>38821</v>
      </c>
      <c r="F67" s="5" t="s">
        <v>40</v>
      </c>
    </row>
    <row r="68" spans="1:6">
      <c r="A68" s="6">
        <v>38883</v>
      </c>
      <c r="B68" s="8">
        <v>38883</v>
      </c>
      <c r="C68" s="7" t="s">
        <v>43</v>
      </c>
      <c r="D68" s="6">
        <v>38828</v>
      </c>
      <c r="E68" s="8">
        <v>38828</v>
      </c>
      <c r="F68" s="5" t="s">
        <v>41</v>
      </c>
    </row>
    <row r="69" spans="1:6">
      <c r="A69" s="6">
        <v>38967</v>
      </c>
      <c r="B69" s="8">
        <v>38967</v>
      </c>
      <c r="C69" s="7" t="s">
        <v>44</v>
      </c>
      <c r="D69" s="6">
        <v>38838</v>
      </c>
      <c r="E69" s="8">
        <v>38838</v>
      </c>
      <c r="F69" s="5" t="s">
        <v>42</v>
      </c>
    </row>
    <row r="70" spans="1:6">
      <c r="A70" s="6">
        <v>39002</v>
      </c>
      <c r="B70" s="8">
        <v>39002</v>
      </c>
      <c r="C70" s="7" t="s">
        <v>45</v>
      </c>
      <c r="D70" s="6">
        <v>38883</v>
      </c>
      <c r="E70" s="8">
        <v>38883</v>
      </c>
      <c r="F70" s="5" t="s">
        <v>43</v>
      </c>
    </row>
    <row r="71" spans="1:6">
      <c r="A71" s="6">
        <v>39023</v>
      </c>
      <c r="B71" s="8">
        <v>39023</v>
      </c>
      <c r="C71" s="7" t="s">
        <v>46</v>
      </c>
      <c r="D71" s="6">
        <v>38967</v>
      </c>
      <c r="E71" s="8">
        <v>38967</v>
      </c>
      <c r="F71" s="5" t="s">
        <v>44</v>
      </c>
    </row>
    <row r="72" spans="1:6">
      <c r="A72" s="6">
        <v>39036</v>
      </c>
      <c r="B72" s="8">
        <v>39036</v>
      </c>
      <c r="C72" s="7" t="s">
        <v>48</v>
      </c>
      <c r="D72" s="6">
        <v>39002</v>
      </c>
      <c r="E72" s="8">
        <v>39002</v>
      </c>
      <c r="F72" s="5" t="s">
        <v>47</v>
      </c>
    </row>
    <row r="73" spans="1:6">
      <c r="A73" s="6">
        <v>39076</v>
      </c>
      <c r="B73" s="8">
        <v>39076</v>
      </c>
      <c r="C73" s="7" t="s">
        <v>49</v>
      </c>
      <c r="D73" s="6">
        <v>39023</v>
      </c>
      <c r="E73" s="8">
        <v>39023</v>
      </c>
      <c r="F73" s="5" t="s">
        <v>46</v>
      </c>
    </row>
    <row r="74" spans="1:6">
      <c r="A74" s="6">
        <v>39083</v>
      </c>
      <c r="B74" s="8">
        <v>39083</v>
      </c>
      <c r="C74" s="7" t="s">
        <v>36</v>
      </c>
      <c r="D74" s="6">
        <v>39036</v>
      </c>
      <c r="E74" s="8">
        <v>39036</v>
      </c>
      <c r="F74" s="5" t="s">
        <v>48</v>
      </c>
    </row>
    <row r="75" spans="1:6">
      <c r="A75" s="6">
        <v>39132</v>
      </c>
      <c r="B75" s="8">
        <v>39132</v>
      </c>
      <c r="C75" s="7" t="s">
        <v>37</v>
      </c>
      <c r="D75" s="6">
        <v>39041</v>
      </c>
      <c r="E75" s="8">
        <v>39041</v>
      </c>
      <c r="F75" s="5" t="s">
        <v>38</v>
      </c>
    </row>
    <row r="76" spans="1:6">
      <c r="A76" s="6">
        <v>39133</v>
      </c>
      <c r="B76" s="8">
        <v>39133</v>
      </c>
      <c r="C76" s="7" t="s">
        <v>39</v>
      </c>
      <c r="D76" s="6">
        <v>39076</v>
      </c>
      <c r="E76" s="8">
        <v>39076</v>
      </c>
      <c r="F76" s="5" t="s">
        <v>49</v>
      </c>
    </row>
    <row r="77" spans="1:6">
      <c r="A77" s="6">
        <v>39178</v>
      </c>
      <c r="B77" s="8">
        <v>39178</v>
      </c>
      <c r="C77" s="7" t="s">
        <v>40</v>
      </c>
      <c r="D77" s="6">
        <v>39080</v>
      </c>
      <c r="E77" s="8">
        <v>39080</v>
      </c>
      <c r="F77" s="5" t="s">
        <v>38</v>
      </c>
    </row>
    <row r="78" spans="1:6">
      <c r="A78" s="6">
        <v>39193</v>
      </c>
      <c r="B78" s="8">
        <v>39193</v>
      </c>
      <c r="C78" s="7" t="s">
        <v>41</v>
      </c>
      <c r="D78" s="6">
        <v>39083</v>
      </c>
      <c r="E78" s="8">
        <v>39083</v>
      </c>
      <c r="F78" s="5" t="s">
        <v>36</v>
      </c>
    </row>
    <row r="79" spans="1:6">
      <c r="A79" s="6">
        <v>39203</v>
      </c>
      <c r="B79" s="8">
        <v>39203</v>
      </c>
      <c r="C79" s="7" t="s">
        <v>42</v>
      </c>
      <c r="D79" s="6">
        <v>39107</v>
      </c>
      <c r="E79" s="8">
        <v>39107</v>
      </c>
      <c r="F79" s="5" t="s">
        <v>38</v>
      </c>
    </row>
    <row r="80" spans="1:6">
      <c r="A80" s="6">
        <v>39240</v>
      </c>
      <c r="B80" s="8">
        <v>39240</v>
      </c>
      <c r="C80" s="7" t="s">
        <v>43</v>
      </c>
      <c r="D80" s="6">
        <v>39132</v>
      </c>
      <c r="E80" s="8">
        <v>39132</v>
      </c>
      <c r="F80" s="5" t="s">
        <v>37</v>
      </c>
    </row>
    <row r="81" spans="1:6">
      <c r="A81" s="6">
        <v>39332</v>
      </c>
      <c r="B81" s="8">
        <v>39332</v>
      </c>
      <c r="C81" s="7" t="s">
        <v>44</v>
      </c>
      <c r="D81" s="6">
        <v>39133</v>
      </c>
      <c r="E81" s="8">
        <v>39133</v>
      </c>
      <c r="F81" s="5" t="s">
        <v>39</v>
      </c>
    </row>
    <row r="82" spans="1:6">
      <c r="A82" s="6">
        <v>39367</v>
      </c>
      <c r="B82" s="8">
        <v>39367</v>
      </c>
      <c r="C82" s="7" t="s">
        <v>45</v>
      </c>
      <c r="D82" s="6">
        <v>39178</v>
      </c>
      <c r="E82" s="8">
        <v>39178</v>
      </c>
      <c r="F82" s="5" t="s">
        <v>40</v>
      </c>
    </row>
    <row r="83" spans="1:6">
      <c r="A83" s="6">
        <v>39388</v>
      </c>
      <c r="B83" s="8">
        <v>39388</v>
      </c>
      <c r="C83" s="7" t="s">
        <v>46</v>
      </c>
      <c r="D83" s="6">
        <v>39203</v>
      </c>
      <c r="E83" s="8">
        <v>39203</v>
      </c>
      <c r="F83" s="5" t="s">
        <v>42</v>
      </c>
    </row>
    <row r="84" spans="1:6">
      <c r="A84" s="6">
        <v>39401</v>
      </c>
      <c r="B84" s="8">
        <v>39401</v>
      </c>
      <c r="C84" s="7" t="s">
        <v>48</v>
      </c>
      <c r="D84" s="6">
        <v>39240</v>
      </c>
      <c r="E84" s="8">
        <v>39240</v>
      </c>
      <c r="F84" s="5" t="s">
        <v>43</v>
      </c>
    </row>
    <row r="85" spans="1:6">
      <c r="A85" s="6">
        <v>39441</v>
      </c>
      <c r="B85" s="8">
        <v>39441</v>
      </c>
      <c r="C85" s="7" t="s">
        <v>49</v>
      </c>
      <c r="D85" s="6">
        <v>39272</v>
      </c>
      <c r="E85" s="8">
        <v>39272</v>
      </c>
      <c r="F85" s="5" t="s">
        <v>38</v>
      </c>
    </row>
    <row r="86" spans="1:6">
      <c r="A86" s="6">
        <v>39448</v>
      </c>
      <c r="B86" s="8">
        <v>39448</v>
      </c>
      <c r="C86" s="7" t="s">
        <v>36</v>
      </c>
      <c r="D86" s="6">
        <v>39332</v>
      </c>
      <c r="E86" s="8">
        <v>39332</v>
      </c>
      <c r="F86" s="5" t="s">
        <v>44</v>
      </c>
    </row>
    <row r="87" spans="1:6">
      <c r="A87" s="6">
        <v>39482</v>
      </c>
      <c r="B87" s="8">
        <v>39482</v>
      </c>
      <c r="C87" s="7" t="s">
        <v>37</v>
      </c>
      <c r="D87" s="6">
        <v>39367</v>
      </c>
      <c r="E87" s="8">
        <v>39367</v>
      </c>
      <c r="F87" s="5" t="s">
        <v>47</v>
      </c>
    </row>
    <row r="88" spans="1:6">
      <c r="A88" s="6">
        <v>39483</v>
      </c>
      <c r="B88" s="8">
        <v>39483</v>
      </c>
      <c r="C88" s="7" t="s">
        <v>39</v>
      </c>
      <c r="D88" s="6">
        <v>39388</v>
      </c>
      <c r="E88" s="8">
        <v>39388</v>
      </c>
      <c r="F88" s="5" t="s">
        <v>46</v>
      </c>
    </row>
    <row r="89" spans="1:6">
      <c r="A89" s="6">
        <v>39528</v>
      </c>
      <c r="B89" s="8">
        <v>39528</v>
      </c>
      <c r="C89" s="7" t="s">
        <v>40</v>
      </c>
      <c r="D89" s="6">
        <v>39401</v>
      </c>
      <c r="E89" s="8">
        <v>39401</v>
      </c>
      <c r="F89" s="5" t="s">
        <v>48</v>
      </c>
    </row>
    <row r="90" spans="1:6">
      <c r="A90" s="6">
        <v>39559</v>
      </c>
      <c r="B90" s="8">
        <v>39559</v>
      </c>
      <c r="C90" s="7" t="s">
        <v>41</v>
      </c>
      <c r="D90" s="6">
        <v>39406</v>
      </c>
      <c r="E90" s="8">
        <v>39406</v>
      </c>
      <c r="F90" s="5" t="s">
        <v>38</v>
      </c>
    </row>
    <row r="91" spans="1:6">
      <c r="A91" s="6">
        <v>39569</v>
      </c>
      <c r="B91" s="8">
        <v>39569</v>
      </c>
      <c r="C91" s="7" t="s">
        <v>42</v>
      </c>
      <c r="D91" s="6">
        <v>39440</v>
      </c>
      <c r="E91" s="8">
        <v>39440</v>
      </c>
      <c r="F91" s="5" t="s">
        <v>38</v>
      </c>
    </row>
    <row r="92" spans="1:6">
      <c r="A92" s="6">
        <v>39590</v>
      </c>
      <c r="B92" s="8">
        <v>39590</v>
      </c>
      <c r="C92" s="7" t="s">
        <v>43</v>
      </c>
      <c r="D92" s="6">
        <v>39441</v>
      </c>
      <c r="E92" s="8">
        <v>39441</v>
      </c>
      <c r="F92" s="5" t="s">
        <v>49</v>
      </c>
    </row>
    <row r="93" spans="1:6">
      <c r="A93" s="6">
        <v>39698</v>
      </c>
      <c r="B93" s="8">
        <v>39698</v>
      </c>
      <c r="C93" s="7" t="s">
        <v>44</v>
      </c>
      <c r="D93" s="6">
        <v>39447</v>
      </c>
      <c r="E93" s="8">
        <v>39447</v>
      </c>
      <c r="F93" s="5" t="s">
        <v>38</v>
      </c>
    </row>
    <row r="94" spans="1:6">
      <c r="A94" s="6">
        <v>39733</v>
      </c>
      <c r="B94" s="8">
        <v>39733</v>
      </c>
      <c r="C94" s="7" t="s">
        <v>45</v>
      </c>
      <c r="D94" s="6">
        <v>39448</v>
      </c>
      <c r="E94" s="8">
        <v>39448</v>
      </c>
      <c r="F94" s="5" t="s">
        <v>36</v>
      </c>
    </row>
    <row r="95" spans="1:6">
      <c r="A95" s="6">
        <v>39754</v>
      </c>
      <c r="B95" s="8">
        <v>39754</v>
      </c>
      <c r="C95" s="7" t="s">
        <v>46</v>
      </c>
      <c r="D95" s="6">
        <v>39472</v>
      </c>
      <c r="E95" s="8">
        <v>39472</v>
      </c>
      <c r="F95" s="5" t="s">
        <v>38</v>
      </c>
    </row>
    <row r="96" spans="1:6">
      <c r="A96" s="6">
        <v>39767</v>
      </c>
      <c r="B96" s="8">
        <v>39767</v>
      </c>
      <c r="C96" s="7" t="s">
        <v>48</v>
      </c>
      <c r="D96" s="6">
        <v>39482</v>
      </c>
      <c r="E96" s="8">
        <v>39482</v>
      </c>
      <c r="F96" s="5" t="s">
        <v>37</v>
      </c>
    </row>
    <row r="97" spans="1:6">
      <c r="A97" s="6">
        <v>39807</v>
      </c>
      <c r="B97" s="8">
        <v>39807</v>
      </c>
      <c r="C97" s="7" t="s">
        <v>49</v>
      </c>
      <c r="D97" s="6">
        <v>39483</v>
      </c>
      <c r="E97" s="8">
        <v>39483</v>
      </c>
      <c r="F97" s="5" t="s">
        <v>39</v>
      </c>
    </row>
    <row r="98" spans="1:6">
      <c r="A98" s="6">
        <v>39814</v>
      </c>
      <c r="B98" s="8">
        <v>39814</v>
      </c>
      <c r="C98" s="7" t="s">
        <v>36</v>
      </c>
      <c r="D98" s="6">
        <v>39528</v>
      </c>
      <c r="E98" s="8">
        <v>39528</v>
      </c>
      <c r="F98" s="5" t="s">
        <v>40</v>
      </c>
    </row>
    <row r="99" spans="1:6">
      <c r="A99" s="6">
        <v>39867</v>
      </c>
      <c r="B99" s="8">
        <v>39867</v>
      </c>
      <c r="C99" s="7" t="s">
        <v>37</v>
      </c>
      <c r="D99" s="6">
        <v>39559</v>
      </c>
      <c r="E99" s="8">
        <v>39559</v>
      </c>
      <c r="F99" s="5" t="s">
        <v>41</v>
      </c>
    </row>
    <row r="100" spans="1:6">
      <c r="A100" s="6">
        <v>39868</v>
      </c>
      <c r="B100" s="8">
        <v>39868</v>
      </c>
      <c r="C100" s="7" t="s">
        <v>39</v>
      </c>
      <c r="D100" s="6">
        <v>39569</v>
      </c>
      <c r="E100" s="8">
        <v>39569</v>
      </c>
      <c r="F100" s="5" t="s">
        <v>42</v>
      </c>
    </row>
    <row r="101" spans="1:6">
      <c r="A101" s="6">
        <v>39913</v>
      </c>
      <c r="B101" s="8">
        <v>39913</v>
      </c>
      <c r="C101" s="7" t="s">
        <v>40</v>
      </c>
      <c r="D101" s="6">
        <v>39590</v>
      </c>
      <c r="E101" s="8">
        <v>39590</v>
      </c>
      <c r="F101" s="5" t="s">
        <v>43</v>
      </c>
    </row>
    <row r="102" spans="1:6">
      <c r="A102" s="6">
        <v>39924</v>
      </c>
      <c r="B102" s="8">
        <v>39924</v>
      </c>
      <c r="C102" s="7" t="s">
        <v>41</v>
      </c>
      <c r="D102" s="6">
        <v>39638</v>
      </c>
      <c r="E102" s="8">
        <v>39638</v>
      </c>
      <c r="F102" s="5" t="s">
        <v>38</v>
      </c>
    </row>
    <row r="103" spans="1:6">
      <c r="A103" s="6">
        <v>39934</v>
      </c>
      <c r="B103" s="8">
        <v>39934</v>
      </c>
      <c r="C103" s="7" t="s">
        <v>42</v>
      </c>
      <c r="D103" s="6">
        <v>39772</v>
      </c>
      <c r="E103" s="8">
        <v>39772</v>
      </c>
      <c r="F103" s="5" t="s">
        <v>38</v>
      </c>
    </row>
    <row r="104" spans="1:6">
      <c r="A104" s="6">
        <v>39975</v>
      </c>
      <c r="B104" s="8">
        <v>39975</v>
      </c>
      <c r="C104" s="7" t="s">
        <v>43</v>
      </c>
      <c r="D104" s="6">
        <v>39806</v>
      </c>
      <c r="E104" s="8">
        <v>39806</v>
      </c>
      <c r="F104" s="5" t="s">
        <v>38</v>
      </c>
    </row>
    <row r="105" spans="1:6">
      <c r="A105" s="6">
        <v>40063</v>
      </c>
      <c r="B105" s="8">
        <v>40063</v>
      </c>
      <c r="C105" s="7" t="s">
        <v>44</v>
      </c>
      <c r="D105" s="6">
        <v>39807</v>
      </c>
      <c r="E105" s="8">
        <v>39807</v>
      </c>
      <c r="F105" s="5" t="s">
        <v>49</v>
      </c>
    </row>
    <row r="106" spans="1:6">
      <c r="A106" s="6">
        <v>40098</v>
      </c>
      <c r="B106" s="8">
        <v>40098</v>
      </c>
      <c r="C106" s="7" t="s">
        <v>45</v>
      </c>
      <c r="D106" s="6">
        <v>39813</v>
      </c>
      <c r="E106" s="8">
        <v>39813</v>
      </c>
      <c r="F106" s="5" t="s">
        <v>38</v>
      </c>
    </row>
    <row r="107" spans="1:6">
      <c r="A107" s="6">
        <v>40119</v>
      </c>
      <c r="B107" s="8">
        <v>40119</v>
      </c>
      <c r="C107" s="7" t="s">
        <v>46</v>
      </c>
      <c r="D107" s="6">
        <v>39814</v>
      </c>
      <c r="E107" s="8">
        <v>39814</v>
      </c>
      <c r="F107" s="5" t="s">
        <v>36</v>
      </c>
    </row>
    <row r="108" spans="1:6">
      <c r="A108" s="6">
        <v>40132</v>
      </c>
      <c r="B108" s="8">
        <v>40132</v>
      </c>
      <c r="C108" s="7" t="s">
        <v>48</v>
      </c>
      <c r="D108" s="6">
        <v>39867</v>
      </c>
      <c r="E108" s="8">
        <v>39867</v>
      </c>
      <c r="F108" s="5" t="s">
        <v>37</v>
      </c>
    </row>
    <row r="109" spans="1:6">
      <c r="A109" s="6">
        <v>40172</v>
      </c>
      <c r="B109" s="8">
        <v>40172</v>
      </c>
      <c r="C109" s="7" t="s">
        <v>49</v>
      </c>
      <c r="D109" s="6">
        <v>39868</v>
      </c>
      <c r="E109" s="8">
        <v>39868</v>
      </c>
      <c r="F109" s="5" t="s">
        <v>39</v>
      </c>
    </row>
    <row r="110" spans="1:6">
      <c r="A110" s="6">
        <v>40179</v>
      </c>
      <c r="B110" s="8">
        <v>40179</v>
      </c>
      <c r="C110" s="7" t="s">
        <v>36</v>
      </c>
      <c r="D110" s="6">
        <v>39913</v>
      </c>
      <c r="E110" s="8">
        <v>39913</v>
      </c>
      <c r="F110" s="5" t="s">
        <v>40</v>
      </c>
    </row>
    <row r="111" spans="1:6">
      <c r="A111" s="6">
        <v>40224</v>
      </c>
      <c r="B111" s="8">
        <v>40224</v>
      </c>
      <c r="C111" s="7" t="s">
        <v>37</v>
      </c>
      <c r="D111" s="6">
        <v>39924</v>
      </c>
      <c r="E111" s="8">
        <v>39924</v>
      </c>
      <c r="F111" s="5" t="s">
        <v>41</v>
      </c>
    </row>
    <row r="112" spans="1:6">
      <c r="A112" s="6">
        <v>40225</v>
      </c>
      <c r="B112" s="8">
        <v>40225</v>
      </c>
      <c r="C112" s="7" t="s">
        <v>39</v>
      </c>
      <c r="D112" s="6">
        <v>39934</v>
      </c>
      <c r="E112" s="8">
        <v>39934</v>
      </c>
      <c r="F112" s="5" t="s">
        <v>42</v>
      </c>
    </row>
    <row r="113" spans="1:6">
      <c r="A113" s="6">
        <v>40270</v>
      </c>
      <c r="B113" s="8">
        <v>40270</v>
      </c>
      <c r="C113" s="7" t="s">
        <v>40</v>
      </c>
      <c r="D113" s="6">
        <v>39975</v>
      </c>
      <c r="E113" s="8">
        <v>39975</v>
      </c>
      <c r="F113" s="5" t="s">
        <v>43</v>
      </c>
    </row>
    <row r="114" spans="1:6">
      <c r="A114" s="6">
        <v>40289</v>
      </c>
      <c r="B114" s="8">
        <v>40289</v>
      </c>
      <c r="C114" s="7" t="s">
        <v>41</v>
      </c>
      <c r="D114" s="6">
        <v>40003</v>
      </c>
      <c r="E114" s="8">
        <v>40003</v>
      </c>
      <c r="F114" s="5" t="s">
        <v>38</v>
      </c>
    </row>
    <row r="115" spans="1:6">
      <c r="A115" s="6">
        <v>40299</v>
      </c>
      <c r="B115" s="8">
        <v>40299</v>
      </c>
      <c r="C115" s="7" t="s">
        <v>42</v>
      </c>
      <c r="D115" s="6">
        <v>40063</v>
      </c>
      <c r="E115" s="8">
        <v>40063</v>
      </c>
      <c r="F115" s="5" t="s">
        <v>44</v>
      </c>
    </row>
    <row r="116" spans="1:6">
      <c r="A116" s="6">
        <v>40332</v>
      </c>
      <c r="B116" s="8">
        <v>40332</v>
      </c>
      <c r="C116" s="7" t="s">
        <v>43</v>
      </c>
      <c r="D116" s="6">
        <v>40098</v>
      </c>
      <c r="E116" s="8">
        <v>40098</v>
      </c>
      <c r="F116" s="5" t="s">
        <v>47</v>
      </c>
    </row>
    <row r="117" spans="1:6">
      <c r="A117" s="6">
        <v>40428</v>
      </c>
      <c r="B117" s="8">
        <v>40428</v>
      </c>
      <c r="C117" s="7" t="s">
        <v>44</v>
      </c>
      <c r="D117" s="6">
        <v>40119</v>
      </c>
      <c r="E117" s="8">
        <v>40119</v>
      </c>
      <c r="F117" s="5" t="s">
        <v>46</v>
      </c>
    </row>
    <row r="118" spans="1:6">
      <c r="A118" s="6">
        <v>40463</v>
      </c>
      <c r="B118" s="8">
        <v>40463</v>
      </c>
      <c r="C118" s="7" t="s">
        <v>45</v>
      </c>
      <c r="D118" s="6">
        <v>40137</v>
      </c>
      <c r="E118" s="8">
        <v>40137</v>
      </c>
      <c r="F118" s="5" t="s">
        <v>38</v>
      </c>
    </row>
    <row r="119" spans="1:6">
      <c r="A119" s="6">
        <v>40484</v>
      </c>
      <c r="B119" s="8">
        <v>40484</v>
      </c>
      <c r="C119" s="7" t="s">
        <v>46</v>
      </c>
      <c r="D119" s="6">
        <v>40171</v>
      </c>
      <c r="E119" s="8">
        <v>40171</v>
      </c>
      <c r="F119" s="5" t="s">
        <v>38</v>
      </c>
    </row>
    <row r="120" spans="1:6">
      <c r="A120" s="6">
        <v>40497</v>
      </c>
      <c r="B120" s="8">
        <v>40497</v>
      </c>
      <c r="C120" s="7" t="s">
        <v>48</v>
      </c>
      <c r="D120" s="6">
        <v>40172</v>
      </c>
      <c r="E120" s="8">
        <v>40172</v>
      </c>
      <c r="F120" s="5" t="s">
        <v>49</v>
      </c>
    </row>
    <row r="121" spans="1:6">
      <c r="A121" s="6">
        <v>40537</v>
      </c>
      <c r="B121" s="8">
        <v>40537</v>
      </c>
      <c r="C121" s="7" t="s">
        <v>49</v>
      </c>
      <c r="D121" s="6">
        <v>40178</v>
      </c>
      <c r="E121" s="8">
        <v>40178</v>
      </c>
      <c r="F121" s="5" t="s">
        <v>38</v>
      </c>
    </row>
    <row r="122" spans="1:6">
      <c r="A122" s="6">
        <v>40544</v>
      </c>
      <c r="B122" s="8">
        <v>40544</v>
      </c>
      <c r="C122" s="7" t="s">
        <v>36</v>
      </c>
      <c r="D122" s="6">
        <v>40179</v>
      </c>
      <c r="E122" s="8">
        <v>40179</v>
      </c>
      <c r="F122" s="5" t="s">
        <v>36</v>
      </c>
    </row>
    <row r="123" spans="1:6">
      <c r="A123" s="6">
        <v>40609</v>
      </c>
      <c r="B123" s="8">
        <v>40609</v>
      </c>
      <c r="C123" s="7" t="s">
        <v>37</v>
      </c>
      <c r="D123" s="6">
        <v>40203</v>
      </c>
      <c r="E123" s="8">
        <v>40203</v>
      </c>
      <c r="F123" s="5" t="s">
        <v>38</v>
      </c>
    </row>
    <row r="124" spans="1:6">
      <c r="A124" s="6">
        <v>40610</v>
      </c>
      <c r="B124" s="8">
        <v>40610</v>
      </c>
      <c r="C124" s="7" t="s">
        <v>39</v>
      </c>
      <c r="D124" s="6">
        <v>40224</v>
      </c>
      <c r="E124" s="8">
        <v>40224</v>
      </c>
      <c r="F124" s="5" t="s">
        <v>37</v>
      </c>
    </row>
    <row r="125" spans="1:6">
      <c r="A125" s="6">
        <v>40654</v>
      </c>
      <c r="B125" s="8">
        <v>40654</v>
      </c>
      <c r="C125" s="7" t="s">
        <v>41</v>
      </c>
      <c r="D125" s="6">
        <v>40225</v>
      </c>
      <c r="E125" s="8">
        <v>40225</v>
      </c>
      <c r="F125" s="5" t="s">
        <v>39</v>
      </c>
    </row>
    <row r="126" spans="1:6">
      <c r="A126" s="6">
        <v>40655</v>
      </c>
      <c r="B126" s="8">
        <v>40655</v>
      </c>
      <c r="C126" s="7" t="s">
        <v>40</v>
      </c>
      <c r="D126" s="6">
        <v>40270</v>
      </c>
      <c r="E126" s="8">
        <v>40270</v>
      </c>
      <c r="F126" s="5" t="s">
        <v>40</v>
      </c>
    </row>
    <row r="127" spans="1:6">
      <c r="A127" s="6">
        <v>40664</v>
      </c>
      <c r="B127" s="8">
        <v>40664</v>
      </c>
      <c r="C127" s="7" t="s">
        <v>42</v>
      </c>
      <c r="D127" s="6">
        <v>40289</v>
      </c>
      <c r="E127" s="8">
        <v>40289</v>
      </c>
      <c r="F127" s="5" t="s">
        <v>41</v>
      </c>
    </row>
    <row r="128" spans="1:6">
      <c r="A128" s="6">
        <v>40717</v>
      </c>
      <c r="B128" s="8">
        <v>40717</v>
      </c>
      <c r="C128" s="7" t="s">
        <v>43</v>
      </c>
      <c r="D128" s="6">
        <v>40332</v>
      </c>
      <c r="E128" s="8">
        <v>40332</v>
      </c>
      <c r="F128" s="5" t="s">
        <v>43</v>
      </c>
    </row>
    <row r="129" spans="1:6">
      <c r="A129" s="6">
        <v>40793</v>
      </c>
      <c r="B129" s="8">
        <v>40793</v>
      </c>
      <c r="C129" s="7" t="s">
        <v>44</v>
      </c>
      <c r="D129" s="6">
        <v>40368</v>
      </c>
      <c r="E129" s="8">
        <v>40368</v>
      </c>
      <c r="F129" s="5" t="s">
        <v>38</v>
      </c>
    </row>
    <row r="130" spans="1:6">
      <c r="A130" s="6">
        <v>40828</v>
      </c>
      <c r="B130" s="8">
        <v>40828</v>
      </c>
      <c r="C130" s="7" t="s">
        <v>45</v>
      </c>
      <c r="D130" s="6">
        <v>40428</v>
      </c>
      <c r="E130" s="8">
        <v>40428</v>
      </c>
      <c r="F130" s="5" t="s">
        <v>44</v>
      </c>
    </row>
    <row r="131" spans="1:6">
      <c r="A131" s="6">
        <v>40849</v>
      </c>
      <c r="B131" s="8">
        <v>40849</v>
      </c>
      <c r="C131" s="7" t="s">
        <v>46</v>
      </c>
      <c r="D131" s="6">
        <v>40463</v>
      </c>
      <c r="E131" s="8">
        <v>40463</v>
      </c>
      <c r="F131" s="5" t="s">
        <v>47</v>
      </c>
    </row>
    <row r="132" spans="1:6">
      <c r="A132" s="6">
        <v>40862</v>
      </c>
      <c r="B132" s="8">
        <v>40862</v>
      </c>
      <c r="C132" s="7" t="s">
        <v>48</v>
      </c>
      <c r="D132" s="6">
        <v>40484</v>
      </c>
      <c r="E132" s="8">
        <v>40484</v>
      </c>
      <c r="F132" s="5" t="s">
        <v>46</v>
      </c>
    </row>
    <row r="133" spans="1:6">
      <c r="A133" s="6">
        <v>40902</v>
      </c>
      <c r="B133" s="8">
        <v>40902</v>
      </c>
      <c r="C133" s="7" t="s">
        <v>49</v>
      </c>
      <c r="D133" s="6">
        <v>40497</v>
      </c>
      <c r="E133" s="8">
        <v>40497</v>
      </c>
      <c r="F133" s="5" t="s">
        <v>48</v>
      </c>
    </row>
    <row r="134" spans="1:6">
      <c r="A134" s="6">
        <v>40909</v>
      </c>
      <c r="B134" s="8">
        <v>40909</v>
      </c>
      <c r="C134" s="7" t="s">
        <v>36</v>
      </c>
      <c r="D134" s="6">
        <v>40536</v>
      </c>
      <c r="E134" s="8">
        <v>40536</v>
      </c>
      <c r="F134" s="5" t="s">
        <v>38</v>
      </c>
    </row>
    <row r="135" spans="1:6">
      <c r="A135" s="6">
        <v>40959</v>
      </c>
      <c r="B135" s="8">
        <v>40959</v>
      </c>
      <c r="C135" s="7" t="s">
        <v>37</v>
      </c>
      <c r="D135" s="6">
        <v>40543</v>
      </c>
      <c r="E135" s="8">
        <v>40543</v>
      </c>
      <c r="F135" s="5" t="s">
        <v>38</v>
      </c>
    </row>
    <row r="136" spans="1:6">
      <c r="A136" s="6">
        <v>40960</v>
      </c>
      <c r="B136" s="8">
        <v>40960</v>
      </c>
      <c r="C136" s="7" t="s">
        <v>39</v>
      </c>
      <c r="D136" s="6">
        <v>40568</v>
      </c>
      <c r="E136" s="8">
        <v>40568</v>
      </c>
      <c r="F136" s="5" t="s">
        <v>38</v>
      </c>
    </row>
    <row r="137" spans="1:6">
      <c r="A137" s="6">
        <v>41005</v>
      </c>
      <c r="B137" s="8">
        <v>41005</v>
      </c>
      <c r="C137" s="7" t="s">
        <v>40</v>
      </c>
      <c r="D137" s="6">
        <v>40609</v>
      </c>
      <c r="E137" s="8">
        <v>40609</v>
      </c>
      <c r="F137" s="5" t="s">
        <v>37</v>
      </c>
    </row>
    <row r="138" spans="1:6">
      <c r="A138" s="6">
        <v>41020</v>
      </c>
      <c r="B138" s="8">
        <v>41020</v>
      </c>
      <c r="C138" s="7" t="s">
        <v>41</v>
      </c>
      <c r="D138" s="6">
        <v>40610</v>
      </c>
      <c r="E138" s="8">
        <v>40610</v>
      </c>
      <c r="F138" s="5" t="s">
        <v>39</v>
      </c>
    </row>
    <row r="139" spans="1:6">
      <c r="A139" s="6">
        <v>41030</v>
      </c>
      <c r="B139" s="8">
        <v>41030</v>
      </c>
      <c r="C139" s="7" t="s">
        <v>42</v>
      </c>
      <c r="D139" s="6">
        <v>40654</v>
      </c>
      <c r="E139" s="8">
        <v>40654</v>
      </c>
      <c r="F139" s="5" t="s">
        <v>41</v>
      </c>
    </row>
    <row r="140" spans="1:6">
      <c r="A140" s="6">
        <v>41067</v>
      </c>
      <c r="B140" s="8">
        <v>41067</v>
      </c>
      <c r="C140" s="7" t="s">
        <v>43</v>
      </c>
      <c r="D140" s="6">
        <v>40655</v>
      </c>
      <c r="E140" s="8">
        <v>40655</v>
      </c>
      <c r="F140" s="5" t="s">
        <v>40</v>
      </c>
    </row>
    <row r="141" spans="1:6">
      <c r="A141" s="6">
        <v>41159</v>
      </c>
      <c r="B141" s="8">
        <v>41159</v>
      </c>
      <c r="C141" s="7" t="s">
        <v>44</v>
      </c>
      <c r="D141" s="6">
        <v>40717</v>
      </c>
      <c r="E141" s="8">
        <v>40717</v>
      </c>
      <c r="F141" s="5" t="s">
        <v>43</v>
      </c>
    </row>
    <row r="142" spans="1:6">
      <c r="A142" s="6">
        <v>41194</v>
      </c>
      <c r="B142" s="8">
        <v>41194</v>
      </c>
      <c r="C142" s="7" t="s">
        <v>45</v>
      </c>
      <c r="D142" s="6">
        <v>40793</v>
      </c>
      <c r="E142" s="8">
        <v>40793</v>
      </c>
      <c r="F142" s="5" t="s">
        <v>44</v>
      </c>
    </row>
    <row r="143" spans="1:6">
      <c r="A143" s="6">
        <v>41215</v>
      </c>
      <c r="B143" s="8">
        <v>41215</v>
      </c>
      <c r="C143" s="7" t="s">
        <v>46</v>
      </c>
      <c r="D143" s="6">
        <v>40828</v>
      </c>
      <c r="E143" s="8">
        <v>40828</v>
      </c>
      <c r="F143" s="5" t="s">
        <v>47</v>
      </c>
    </row>
    <row r="144" spans="1:6">
      <c r="A144" s="6">
        <v>41228</v>
      </c>
      <c r="B144" s="8">
        <v>41228</v>
      </c>
      <c r="C144" s="7" t="s">
        <v>48</v>
      </c>
      <c r="D144" s="6">
        <v>40849</v>
      </c>
      <c r="E144" s="8">
        <v>40849</v>
      </c>
      <c r="F144" s="5" t="s">
        <v>46</v>
      </c>
    </row>
    <row r="145" spans="1:6">
      <c r="A145" s="6">
        <v>41268</v>
      </c>
      <c r="B145" s="8">
        <v>41268</v>
      </c>
      <c r="C145" s="7" t="s">
        <v>49</v>
      </c>
      <c r="D145" s="6">
        <v>40862</v>
      </c>
      <c r="E145" s="8">
        <v>40862</v>
      </c>
      <c r="F145" s="5" t="s">
        <v>48</v>
      </c>
    </row>
    <row r="146" spans="1:6">
      <c r="A146" s="6">
        <v>41275</v>
      </c>
      <c r="B146" s="8">
        <v>41275</v>
      </c>
      <c r="C146" s="7" t="s">
        <v>36</v>
      </c>
      <c r="D146" s="6">
        <v>40907</v>
      </c>
      <c r="E146" s="8">
        <v>40907</v>
      </c>
      <c r="F146" s="5" t="s">
        <v>38</v>
      </c>
    </row>
    <row r="147" spans="1:6">
      <c r="A147" s="6">
        <v>41316</v>
      </c>
      <c r="B147" s="8">
        <v>41316</v>
      </c>
      <c r="C147" s="7" t="s">
        <v>37</v>
      </c>
      <c r="D147" s="6">
        <v>40933</v>
      </c>
      <c r="E147" s="8">
        <v>40933</v>
      </c>
      <c r="F147" s="5" t="s">
        <v>38</v>
      </c>
    </row>
    <row r="148" spans="1:6">
      <c r="A148" s="6">
        <v>41317</v>
      </c>
      <c r="B148" s="8">
        <v>41317</v>
      </c>
      <c r="C148" s="7" t="s">
        <v>39</v>
      </c>
      <c r="D148" s="6">
        <v>40959</v>
      </c>
      <c r="E148" s="8">
        <v>40959</v>
      </c>
      <c r="F148" s="5" t="s">
        <v>37</v>
      </c>
    </row>
    <row r="149" spans="1:6">
      <c r="A149" s="6">
        <v>41362</v>
      </c>
      <c r="B149" s="8">
        <v>41362</v>
      </c>
      <c r="C149" s="7" t="s">
        <v>40</v>
      </c>
      <c r="D149" s="6">
        <v>40960</v>
      </c>
      <c r="E149" s="8">
        <v>40960</v>
      </c>
      <c r="F149" s="5" t="s">
        <v>39</v>
      </c>
    </row>
    <row r="150" spans="1:6">
      <c r="A150" s="6">
        <v>41385</v>
      </c>
      <c r="B150" s="8">
        <v>41385</v>
      </c>
      <c r="C150" s="7" t="s">
        <v>41</v>
      </c>
      <c r="D150" s="6">
        <v>41005</v>
      </c>
      <c r="E150" s="8">
        <v>41005</v>
      </c>
      <c r="F150" s="5" t="s">
        <v>40</v>
      </c>
    </row>
    <row r="151" spans="1:6">
      <c r="A151" s="6">
        <v>41395</v>
      </c>
      <c r="B151" s="8">
        <v>41395</v>
      </c>
      <c r="C151" s="7" t="s">
        <v>42</v>
      </c>
      <c r="D151" s="6">
        <v>41030</v>
      </c>
      <c r="E151" s="8">
        <v>41030</v>
      </c>
      <c r="F151" s="5" t="s">
        <v>42</v>
      </c>
    </row>
    <row r="152" spans="1:6">
      <c r="A152" s="6">
        <v>41424</v>
      </c>
      <c r="B152" s="8">
        <v>41424</v>
      </c>
      <c r="C152" s="7" t="s">
        <v>43</v>
      </c>
      <c r="D152" s="6">
        <v>41067</v>
      </c>
      <c r="E152" s="8">
        <v>41067</v>
      </c>
      <c r="F152" s="5" t="s">
        <v>43</v>
      </c>
    </row>
    <row r="153" spans="1:6">
      <c r="A153" s="6">
        <v>41524</v>
      </c>
      <c r="B153" s="8">
        <v>41524</v>
      </c>
      <c r="C153" s="7" t="s">
        <v>44</v>
      </c>
      <c r="D153" s="6">
        <v>41099</v>
      </c>
      <c r="E153" s="8">
        <v>41099</v>
      </c>
      <c r="F153" s="5" t="s">
        <v>38</v>
      </c>
    </row>
    <row r="154" spans="1:6">
      <c r="A154" s="6">
        <v>41559</v>
      </c>
      <c r="B154" s="8">
        <v>41559</v>
      </c>
      <c r="C154" s="7" t="s">
        <v>45</v>
      </c>
      <c r="D154" s="6">
        <v>41159</v>
      </c>
      <c r="E154" s="8">
        <v>41159</v>
      </c>
      <c r="F154" s="5" t="s">
        <v>44</v>
      </c>
    </row>
    <row r="155" spans="1:6">
      <c r="A155" s="6">
        <v>41580</v>
      </c>
      <c r="B155" s="8">
        <v>41580</v>
      </c>
      <c r="C155" s="7" t="s">
        <v>46</v>
      </c>
      <c r="D155" s="6">
        <v>41194</v>
      </c>
      <c r="E155" s="8">
        <v>41194</v>
      </c>
      <c r="F155" s="5" t="s">
        <v>47</v>
      </c>
    </row>
    <row r="156" spans="1:6">
      <c r="A156" s="6">
        <v>41593</v>
      </c>
      <c r="B156" s="8">
        <v>41593</v>
      </c>
      <c r="C156" s="7" t="s">
        <v>48</v>
      </c>
      <c r="D156" s="6">
        <v>41215</v>
      </c>
      <c r="E156" s="8">
        <v>41215</v>
      </c>
      <c r="F156" s="5" t="s">
        <v>46</v>
      </c>
    </row>
    <row r="157" spans="1:6">
      <c r="A157" s="6">
        <v>41633</v>
      </c>
      <c r="B157" s="8">
        <v>41633</v>
      </c>
      <c r="C157" s="7" t="s">
        <v>49</v>
      </c>
      <c r="D157" s="6">
        <v>41228</v>
      </c>
      <c r="E157" s="8">
        <v>41228</v>
      </c>
      <c r="F157" s="5" t="s">
        <v>48</v>
      </c>
    </row>
    <row r="158" spans="1:6">
      <c r="A158" s="6">
        <v>41640</v>
      </c>
      <c r="B158" s="8">
        <v>41640</v>
      </c>
      <c r="C158" s="7" t="s">
        <v>36</v>
      </c>
      <c r="D158" s="6">
        <v>41233</v>
      </c>
      <c r="E158" s="8">
        <v>41233</v>
      </c>
      <c r="F158" s="5" t="s">
        <v>38</v>
      </c>
    </row>
    <row r="159" spans="1:6">
      <c r="A159" s="6">
        <v>41701</v>
      </c>
      <c r="B159" s="8">
        <v>41701</v>
      </c>
      <c r="C159" s="7" t="s">
        <v>37</v>
      </c>
      <c r="D159" s="6">
        <v>41267</v>
      </c>
      <c r="E159" s="8">
        <v>41267</v>
      </c>
      <c r="F159" s="5" t="s">
        <v>38</v>
      </c>
    </row>
    <row r="160" spans="1:6">
      <c r="A160" s="6">
        <v>41702</v>
      </c>
      <c r="B160" s="8">
        <v>41702</v>
      </c>
      <c r="C160" s="7" t="s">
        <v>39</v>
      </c>
      <c r="D160" s="6">
        <v>41268</v>
      </c>
      <c r="E160" s="8">
        <v>41268</v>
      </c>
      <c r="F160" s="5" t="s">
        <v>49</v>
      </c>
    </row>
    <row r="161" spans="1:6">
      <c r="A161" s="6">
        <v>41747</v>
      </c>
      <c r="B161" s="8">
        <v>41747</v>
      </c>
      <c r="C161" s="7" t="s">
        <v>40</v>
      </c>
      <c r="D161" s="6">
        <v>41274</v>
      </c>
      <c r="E161" s="8">
        <v>41274</v>
      </c>
      <c r="F161" s="5" t="s">
        <v>38</v>
      </c>
    </row>
    <row r="162" spans="1:6">
      <c r="A162" s="6">
        <v>41750</v>
      </c>
      <c r="B162" s="8">
        <v>41750</v>
      </c>
      <c r="C162" s="7" t="s">
        <v>41</v>
      </c>
      <c r="D162" s="6">
        <v>41275</v>
      </c>
      <c r="E162" s="8">
        <v>41275</v>
      </c>
      <c r="F162" s="5" t="s">
        <v>36</v>
      </c>
    </row>
    <row r="163" spans="1:6">
      <c r="A163" s="6">
        <v>41760</v>
      </c>
      <c r="B163" s="8">
        <v>41760</v>
      </c>
      <c r="C163" s="7" t="s">
        <v>42</v>
      </c>
      <c r="D163" s="6">
        <v>41299</v>
      </c>
      <c r="E163" s="8">
        <v>41299</v>
      </c>
      <c r="F163" s="5" t="s">
        <v>38</v>
      </c>
    </row>
    <row r="164" spans="1:6">
      <c r="A164" s="6">
        <v>41809</v>
      </c>
      <c r="B164" s="8">
        <v>41809</v>
      </c>
      <c r="C164" s="7" t="s">
        <v>43</v>
      </c>
      <c r="D164" s="6">
        <v>41316</v>
      </c>
      <c r="E164" s="8">
        <v>41316</v>
      </c>
      <c r="F164" s="5" t="s">
        <v>37</v>
      </c>
    </row>
    <row r="165" spans="1:6">
      <c r="A165" s="6">
        <v>41889</v>
      </c>
      <c r="B165" s="8">
        <v>41889</v>
      </c>
      <c r="C165" s="7" t="s">
        <v>44</v>
      </c>
      <c r="D165" s="6">
        <v>41317</v>
      </c>
      <c r="E165" s="8">
        <v>41317</v>
      </c>
      <c r="F165" s="5" t="s">
        <v>39</v>
      </c>
    </row>
    <row r="166" spans="1:6">
      <c r="A166" s="6">
        <v>41924</v>
      </c>
      <c r="B166" s="8">
        <v>41924</v>
      </c>
      <c r="C166" s="7" t="s">
        <v>45</v>
      </c>
      <c r="D166" s="6">
        <v>41362</v>
      </c>
      <c r="E166" s="8">
        <v>41362</v>
      </c>
      <c r="F166" s="5" t="s">
        <v>40</v>
      </c>
    </row>
    <row r="167" spans="1:6">
      <c r="A167" s="6">
        <v>41945</v>
      </c>
      <c r="B167" s="8">
        <v>41945</v>
      </c>
      <c r="C167" s="7" t="s">
        <v>46</v>
      </c>
      <c r="D167" s="6">
        <v>41395</v>
      </c>
      <c r="E167" s="8">
        <v>41395</v>
      </c>
      <c r="F167" s="5" t="s">
        <v>42</v>
      </c>
    </row>
    <row r="168" spans="1:6">
      <c r="A168" s="6">
        <v>41958</v>
      </c>
      <c r="B168" s="8">
        <v>41958</v>
      </c>
      <c r="C168" s="7" t="s">
        <v>48</v>
      </c>
      <c r="D168" s="6">
        <v>41424</v>
      </c>
      <c r="E168" s="8">
        <v>41424</v>
      </c>
      <c r="F168" s="5" t="s">
        <v>43</v>
      </c>
    </row>
    <row r="169" spans="1:6">
      <c r="A169" s="6">
        <v>41998</v>
      </c>
      <c r="B169" s="8">
        <v>41998</v>
      </c>
      <c r="C169" s="7" t="s">
        <v>49</v>
      </c>
      <c r="D169" s="6">
        <v>41464</v>
      </c>
      <c r="E169" s="8">
        <v>41464</v>
      </c>
      <c r="F169" s="5" t="s">
        <v>38</v>
      </c>
    </row>
    <row r="170" spans="1:6">
      <c r="A170" s="6">
        <v>42005</v>
      </c>
      <c r="B170" s="8">
        <v>42005</v>
      </c>
      <c r="C170" s="7" t="s">
        <v>36</v>
      </c>
      <c r="D170" s="6">
        <v>41593</v>
      </c>
      <c r="E170" s="8">
        <v>41593</v>
      </c>
      <c r="F170" s="5" t="s">
        <v>48</v>
      </c>
    </row>
    <row r="171" spans="1:6">
      <c r="A171" s="6">
        <v>42051</v>
      </c>
      <c r="B171" s="8">
        <v>42051</v>
      </c>
      <c r="C171" s="7" t="s">
        <v>37</v>
      </c>
      <c r="D171" s="6">
        <v>41598</v>
      </c>
      <c r="E171" s="8">
        <v>41598</v>
      </c>
      <c r="F171" s="5" t="s">
        <v>38</v>
      </c>
    </row>
    <row r="172" spans="1:6">
      <c r="A172" s="6">
        <v>42052</v>
      </c>
      <c r="B172" s="8">
        <v>42052</v>
      </c>
      <c r="C172" s="7" t="s">
        <v>39</v>
      </c>
      <c r="D172" s="6">
        <v>41632</v>
      </c>
      <c r="E172" s="8">
        <v>41632</v>
      </c>
      <c r="F172" s="5" t="s">
        <v>38</v>
      </c>
    </row>
    <row r="173" spans="1:6">
      <c r="A173" s="6">
        <v>42097</v>
      </c>
      <c r="B173" s="8">
        <v>42097</v>
      </c>
      <c r="C173" s="7" t="s">
        <v>40</v>
      </c>
      <c r="D173" s="6">
        <v>41633</v>
      </c>
      <c r="E173" s="8">
        <v>41633</v>
      </c>
      <c r="F173" s="5" t="s">
        <v>49</v>
      </c>
    </row>
    <row r="174" spans="1:6">
      <c r="A174" s="6">
        <v>42115</v>
      </c>
      <c r="B174" s="8">
        <v>42115</v>
      </c>
      <c r="C174" s="7" t="s">
        <v>41</v>
      </c>
      <c r="D174" s="6">
        <v>41639</v>
      </c>
      <c r="E174" s="8">
        <v>41639</v>
      </c>
      <c r="F174" s="5" t="s">
        <v>38</v>
      </c>
    </row>
    <row r="175" spans="1:6">
      <c r="A175" s="6">
        <v>42125</v>
      </c>
      <c r="B175" s="8">
        <v>42125</v>
      </c>
      <c r="C175" s="7" t="s">
        <v>42</v>
      </c>
      <c r="D175" s="6">
        <v>41640</v>
      </c>
      <c r="E175" s="8">
        <v>41640</v>
      </c>
      <c r="F175" s="5" t="s">
        <v>36</v>
      </c>
    </row>
    <row r="176" spans="1:6">
      <c r="A176" s="6">
        <v>42159</v>
      </c>
      <c r="B176" s="8">
        <v>42159</v>
      </c>
      <c r="C176" s="7" t="s">
        <v>43</v>
      </c>
      <c r="D176" s="6">
        <v>41701</v>
      </c>
      <c r="E176" s="8">
        <v>41701</v>
      </c>
      <c r="F176" s="5" t="s">
        <v>37</v>
      </c>
    </row>
    <row r="177" spans="1:6">
      <c r="A177" s="6">
        <v>42254</v>
      </c>
      <c r="B177" s="8">
        <v>42254</v>
      </c>
      <c r="C177" s="7" t="s">
        <v>44</v>
      </c>
      <c r="D177" s="6">
        <v>41702</v>
      </c>
      <c r="E177" s="8">
        <v>41702</v>
      </c>
      <c r="F177" s="5" t="s">
        <v>39</v>
      </c>
    </row>
    <row r="178" spans="1:6">
      <c r="A178" s="6">
        <v>42289</v>
      </c>
      <c r="B178" s="8">
        <v>42289</v>
      </c>
      <c r="C178" s="7" t="s">
        <v>45</v>
      </c>
      <c r="D178" s="6">
        <v>41747</v>
      </c>
      <c r="E178" s="8">
        <v>41747</v>
      </c>
      <c r="F178" s="5" t="s">
        <v>40</v>
      </c>
    </row>
    <row r="179" spans="1:6">
      <c r="A179" s="6">
        <v>42310</v>
      </c>
      <c r="B179" s="8">
        <v>42310</v>
      </c>
      <c r="C179" s="7" t="s">
        <v>46</v>
      </c>
      <c r="D179" s="6">
        <v>41750</v>
      </c>
      <c r="E179" s="8">
        <v>41750</v>
      </c>
      <c r="F179" s="5" t="s">
        <v>41</v>
      </c>
    </row>
    <row r="180" spans="1:6">
      <c r="A180" s="6">
        <v>42323</v>
      </c>
      <c r="B180" s="8">
        <v>42323</v>
      </c>
      <c r="C180" s="7" t="s">
        <v>48</v>
      </c>
      <c r="D180" s="6">
        <v>41760</v>
      </c>
      <c r="E180" s="8">
        <v>41760</v>
      </c>
      <c r="F180" s="5" t="s">
        <v>42</v>
      </c>
    </row>
    <row r="181" spans="1:6">
      <c r="A181" s="6">
        <v>42363</v>
      </c>
      <c r="B181" s="8">
        <v>42363</v>
      </c>
      <c r="C181" s="7" t="s">
        <v>49</v>
      </c>
      <c r="D181" s="6">
        <v>41809</v>
      </c>
      <c r="E181" s="8">
        <v>41809</v>
      </c>
      <c r="F181" s="5" t="s">
        <v>43</v>
      </c>
    </row>
    <row r="182" spans="1:6">
      <c r="A182" s="6">
        <v>42370</v>
      </c>
      <c r="B182" s="8">
        <v>42370</v>
      </c>
      <c r="C182" s="7" t="s">
        <v>36</v>
      </c>
      <c r="D182" s="6">
        <v>41829</v>
      </c>
      <c r="E182" s="8">
        <v>41829</v>
      </c>
      <c r="F182" s="5" t="s">
        <v>38</v>
      </c>
    </row>
    <row r="183" spans="1:6">
      <c r="A183" s="6">
        <v>42408</v>
      </c>
      <c r="B183" s="8">
        <v>42408</v>
      </c>
      <c r="C183" s="7" t="s">
        <v>37</v>
      </c>
      <c r="D183" s="6">
        <v>41963</v>
      </c>
      <c r="E183" s="8">
        <v>41963</v>
      </c>
      <c r="F183" s="5" t="s">
        <v>38</v>
      </c>
    </row>
    <row r="184" spans="1:6">
      <c r="A184" s="6">
        <v>42409</v>
      </c>
      <c r="B184" s="8">
        <v>42409</v>
      </c>
      <c r="C184" s="7" t="s">
        <v>39</v>
      </c>
      <c r="D184" s="6">
        <v>41997</v>
      </c>
      <c r="E184" s="8">
        <v>41997</v>
      </c>
      <c r="F184" s="5" t="s">
        <v>38</v>
      </c>
    </row>
    <row r="185" spans="1:6">
      <c r="A185" s="6">
        <v>42454</v>
      </c>
      <c r="B185" s="8">
        <v>42454</v>
      </c>
      <c r="C185" s="7" t="s">
        <v>40</v>
      </c>
      <c r="D185" s="6">
        <v>41998</v>
      </c>
      <c r="E185" s="8">
        <v>41998</v>
      </c>
      <c r="F185" s="5" t="s">
        <v>49</v>
      </c>
    </row>
    <row r="186" spans="1:6">
      <c r="A186" s="6">
        <v>42481</v>
      </c>
      <c r="B186" s="8">
        <v>42481</v>
      </c>
      <c r="C186" s="7" t="s">
        <v>41</v>
      </c>
      <c r="D186" s="6">
        <v>42004</v>
      </c>
      <c r="E186" s="8">
        <v>42004</v>
      </c>
      <c r="F186" s="5" t="s">
        <v>38</v>
      </c>
    </row>
    <row r="187" spans="1:6">
      <c r="A187" s="6">
        <v>42491</v>
      </c>
      <c r="B187" s="8">
        <v>42491</v>
      </c>
      <c r="C187" s="7" t="s">
        <v>42</v>
      </c>
      <c r="D187" s="6">
        <v>42005</v>
      </c>
      <c r="E187" s="8">
        <v>42005</v>
      </c>
      <c r="F187" s="5" t="s">
        <v>36</v>
      </c>
    </row>
    <row r="188" spans="1:6">
      <c r="A188" s="6">
        <v>42516</v>
      </c>
      <c r="B188" s="8">
        <v>42516</v>
      </c>
      <c r="C188" s="7" t="s">
        <v>43</v>
      </c>
      <c r="D188" s="6">
        <v>42051</v>
      </c>
      <c r="E188" s="8">
        <v>42051</v>
      </c>
      <c r="F188" s="5" t="s">
        <v>37</v>
      </c>
    </row>
    <row r="189" spans="1:6">
      <c r="A189" s="6">
        <v>42620</v>
      </c>
      <c r="B189" s="8">
        <v>42620</v>
      </c>
      <c r="C189" s="7" t="s">
        <v>44</v>
      </c>
      <c r="D189" s="6">
        <v>42052</v>
      </c>
      <c r="E189" s="8">
        <v>42052</v>
      </c>
      <c r="F189" s="5" t="s">
        <v>39</v>
      </c>
    </row>
    <row r="190" spans="1:6">
      <c r="A190" s="6">
        <v>42655</v>
      </c>
      <c r="B190" s="8">
        <v>42655</v>
      </c>
      <c r="C190" s="7" t="s">
        <v>45</v>
      </c>
      <c r="D190" s="6">
        <v>42097</v>
      </c>
      <c r="E190" s="8">
        <v>42097</v>
      </c>
      <c r="F190" s="5" t="s">
        <v>40</v>
      </c>
    </row>
    <row r="191" spans="1:6">
      <c r="A191" s="6">
        <v>42676</v>
      </c>
      <c r="B191" s="8">
        <v>42676</v>
      </c>
      <c r="C191" s="7" t="s">
        <v>46</v>
      </c>
      <c r="D191" s="6">
        <v>42115</v>
      </c>
      <c r="E191" s="8">
        <v>42115</v>
      </c>
      <c r="F191" s="5" t="s">
        <v>41</v>
      </c>
    </row>
    <row r="192" spans="1:6">
      <c r="A192" s="6">
        <v>42689</v>
      </c>
      <c r="B192" s="8">
        <v>42689</v>
      </c>
      <c r="C192" s="7" t="s">
        <v>48</v>
      </c>
      <c r="D192" s="6">
        <v>42125</v>
      </c>
      <c r="E192" s="8">
        <v>42125</v>
      </c>
      <c r="F192" s="5" t="s">
        <v>42</v>
      </c>
    </row>
    <row r="193" spans="1:6">
      <c r="A193" s="6">
        <v>42729</v>
      </c>
      <c r="B193" s="8">
        <v>42729</v>
      </c>
      <c r="C193" s="7" t="s">
        <v>49</v>
      </c>
      <c r="D193" s="6">
        <v>42159</v>
      </c>
      <c r="E193" s="8">
        <v>42159</v>
      </c>
      <c r="F193" s="5" t="s">
        <v>43</v>
      </c>
    </row>
    <row r="194" spans="1:6">
      <c r="A194" s="6">
        <v>42736</v>
      </c>
      <c r="B194" s="8">
        <v>42736</v>
      </c>
      <c r="C194" s="7" t="s">
        <v>36</v>
      </c>
      <c r="D194" s="6">
        <v>42194</v>
      </c>
      <c r="E194" s="8">
        <v>42194</v>
      </c>
      <c r="F194" s="5" t="s">
        <v>38</v>
      </c>
    </row>
    <row r="195" spans="1:6">
      <c r="A195" s="6">
        <v>42793</v>
      </c>
      <c r="B195" s="8">
        <v>42793</v>
      </c>
      <c r="C195" s="7" t="s">
        <v>37</v>
      </c>
      <c r="D195" s="6">
        <v>42254</v>
      </c>
      <c r="E195" s="8">
        <v>42254</v>
      </c>
      <c r="F195" s="5" t="s">
        <v>44</v>
      </c>
    </row>
    <row r="196" spans="1:6">
      <c r="A196" s="6">
        <v>42794</v>
      </c>
      <c r="B196" s="8">
        <v>42794</v>
      </c>
      <c r="C196" s="7" t="s">
        <v>39</v>
      </c>
      <c r="D196" s="6">
        <v>42289</v>
      </c>
      <c r="E196" s="8">
        <v>42289</v>
      </c>
      <c r="F196" s="5" t="s">
        <v>47</v>
      </c>
    </row>
    <row r="197" spans="1:6">
      <c r="A197" s="6">
        <v>42839</v>
      </c>
      <c r="B197" s="8">
        <v>42839</v>
      </c>
      <c r="C197" s="7" t="s">
        <v>40</v>
      </c>
      <c r="D197" s="6">
        <v>42310</v>
      </c>
      <c r="E197" s="8">
        <v>42310</v>
      </c>
      <c r="F197" s="5" t="s">
        <v>46</v>
      </c>
    </row>
    <row r="198" spans="1:6">
      <c r="A198" s="6">
        <v>42846</v>
      </c>
      <c r="B198" s="8">
        <v>42846</v>
      </c>
      <c r="C198" s="7" t="s">
        <v>41</v>
      </c>
      <c r="D198" s="6">
        <v>42328</v>
      </c>
      <c r="E198" s="8">
        <v>42328</v>
      </c>
      <c r="F198" s="5" t="s">
        <v>38</v>
      </c>
    </row>
    <row r="199" spans="1:6">
      <c r="A199" s="6">
        <v>42856</v>
      </c>
      <c r="B199" s="8">
        <v>42856</v>
      </c>
      <c r="C199" s="7" t="s">
        <v>42</v>
      </c>
      <c r="D199" s="6">
        <v>42362</v>
      </c>
      <c r="E199" s="8">
        <v>42362</v>
      </c>
      <c r="F199" s="5" t="s">
        <v>38</v>
      </c>
    </row>
    <row r="200" spans="1:6">
      <c r="A200" s="6">
        <v>42901</v>
      </c>
      <c r="B200" s="8">
        <v>42901</v>
      </c>
      <c r="C200" s="7" t="s">
        <v>43</v>
      </c>
      <c r="D200" s="6">
        <v>42363</v>
      </c>
      <c r="E200" s="8">
        <v>42363</v>
      </c>
      <c r="F200" s="5" t="s">
        <v>49</v>
      </c>
    </row>
    <row r="201" spans="1:6">
      <c r="A201" s="6">
        <v>42985</v>
      </c>
      <c r="B201" s="8">
        <v>42985</v>
      </c>
      <c r="C201" s="7" t="s">
        <v>44</v>
      </c>
      <c r="D201" s="6">
        <v>42369</v>
      </c>
      <c r="E201" s="8">
        <v>42369</v>
      </c>
      <c r="F201" s="5" t="s">
        <v>38</v>
      </c>
    </row>
    <row r="202" spans="1:6">
      <c r="A202" s="6">
        <v>43020</v>
      </c>
      <c r="B202" s="8">
        <v>43020</v>
      </c>
      <c r="C202" s="7" t="s">
        <v>45</v>
      </c>
      <c r="D202" s="6">
        <v>42370</v>
      </c>
      <c r="E202" s="8">
        <v>42370</v>
      </c>
      <c r="F202" s="5" t="s">
        <v>36</v>
      </c>
    </row>
    <row r="203" spans="1:6">
      <c r="A203" s="6">
        <v>43041</v>
      </c>
      <c r="B203" s="8">
        <v>43041</v>
      </c>
      <c r="C203" s="7" t="s">
        <v>46</v>
      </c>
      <c r="D203" s="6">
        <v>42394</v>
      </c>
      <c r="E203" s="8">
        <v>42394</v>
      </c>
      <c r="F203" s="5" t="s">
        <v>38</v>
      </c>
    </row>
    <row r="204" spans="1:6">
      <c r="A204" s="6">
        <v>43054</v>
      </c>
      <c r="B204" s="8">
        <v>43054</v>
      </c>
      <c r="C204" s="7" t="s">
        <v>48</v>
      </c>
      <c r="D204" s="6">
        <v>42408</v>
      </c>
      <c r="E204" s="8">
        <v>42408</v>
      </c>
      <c r="F204" s="5" t="s">
        <v>37</v>
      </c>
    </row>
    <row r="205" spans="1:6">
      <c r="A205" s="6">
        <v>43094</v>
      </c>
      <c r="B205" s="8">
        <v>43094</v>
      </c>
      <c r="C205" s="7" t="s">
        <v>49</v>
      </c>
      <c r="D205" s="6">
        <v>42409</v>
      </c>
      <c r="E205" s="8">
        <v>42409</v>
      </c>
      <c r="F205" s="5" t="s">
        <v>39</v>
      </c>
    </row>
    <row r="206" spans="1:6">
      <c r="A206" s="6">
        <v>43101</v>
      </c>
      <c r="B206" s="8">
        <v>43101</v>
      </c>
      <c r="C206" s="7" t="s">
        <v>36</v>
      </c>
      <c r="D206" s="6">
        <v>42454</v>
      </c>
      <c r="E206" s="8">
        <v>42454</v>
      </c>
      <c r="F206" s="5" t="s">
        <v>40</v>
      </c>
    </row>
    <row r="207" spans="1:6">
      <c r="A207" s="6">
        <v>43143</v>
      </c>
      <c r="B207" s="8">
        <v>43143</v>
      </c>
      <c r="C207" s="7" t="s">
        <v>37</v>
      </c>
      <c r="D207" s="6">
        <v>42481</v>
      </c>
      <c r="E207" s="8">
        <v>42481</v>
      </c>
      <c r="F207" s="5" t="s">
        <v>41</v>
      </c>
    </row>
    <row r="208" spans="1:6">
      <c r="A208" s="6">
        <v>43144</v>
      </c>
      <c r="B208" s="8">
        <v>43144</v>
      </c>
      <c r="C208" s="7" t="s">
        <v>39</v>
      </c>
      <c r="D208" s="6">
        <v>42516</v>
      </c>
      <c r="E208" s="8">
        <v>42516</v>
      </c>
      <c r="F208" s="5" t="s">
        <v>43</v>
      </c>
    </row>
    <row r="209" spans="1:6">
      <c r="A209" s="6">
        <v>43189</v>
      </c>
      <c r="B209" s="8">
        <v>43189</v>
      </c>
      <c r="C209" s="7" t="s">
        <v>40</v>
      </c>
      <c r="D209" s="6">
        <v>42620</v>
      </c>
      <c r="E209" s="8">
        <v>42620</v>
      </c>
      <c r="F209" s="5" t="s">
        <v>44</v>
      </c>
    </row>
    <row r="210" spans="1:6">
      <c r="A210" s="6">
        <v>43211</v>
      </c>
      <c r="B210" s="8">
        <v>43211</v>
      </c>
      <c r="C210" s="7" t="s">
        <v>41</v>
      </c>
      <c r="D210" s="6">
        <v>42655</v>
      </c>
      <c r="E210" s="8">
        <v>42655</v>
      </c>
      <c r="F210" s="5" t="s">
        <v>47</v>
      </c>
    </row>
    <row r="211" spans="1:6">
      <c r="A211" s="6">
        <v>43221</v>
      </c>
      <c r="B211" s="8">
        <v>43221</v>
      </c>
      <c r="C211" s="7" t="s">
        <v>42</v>
      </c>
      <c r="D211" s="6">
        <v>42676</v>
      </c>
      <c r="E211" s="8">
        <v>42676</v>
      </c>
      <c r="F211" s="5" t="s">
        <v>46</v>
      </c>
    </row>
    <row r="212" spans="1:6">
      <c r="A212" s="6">
        <v>43251</v>
      </c>
      <c r="B212" s="8">
        <v>43251</v>
      </c>
      <c r="C212" s="7" t="s">
        <v>43</v>
      </c>
      <c r="D212" s="6">
        <v>42689</v>
      </c>
      <c r="E212" s="8">
        <v>42689</v>
      </c>
      <c r="F212" s="5" t="s">
        <v>48</v>
      </c>
    </row>
    <row r="213" spans="1:6">
      <c r="A213" s="6">
        <v>43350</v>
      </c>
      <c r="B213" s="8">
        <v>43350</v>
      </c>
      <c r="C213" s="7" t="s">
        <v>44</v>
      </c>
      <c r="D213" s="6">
        <v>42734</v>
      </c>
      <c r="E213" s="8">
        <v>42734</v>
      </c>
      <c r="F213" s="5" t="s">
        <v>38</v>
      </c>
    </row>
    <row r="214" spans="1:6">
      <c r="A214" s="6">
        <v>43385</v>
      </c>
      <c r="B214" s="8">
        <v>43385</v>
      </c>
      <c r="C214" s="7" t="s">
        <v>45</v>
      </c>
      <c r="D214" s="6">
        <v>42760</v>
      </c>
      <c r="E214" s="8">
        <v>42760</v>
      </c>
      <c r="F214" s="5" t="s">
        <v>38</v>
      </c>
    </row>
    <row r="215" spans="1:6">
      <c r="A215" s="6">
        <v>43406</v>
      </c>
      <c r="B215" s="8">
        <v>43406</v>
      </c>
      <c r="C215" s="7" t="s">
        <v>46</v>
      </c>
      <c r="D215" s="6">
        <v>42793</v>
      </c>
      <c r="E215" s="8">
        <v>42793</v>
      </c>
      <c r="F215" s="5" t="s">
        <v>37</v>
      </c>
    </row>
    <row r="216" spans="1:6">
      <c r="A216" s="6">
        <v>43419</v>
      </c>
      <c r="B216" s="8">
        <v>43419</v>
      </c>
      <c r="C216" s="7" t="s">
        <v>48</v>
      </c>
      <c r="D216" s="6">
        <v>42794</v>
      </c>
      <c r="E216" s="8">
        <v>42794</v>
      </c>
      <c r="F216" s="5" t="s">
        <v>39</v>
      </c>
    </row>
    <row r="217" spans="1:6">
      <c r="A217" s="6">
        <v>43459</v>
      </c>
      <c r="B217" s="8">
        <v>43459</v>
      </c>
      <c r="C217" s="7" t="s">
        <v>49</v>
      </c>
      <c r="D217" s="6">
        <v>42839</v>
      </c>
      <c r="E217" s="8">
        <v>42839</v>
      </c>
      <c r="F217" s="5" t="s">
        <v>40</v>
      </c>
    </row>
    <row r="218" spans="1:6">
      <c r="A218" s="6">
        <v>43466</v>
      </c>
      <c r="B218" s="8">
        <v>43466</v>
      </c>
      <c r="C218" s="7" t="s">
        <v>36</v>
      </c>
      <c r="D218" s="6">
        <v>42846</v>
      </c>
      <c r="E218" s="8">
        <v>42846</v>
      </c>
      <c r="F218" s="5" t="s">
        <v>41</v>
      </c>
    </row>
    <row r="219" spans="1:6">
      <c r="A219" s="6">
        <v>43528</v>
      </c>
      <c r="B219" s="8">
        <v>43528</v>
      </c>
      <c r="C219" s="7" t="s">
        <v>37</v>
      </c>
      <c r="D219" s="6">
        <v>42856</v>
      </c>
      <c r="E219" s="8">
        <v>42856</v>
      </c>
      <c r="F219" s="5" t="s">
        <v>42</v>
      </c>
    </row>
    <row r="220" spans="1:6">
      <c r="A220" s="6">
        <v>43529</v>
      </c>
      <c r="B220" s="8">
        <v>43529</v>
      </c>
      <c r="C220" s="7" t="s">
        <v>39</v>
      </c>
      <c r="D220" s="6">
        <v>42901</v>
      </c>
      <c r="E220" s="8">
        <v>42901</v>
      </c>
      <c r="F220" s="5" t="s">
        <v>43</v>
      </c>
    </row>
    <row r="221" spans="1:6">
      <c r="A221" s="6">
        <v>43574</v>
      </c>
      <c r="B221" s="8">
        <v>43574</v>
      </c>
      <c r="C221" s="7" t="s">
        <v>40</v>
      </c>
      <c r="D221" s="6">
        <v>42985</v>
      </c>
      <c r="E221" s="8">
        <v>42985</v>
      </c>
      <c r="F221" s="5" t="s">
        <v>44</v>
      </c>
    </row>
    <row r="222" spans="1:6">
      <c r="A222" s="6">
        <v>43576</v>
      </c>
      <c r="B222" s="8">
        <v>43576</v>
      </c>
      <c r="C222" s="7" t="s">
        <v>41</v>
      </c>
      <c r="D222" s="6">
        <v>43020</v>
      </c>
      <c r="E222" s="8">
        <v>43020</v>
      </c>
      <c r="F222" s="5" t="s">
        <v>47</v>
      </c>
    </row>
    <row r="223" spans="1:6">
      <c r="A223" s="6">
        <v>43586</v>
      </c>
      <c r="B223" s="8">
        <v>43586</v>
      </c>
      <c r="C223" s="7" t="s">
        <v>42</v>
      </c>
      <c r="D223" s="6">
        <v>43041</v>
      </c>
      <c r="E223" s="8">
        <v>43041</v>
      </c>
      <c r="F223" s="5" t="s">
        <v>46</v>
      </c>
    </row>
    <row r="224" spans="1:6">
      <c r="A224" s="6">
        <v>43636</v>
      </c>
      <c r="B224" s="8">
        <v>43636</v>
      </c>
      <c r="C224" s="7" t="s">
        <v>43</v>
      </c>
      <c r="D224" s="6">
        <v>43054</v>
      </c>
      <c r="E224" s="8">
        <v>43054</v>
      </c>
      <c r="F224" s="5" t="s">
        <v>48</v>
      </c>
    </row>
    <row r="225" spans="1:6">
      <c r="A225" s="6">
        <v>43715</v>
      </c>
      <c r="B225" s="8">
        <v>43715</v>
      </c>
      <c r="C225" s="7" t="s">
        <v>44</v>
      </c>
      <c r="D225" s="6">
        <v>43059</v>
      </c>
      <c r="E225" s="8">
        <v>43059</v>
      </c>
      <c r="F225" s="5" t="s">
        <v>38</v>
      </c>
    </row>
    <row r="226" spans="1:6">
      <c r="A226" s="6">
        <v>43750</v>
      </c>
      <c r="B226" s="8">
        <v>43750</v>
      </c>
      <c r="C226" s="7" t="s">
        <v>45</v>
      </c>
      <c r="D226" s="6">
        <v>43094</v>
      </c>
      <c r="E226" s="8">
        <v>43094</v>
      </c>
      <c r="F226" s="5" t="s">
        <v>49</v>
      </c>
    </row>
    <row r="227" spans="1:6">
      <c r="A227" s="6">
        <v>43771</v>
      </c>
      <c r="B227" s="8">
        <v>43771</v>
      </c>
      <c r="C227" s="7" t="s">
        <v>46</v>
      </c>
      <c r="D227" s="6">
        <v>43098</v>
      </c>
      <c r="E227" s="8">
        <v>43098</v>
      </c>
      <c r="F227" s="5" t="s">
        <v>38</v>
      </c>
    </row>
    <row r="228" spans="1:6">
      <c r="A228" s="6">
        <v>43784</v>
      </c>
      <c r="B228" s="8">
        <v>43784</v>
      </c>
      <c r="C228" s="7" t="s">
        <v>48</v>
      </c>
      <c r="D228" s="6">
        <v>43101</v>
      </c>
      <c r="E228" s="8">
        <v>43101</v>
      </c>
      <c r="F228" s="5" t="s">
        <v>36</v>
      </c>
    </row>
    <row r="229" spans="1:6">
      <c r="A229" s="6">
        <v>43824</v>
      </c>
      <c r="B229" s="8">
        <v>43824</v>
      </c>
      <c r="C229" s="7" t="s">
        <v>49</v>
      </c>
      <c r="D229" s="6">
        <v>43125</v>
      </c>
      <c r="E229" s="8">
        <v>43125</v>
      </c>
      <c r="F229" s="5" t="s">
        <v>38</v>
      </c>
    </row>
    <row r="230" spans="1:6">
      <c r="A230" s="6">
        <v>43831</v>
      </c>
      <c r="B230" s="8">
        <v>43831</v>
      </c>
      <c r="C230" s="7" t="s">
        <v>36</v>
      </c>
      <c r="D230" s="6">
        <v>43143</v>
      </c>
      <c r="E230" s="8">
        <v>43143</v>
      </c>
      <c r="F230" s="5" t="s">
        <v>37</v>
      </c>
    </row>
    <row r="231" spans="1:6">
      <c r="A231" s="6">
        <v>43885</v>
      </c>
      <c r="B231" s="8">
        <v>43885</v>
      </c>
      <c r="C231" s="7" t="s">
        <v>37</v>
      </c>
      <c r="D231" s="6">
        <v>43144</v>
      </c>
      <c r="E231" s="8">
        <v>43144</v>
      </c>
      <c r="F231" s="5" t="s">
        <v>39</v>
      </c>
    </row>
    <row r="232" spans="1:6">
      <c r="A232" s="6">
        <v>43886</v>
      </c>
      <c r="B232" s="8">
        <v>43886</v>
      </c>
      <c r="C232" s="7" t="s">
        <v>39</v>
      </c>
      <c r="D232" s="6">
        <v>43189</v>
      </c>
      <c r="E232" s="8">
        <v>43189</v>
      </c>
      <c r="F232" s="5" t="s">
        <v>40</v>
      </c>
    </row>
    <row r="233" spans="1:6">
      <c r="A233" s="6">
        <v>43931</v>
      </c>
      <c r="B233" s="8">
        <v>43931</v>
      </c>
      <c r="C233" s="7" t="s">
        <v>40</v>
      </c>
      <c r="D233" s="6">
        <v>43221</v>
      </c>
      <c r="E233" s="8">
        <v>43221</v>
      </c>
      <c r="F233" s="5" t="s">
        <v>42</v>
      </c>
    </row>
    <row r="234" spans="1:6">
      <c r="A234" s="6">
        <v>43942</v>
      </c>
      <c r="B234" s="8">
        <v>43942</v>
      </c>
      <c r="C234" s="7" t="s">
        <v>41</v>
      </c>
      <c r="D234" s="6">
        <v>43251</v>
      </c>
      <c r="E234" s="8">
        <v>43251</v>
      </c>
      <c r="F234" s="5" t="s">
        <v>43</v>
      </c>
    </row>
    <row r="235" spans="1:6">
      <c r="A235" s="6">
        <v>43952</v>
      </c>
      <c r="B235" s="8">
        <v>43952</v>
      </c>
      <c r="C235" s="7" t="s">
        <v>42</v>
      </c>
      <c r="D235" s="6">
        <v>43290</v>
      </c>
      <c r="E235" s="8">
        <v>43290</v>
      </c>
      <c r="F235" s="5" t="s">
        <v>38</v>
      </c>
    </row>
    <row r="236" spans="1:6">
      <c r="A236" s="6">
        <v>43993</v>
      </c>
      <c r="B236" s="8">
        <v>43993</v>
      </c>
      <c r="C236" s="7" t="s">
        <v>43</v>
      </c>
      <c r="D236" s="6">
        <v>43350</v>
      </c>
      <c r="E236" s="8">
        <v>43350</v>
      </c>
      <c r="F236" s="5" t="s">
        <v>44</v>
      </c>
    </row>
    <row r="237" spans="1:6">
      <c r="A237" s="6">
        <v>44081</v>
      </c>
      <c r="B237" s="8">
        <v>44081</v>
      </c>
      <c r="C237" s="7" t="s">
        <v>44</v>
      </c>
      <c r="D237" s="6">
        <v>43385</v>
      </c>
      <c r="E237" s="8">
        <v>43385</v>
      </c>
      <c r="F237" s="5" t="s">
        <v>47</v>
      </c>
    </row>
    <row r="238" spans="1:6">
      <c r="A238" s="6">
        <v>44116</v>
      </c>
      <c r="B238" s="8">
        <v>44116</v>
      </c>
      <c r="C238" s="7" t="s">
        <v>45</v>
      </c>
      <c r="D238" s="6">
        <v>43406</v>
      </c>
      <c r="E238" s="8">
        <v>43406</v>
      </c>
      <c r="F238" s="5" t="s">
        <v>46</v>
      </c>
    </row>
    <row r="239" spans="1:6">
      <c r="A239" s="6">
        <v>44137</v>
      </c>
      <c r="B239" s="8">
        <v>44137</v>
      </c>
      <c r="C239" s="7" t="s">
        <v>46</v>
      </c>
      <c r="D239" s="6">
        <v>43419</v>
      </c>
      <c r="E239" s="8">
        <v>43419</v>
      </c>
      <c r="F239" s="5" t="s">
        <v>48</v>
      </c>
    </row>
    <row r="240" spans="1:6">
      <c r="A240" s="6">
        <v>44150</v>
      </c>
      <c r="B240" s="8">
        <v>44150</v>
      </c>
      <c r="C240" s="7" t="s">
        <v>48</v>
      </c>
      <c r="D240" s="6">
        <v>43424</v>
      </c>
      <c r="E240" s="8">
        <v>43424</v>
      </c>
      <c r="F240" s="5" t="s">
        <v>38</v>
      </c>
    </row>
    <row r="241" spans="1:6">
      <c r="A241" s="6">
        <v>44190</v>
      </c>
      <c r="B241" s="8">
        <v>44190</v>
      </c>
      <c r="C241" s="7" t="s">
        <v>49</v>
      </c>
      <c r="D241" s="6">
        <v>43458</v>
      </c>
      <c r="E241" s="8">
        <v>43458</v>
      </c>
      <c r="F241" s="5" t="s">
        <v>38</v>
      </c>
    </row>
    <row r="242" spans="1:6">
      <c r="A242" s="6">
        <v>44197</v>
      </c>
      <c r="B242" s="8">
        <v>44197</v>
      </c>
      <c r="C242" s="7" t="s">
        <v>36</v>
      </c>
      <c r="D242" s="6">
        <v>43459</v>
      </c>
      <c r="E242" s="8">
        <v>43459</v>
      </c>
      <c r="F242" s="5" t="s">
        <v>49</v>
      </c>
    </row>
    <row r="243" spans="1:6">
      <c r="A243" s="6">
        <v>44242</v>
      </c>
      <c r="B243" s="8">
        <v>44242</v>
      </c>
      <c r="C243" s="7" t="s">
        <v>37</v>
      </c>
      <c r="D243" s="6">
        <v>43465</v>
      </c>
      <c r="E243" s="8">
        <v>43465</v>
      </c>
      <c r="F243" s="5" t="s">
        <v>38</v>
      </c>
    </row>
    <row r="244" spans="1:6">
      <c r="A244" s="6">
        <v>44243</v>
      </c>
      <c r="B244" s="8">
        <v>44243</v>
      </c>
      <c r="C244" s="7" t="s">
        <v>39</v>
      </c>
      <c r="D244" s="6">
        <v>43466</v>
      </c>
      <c r="E244" s="8">
        <v>43466</v>
      </c>
      <c r="F244" s="5" t="s">
        <v>36</v>
      </c>
    </row>
    <row r="245" spans="1:6">
      <c r="A245" s="6">
        <v>44288</v>
      </c>
      <c r="B245" s="8">
        <v>44288</v>
      </c>
      <c r="C245" s="7" t="s">
        <v>40</v>
      </c>
      <c r="D245" s="6">
        <v>43490</v>
      </c>
      <c r="E245" s="8">
        <v>43490</v>
      </c>
      <c r="F245" s="5" t="s">
        <v>38</v>
      </c>
    </row>
    <row r="246" spans="1:6">
      <c r="A246" s="6">
        <v>44307</v>
      </c>
      <c r="B246" s="8">
        <v>44307</v>
      </c>
      <c r="C246" s="7" t="s">
        <v>41</v>
      </c>
      <c r="D246" s="6">
        <v>43528</v>
      </c>
      <c r="E246" s="8">
        <v>43528</v>
      </c>
      <c r="F246" s="5" t="s">
        <v>37</v>
      </c>
    </row>
    <row r="247" spans="1:6">
      <c r="A247" s="6">
        <v>44317</v>
      </c>
      <c r="B247" s="8">
        <v>44317</v>
      </c>
      <c r="C247" s="7" t="s">
        <v>42</v>
      </c>
      <c r="D247" s="6">
        <v>43529</v>
      </c>
      <c r="E247" s="8">
        <v>43529</v>
      </c>
      <c r="F247" s="5" t="s">
        <v>39</v>
      </c>
    </row>
    <row r="248" spans="1:6">
      <c r="A248" s="6">
        <v>44350</v>
      </c>
      <c r="B248" s="8">
        <v>44350</v>
      </c>
      <c r="C248" s="7" t="s">
        <v>43</v>
      </c>
      <c r="D248" s="6">
        <v>43574</v>
      </c>
      <c r="E248" s="8">
        <v>43574</v>
      </c>
      <c r="F248" s="5" t="s">
        <v>40</v>
      </c>
    </row>
    <row r="249" spans="1:6">
      <c r="A249" s="6">
        <v>44446</v>
      </c>
      <c r="B249" s="8">
        <v>44446</v>
      </c>
      <c r="C249" s="7" t="s">
        <v>44</v>
      </c>
      <c r="D249" s="6">
        <v>43586</v>
      </c>
      <c r="E249" s="8">
        <v>43586</v>
      </c>
      <c r="F249" s="5" t="s">
        <v>42</v>
      </c>
    </row>
    <row r="250" spans="1:6">
      <c r="A250" s="6">
        <v>44481</v>
      </c>
      <c r="B250" s="8">
        <v>44481</v>
      </c>
      <c r="C250" s="7" t="s">
        <v>45</v>
      </c>
      <c r="D250" s="6">
        <v>43636</v>
      </c>
      <c r="E250" s="8">
        <v>43636</v>
      </c>
      <c r="F250" s="5" t="s">
        <v>43</v>
      </c>
    </row>
    <row r="251" spans="1:6">
      <c r="A251" s="6">
        <v>44502</v>
      </c>
      <c r="B251" s="8">
        <v>44502</v>
      </c>
      <c r="C251" s="7" t="s">
        <v>46</v>
      </c>
      <c r="D251" s="6">
        <v>43655</v>
      </c>
      <c r="E251" s="8">
        <v>43655</v>
      </c>
      <c r="F251" s="5" t="s">
        <v>38</v>
      </c>
    </row>
    <row r="252" spans="1:6">
      <c r="A252" s="6">
        <v>44515</v>
      </c>
      <c r="B252" s="8">
        <v>44515</v>
      </c>
      <c r="C252" s="7" t="s">
        <v>48</v>
      </c>
      <c r="D252" s="6">
        <v>43784</v>
      </c>
      <c r="E252" s="8">
        <v>43784</v>
      </c>
      <c r="F252" s="5" t="s">
        <v>48</v>
      </c>
    </row>
    <row r="253" spans="1:6">
      <c r="A253" s="6">
        <v>44555</v>
      </c>
      <c r="B253" s="8">
        <v>44555</v>
      </c>
      <c r="C253" s="7" t="s">
        <v>49</v>
      </c>
      <c r="D253" s="6">
        <v>43789</v>
      </c>
      <c r="E253" s="8">
        <v>43789</v>
      </c>
      <c r="F253" s="5" t="s">
        <v>38</v>
      </c>
    </row>
    <row r="254" spans="1:6">
      <c r="A254" s="6">
        <v>44562</v>
      </c>
      <c r="B254" s="8">
        <v>44562</v>
      </c>
      <c r="C254" s="7" t="s">
        <v>36</v>
      </c>
      <c r="D254" s="6">
        <v>43823</v>
      </c>
      <c r="E254" s="8">
        <v>43823</v>
      </c>
      <c r="F254" s="5" t="s">
        <v>38</v>
      </c>
    </row>
    <row r="255" spans="1:6">
      <c r="A255" s="6">
        <v>44620</v>
      </c>
      <c r="B255" s="8">
        <v>44620</v>
      </c>
      <c r="C255" s="7" t="s">
        <v>37</v>
      </c>
      <c r="D255" s="6">
        <v>43824</v>
      </c>
      <c r="E255" s="8">
        <v>43824</v>
      </c>
      <c r="F255" s="5" t="s">
        <v>49</v>
      </c>
    </row>
    <row r="256" spans="1:6">
      <c r="A256" s="6">
        <v>44621</v>
      </c>
      <c r="B256" s="8">
        <v>44621</v>
      </c>
      <c r="C256" s="7" t="s">
        <v>39</v>
      </c>
      <c r="D256" s="6">
        <v>43830</v>
      </c>
      <c r="E256" s="8">
        <v>43830</v>
      </c>
      <c r="F256" s="5" t="s">
        <v>38</v>
      </c>
    </row>
    <row r="257" spans="1:6">
      <c r="A257" s="6">
        <v>44666</v>
      </c>
      <c r="B257" s="8">
        <v>44666</v>
      </c>
      <c r="C257" s="7" t="s">
        <v>40</v>
      </c>
      <c r="D257" s="6">
        <v>43831</v>
      </c>
      <c r="E257" s="8">
        <v>43831</v>
      </c>
      <c r="F257" s="5" t="s">
        <v>36</v>
      </c>
    </row>
    <row r="258" spans="1:6">
      <c r="A258" s="6">
        <v>44672</v>
      </c>
      <c r="B258" s="8">
        <v>44672</v>
      </c>
      <c r="C258" s="7" t="s">
        <v>41</v>
      </c>
      <c r="D258" s="6">
        <v>43885</v>
      </c>
      <c r="E258" s="8">
        <v>43885</v>
      </c>
      <c r="F258" s="5" t="s">
        <v>37</v>
      </c>
    </row>
    <row r="259" spans="1:6">
      <c r="A259" s="6">
        <v>44682</v>
      </c>
      <c r="B259" s="8">
        <v>44682</v>
      </c>
      <c r="C259" s="7" t="s">
        <v>42</v>
      </c>
      <c r="D259" s="6">
        <v>43886</v>
      </c>
      <c r="E259" s="8">
        <v>43886</v>
      </c>
      <c r="F259" s="5" t="s">
        <v>39</v>
      </c>
    </row>
    <row r="260" spans="1:6">
      <c r="A260" s="6">
        <v>44728</v>
      </c>
      <c r="B260" s="8">
        <v>44728</v>
      </c>
      <c r="C260" s="7" t="s">
        <v>43</v>
      </c>
      <c r="D260" s="6">
        <v>43931</v>
      </c>
      <c r="E260" s="8">
        <v>43931</v>
      </c>
      <c r="F260" s="5" t="s">
        <v>40</v>
      </c>
    </row>
    <row r="261" spans="1:6">
      <c r="A261" s="6">
        <v>44811</v>
      </c>
      <c r="B261" s="8">
        <v>44811</v>
      </c>
      <c r="C261" s="7" t="s">
        <v>44</v>
      </c>
      <c r="D261" s="6">
        <v>43942</v>
      </c>
      <c r="E261" s="8">
        <v>43942</v>
      </c>
      <c r="F261" s="5" t="s">
        <v>41</v>
      </c>
    </row>
    <row r="262" spans="1:6">
      <c r="A262" s="6">
        <v>44846</v>
      </c>
      <c r="B262" s="8">
        <v>44846</v>
      </c>
      <c r="C262" s="7" t="s">
        <v>45</v>
      </c>
      <c r="D262" s="6">
        <v>43952</v>
      </c>
      <c r="E262" s="8">
        <v>43952</v>
      </c>
      <c r="F262" s="5" t="s">
        <v>42</v>
      </c>
    </row>
    <row r="263" spans="1:6">
      <c r="A263" s="6">
        <v>44867</v>
      </c>
      <c r="B263" s="8">
        <v>44867</v>
      </c>
      <c r="C263" s="7" t="s">
        <v>46</v>
      </c>
      <c r="D263" s="6">
        <v>43993</v>
      </c>
      <c r="E263" s="8">
        <v>43993</v>
      </c>
      <c r="F263" s="5" t="s">
        <v>43</v>
      </c>
    </row>
    <row r="264" spans="1:6">
      <c r="A264" s="6">
        <v>44880</v>
      </c>
      <c r="B264" s="8">
        <v>44880</v>
      </c>
      <c r="C264" s="7" t="s">
        <v>48</v>
      </c>
      <c r="D264" s="6">
        <v>44021</v>
      </c>
      <c r="E264" s="8">
        <v>44021</v>
      </c>
      <c r="F264" s="5" t="s">
        <v>38</v>
      </c>
    </row>
    <row r="265" spans="1:6">
      <c r="A265" s="6">
        <v>44920</v>
      </c>
      <c r="B265" s="8">
        <v>44920</v>
      </c>
      <c r="C265" s="7" t="s">
        <v>49</v>
      </c>
      <c r="D265" s="6">
        <v>44081</v>
      </c>
      <c r="E265" s="8">
        <v>44081</v>
      </c>
      <c r="F265" s="5" t="s">
        <v>44</v>
      </c>
    </row>
    <row r="266" spans="1:6">
      <c r="A266" s="6">
        <v>44927</v>
      </c>
      <c r="B266" s="8">
        <v>44927</v>
      </c>
      <c r="C266" s="7" t="s">
        <v>36</v>
      </c>
      <c r="D266" s="6">
        <v>44116</v>
      </c>
      <c r="E266" s="8">
        <v>44116</v>
      </c>
      <c r="F266" s="5" t="s">
        <v>47</v>
      </c>
    </row>
    <row r="267" spans="1:6">
      <c r="A267" s="6">
        <v>44977</v>
      </c>
      <c r="B267" s="8">
        <v>44977</v>
      </c>
      <c r="C267" s="7" t="s">
        <v>37</v>
      </c>
      <c r="D267" s="6">
        <v>44137</v>
      </c>
      <c r="E267" s="8">
        <v>44137</v>
      </c>
      <c r="F267" s="5" t="s">
        <v>46</v>
      </c>
    </row>
    <row r="268" spans="1:6">
      <c r="A268" s="6">
        <v>44978</v>
      </c>
      <c r="B268" s="8">
        <v>44978</v>
      </c>
      <c r="C268" s="7" t="s">
        <v>39</v>
      </c>
      <c r="D268" s="6">
        <v>44155</v>
      </c>
      <c r="E268" s="8">
        <v>44155</v>
      </c>
      <c r="F268" s="5" t="s">
        <v>38</v>
      </c>
    </row>
    <row r="269" spans="1:6">
      <c r="A269" s="6">
        <v>45023</v>
      </c>
      <c r="B269" s="8">
        <v>45023</v>
      </c>
      <c r="C269" s="7" t="s">
        <v>40</v>
      </c>
      <c r="D269" s="6">
        <v>44189</v>
      </c>
      <c r="E269" s="8">
        <v>44189</v>
      </c>
      <c r="F269" s="5" t="s">
        <v>38</v>
      </c>
    </row>
    <row r="270" spans="1:6">
      <c r="A270" s="6">
        <v>45037</v>
      </c>
      <c r="B270" s="8">
        <v>45037</v>
      </c>
      <c r="C270" s="7" t="s">
        <v>41</v>
      </c>
      <c r="D270" s="6">
        <v>44190</v>
      </c>
      <c r="E270" s="8">
        <v>44190</v>
      </c>
      <c r="F270" s="5" t="s">
        <v>49</v>
      </c>
    </row>
    <row r="271" spans="1:6">
      <c r="A271" s="6">
        <v>45047</v>
      </c>
      <c r="B271" s="8">
        <v>45047</v>
      </c>
      <c r="C271" s="7" t="s">
        <v>42</v>
      </c>
      <c r="D271" s="6">
        <v>44196</v>
      </c>
      <c r="E271" s="8">
        <v>44196</v>
      </c>
      <c r="F271" s="5" t="s">
        <v>38</v>
      </c>
    </row>
    <row r="272" spans="1:6">
      <c r="A272" s="6">
        <v>45085</v>
      </c>
      <c r="B272" s="8">
        <v>45085</v>
      </c>
      <c r="C272" s="7" t="s">
        <v>43</v>
      </c>
      <c r="D272" s="6">
        <v>44197</v>
      </c>
      <c r="E272" s="8">
        <v>44197</v>
      </c>
      <c r="F272" s="5" t="s">
        <v>36</v>
      </c>
    </row>
    <row r="273" spans="1:6">
      <c r="A273" s="6">
        <v>45176</v>
      </c>
      <c r="B273" s="8">
        <v>45176</v>
      </c>
      <c r="C273" s="7" t="s">
        <v>44</v>
      </c>
      <c r="D273" s="6">
        <v>44221</v>
      </c>
      <c r="E273" s="8">
        <v>44221</v>
      </c>
      <c r="F273" s="5" t="s">
        <v>38</v>
      </c>
    </row>
    <row r="274" spans="1:6">
      <c r="A274" s="6">
        <v>45211</v>
      </c>
      <c r="B274" s="8">
        <v>45211</v>
      </c>
      <c r="C274" s="7" t="s">
        <v>45</v>
      </c>
      <c r="D274" s="6">
        <v>44242</v>
      </c>
      <c r="E274" s="8">
        <v>44242</v>
      </c>
      <c r="F274" s="5" t="s">
        <v>37</v>
      </c>
    </row>
    <row r="275" spans="1:6">
      <c r="A275" s="6">
        <v>45232</v>
      </c>
      <c r="B275" s="8">
        <v>45232</v>
      </c>
      <c r="C275" s="7" t="s">
        <v>46</v>
      </c>
      <c r="D275" s="6">
        <v>44243</v>
      </c>
      <c r="E275" s="8">
        <v>44243</v>
      </c>
      <c r="F275" s="5" t="s">
        <v>39</v>
      </c>
    </row>
    <row r="276" spans="1:6">
      <c r="A276" s="6">
        <v>45245</v>
      </c>
      <c r="B276" s="8">
        <v>45245</v>
      </c>
      <c r="C276" s="7" t="s">
        <v>48</v>
      </c>
      <c r="D276" s="6">
        <v>44288</v>
      </c>
      <c r="E276" s="8">
        <v>44288</v>
      </c>
      <c r="F276" s="5" t="s">
        <v>40</v>
      </c>
    </row>
    <row r="277" spans="1:6">
      <c r="A277" s="6">
        <v>45285</v>
      </c>
      <c r="B277" s="8">
        <v>45285</v>
      </c>
      <c r="C277" s="7" t="s">
        <v>49</v>
      </c>
      <c r="D277" s="6">
        <v>44307</v>
      </c>
      <c r="E277" s="8">
        <v>44307</v>
      </c>
      <c r="F277" s="5" t="s">
        <v>41</v>
      </c>
    </row>
    <row r="278" spans="1:6">
      <c r="A278" s="6">
        <v>45292</v>
      </c>
      <c r="B278" s="8">
        <v>45292</v>
      </c>
      <c r="C278" s="7" t="s">
        <v>36</v>
      </c>
      <c r="D278" s="6">
        <v>44350</v>
      </c>
      <c r="E278" s="8">
        <v>44350</v>
      </c>
      <c r="F278" s="5" t="s">
        <v>43</v>
      </c>
    </row>
    <row r="279" spans="1:6">
      <c r="A279" s="6">
        <v>45334</v>
      </c>
      <c r="B279" s="8">
        <v>45334</v>
      </c>
      <c r="C279" s="7" t="s">
        <v>37</v>
      </c>
      <c r="D279" s="6">
        <v>44386</v>
      </c>
      <c r="E279" s="8">
        <v>44386</v>
      </c>
      <c r="F279" s="5" t="s">
        <v>38</v>
      </c>
    </row>
    <row r="280" spans="1:6">
      <c r="A280" s="6">
        <v>45335</v>
      </c>
      <c r="B280" s="8">
        <v>45335</v>
      </c>
      <c r="C280" s="7" t="s">
        <v>39</v>
      </c>
      <c r="D280" s="6">
        <v>44446</v>
      </c>
      <c r="E280" s="8">
        <v>44446</v>
      </c>
      <c r="F280" s="5" t="s">
        <v>44</v>
      </c>
    </row>
    <row r="281" spans="1:6">
      <c r="A281" s="6">
        <v>45380</v>
      </c>
      <c r="B281" s="8">
        <v>45380</v>
      </c>
      <c r="C281" s="7" t="s">
        <v>40</v>
      </c>
      <c r="D281" s="6">
        <v>44481</v>
      </c>
      <c r="E281" s="8">
        <v>44481</v>
      </c>
      <c r="F281" s="5" t="s">
        <v>47</v>
      </c>
    </row>
    <row r="282" spans="1:6">
      <c r="A282" s="6">
        <v>45403</v>
      </c>
      <c r="B282" s="8">
        <v>45403</v>
      </c>
      <c r="C282" s="7" t="s">
        <v>41</v>
      </c>
      <c r="D282" s="6">
        <v>44502</v>
      </c>
      <c r="E282" s="8">
        <v>44502</v>
      </c>
      <c r="F282" s="5" t="s">
        <v>46</v>
      </c>
    </row>
    <row r="283" spans="1:6">
      <c r="A283" s="6">
        <v>45413</v>
      </c>
      <c r="B283" s="8">
        <v>45413</v>
      </c>
      <c r="C283" s="7" t="s">
        <v>42</v>
      </c>
      <c r="D283" s="6">
        <v>44515</v>
      </c>
      <c r="E283" s="8">
        <v>44515</v>
      </c>
      <c r="F283" s="5" t="s">
        <v>48</v>
      </c>
    </row>
    <row r="284" spans="1:6">
      <c r="A284" s="6">
        <v>45442</v>
      </c>
      <c r="B284" s="8">
        <v>45442</v>
      </c>
      <c r="C284" s="7" t="s">
        <v>43</v>
      </c>
      <c r="D284" s="6">
        <v>44554</v>
      </c>
      <c r="E284" s="8">
        <v>44554</v>
      </c>
      <c r="F284" s="5" t="s">
        <v>38</v>
      </c>
    </row>
    <row r="285" spans="1:6">
      <c r="A285" s="6">
        <v>45542</v>
      </c>
      <c r="B285" s="8">
        <v>45542</v>
      </c>
      <c r="C285" s="7" t="s">
        <v>44</v>
      </c>
      <c r="D285" s="6">
        <v>44561</v>
      </c>
      <c r="E285" s="8">
        <v>44561</v>
      </c>
      <c r="F285" s="5" t="s">
        <v>38</v>
      </c>
    </row>
    <row r="286" spans="1:6">
      <c r="A286" s="6">
        <v>45577</v>
      </c>
      <c r="B286" s="8">
        <v>45577</v>
      </c>
      <c r="C286" s="7" t="s">
        <v>45</v>
      </c>
      <c r="D286" s="6">
        <v>44586</v>
      </c>
      <c r="E286" s="8">
        <v>44586</v>
      </c>
      <c r="F286" s="5" t="s">
        <v>38</v>
      </c>
    </row>
    <row r="287" spans="1:6">
      <c r="A287" s="6">
        <v>45598</v>
      </c>
      <c r="B287" s="8">
        <v>45598</v>
      </c>
      <c r="C287" s="7" t="s">
        <v>46</v>
      </c>
      <c r="D287" s="6">
        <v>44620</v>
      </c>
      <c r="E287" s="8">
        <v>44620</v>
      </c>
      <c r="F287" s="5" t="s">
        <v>37</v>
      </c>
    </row>
    <row r="288" spans="1:6">
      <c r="A288" s="6">
        <v>45611</v>
      </c>
      <c r="B288" s="8">
        <v>45611</v>
      </c>
      <c r="C288" s="7" t="s">
        <v>48</v>
      </c>
      <c r="D288" s="6">
        <v>44621</v>
      </c>
      <c r="E288" s="8">
        <v>44621</v>
      </c>
      <c r="F288" s="5" t="s">
        <v>39</v>
      </c>
    </row>
    <row r="289" spans="1:6">
      <c r="A289" s="6">
        <v>45651</v>
      </c>
      <c r="B289" s="8">
        <v>45651</v>
      </c>
      <c r="C289" s="7" t="s">
        <v>49</v>
      </c>
      <c r="D289" s="6">
        <v>44666</v>
      </c>
      <c r="E289" s="8">
        <v>44666</v>
      </c>
      <c r="F289" s="5" t="s">
        <v>40</v>
      </c>
    </row>
    <row r="290" spans="1:6">
      <c r="A290" s="6">
        <v>45658</v>
      </c>
      <c r="B290" s="8">
        <v>45658</v>
      </c>
      <c r="C290" s="7" t="s">
        <v>36</v>
      </c>
      <c r="D290" s="6">
        <v>44672</v>
      </c>
      <c r="E290" s="8">
        <v>44672</v>
      </c>
      <c r="F290" s="5" t="s">
        <v>41</v>
      </c>
    </row>
    <row r="291" spans="1:6">
      <c r="A291" s="6">
        <v>45719</v>
      </c>
      <c r="B291" s="8">
        <v>45719</v>
      </c>
      <c r="C291" s="7" t="s">
        <v>37</v>
      </c>
      <c r="D291" s="6">
        <v>44728</v>
      </c>
      <c r="E291" s="8">
        <v>44728</v>
      </c>
      <c r="F291" s="5" t="s">
        <v>43</v>
      </c>
    </row>
    <row r="292" spans="1:6">
      <c r="A292" s="6">
        <v>45720</v>
      </c>
      <c r="B292" s="8">
        <v>45720</v>
      </c>
      <c r="C292" s="7" t="s">
        <v>39</v>
      </c>
      <c r="D292" s="6">
        <v>44811</v>
      </c>
      <c r="E292" s="8">
        <v>44811</v>
      </c>
      <c r="F292" s="5" t="s">
        <v>44</v>
      </c>
    </row>
    <row r="293" spans="1:6">
      <c r="A293" s="6">
        <v>45765</v>
      </c>
      <c r="B293" s="8">
        <v>45765</v>
      </c>
      <c r="C293" s="7" t="s">
        <v>40</v>
      </c>
      <c r="D293" s="6">
        <v>44846</v>
      </c>
      <c r="E293" s="8">
        <v>44846</v>
      </c>
      <c r="F293" s="5" t="s">
        <v>47</v>
      </c>
    </row>
    <row r="294" spans="1:6">
      <c r="A294" s="6">
        <v>45768</v>
      </c>
      <c r="B294" s="8">
        <v>45768</v>
      </c>
      <c r="C294" s="7" t="s">
        <v>41</v>
      </c>
      <c r="D294" s="6">
        <v>44867</v>
      </c>
      <c r="E294" s="8">
        <v>44867</v>
      </c>
      <c r="F294" s="5" t="s">
        <v>46</v>
      </c>
    </row>
    <row r="295" spans="1:6">
      <c r="A295" s="6">
        <v>45778</v>
      </c>
      <c r="B295" s="8">
        <v>45778</v>
      </c>
      <c r="C295" s="7" t="s">
        <v>42</v>
      </c>
      <c r="D295" s="6">
        <v>44880</v>
      </c>
      <c r="E295" s="8">
        <v>44880</v>
      </c>
      <c r="F295" s="5" t="s">
        <v>48</v>
      </c>
    </row>
    <row r="296" spans="1:6">
      <c r="A296" s="6">
        <v>45827</v>
      </c>
      <c r="B296" s="8">
        <v>45827</v>
      </c>
      <c r="C296" s="7" t="s">
        <v>43</v>
      </c>
      <c r="D296" s="6">
        <v>44925</v>
      </c>
      <c r="E296" s="8">
        <v>44925</v>
      </c>
      <c r="F296" s="5" t="s">
        <v>38</v>
      </c>
    </row>
    <row r="297" spans="1:6">
      <c r="A297" s="6">
        <v>45907</v>
      </c>
      <c r="B297" s="8">
        <v>45907</v>
      </c>
      <c r="C297" s="7" t="s">
        <v>44</v>
      </c>
      <c r="D297" s="6">
        <v>44951</v>
      </c>
      <c r="E297" s="8">
        <v>44951</v>
      </c>
      <c r="F297" s="5" t="s">
        <v>38</v>
      </c>
    </row>
    <row r="298" spans="1:6">
      <c r="A298" s="6">
        <v>45942</v>
      </c>
      <c r="B298" s="8">
        <v>45942</v>
      </c>
      <c r="C298" s="7" t="s">
        <v>45</v>
      </c>
      <c r="D298" s="6">
        <v>44977</v>
      </c>
      <c r="E298" s="8">
        <v>44977</v>
      </c>
      <c r="F298" s="5" t="s">
        <v>37</v>
      </c>
    </row>
    <row r="299" spans="1:6">
      <c r="A299" s="6">
        <v>45963</v>
      </c>
      <c r="B299" s="8">
        <v>45963</v>
      </c>
      <c r="C299" s="7" t="s">
        <v>46</v>
      </c>
      <c r="D299" s="6">
        <v>44978</v>
      </c>
      <c r="E299" s="8">
        <v>44978</v>
      </c>
      <c r="F299" s="5" t="s">
        <v>39</v>
      </c>
    </row>
    <row r="300" spans="1:6">
      <c r="A300" s="6">
        <v>45976</v>
      </c>
      <c r="B300" s="8">
        <v>45976</v>
      </c>
      <c r="C300" s="7" t="s">
        <v>48</v>
      </c>
      <c r="D300" s="6">
        <v>45023</v>
      </c>
      <c r="E300" s="8">
        <v>45023</v>
      </c>
      <c r="F300" s="5" t="s">
        <v>40</v>
      </c>
    </row>
    <row r="301" spans="1:6">
      <c r="A301" s="6">
        <v>46016</v>
      </c>
      <c r="B301" s="8">
        <v>46016</v>
      </c>
      <c r="C301" s="7" t="s">
        <v>49</v>
      </c>
      <c r="D301" s="6">
        <v>45037</v>
      </c>
      <c r="E301" s="8">
        <v>45037</v>
      </c>
      <c r="F301" s="5" t="s">
        <v>41</v>
      </c>
    </row>
    <row r="302" spans="1:6">
      <c r="A302" s="6">
        <v>46023</v>
      </c>
      <c r="B302" s="8">
        <v>46023</v>
      </c>
      <c r="C302" s="7" t="s">
        <v>36</v>
      </c>
      <c r="D302" s="6">
        <v>45047</v>
      </c>
      <c r="E302" s="8">
        <v>45047</v>
      </c>
      <c r="F302" s="5" t="s">
        <v>42</v>
      </c>
    </row>
    <row r="303" spans="1:6">
      <c r="A303" s="6">
        <v>46069</v>
      </c>
      <c r="B303" s="8">
        <v>46069</v>
      </c>
      <c r="C303" s="7" t="s">
        <v>37</v>
      </c>
      <c r="D303" s="6">
        <v>45085</v>
      </c>
      <c r="E303" s="8">
        <v>45085</v>
      </c>
      <c r="F303" s="5" t="s">
        <v>43</v>
      </c>
    </row>
    <row r="304" spans="1:6">
      <c r="A304" s="6">
        <v>46070</v>
      </c>
      <c r="B304" s="8">
        <v>46070</v>
      </c>
      <c r="C304" s="7" t="s">
        <v>39</v>
      </c>
      <c r="D304" s="6">
        <v>45176</v>
      </c>
      <c r="E304" s="8">
        <v>45176</v>
      </c>
      <c r="F304" s="5" t="s">
        <v>44</v>
      </c>
    </row>
    <row r="305" spans="1:6">
      <c r="A305" s="6">
        <v>46115</v>
      </c>
      <c r="B305" s="8">
        <v>46115</v>
      </c>
      <c r="C305" s="7" t="s">
        <v>40</v>
      </c>
      <c r="D305" s="6">
        <v>45211</v>
      </c>
      <c r="E305" s="8">
        <v>45211</v>
      </c>
      <c r="F305" s="5" t="s">
        <v>47</v>
      </c>
    </row>
    <row r="306" spans="1:6">
      <c r="A306" s="6">
        <v>46133</v>
      </c>
      <c r="B306" s="8">
        <v>46133</v>
      </c>
      <c r="C306" s="7" t="s">
        <v>41</v>
      </c>
      <c r="D306" s="6">
        <v>45232</v>
      </c>
      <c r="E306" s="8">
        <v>45232</v>
      </c>
      <c r="F306" s="5" t="s">
        <v>46</v>
      </c>
    </row>
    <row r="307" spans="1:6">
      <c r="A307" s="6">
        <v>46143</v>
      </c>
      <c r="B307" s="8">
        <v>46143</v>
      </c>
      <c r="C307" s="7" t="s">
        <v>42</v>
      </c>
      <c r="D307" s="6">
        <v>45245</v>
      </c>
      <c r="E307" s="8">
        <v>45245</v>
      </c>
      <c r="F307" s="5" t="s">
        <v>48</v>
      </c>
    </row>
    <row r="308" spans="1:6">
      <c r="A308" s="6">
        <v>46177</v>
      </c>
      <c r="B308" s="8">
        <v>46177</v>
      </c>
      <c r="C308" s="7" t="s">
        <v>43</v>
      </c>
      <c r="D308" s="6">
        <v>45250</v>
      </c>
      <c r="E308" s="8">
        <v>45250</v>
      </c>
      <c r="F308" s="5" t="s">
        <v>38</v>
      </c>
    </row>
    <row r="309" spans="1:6">
      <c r="A309" s="6">
        <v>46272</v>
      </c>
      <c r="B309" s="8">
        <v>46272</v>
      </c>
      <c r="C309" s="7" t="s">
        <v>44</v>
      </c>
      <c r="D309" s="6">
        <v>45285</v>
      </c>
      <c r="E309" s="8">
        <v>45285</v>
      </c>
      <c r="F309" s="5" t="s">
        <v>49</v>
      </c>
    </row>
    <row r="310" spans="1:6">
      <c r="A310" s="6">
        <v>46307</v>
      </c>
      <c r="B310" s="8">
        <v>46307</v>
      </c>
      <c r="C310" s="7" t="s">
        <v>45</v>
      </c>
      <c r="D310" s="6">
        <v>45289</v>
      </c>
      <c r="E310" s="8">
        <v>45289</v>
      </c>
      <c r="F310" s="5" t="s">
        <v>38</v>
      </c>
    </row>
    <row r="311" spans="1:6">
      <c r="A311" s="6">
        <v>46328</v>
      </c>
      <c r="B311" s="8">
        <v>46328</v>
      </c>
      <c r="C311" s="7" t="s">
        <v>46</v>
      </c>
      <c r="D311" s="6">
        <v>45292</v>
      </c>
      <c r="E311" s="8">
        <v>45292</v>
      </c>
      <c r="F311" s="5" t="s">
        <v>36</v>
      </c>
    </row>
    <row r="312" spans="1:6">
      <c r="A312" s="6">
        <v>46341</v>
      </c>
      <c r="B312" s="8">
        <v>46341</v>
      </c>
      <c r="C312" s="7" t="s">
        <v>48</v>
      </c>
      <c r="D312" s="6">
        <v>45316</v>
      </c>
      <c r="E312" s="8">
        <v>45316</v>
      </c>
      <c r="F312" s="5" t="s">
        <v>38</v>
      </c>
    </row>
    <row r="313" spans="1:6">
      <c r="A313" s="6">
        <v>46381</v>
      </c>
      <c r="B313" s="8">
        <v>46381</v>
      </c>
      <c r="C313" s="7" t="s">
        <v>49</v>
      </c>
      <c r="D313" s="6">
        <v>45334</v>
      </c>
      <c r="E313" s="8">
        <v>45334</v>
      </c>
      <c r="F313" s="5" t="s">
        <v>37</v>
      </c>
    </row>
    <row r="314" spans="1:6">
      <c r="A314" s="6">
        <v>46388</v>
      </c>
      <c r="B314" s="8">
        <v>46388</v>
      </c>
      <c r="C314" s="7" t="s">
        <v>36</v>
      </c>
      <c r="D314" s="6">
        <v>45335</v>
      </c>
      <c r="E314" s="8">
        <v>45335</v>
      </c>
      <c r="F314" s="5" t="s">
        <v>39</v>
      </c>
    </row>
    <row r="315" spans="1:6">
      <c r="A315" s="6">
        <v>46426</v>
      </c>
      <c r="B315" s="8">
        <v>46426</v>
      </c>
      <c r="C315" s="7" t="s">
        <v>37</v>
      </c>
      <c r="D315" s="6">
        <v>45380</v>
      </c>
      <c r="E315" s="8">
        <v>45380</v>
      </c>
      <c r="F315" s="5" t="s">
        <v>40</v>
      </c>
    </row>
    <row r="316" spans="1:6">
      <c r="A316" s="6">
        <v>46427</v>
      </c>
      <c r="B316" s="8">
        <v>46427</v>
      </c>
      <c r="C316" s="7" t="s">
        <v>39</v>
      </c>
      <c r="D316" s="6">
        <v>45413</v>
      </c>
      <c r="E316" s="8">
        <v>45413</v>
      </c>
      <c r="F316" s="5" t="s">
        <v>42</v>
      </c>
    </row>
    <row r="317" spans="1:6">
      <c r="A317" s="6">
        <v>46472</v>
      </c>
      <c r="B317" s="8">
        <v>46472</v>
      </c>
      <c r="C317" s="7" t="s">
        <v>40</v>
      </c>
      <c r="D317" s="6">
        <v>45442</v>
      </c>
      <c r="E317" s="8">
        <v>45442</v>
      </c>
      <c r="F317" s="5" t="s">
        <v>43</v>
      </c>
    </row>
    <row r="318" spans="1:6">
      <c r="A318" s="6">
        <v>46498</v>
      </c>
      <c r="B318" s="8">
        <v>46498</v>
      </c>
      <c r="C318" s="7" t="s">
        <v>41</v>
      </c>
      <c r="D318" s="6">
        <v>45482</v>
      </c>
      <c r="E318" s="8">
        <v>45482</v>
      </c>
      <c r="F318" s="5" t="s">
        <v>38</v>
      </c>
    </row>
    <row r="319" spans="1:6">
      <c r="A319" s="6">
        <v>46508</v>
      </c>
      <c r="B319" s="8">
        <v>46508</v>
      </c>
      <c r="C319" s="7" t="s">
        <v>42</v>
      </c>
      <c r="D319" s="6">
        <v>45611</v>
      </c>
      <c r="E319" s="8">
        <v>45611</v>
      </c>
      <c r="F319" s="5" t="s">
        <v>48</v>
      </c>
    </row>
    <row r="320" spans="1:6">
      <c r="A320" s="6">
        <v>46534</v>
      </c>
      <c r="B320" s="8">
        <v>46534</v>
      </c>
      <c r="C320" s="7" t="s">
        <v>43</v>
      </c>
      <c r="D320" s="6">
        <v>45616</v>
      </c>
      <c r="E320" s="8">
        <v>45616</v>
      </c>
      <c r="F320" s="5" t="s">
        <v>38</v>
      </c>
    </row>
    <row r="321" spans="1:6">
      <c r="A321" s="6">
        <v>46637</v>
      </c>
      <c r="B321" s="8">
        <v>46637</v>
      </c>
      <c r="C321" s="7" t="s">
        <v>44</v>
      </c>
      <c r="D321" s="6">
        <v>45650</v>
      </c>
      <c r="E321" s="8">
        <v>45650</v>
      </c>
      <c r="F321" s="5" t="s">
        <v>38</v>
      </c>
    </row>
    <row r="322" spans="1:6">
      <c r="A322" s="6">
        <v>46672</v>
      </c>
      <c r="B322" s="8">
        <v>46672</v>
      </c>
      <c r="C322" s="7" t="s">
        <v>45</v>
      </c>
      <c r="D322" s="6">
        <v>45651</v>
      </c>
      <c r="E322" s="8">
        <v>45651</v>
      </c>
      <c r="F322" s="5" t="s">
        <v>49</v>
      </c>
    </row>
    <row r="323" spans="1:6">
      <c r="A323" s="6">
        <v>46693</v>
      </c>
      <c r="B323" s="8">
        <v>46693</v>
      </c>
      <c r="C323" s="7" t="s">
        <v>46</v>
      </c>
      <c r="D323" s="6">
        <v>45657</v>
      </c>
      <c r="E323" s="8">
        <v>45657</v>
      </c>
      <c r="F323" s="5" t="s">
        <v>38</v>
      </c>
    </row>
    <row r="324" spans="1:6">
      <c r="A324" s="6">
        <v>46706</v>
      </c>
      <c r="B324" s="8">
        <v>46706</v>
      </c>
      <c r="C324" s="7" t="s">
        <v>48</v>
      </c>
      <c r="D324" s="6">
        <v>45658</v>
      </c>
      <c r="E324" s="8">
        <v>45658</v>
      </c>
      <c r="F324" s="5" t="s">
        <v>36</v>
      </c>
    </row>
    <row r="325" spans="1:6">
      <c r="A325" s="6">
        <v>46746</v>
      </c>
      <c r="B325" s="8">
        <v>46746</v>
      </c>
      <c r="C325" s="7" t="s">
        <v>49</v>
      </c>
      <c r="D325" s="6">
        <v>45719</v>
      </c>
      <c r="E325" s="8">
        <v>45719</v>
      </c>
      <c r="F325" s="5" t="s">
        <v>37</v>
      </c>
    </row>
    <row r="326" spans="1:6">
      <c r="A326" s="6">
        <v>46753</v>
      </c>
      <c r="B326" s="8">
        <v>46753</v>
      </c>
      <c r="C326" s="7" t="s">
        <v>36</v>
      </c>
      <c r="D326" s="6">
        <v>45720</v>
      </c>
      <c r="E326" s="8">
        <v>45720</v>
      </c>
      <c r="F326" s="5" t="s">
        <v>39</v>
      </c>
    </row>
    <row r="327" spans="1:6">
      <c r="A327" s="6">
        <v>46811</v>
      </c>
      <c r="B327" s="8">
        <v>46811</v>
      </c>
      <c r="C327" s="7" t="s">
        <v>37</v>
      </c>
      <c r="D327" s="6">
        <v>45765</v>
      </c>
      <c r="E327" s="8">
        <v>45765</v>
      </c>
      <c r="F327" s="5" t="s">
        <v>40</v>
      </c>
    </row>
    <row r="328" spans="1:6">
      <c r="A328" s="6">
        <v>46812</v>
      </c>
      <c r="B328" s="8">
        <v>46812</v>
      </c>
      <c r="C328" s="7" t="s">
        <v>39</v>
      </c>
      <c r="D328" s="6">
        <v>45768</v>
      </c>
      <c r="E328" s="8">
        <v>45768</v>
      </c>
      <c r="F328" s="5" t="s">
        <v>41</v>
      </c>
    </row>
    <row r="329" spans="1:6">
      <c r="A329" s="6">
        <v>46857</v>
      </c>
      <c r="B329" s="8">
        <v>46857</v>
      </c>
      <c r="C329" s="7" t="s">
        <v>40</v>
      </c>
      <c r="D329" s="6">
        <v>45778</v>
      </c>
      <c r="E329" s="8">
        <v>45778</v>
      </c>
      <c r="F329" s="5" t="s">
        <v>42</v>
      </c>
    </row>
    <row r="330" spans="1:6">
      <c r="A330" s="6">
        <v>46864</v>
      </c>
      <c r="B330" s="8">
        <v>46864</v>
      </c>
      <c r="C330" s="7" t="s">
        <v>41</v>
      </c>
      <c r="D330" s="6">
        <v>45827</v>
      </c>
      <c r="E330" s="8">
        <v>45827</v>
      </c>
      <c r="F330" s="5" t="s">
        <v>43</v>
      </c>
    </row>
    <row r="331" spans="1:6">
      <c r="A331" s="6">
        <v>46874</v>
      </c>
      <c r="B331" s="8">
        <v>46874</v>
      </c>
      <c r="C331" s="7" t="s">
        <v>42</v>
      </c>
      <c r="D331" s="6">
        <v>45847</v>
      </c>
      <c r="E331" s="8">
        <v>45847</v>
      </c>
      <c r="F331" s="5" t="s">
        <v>38</v>
      </c>
    </row>
    <row r="332" spans="1:6">
      <c r="A332" s="6">
        <v>46919</v>
      </c>
      <c r="B332" s="8">
        <v>46919</v>
      </c>
      <c r="C332" s="7" t="s">
        <v>43</v>
      </c>
      <c r="D332" s="6">
        <v>45981</v>
      </c>
      <c r="E332" s="8">
        <v>45981</v>
      </c>
      <c r="F332" s="5" t="s">
        <v>38</v>
      </c>
    </row>
    <row r="333" spans="1:6">
      <c r="A333" s="6">
        <v>47003</v>
      </c>
      <c r="B333" s="8">
        <v>47003</v>
      </c>
      <c r="C333" s="7" t="s">
        <v>44</v>
      </c>
      <c r="D333" s="6">
        <v>46015</v>
      </c>
      <c r="E333" s="8">
        <v>46015</v>
      </c>
      <c r="F333" s="5" t="s">
        <v>38</v>
      </c>
    </row>
    <row r="334" spans="1:6">
      <c r="A334" s="6">
        <v>47038</v>
      </c>
      <c r="B334" s="8">
        <v>47038</v>
      </c>
      <c r="C334" s="7" t="s">
        <v>45</v>
      </c>
      <c r="D334" s="6">
        <v>46016</v>
      </c>
      <c r="E334" s="8">
        <v>46016</v>
      </c>
      <c r="F334" s="5" t="s">
        <v>49</v>
      </c>
    </row>
    <row r="335" spans="1:6">
      <c r="A335" s="6">
        <v>47059</v>
      </c>
      <c r="B335" s="8">
        <v>47059</v>
      </c>
      <c r="C335" s="7" t="s">
        <v>46</v>
      </c>
      <c r="D335" s="6">
        <v>46022</v>
      </c>
      <c r="E335" s="8">
        <v>46022</v>
      </c>
      <c r="F335" s="5" t="s">
        <v>38</v>
      </c>
    </row>
    <row r="336" spans="1:6">
      <c r="A336" s="6">
        <v>47072</v>
      </c>
      <c r="B336" s="8">
        <v>47072</v>
      </c>
      <c r="C336" s="7" t="s">
        <v>48</v>
      </c>
      <c r="D336" s="6">
        <v>46023</v>
      </c>
      <c r="E336" s="8">
        <v>46023</v>
      </c>
      <c r="F336" s="5" t="s">
        <v>36</v>
      </c>
    </row>
    <row r="337" spans="1:6">
      <c r="A337" s="6">
        <v>47112</v>
      </c>
      <c r="B337" s="8">
        <v>47112</v>
      </c>
      <c r="C337" s="7" t="s">
        <v>49</v>
      </c>
      <c r="D337" s="6">
        <v>46069</v>
      </c>
      <c r="E337" s="8">
        <v>46069</v>
      </c>
      <c r="F337" s="5" t="s">
        <v>37</v>
      </c>
    </row>
    <row r="338" spans="1:6">
      <c r="A338" s="6">
        <v>47119</v>
      </c>
      <c r="B338" s="8">
        <v>47119</v>
      </c>
      <c r="C338" s="7" t="s">
        <v>36</v>
      </c>
      <c r="D338" s="6">
        <v>46070</v>
      </c>
      <c r="E338" s="8">
        <v>46070</v>
      </c>
      <c r="F338" s="5" t="s">
        <v>39</v>
      </c>
    </row>
    <row r="339" spans="1:6">
      <c r="A339" s="6">
        <v>47161</v>
      </c>
      <c r="B339" s="8">
        <v>47161</v>
      </c>
      <c r="C339" s="7" t="s">
        <v>37</v>
      </c>
      <c r="D339" s="6">
        <v>46115</v>
      </c>
      <c r="E339" s="8">
        <v>46115</v>
      </c>
      <c r="F339" s="5" t="s">
        <v>40</v>
      </c>
    </row>
    <row r="340" spans="1:6">
      <c r="A340" s="6">
        <v>47162</v>
      </c>
      <c r="B340" s="8">
        <v>47162</v>
      </c>
      <c r="C340" s="7" t="s">
        <v>39</v>
      </c>
      <c r="D340" s="6">
        <v>46133</v>
      </c>
      <c r="E340" s="8">
        <v>46133</v>
      </c>
      <c r="F340" s="5" t="s">
        <v>41</v>
      </c>
    </row>
    <row r="341" spans="1:6">
      <c r="A341" s="6">
        <v>47207</v>
      </c>
      <c r="B341" s="8">
        <v>47207</v>
      </c>
      <c r="C341" s="7" t="s">
        <v>40</v>
      </c>
      <c r="D341" s="6">
        <v>46143</v>
      </c>
      <c r="E341" s="8">
        <v>46143</v>
      </c>
      <c r="F341" s="5" t="s">
        <v>42</v>
      </c>
    </row>
    <row r="342" spans="1:6">
      <c r="A342" s="6">
        <v>47229</v>
      </c>
      <c r="B342" s="8">
        <v>47229</v>
      </c>
      <c r="C342" s="7" t="s">
        <v>41</v>
      </c>
      <c r="D342" s="6">
        <v>46177</v>
      </c>
      <c r="E342" s="8">
        <v>46177</v>
      </c>
      <c r="F342" s="5" t="s">
        <v>43</v>
      </c>
    </row>
    <row r="343" spans="1:6">
      <c r="A343" s="6">
        <v>47239</v>
      </c>
      <c r="B343" s="8">
        <v>47239</v>
      </c>
      <c r="C343" s="7" t="s">
        <v>42</v>
      </c>
      <c r="D343" s="6">
        <v>46212</v>
      </c>
      <c r="E343" s="8">
        <v>46212</v>
      </c>
      <c r="F343" s="5" t="s">
        <v>38</v>
      </c>
    </row>
    <row r="344" spans="1:6">
      <c r="A344" s="6">
        <v>47269</v>
      </c>
      <c r="B344" s="8">
        <v>47269</v>
      </c>
      <c r="C344" s="7" t="s">
        <v>43</v>
      </c>
      <c r="D344" s="6">
        <v>46272</v>
      </c>
      <c r="E344" s="8">
        <v>46272</v>
      </c>
      <c r="F344" s="5" t="s">
        <v>44</v>
      </c>
    </row>
    <row r="345" spans="1:6">
      <c r="A345" s="6">
        <v>47368</v>
      </c>
      <c r="B345" s="8">
        <v>47368</v>
      </c>
      <c r="C345" s="7" t="s">
        <v>44</v>
      </c>
      <c r="D345" s="6">
        <v>46307</v>
      </c>
      <c r="E345" s="8">
        <v>46307</v>
      </c>
      <c r="F345" s="5" t="s">
        <v>47</v>
      </c>
    </row>
    <row r="346" spans="1:6">
      <c r="A346" s="6">
        <v>47403</v>
      </c>
      <c r="B346" s="8">
        <v>47403</v>
      </c>
      <c r="C346" s="7" t="s">
        <v>45</v>
      </c>
      <c r="D346" s="6">
        <v>46328</v>
      </c>
      <c r="E346" s="8">
        <v>46328</v>
      </c>
      <c r="F346" s="5" t="s">
        <v>46</v>
      </c>
    </row>
    <row r="347" spans="1:6">
      <c r="A347" s="6">
        <v>47424</v>
      </c>
      <c r="B347" s="8">
        <v>47424</v>
      </c>
      <c r="C347" s="7" t="s">
        <v>46</v>
      </c>
      <c r="D347" s="6">
        <v>46346</v>
      </c>
      <c r="E347" s="8">
        <v>46346</v>
      </c>
      <c r="F347" s="5" t="s">
        <v>38</v>
      </c>
    </row>
    <row r="348" spans="1:6">
      <c r="A348" s="6">
        <v>47437</v>
      </c>
      <c r="B348" s="8">
        <v>47437</v>
      </c>
      <c r="C348" s="7" t="s">
        <v>48</v>
      </c>
      <c r="D348" s="6">
        <v>46380</v>
      </c>
      <c r="E348" s="8">
        <v>46380</v>
      </c>
      <c r="F348" s="5" t="s">
        <v>38</v>
      </c>
    </row>
    <row r="349" spans="1:6">
      <c r="A349" s="6">
        <v>47477</v>
      </c>
      <c r="B349" s="8">
        <v>47477</v>
      </c>
      <c r="C349" s="7" t="s">
        <v>49</v>
      </c>
      <c r="D349" s="6">
        <v>46381</v>
      </c>
      <c r="E349" s="8">
        <v>46381</v>
      </c>
      <c r="F349" s="5" t="s">
        <v>49</v>
      </c>
    </row>
    <row r="350" spans="1:6">
      <c r="A350" s="6">
        <v>47484</v>
      </c>
      <c r="B350" s="8">
        <v>47484</v>
      </c>
      <c r="C350" s="7" t="s">
        <v>36</v>
      </c>
      <c r="D350" s="6">
        <v>46387</v>
      </c>
      <c r="E350" s="8">
        <v>46387</v>
      </c>
      <c r="F350" s="5" t="s">
        <v>38</v>
      </c>
    </row>
    <row r="351" spans="1:6">
      <c r="A351" s="6">
        <v>47546</v>
      </c>
      <c r="B351" s="8">
        <v>47546</v>
      </c>
      <c r="C351" s="7" t="s">
        <v>37</v>
      </c>
      <c r="D351" s="6">
        <v>46388</v>
      </c>
      <c r="E351" s="8">
        <v>46388</v>
      </c>
      <c r="F351" s="5" t="s">
        <v>36</v>
      </c>
    </row>
    <row r="352" spans="1:6">
      <c r="A352" s="6">
        <v>47547</v>
      </c>
      <c r="B352" s="8">
        <v>47547</v>
      </c>
      <c r="C352" s="7" t="s">
        <v>39</v>
      </c>
      <c r="D352" s="6">
        <v>46412</v>
      </c>
      <c r="E352" s="8">
        <v>46412</v>
      </c>
      <c r="F352" s="5" t="s">
        <v>38</v>
      </c>
    </row>
    <row r="353" spans="1:6">
      <c r="A353" s="6">
        <v>47592</v>
      </c>
      <c r="B353" s="8">
        <v>47592</v>
      </c>
      <c r="C353" s="7" t="s">
        <v>40</v>
      </c>
      <c r="D353" s="6">
        <v>46426</v>
      </c>
      <c r="E353" s="8">
        <v>46426</v>
      </c>
      <c r="F353" s="5" t="s">
        <v>37</v>
      </c>
    </row>
    <row r="354" spans="1:6">
      <c r="A354" s="6">
        <v>47594</v>
      </c>
      <c r="B354" s="8">
        <v>47594</v>
      </c>
      <c r="C354" s="7" t="s">
        <v>41</v>
      </c>
      <c r="D354" s="6">
        <v>46427</v>
      </c>
      <c r="E354" s="8">
        <v>46427</v>
      </c>
      <c r="F354" s="5" t="s">
        <v>39</v>
      </c>
    </row>
    <row r="355" spans="1:6">
      <c r="A355" s="6">
        <v>47604</v>
      </c>
      <c r="B355" s="8">
        <v>47604</v>
      </c>
      <c r="C355" s="7" t="s">
        <v>42</v>
      </c>
      <c r="D355" s="6">
        <v>46472</v>
      </c>
      <c r="E355" s="8">
        <v>46472</v>
      </c>
      <c r="F355" s="5" t="s">
        <v>40</v>
      </c>
    </row>
    <row r="356" spans="1:6">
      <c r="A356" s="6">
        <v>47654</v>
      </c>
      <c r="B356" s="8">
        <v>47654</v>
      </c>
      <c r="C356" s="7" t="s">
        <v>43</v>
      </c>
      <c r="D356" s="6">
        <v>46498</v>
      </c>
      <c r="E356" s="8">
        <v>46498</v>
      </c>
      <c r="F356" s="5" t="s">
        <v>41</v>
      </c>
    </row>
    <row r="357" spans="1:6">
      <c r="A357" s="6">
        <v>47733</v>
      </c>
      <c r="B357" s="8">
        <v>47733</v>
      </c>
      <c r="C357" s="7" t="s">
        <v>44</v>
      </c>
      <c r="D357" s="6">
        <v>46534</v>
      </c>
      <c r="E357" s="8">
        <v>46534</v>
      </c>
      <c r="F357" s="5" t="s">
        <v>43</v>
      </c>
    </row>
    <row r="358" spans="1:6">
      <c r="A358" s="6">
        <v>47768</v>
      </c>
      <c r="B358" s="8">
        <v>47768</v>
      </c>
      <c r="C358" s="7" t="s">
        <v>45</v>
      </c>
      <c r="D358" s="6">
        <v>46577</v>
      </c>
      <c r="E358" s="8">
        <v>46577</v>
      </c>
      <c r="F358" s="5" t="s">
        <v>38</v>
      </c>
    </row>
    <row r="359" spans="1:6">
      <c r="A359" s="6">
        <v>47789</v>
      </c>
      <c r="B359" s="8">
        <v>47789</v>
      </c>
      <c r="C359" s="7" t="s">
        <v>46</v>
      </c>
      <c r="D359" s="6">
        <v>46637</v>
      </c>
      <c r="E359" s="8">
        <v>46637</v>
      </c>
      <c r="F359" s="5" t="s">
        <v>44</v>
      </c>
    </row>
    <row r="360" spans="1:6">
      <c r="A360" s="6">
        <v>47802</v>
      </c>
      <c r="B360" s="8">
        <v>47802</v>
      </c>
      <c r="C360" s="7" t="s">
        <v>48</v>
      </c>
      <c r="D360" s="6">
        <v>46672</v>
      </c>
      <c r="E360" s="8">
        <v>46672</v>
      </c>
      <c r="F360" s="5" t="s">
        <v>47</v>
      </c>
    </row>
    <row r="361" spans="1:6">
      <c r="A361" s="6">
        <v>47842</v>
      </c>
      <c r="B361" s="8">
        <v>47842</v>
      </c>
      <c r="C361" s="7" t="s">
        <v>49</v>
      </c>
      <c r="D361" s="6">
        <v>46693</v>
      </c>
      <c r="E361" s="8">
        <v>46693</v>
      </c>
      <c r="F361" s="5" t="s">
        <v>46</v>
      </c>
    </row>
    <row r="362" spans="1:6">
      <c r="A362" s="6">
        <v>47849</v>
      </c>
      <c r="B362" s="8">
        <v>47849</v>
      </c>
      <c r="C362" s="7" t="s">
        <v>36</v>
      </c>
      <c r="D362" s="6">
        <v>46706</v>
      </c>
      <c r="E362" s="8">
        <v>46706</v>
      </c>
      <c r="F362" s="5" t="s">
        <v>48</v>
      </c>
    </row>
    <row r="363" spans="1:6">
      <c r="A363" s="6">
        <v>47903</v>
      </c>
      <c r="B363" s="8">
        <v>47903</v>
      </c>
      <c r="C363" s="7" t="s">
        <v>37</v>
      </c>
      <c r="D363" s="6">
        <v>46745</v>
      </c>
      <c r="E363" s="8">
        <v>46745</v>
      </c>
      <c r="F363" s="5" t="s">
        <v>38</v>
      </c>
    </row>
    <row r="364" spans="1:6">
      <c r="A364" s="6">
        <v>47904</v>
      </c>
      <c r="B364" s="8">
        <v>47904</v>
      </c>
      <c r="C364" s="7" t="s">
        <v>39</v>
      </c>
      <c r="D364" s="6">
        <v>46752</v>
      </c>
      <c r="E364" s="8">
        <v>46752</v>
      </c>
      <c r="F364" s="5" t="s">
        <v>38</v>
      </c>
    </row>
    <row r="365" spans="1:6">
      <c r="A365" s="6">
        <v>47949</v>
      </c>
      <c r="B365" s="8">
        <v>47949</v>
      </c>
      <c r="C365" s="7" t="s">
        <v>40</v>
      </c>
      <c r="D365" s="6">
        <v>46777</v>
      </c>
      <c r="E365" s="8">
        <v>46777</v>
      </c>
      <c r="F365" s="5" t="s">
        <v>38</v>
      </c>
    </row>
    <row r="366" spans="1:6">
      <c r="A366" s="6">
        <v>47959</v>
      </c>
      <c r="B366" s="8">
        <v>47959</v>
      </c>
      <c r="C366" s="7" t="s">
        <v>41</v>
      </c>
      <c r="D366" s="6">
        <v>46811</v>
      </c>
      <c r="E366" s="8">
        <v>46811</v>
      </c>
      <c r="F366" s="5" t="s">
        <v>37</v>
      </c>
    </row>
    <row r="367" spans="1:6">
      <c r="A367" s="6">
        <v>47969</v>
      </c>
      <c r="B367" s="8">
        <v>47969</v>
      </c>
      <c r="C367" s="7" t="s">
        <v>42</v>
      </c>
      <c r="D367" s="6">
        <v>46812</v>
      </c>
      <c r="E367" s="8">
        <v>46812</v>
      </c>
      <c r="F367" s="5" t="s">
        <v>39</v>
      </c>
    </row>
    <row r="368" spans="1:6">
      <c r="A368" s="6">
        <v>48011</v>
      </c>
      <c r="B368" s="8">
        <v>48011</v>
      </c>
      <c r="C368" s="7" t="s">
        <v>43</v>
      </c>
      <c r="D368" s="6">
        <v>46857</v>
      </c>
      <c r="E368" s="8">
        <v>46857</v>
      </c>
      <c r="F368" s="5" t="s">
        <v>40</v>
      </c>
    </row>
    <row r="369" spans="1:6">
      <c r="A369" s="6">
        <v>48098</v>
      </c>
      <c r="B369" s="8">
        <v>48098</v>
      </c>
      <c r="C369" s="7" t="s">
        <v>44</v>
      </c>
      <c r="D369" s="6">
        <v>46864</v>
      </c>
      <c r="E369" s="8">
        <v>46864</v>
      </c>
      <c r="F369" s="5" t="s">
        <v>41</v>
      </c>
    </row>
    <row r="370" spans="1:6">
      <c r="A370" s="6">
        <v>48133</v>
      </c>
      <c r="B370" s="8">
        <v>48133</v>
      </c>
      <c r="C370" s="7" t="s">
        <v>45</v>
      </c>
      <c r="D370" s="6">
        <v>46874</v>
      </c>
      <c r="E370" s="8">
        <v>46874</v>
      </c>
      <c r="F370" s="5" t="s">
        <v>42</v>
      </c>
    </row>
    <row r="371" spans="1:6">
      <c r="A371" s="6">
        <v>48154</v>
      </c>
      <c r="B371" s="8">
        <v>48154</v>
      </c>
      <c r="C371" s="7" t="s">
        <v>46</v>
      </c>
      <c r="D371" s="6">
        <v>46919</v>
      </c>
      <c r="E371" s="8">
        <v>46919</v>
      </c>
      <c r="F371" s="5" t="s">
        <v>43</v>
      </c>
    </row>
    <row r="372" spans="1:6">
      <c r="A372" s="6">
        <v>48167</v>
      </c>
      <c r="B372" s="8">
        <v>48167</v>
      </c>
      <c r="C372" s="7" t="s">
        <v>48</v>
      </c>
      <c r="D372" s="6">
        <v>47003</v>
      </c>
      <c r="E372" s="8">
        <v>47003</v>
      </c>
      <c r="F372" s="5" t="s">
        <v>44</v>
      </c>
    </row>
    <row r="373" spans="1:6">
      <c r="A373" s="6">
        <v>48207</v>
      </c>
      <c r="B373" s="8">
        <v>48207</v>
      </c>
      <c r="C373" s="7" t="s">
        <v>49</v>
      </c>
      <c r="D373" s="6">
        <v>47038</v>
      </c>
      <c r="E373" s="8">
        <v>47038</v>
      </c>
      <c r="F373" s="5" t="s">
        <v>47</v>
      </c>
    </row>
    <row r="374" spans="1:6">
      <c r="A374" s="6">
        <v>48214</v>
      </c>
      <c r="B374" s="8">
        <v>48214</v>
      </c>
      <c r="C374" s="7" t="s">
        <v>36</v>
      </c>
      <c r="D374" s="6">
        <v>47059</v>
      </c>
      <c r="E374" s="8">
        <v>47059</v>
      </c>
      <c r="F374" s="5" t="s">
        <v>46</v>
      </c>
    </row>
    <row r="375" spans="1:6">
      <c r="A375" s="6">
        <v>48253</v>
      </c>
      <c r="B375" s="8">
        <v>48253</v>
      </c>
      <c r="C375" s="7" t="s">
        <v>39</v>
      </c>
      <c r="D375" s="6">
        <v>47072</v>
      </c>
      <c r="E375" s="8">
        <v>47072</v>
      </c>
      <c r="F375" s="5" t="s">
        <v>48</v>
      </c>
    </row>
    <row r="376" spans="1:6">
      <c r="A376" s="6">
        <v>48254</v>
      </c>
      <c r="B376" s="8">
        <v>48254</v>
      </c>
      <c r="C376" s="7" t="s">
        <v>39</v>
      </c>
      <c r="D376" s="6">
        <v>47077</v>
      </c>
      <c r="E376" s="8">
        <v>47077</v>
      </c>
      <c r="F376" s="5" t="s">
        <v>38</v>
      </c>
    </row>
    <row r="377" spans="1:6">
      <c r="A377" s="6">
        <v>48299</v>
      </c>
      <c r="B377" s="8">
        <v>48299</v>
      </c>
      <c r="C377" s="7" t="s">
        <v>40</v>
      </c>
      <c r="D377" s="6">
        <v>47112</v>
      </c>
      <c r="E377" s="8">
        <v>47112</v>
      </c>
      <c r="F377" s="5" t="s">
        <v>49</v>
      </c>
    </row>
    <row r="378" spans="1:6">
      <c r="A378" s="6">
        <v>48325</v>
      </c>
      <c r="B378" s="8">
        <v>48325</v>
      </c>
      <c r="C378" s="7" t="s">
        <v>41</v>
      </c>
      <c r="D378" s="6">
        <v>47116</v>
      </c>
      <c r="E378" s="8">
        <v>47116</v>
      </c>
      <c r="F378" s="5" t="s">
        <v>38</v>
      </c>
    </row>
    <row r="379" spans="1:6">
      <c r="A379" s="6">
        <v>48361</v>
      </c>
      <c r="B379" s="8">
        <v>48361</v>
      </c>
      <c r="C379" s="7" t="s">
        <v>43</v>
      </c>
      <c r="D379" s="6">
        <v>47119</v>
      </c>
      <c r="E379" s="8">
        <v>47119</v>
      </c>
      <c r="F379" s="5" t="s">
        <v>36</v>
      </c>
    </row>
    <row r="380" spans="1:6">
      <c r="A380" s="6">
        <v>48464</v>
      </c>
      <c r="B380" s="8">
        <v>48464</v>
      </c>
      <c r="C380" s="7" t="s">
        <v>44</v>
      </c>
      <c r="D380" s="6">
        <v>47143</v>
      </c>
      <c r="E380" s="8">
        <v>47143</v>
      </c>
      <c r="F380" s="5" t="s">
        <v>38</v>
      </c>
    </row>
    <row r="381" spans="1:6">
      <c r="A381" s="6">
        <v>48499</v>
      </c>
      <c r="B381" s="8">
        <v>48499</v>
      </c>
      <c r="C381" s="7" t="s">
        <v>50</v>
      </c>
      <c r="D381" s="6">
        <v>47161</v>
      </c>
      <c r="E381" s="8">
        <v>47161</v>
      </c>
      <c r="F381" s="5" t="s">
        <v>37</v>
      </c>
    </row>
    <row r="382" spans="1:6">
      <c r="A382" s="6">
        <v>48520</v>
      </c>
      <c r="B382" s="8">
        <v>48520</v>
      </c>
      <c r="C382" s="7" t="s">
        <v>46</v>
      </c>
      <c r="D382" s="6">
        <v>47162</v>
      </c>
      <c r="E382" s="8">
        <v>47162</v>
      </c>
      <c r="F382" s="5" t="s">
        <v>39</v>
      </c>
    </row>
    <row r="383" spans="1:6">
      <c r="A383" s="6">
        <v>48533</v>
      </c>
      <c r="B383" s="8">
        <v>48533</v>
      </c>
      <c r="C383" s="7" t="s">
        <v>48</v>
      </c>
      <c r="D383" s="6">
        <v>47207</v>
      </c>
      <c r="E383" s="8">
        <v>47207</v>
      </c>
      <c r="F383" s="5" t="s">
        <v>40</v>
      </c>
    </row>
    <row r="384" spans="1:6">
      <c r="A384" s="6">
        <v>48638</v>
      </c>
      <c r="B384" s="8">
        <v>48638</v>
      </c>
      <c r="C384" s="7" t="s">
        <v>39</v>
      </c>
      <c r="D384" s="6">
        <v>47239</v>
      </c>
      <c r="E384" s="8">
        <v>47239</v>
      </c>
      <c r="F384" s="5" t="s">
        <v>42</v>
      </c>
    </row>
    <row r="385" spans="1:6">
      <c r="A385" s="6">
        <v>48639</v>
      </c>
      <c r="B385" s="8">
        <v>48639</v>
      </c>
      <c r="C385" s="7" t="s">
        <v>39</v>
      </c>
      <c r="D385" s="6">
        <v>47269</v>
      </c>
      <c r="E385" s="8">
        <v>47269</v>
      </c>
      <c r="F385" s="5" t="s">
        <v>43</v>
      </c>
    </row>
    <row r="386" spans="1:6">
      <c r="A386" s="6">
        <v>48684</v>
      </c>
      <c r="B386" s="8">
        <v>48684</v>
      </c>
      <c r="C386" s="7" t="s">
        <v>40</v>
      </c>
      <c r="D386" s="6">
        <v>47308</v>
      </c>
      <c r="E386" s="8">
        <v>47308</v>
      </c>
      <c r="F386" s="5" t="s">
        <v>38</v>
      </c>
    </row>
    <row r="387" spans="1:6">
      <c r="A387" s="6">
        <v>48690</v>
      </c>
      <c r="B387" s="8">
        <v>48690</v>
      </c>
      <c r="C387" s="7" t="s">
        <v>41</v>
      </c>
      <c r="D387" s="6">
        <v>47368</v>
      </c>
      <c r="E387" s="8">
        <v>47368</v>
      </c>
      <c r="F387" s="5" t="s">
        <v>44</v>
      </c>
    </row>
    <row r="388" spans="1:6">
      <c r="A388" s="6">
        <v>48746</v>
      </c>
      <c r="B388" s="8">
        <v>48746</v>
      </c>
      <c r="C388" s="7" t="s">
        <v>43</v>
      </c>
      <c r="D388" s="6">
        <v>47403</v>
      </c>
      <c r="E388" s="8">
        <v>47403</v>
      </c>
      <c r="F388" s="5" t="s">
        <v>47</v>
      </c>
    </row>
    <row r="389" spans="1:6">
      <c r="A389" s="6">
        <v>48829</v>
      </c>
      <c r="B389" s="8">
        <v>48829</v>
      </c>
      <c r="C389" s="7" t="s">
        <v>44</v>
      </c>
      <c r="D389" s="6">
        <v>47424</v>
      </c>
      <c r="E389" s="8">
        <v>47424</v>
      </c>
      <c r="F389" s="5" t="s">
        <v>46</v>
      </c>
    </row>
    <row r="390" spans="1:6">
      <c r="A390" s="6">
        <v>48864</v>
      </c>
      <c r="B390" s="8">
        <v>48864</v>
      </c>
      <c r="C390" s="7" t="s">
        <v>50</v>
      </c>
      <c r="D390" s="6">
        <v>47437</v>
      </c>
      <c r="E390" s="8">
        <v>47437</v>
      </c>
      <c r="F390" s="5" t="s">
        <v>48</v>
      </c>
    </row>
    <row r="391" spans="1:6">
      <c r="A391" s="6">
        <v>48885</v>
      </c>
      <c r="B391" s="8">
        <v>48885</v>
      </c>
      <c r="C391" s="7" t="s">
        <v>46</v>
      </c>
      <c r="D391" s="6">
        <v>47442</v>
      </c>
      <c r="E391" s="8">
        <v>47442</v>
      </c>
      <c r="F391" s="5" t="s">
        <v>38</v>
      </c>
    </row>
    <row r="392" spans="1:6">
      <c r="A392" s="6">
        <v>48898</v>
      </c>
      <c r="B392" s="8">
        <v>48898</v>
      </c>
      <c r="C392" s="7" t="s">
        <v>48</v>
      </c>
      <c r="D392" s="6">
        <v>47476</v>
      </c>
      <c r="E392" s="8">
        <v>47476</v>
      </c>
      <c r="F392" s="5" t="s">
        <v>38</v>
      </c>
    </row>
    <row r="393" spans="1:6">
      <c r="A393" s="6">
        <v>48995</v>
      </c>
      <c r="B393" s="8">
        <v>48995</v>
      </c>
      <c r="C393" s="7" t="s">
        <v>39</v>
      </c>
      <c r="D393" s="6">
        <v>47477</v>
      </c>
      <c r="E393" s="8">
        <v>47477</v>
      </c>
      <c r="F393" s="5" t="s">
        <v>49</v>
      </c>
    </row>
    <row r="394" spans="1:6">
      <c r="A394" s="6">
        <v>48996</v>
      </c>
      <c r="B394" s="8">
        <v>48996</v>
      </c>
      <c r="C394" s="7" t="s">
        <v>39</v>
      </c>
      <c r="D394" s="6">
        <v>47483</v>
      </c>
      <c r="E394" s="8">
        <v>47483</v>
      </c>
      <c r="F394" s="5" t="s">
        <v>38</v>
      </c>
    </row>
    <row r="395" spans="1:6">
      <c r="A395" s="6">
        <v>49041</v>
      </c>
      <c r="B395" s="8">
        <v>49041</v>
      </c>
      <c r="C395" s="7" t="s">
        <v>40</v>
      </c>
      <c r="D395" s="6">
        <v>47484</v>
      </c>
      <c r="E395" s="8">
        <v>47484</v>
      </c>
      <c r="F395" s="5" t="s">
        <v>36</v>
      </c>
    </row>
    <row r="396" spans="1:6">
      <c r="A396" s="6">
        <v>49055</v>
      </c>
      <c r="B396" s="8">
        <v>49055</v>
      </c>
      <c r="C396" s="7" t="s">
        <v>41</v>
      </c>
      <c r="D396" s="6">
        <v>47508</v>
      </c>
      <c r="E396" s="8">
        <v>47508</v>
      </c>
      <c r="F396" s="5" t="s">
        <v>38</v>
      </c>
    </row>
    <row r="397" spans="1:6">
      <c r="A397" s="6">
        <v>49065</v>
      </c>
      <c r="B397" s="8">
        <v>49065</v>
      </c>
      <c r="C397" s="7" t="s">
        <v>42</v>
      </c>
      <c r="D397" s="6">
        <v>47546</v>
      </c>
      <c r="E397" s="8">
        <v>47546</v>
      </c>
      <c r="F397" s="5" t="s">
        <v>37</v>
      </c>
    </row>
    <row r="398" spans="1:6">
      <c r="A398" s="6">
        <v>49103</v>
      </c>
      <c r="B398" s="8">
        <v>49103</v>
      </c>
      <c r="C398" s="7" t="s">
        <v>43</v>
      </c>
      <c r="D398" s="6">
        <v>47547</v>
      </c>
      <c r="E398" s="8">
        <v>47547</v>
      </c>
      <c r="F398" s="5" t="s">
        <v>39</v>
      </c>
    </row>
    <row r="399" spans="1:6">
      <c r="A399" s="6">
        <v>49194</v>
      </c>
      <c r="B399" s="8">
        <v>49194</v>
      </c>
      <c r="C399" s="7" t="s">
        <v>44</v>
      </c>
      <c r="D399" s="6">
        <v>47592</v>
      </c>
      <c r="E399" s="8">
        <v>47592</v>
      </c>
      <c r="F399" s="5" t="s">
        <v>40</v>
      </c>
    </row>
    <row r="400" spans="1:6">
      <c r="A400" s="6">
        <v>49229</v>
      </c>
      <c r="B400" s="8">
        <v>49229</v>
      </c>
      <c r="C400" s="7" t="s">
        <v>50</v>
      </c>
      <c r="D400" s="6">
        <v>47604</v>
      </c>
      <c r="E400" s="8">
        <v>47604</v>
      </c>
      <c r="F400" s="5" t="s">
        <v>42</v>
      </c>
    </row>
    <row r="401" spans="1:6">
      <c r="A401" s="6">
        <v>49250</v>
      </c>
      <c r="B401" s="8">
        <v>49250</v>
      </c>
      <c r="C401" s="7" t="s">
        <v>46</v>
      </c>
      <c r="D401" s="6">
        <v>47654</v>
      </c>
      <c r="E401" s="8">
        <v>47654</v>
      </c>
      <c r="F401" s="5" t="s">
        <v>43</v>
      </c>
    </row>
    <row r="402" spans="1:6">
      <c r="A402" s="6">
        <v>49263</v>
      </c>
      <c r="B402" s="8">
        <v>49263</v>
      </c>
      <c r="C402" s="7" t="s">
        <v>48</v>
      </c>
      <c r="D402" s="6">
        <v>47673</v>
      </c>
      <c r="E402" s="8">
        <v>47673</v>
      </c>
      <c r="F402" s="5" t="s">
        <v>38</v>
      </c>
    </row>
    <row r="403" spans="1:6">
      <c r="A403" s="6">
        <v>49303</v>
      </c>
      <c r="B403" s="8">
        <v>49303</v>
      </c>
      <c r="C403" s="7" t="s">
        <v>49</v>
      </c>
      <c r="D403" s="6">
        <v>47802</v>
      </c>
      <c r="E403" s="8">
        <v>47802</v>
      </c>
      <c r="F403" s="5" t="s">
        <v>48</v>
      </c>
    </row>
    <row r="404" spans="1:6">
      <c r="A404" s="6">
        <v>49310</v>
      </c>
      <c r="B404" s="8">
        <v>49310</v>
      </c>
      <c r="C404" s="7" t="s">
        <v>36</v>
      </c>
      <c r="D404" s="6">
        <v>47807</v>
      </c>
      <c r="E404" s="8">
        <v>47807</v>
      </c>
      <c r="F404" s="5" t="s">
        <v>38</v>
      </c>
    </row>
    <row r="405" spans="1:6">
      <c r="A405" s="6">
        <v>49345</v>
      </c>
      <c r="B405" s="8">
        <v>49345</v>
      </c>
      <c r="C405" s="7" t="s">
        <v>39</v>
      </c>
      <c r="D405" s="6">
        <v>47841</v>
      </c>
      <c r="E405" s="8">
        <v>47841</v>
      </c>
      <c r="F405" s="5" t="s">
        <v>38</v>
      </c>
    </row>
    <row r="406" spans="1:6">
      <c r="A406" s="6">
        <v>49346</v>
      </c>
      <c r="B406" s="8">
        <v>49346</v>
      </c>
      <c r="C406" s="7" t="s">
        <v>39</v>
      </c>
      <c r="D406" s="6">
        <v>47842</v>
      </c>
      <c r="E406" s="8">
        <v>47842</v>
      </c>
      <c r="F406" s="5" t="s">
        <v>49</v>
      </c>
    </row>
    <row r="407" spans="1:6">
      <c r="A407" s="6">
        <v>49391</v>
      </c>
      <c r="B407" s="8">
        <v>49391</v>
      </c>
      <c r="C407" s="7" t="s">
        <v>40</v>
      </c>
      <c r="D407" s="6">
        <v>47848</v>
      </c>
      <c r="E407" s="8">
        <v>47848</v>
      </c>
      <c r="F407" s="5" t="s">
        <v>38</v>
      </c>
    </row>
    <row r="408" spans="1:6">
      <c r="A408" s="6">
        <v>49430</v>
      </c>
      <c r="B408" s="8">
        <v>49430</v>
      </c>
      <c r="C408" s="7" t="s">
        <v>42</v>
      </c>
      <c r="D408" s="6">
        <v>47849</v>
      </c>
      <c r="E408" s="8">
        <v>47849</v>
      </c>
      <c r="F408" s="5" t="s">
        <v>36</v>
      </c>
    </row>
    <row r="409" spans="1:6">
      <c r="A409" s="6">
        <v>49453</v>
      </c>
      <c r="B409" s="8">
        <v>49453</v>
      </c>
      <c r="C409" s="7" t="s">
        <v>43</v>
      </c>
      <c r="D409" s="6">
        <v>47903</v>
      </c>
      <c r="E409" s="8">
        <v>47903</v>
      </c>
      <c r="F409" s="5" t="s">
        <v>37</v>
      </c>
    </row>
    <row r="410" spans="1:6">
      <c r="A410" s="6">
        <v>49559</v>
      </c>
      <c r="B410" s="8">
        <v>49559</v>
      </c>
      <c r="C410" s="7" t="s">
        <v>44</v>
      </c>
      <c r="D410" s="6">
        <v>47904</v>
      </c>
      <c r="E410" s="8">
        <v>47904</v>
      </c>
      <c r="F410" s="5" t="s">
        <v>39</v>
      </c>
    </row>
    <row r="411" spans="1:6">
      <c r="A411" s="6">
        <v>49594</v>
      </c>
      <c r="B411" s="8">
        <v>49594</v>
      </c>
      <c r="C411" s="7" t="s">
        <v>50</v>
      </c>
      <c r="D411" s="6">
        <v>47949</v>
      </c>
      <c r="E411" s="8">
        <v>47949</v>
      </c>
      <c r="F411" s="5" t="s">
        <v>40</v>
      </c>
    </row>
    <row r="412" spans="1:6">
      <c r="A412" s="6">
        <v>49615</v>
      </c>
      <c r="B412" s="8">
        <v>49615</v>
      </c>
      <c r="C412" s="7" t="s">
        <v>46</v>
      </c>
      <c r="D412" s="6">
        <v>47959</v>
      </c>
      <c r="E412" s="8">
        <v>47959</v>
      </c>
      <c r="F412" s="5" t="s">
        <v>41</v>
      </c>
    </row>
    <row r="413" spans="1:6">
      <c r="A413" s="6">
        <v>49628</v>
      </c>
      <c r="B413" s="8">
        <v>49628</v>
      </c>
      <c r="C413" s="7" t="s">
        <v>48</v>
      </c>
      <c r="D413" s="6">
        <v>47969</v>
      </c>
      <c r="E413" s="8">
        <v>47969</v>
      </c>
      <c r="F413" s="5" t="s">
        <v>42</v>
      </c>
    </row>
    <row r="414" spans="1:6">
      <c r="A414" s="6">
        <v>49668</v>
      </c>
      <c r="B414" s="8">
        <v>49668</v>
      </c>
      <c r="C414" s="7" t="s">
        <v>49</v>
      </c>
      <c r="D414" s="6">
        <v>48011</v>
      </c>
      <c r="E414" s="8">
        <v>48011</v>
      </c>
      <c r="F414" s="5" t="s">
        <v>43</v>
      </c>
    </row>
    <row r="415" spans="1:6">
      <c r="A415" s="6">
        <v>49675</v>
      </c>
      <c r="B415" s="8">
        <v>49675</v>
      </c>
      <c r="C415" s="7" t="s">
        <v>36</v>
      </c>
      <c r="D415" s="6">
        <v>48038</v>
      </c>
      <c r="E415" s="8">
        <v>48038</v>
      </c>
      <c r="F415" s="5" t="s">
        <v>38</v>
      </c>
    </row>
    <row r="416" spans="1:6">
      <c r="A416" s="6">
        <v>49730</v>
      </c>
      <c r="B416" s="8">
        <v>49730</v>
      </c>
      <c r="C416" s="7" t="s">
        <v>39</v>
      </c>
      <c r="D416" s="6">
        <v>48172</v>
      </c>
      <c r="E416" s="8">
        <v>48172</v>
      </c>
      <c r="F416" s="5" t="s">
        <v>38</v>
      </c>
    </row>
    <row r="417" spans="1:6">
      <c r="A417" s="6">
        <v>49731</v>
      </c>
      <c r="B417" s="8">
        <v>49731</v>
      </c>
      <c r="C417" s="7" t="s">
        <v>39</v>
      </c>
      <c r="D417" s="6">
        <v>48206</v>
      </c>
      <c r="E417" s="8">
        <v>48206</v>
      </c>
      <c r="F417" s="5" t="s">
        <v>38</v>
      </c>
    </row>
    <row r="418" spans="1:6">
      <c r="A418" s="6">
        <v>49776</v>
      </c>
      <c r="B418" s="8">
        <v>49776</v>
      </c>
      <c r="C418" s="7" t="s">
        <v>40</v>
      </c>
      <c r="D418" s="6">
        <v>48207</v>
      </c>
      <c r="E418" s="8">
        <v>48207</v>
      </c>
      <c r="F418" s="5" t="s">
        <v>49</v>
      </c>
    </row>
    <row r="419" spans="1:6">
      <c r="A419" s="6">
        <v>49786</v>
      </c>
      <c r="B419" s="8">
        <v>49786</v>
      </c>
      <c r="C419" s="7" t="s">
        <v>41</v>
      </c>
      <c r="D419" s="6">
        <v>48213</v>
      </c>
      <c r="E419" s="8">
        <v>48213</v>
      </c>
      <c r="F419" s="5" t="s">
        <v>38</v>
      </c>
    </row>
    <row r="420" spans="1:6">
      <c r="A420" s="6">
        <v>49796</v>
      </c>
      <c r="B420" s="8">
        <v>49796</v>
      </c>
      <c r="C420" s="7" t="s">
        <v>42</v>
      </c>
      <c r="D420" s="6">
        <v>48214</v>
      </c>
      <c r="E420" s="8">
        <v>48214</v>
      </c>
      <c r="F420" s="5" t="s">
        <v>36</v>
      </c>
    </row>
    <row r="421" spans="1:6">
      <c r="A421" s="6">
        <v>49838</v>
      </c>
      <c r="B421" s="8">
        <v>49838</v>
      </c>
      <c r="C421" s="7" t="s">
        <v>43</v>
      </c>
      <c r="D421" s="6">
        <v>48253</v>
      </c>
      <c r="E421" s="8">
        <v>48253</v>
      </c>
      <c r="F421" s="5" t="s">
        <v>39</v>
      </c>
    </row>
    <row r="422" spans="1:6">
      <c r="A422" s="6">
        <v>50034</v>
      </c>
      <c r="B422" s="8">
        <v>50034</v>
      </c>
      <c r="C422" s="7" t="s">
        <v>49</v>
      </c>
      <c r="D422" s="6">
        <v>48254</v>
      </c>
      <c r="E422" s="8">
        <v>48254</v>
      </c>
      <c r="F422" s="5" t="s">
        <v>39</v>
      </c>
    </row>
    <row r="423" spans="1:6">
      <c r="A423" s="6">
        <v>50041</v>
      </c>
      <c r="B423" s="8">
        <v>50041</v>
      </c>
      <c r="C423" s="7" t="s">
        <v>36</v>
      </c>
      <c r="D423" s="6">
        <v>48299</v>
      </c>
      <c r="E423" s="8">
        <v>48299</v>
      </c>
      <c r="F423" s="5" t="s">
        <v>40</v>
      </c>
    </row>
    <row r="424" spans="1:6">
      <c r="A424" s="6">
        <v>50087</v>
      </c>
      <c r="B424" s="8">
        <v>50087</v>
      </c>
      <c r="C424" s="7" t="s">
        <v>39</v>
      </c>
      <c r="D424" s="6">
        <v>48325</v>
      </c>
      <c r="E424" s="8">
        <v>48325</v>
      </c>
      <c r="F424" s="5" t="s">
        <v>41</v>
      </c>
    </row>
    <row r="425" spans="1:6">
      <c r="A425" s="6">
        <v>50088</v>
      </c>
      <c r="B425" s="8">
        <v>50088</v>
      </c>
      <c r="C425" s="7" t="s">
        <v>39</v>
      </c>
      <c r="D425" s="6">
        <v>48361</v>
      </c>
      <c r="E425" s="8">
        <v>48361</v>
      </c>
      <c r="F425" s="5" t="s">
        <v>43</v>
      </c>
    </row>
    <row r="426" spans="1:6">
      <c r="A426" s="6">
        <v>50133</v>
      </c>
      <c r="B426" s="8">
        <v>50133</v>
      </c>
      <c r="C426" s="7" t="s">
        <v>40</v>
      </c>
      <c r="D426" s="6">
        <v>48404</v>
      </c>
      <c r="E426" s="8">
        <v>48404</v>
      </c>
      <c r="F426" s="5" t="s">
        <v>38</v>
      </c>
    </row>
    <row r="427" spans="1:6">
      <c r="A427" s="6">
        <v>50151</v>
      </c>
      <c r="B427" s="8">
        <v>50151</v>
      </c>
      <c r="C427" s="7" t="s">
        <v>41</v>
      </c>
      <c r="D427" s="6">
        <v>48464</v>
      </c>
      <c r="E427" s="8">
        <v>48464</v>
      </c>
      <c r="F427" s="5" t="s">
        <v>44</v>
      </c>
    </row>
    <row r="428" spans="1:6">
      <c r="A428" s="6">
        <v>50161</v>
      </c>
      <c r="B428" s="8">
        <v>50161</v>
      </c>
      <c r="C428" s="7" t="s">
        <v>42</v>
      </c>
      <c r="D428" s="6">
        <v>48499</v>
      </c>
      <c r="E428" s="8">
        <v>48499</v>
      </c>
      <c r="F428" s="5" t="s">
        <v>50</v>
      </c>
    </row>
    <row r="429" spans="1:6">
      <c r="A429" s="6">
        <v>50195</v>
      </c>
      <c r="B429" s="8">
        <v>50195</v>
      </c>
      <c r="C429" s="7" t="s">
        <v>43</v>
      </c>
      <c r="D429" s="6">
        <v>48520</v>
      </c>
      <c r="E429" s="8">
        <v>48520</v>
      </c>
      <c r="F429" s="5" t="s">
        <v>46</v>
      </c>
    </row>
    <row r="430" spans="1:6">
      <c r="A430" s="6">
        <v>50290</v>
      </c>
      <c r="B430" s="8">
        <v>50290</v>
      </c>
      <c r="C430" s="7" t="s">
        <v>44</v>
      </c>
      <c r="D430" s="6">
        <v>48533</v>
      </c>
      <c r="E430" s="8">
        <v>48533</v>
      </c>
      <c r="F430" s="5" t="s">
        <v>48</v>
      </c>
    </row>
    <row r="431" spans="1:6">
      <c r="A431" s="6">
        <v>50325</v>
      </c>
      <c r="B431" s="8">
        <v>50325</v>
      </c>
      <c r="C431" s="7" t="s">
        <v>50</v>
      </c>
      <c r="D431" s="6">
        <v>48572</v>
      </c>
      <c r="E431" s="8">
        <v>48572</v>
      </c>
      <c r="F431" s="5" t="s">
        <v>38</v>
      </c>
    </row>
    <row r="432" spans="1:6">
      <c r="A432" s="6">
        <v>50346</v>
      </c>
      <c r="B432" s="8">
        <v>50346</v>
      </c>
      <c r="C432" s="7" t="s">
        <v>46</v>
      </c>
      <c r="D432" s="6">
        <v>48579</v>
      </c>
      <c r="E432" s="8">
        <v>48579</v>
      </c>
      <c r="F432" s="5" t="s">
        <v>38</v>
      </c>
    </row>
    <row r="433" spans="1:6">
      <c r="A433" s="6">
        <v>50399</v>
      </c>
      <c r="B433" s="8">
        <v>50399</v>
      </c>
      <c r="C433" s="7" t="s">
        <v>49</v>
      </c>
      <c r="D433" s="6">
        <v>48604</v>
      </c>
      <c r="E433" s="8">
        <v>48604</v>
      </c>
      <c r="F433" s="5" t="s">
        <v>38</v>
      </c>
    </row>
    <row r="434" spans="1:6">
      <c r="A434" s="6">
        <v>50406</v>
      </c>
      <c r="B434" s="8">
        <v>50406</v>
      </c>
      <c r="C434" s="7" t="s">
        <v>36</v>
      </c>
      <c r="D434" s="6">
        <v>48638</v>
      </c>
      <c r="E434" s="8">
        <v>48638</v>
      </c>
      <c r="F434" s="5" t="s">
        <v>39</v>
      </c>
    </row>
    <row r="435" spans="1:6">
      <c r="A435" s="6">
        <v>50472</v>
      </c>
      <c r="B435" s="8">
        <v>50472</v>
      </c>
      <c r="C435" s="7" t="s">
        <v>39</v>
      </c>
      <c r="D435" s="6">
        <v>48639</v>
      </c>
      <c r="E435" s="8">
        <v>48639</v>
      </c>
      <c r="F435" s="5" t="s">
        <v>39</v>
      </c>
    </row>
    <row r="436" spans="1:6">
      <c r="A436" s="6">
        <v>50473</v>
      </c>
      <c r="B436" s="8">
        <v>50473</v>
      </c>
      <c r="C436" s="7" t="s">
        <v>39</v>
      </c>
      <c r="D436" s="6">
        <v>48684</v>
      </c>
      <c r="E436" s="8">
        <v>48684</v>
      </c>
      <c r="F436" s="5" t="s">
        <v>40</v>
      </c>
    </row>
    <row r="437" spans="1:6">
      <c r="A437" s="6">
        <v>50516</v>
      </c>
      <c r="B437" s="8">
        <v>50516</v>
      </c>
      <c r="C437" s="7" t="s">
        <v>41</v>
      </c>
      <c r="D437" s="6">
        <v>48690</v>
      </c>
      <c r="E437" s="8">
        <v>48690</v>
      </c>
      <c r="F437" s="5" t="s">
        <v>41</v>
      </c>
    </row>
    <row r="438" spans="1:6">
      <c r="A438" s="6">
        <v>50518</v>
      </c>
      <c r="B438" s="8">
        <v>50518</v>
      </c>
      <c r="C438" s="7" t="s">
        <v>40</v>
      </c>
      <c r="D438" s="6">
        <v>48746</v>
      </c>
      <c r="E438" s="8">
        <v>48746</v>
      </c>
      <c r="F438" s="5" t="s">
        <v>43</v>
      </c>
    </row>
    <row r="439" spans="1:6">
      <c r="A439" s="6">
        <v>50580</v>
      </c>
      <c r="B439" s="8">
        <v>50580</v>
      </c>
      <c r="C439" s="7" t="s">
        <v>43</v>
      </c>
      <c r="D439" s="6">
        <v>48829</v>
      </c>
      <c r="E439" s="8">
        <v>48829</v>
      </c>
      <c r="F439" s="5" t="s">
        <v>44</v>
      </c>
    </row>
    <row r="440" spans="1:6">
      <c r="A440" s="6">
        <v>50655</v>
      </c>
      <c r="B440" s="8">
        <v>50655</v>
      </c>
      <c r="C440" s="7" t="s">
        <v>44</v>
      </c>
      <c r="D440" s="6">
        <v>48864</v>
      </c>
      <c r="E440" s="8">
        <v>48864</v>
      </c>
      <c r="F440" s="5" t="s">
        <v>50</v>
      </c>
    </row>
    <row r="441" spans="1:6">
      <c r="A441" s="6">
        <v>50690</v>
      </c>
      <c r="B441" s="8">
        <v>50690</v>
      </c>
      <c r="C441" s="7" t="s">
        <v>50</v>
      </c>
      <c r="D441" s="6">
        <v>48885</v>
      </c>
      <c r="E441" s="8">
        <v>48885</v>
      </c>
      <c r="F441" s="5" t="s">
        <v>46</v>
      </c>
    </row>
    <row r="442" spans="1:6">
      <c r="A442" s="6">
        <v>50711</v>
      </c>
      <c r="B442" s="8">
        <v>50711</v>
      </c>
      <c r="C442" s="7" t="s">
        <v>46</v>
      </c>
      <c r="D442" s="6">
        <v>48898</v>
      </c>
      <c r="E442" s="8">
        <v>48898</v>
      </c>
      <c r="F442" s="5" t="s">
        <v>48</v>
      </c>
    </row>
    <row r="443" spans="1:6">
      <c r="A443" s="6">
        <v>50724</v>
      </c>
      <c r="B443" s="8">
        <v>50724</v>
      </c>
      <c r="C443" s="7" t="s">
        <v>48</v>
      </c>
      <c r="D443" s="6">
        <v>48943</v>
      </c>
      <c r="E443" s="8">
        <v>48943</v>
      </c>
      <c r="F443" s="5" t="s">
        <v>38</v>
      </c>
    </row>
    <row r="444" spans="1:6">
      <c r="A444" s="6">
        <v>50822</v>
      </c>
      <c r="B444" s="8">
        <v>50822</v>
      </c>
      <c r="C444" s="7" t="s">
        <v>39</v>
      </c>
      <c r="D444" s="6">
        <v>48969</v>
      </c>
      <c r="E444" s="8">
        <v>48969</v>
      </c>
      <c r="F444" s="5" t="s">
        <v>38</v>
      </c>
    </row>
    <row r="445" spans="1:6">
      <c r="A445" s="6">
        <v>50823</v>
      </c>
      <c r="B445" s="8">
        <v>50823</v>
      </c>
      <c r="C445" s="7" t="s">
        <v>39</v>
      </c>
      <c r="D445" s="6">
        <v>48995</v>
      </c>
      <c r="E445" s="8">
        <v>48995</v>
      </c>
      <c r="F445" s="5" t="s">
        <v>39</v>
      </c>
    </row>
    <row r="446" spans="1:6">
      <c r="A446" s="6">
        <v>50868</v>
      </c>
      <c r="B446" s="8">
        <v>50868</v>
      </c>
      <c r="C446" s="7" t="s">
        <v>40</v>
      </c>
      <c r="D446" s="6">
        <v>48996</v>
      </c>
      <c r="E446" s="8">
        <v>48996</v>
      </c>
      <c r="F446" s="5" t="s">
        <v>39</v>
      </c>
    </row>
    <row r="447" spans="1:6">
      <c r="A447" s="6">
        <v>50881</v>
      </c>
      <c r="B447" s="8">
        <v>50881</v>
      </c>
      <c r="C447" s="7" t="s">
        <v>41</v>
      </c>
      <c r="D447" s="6">
        <v>49041</v>
      </c>
      <c r="E447" s="8">
        <v>49041</v>
      </c>
      <c r="F447" s="5" t="s">
        <v>40</v>
      </c>
    </row>
    <row r="448" spans="1:6">
      <c r="A448" s="6">
        <v>50930</v>
      </c>
      <c r="B448" s="8">
        <v>50930</v>
      </c>
      <c r="C448" s="7" t="s">
        <v>43</v>
      </c>
      <c r="D448" s="6">
        <v>49055</v>
      </c>
      <c r="E448" s="8">
        <v>49055</v>
      </c>
      <c r="F448" s="5" t="s">
        <v>41</v>
      </c>
    </row>
    <row r="449" spans="1:6">
      <c r="A449" s="6">
        <v>51020</v>
      </c>
      <c r="B449" s="8">
        <v>51020</v>
      </c>
      <c r="C449" s="7" t="s">
        <v>44</v>
      </c>
      <c r="D449" s="6">
        <v>49065</v>
      </c>
      <c r="E449" s="8">
        <v>49065</v>
      </c>
      <c r="F449" s="5" t="s">
        <v>42</v>
      </c>
    </row>
    <row r="450" spans="1:6">
      <c r="A450" s="6">
        <v>51055</v>
      </c>
      <c r="B450" s="8">
        <v>51055</v>
      </c>
      <c r="C450" s="7" t="s">
        <v>50</v>
      </c>
      <c r="D450" s="6">
        <v>49103</v>
      </c>
      <c r="E450" s="8">
        <v>49103</v>
      </c>
      <c r="F450" s="5" t="s">
        <v>43</v>
      </c>
    </row>
    <row r="451" spans="1:6">
      <c r="A451" s="6">
        <v>51076</v>
      </c>
      <c r="B451" s="8">
        <v>51076</v>
      </c>
      <c r="C451" s="7" t="s">
        <v>46</v>
      </c>
      <c r="D451" s="6">
        <v>49194</v>
      </c>
      <c r="E451" s="8">
        <v>49194</v>
      </c>
      <c r="F451" s="5" t="s">
        <v>44</v>
      </c>
    </row>
    <row r="452" spans="1:6">
      <c r="A452" s="6">
        <v>51089</v>
      </c>
      <c r="B452" s="8">
        <v>51089</v>
      </c>
      <c r="C452" s="7" t="s">
        <v>48</v>
      </c>
      <c r="D452" s="6">
        <v>49229</v>
      </c>
      <c r="E452" s="8">
        <v>49229</v>
      </c>
      <c r="F452" s="5" t="s">
        <v>50</v>
      </c>
    </row>
    <row r="453" spans="1:6">
      <c r="A453" s="6">
        <v>51179</v>
      </c>
      <c r="B453" s="8">
        <v>51179</v>
      </c>
      <c r="C453" s="7" t="s">
        <v>39</v>
      </c>
      <c r="D453" s="6">
        <v>49250</v>
      </c>
      <c r="E453" s="8">
        <v>49250</v>
      </c>
      <c r="F453" s="5" t="s">
        <v>46</v>
      </c>
    </row>
    <row r="454" spans="1:6">
      <c r="A454" s="6">
        <v>51180</v>
      </c>
      <c r="B454" s="8">
        <v>51180</v>
      </c>
      <c r="C454" s="7" t="s">
        <v>39</v>
      </c>
      <c r="D454" s="6">
        <v>49263</v>
      </c>
      <c r="E454" s="8">
        <v>49263</v>
      </c>
      <c r="F454" s="5" t="s">
        <v>48</v>
      </c>
    </row>
    <row r="455" spans="1:6">
      <c r="A455" s="6">
        <v>51225</v>
      </c>
      <c r="B455" s="8">
        <v>51225</v>
      </c>
      <c r="C455" s="7" t="s">
        <v>40</v>
      </c>
      <c r="D455" s="6">
        <v>49268</v>
      </c>
      <c r="E455" s="8">
        <v>49268</v>
      </c>
      <c r="F455" s="5" t="s">
        <v>38</v>
      </c>
    </row>
    <row r="456" spans="1:6">
      <c r="A456" s="6">
        <v>51257</v>
      </c>
      <c r="B456" s="8">
        <v>51257</v>
      </c>
      <c r="C456" s="7" t="s">
        <v>42</v>
      </c>
      <c r="D456" s="6">
        <v>49303</v>
      </c>
      <c r="E456" s="8">
        <v>49303</v>
      </c>
      <c r="F456" s="5" t="s">
        <v>49</v>
      </c>
    </row>
    <row r="457" spans="1:6">
      <c r="A457" s="6">
        <v>51287</v>
      </c>
      <c r="B457" s="8">
        <v>51287</v>
      </c>
      <c r="C457" s="7" t="s">
        <v>43</v>
      </c>
      <c r="D457" s="6">
        <v>49307</v>
      </c>
      <c r="E457" s="8">
        <v>49307</v>
      </c>
      <c r="F457" s="5" t="s">
        <v>38</v>
      </c>
    </row>
    <row r="458" spans="1:6">
      <c r="A458" s="6">
        <v>51386</v>
      </c>
      <c r="B458" s="8">
        <v>51386</v>
      </c>
      <c r="C458" s="7" t="s">
        <v>44</v>
      </c>
      <c r="D458" s="6">
        <v>49310</v>
      </c>
      <c r="E458" s="8">
        <v>49310</v>
      </c>
      <c r="F458" s="5" t="s">
        <v>36</v>
      </c>
    </row>
    <row r="459" spans="1:6">
      <c r="A459" s="6">
        <v>51421</v>
      </c>
      <c r="B459" s="8">
        <v>51421</v>
      </c>
      <c r="C459" s="7" t="s">
        <v>50</v>
      </c>
      <c r="D459" s="6">
        <v>49334</v>
      </c>
      <c r="E459" s="8">
        <v>49334</v>
      </c>
      <c r="F459" s="5" t="s">
        <v>38</v>
      </c>
    </row>
    <row r="460" spans="1:6">
      <c r="A460" s="6">
        <v>51442</v>
      </c>
      <c r="B460" s="8">
        <v>51442</v>
      </c>
      <c r="C460" s="7" t="s">
        <v>46</v>
      </c>
      <c r="D460" s="6">
        <v>49345</v>
      </c>
      <c r="E460" s="8">
        <v>49345</v>
      </c>
      <c r="F460" s="5" t="s">
        <v>39</v>
      </c>
    </row>
    <row r="461" spans="1:6">
      <c r="A461" s="6">
        <v>51455</v>
      </c>
      <c r="B461" s="8">
        <v>51455</v>
      </c>
      <c r="C461" s="7" t="s">
        <v>48</v>
      </c>
      <c r="D461" s="6">
        <v>49346</v>
      </c>
      <c r="E461" s="8">
        <v>49346</v>
      </c>
      <c r="F461" s="5" t="s">
        <v>39</v>
      </c>
    </row>
    <row r="462" spans="1:6">
      <c r="A462" s="6">
        <v>51495</v>
      </c>
      <c r="B462" s="8">
        <v>51495</v>
      </c>
      <c r="C462" s="7" t="s">
        <v>49</v>
      </c>
      <c r="D462" s="6">
        <v>49391</v>
      </c>
      <c r="E462" s="8">
        <v>49391</v>
      </c>
      <c r="F462" s="5" t="s">
        <v>40</v>
      </c>
    </row>
    <row r="463" spans="1:6">
      <c r="A463" s="6">
        <v>51502</v>
      </c>
      <c r="B463" s="8">
        <v>51502</v>
      </c>
      <c r="C463" s="7" t="s">
        <v>36</v>
      </c>
      <c r="D463" s="6">
        <v>49430</v>
      </c>
      <c r="E463" s="8">
        <v>49430</v>
      </c>
      <c r="F463" s="5" t="s">
        <v>42</v>
      </c>
    </row>
    <row r="464" spans="1:6">
      <c r="A464" s="6">
        <v>51564</v>
      </c>
      <c r="B464" s="8">
        <v>51564</v>
      </c>
      <c r="C464" s="7" t="s">
        <v>39</v>
      </c>
      <c r="D464" s="6">
        <v>49453</v>
      </c>
      <c r="E464" s="8">
        <v>49453</v>
      </c>
      <c r="F464" s="5" t="s">
        <v>43</v>
      </c>
    </row>
    <row r="465" spans="1:6">
      <c r="A465" s="6">
        <v>51565</v>
      </c>
      <c r="B465" s="8">
        <v>51565</v>
      </c>
      <c r="C465" s="7" t="s">
        <v>39</v>
      </c>
      <c r="D465" s="6">
        <v>49499</v>
      </c>
      <c r="E465" s="8">
        <v>49499</v>
      </c>
      <c r="F465" s="5" t="s">
        <v>38</v>
      </c>
    </row>
    <row r="466" spans="1:6">
      <c r="A466" s="6">
        <v>51610</v>
      </c>
      <c r="B466" s="8">
        <v>51610</v>
      </c>
      <c r="C466" s="7" t="s">
        <v>40</v>
      </c>
      <c r="D466" s="6">
        <v>49559</v>
      </c>
      <c r="E466" s="8">
        <v>49559</v>
      </c>
      <c r="F466" s="5" t="s">
        <v>44</v>
      </c>
    </row>
    <row r="467" spans="1:6">
      <c r="A467" s="6">
        <v>51622</v>
      </c>
      <c r="B467" s="8">
        <v>51622</v>
      </c>
      <c r="C467" s="7" t="s">
        <v>42</v>
      </c>
      <c r="D467" s="6">
        <v>49594</v>
      </c>
      <c r="E467" s="8">
        <v>49594</v>
      </c>
      <c r="F467" s="5" t="s">
        <v>50</v>
      </c>
    </row>
    <row r="468" spans="1:6">
      <c r="A468" s="6">
        <v>51672</v>
      </c>
      <c r="B468" s="8">
        <v>51672</v>
      </c>
      <c r="C468" s="7" t="s">
        <v>43</v>
      </c>
      <c r="D468" s="6">
        <v>49615</v>
      </c>
      <c r="E468" s="8">
        <v>49615</v>
      </c>
      <c r="F468" s="5" t="s">
        <v>46</v>
      </c>
    </row>
    <row r="469" spans="1:6">
      <c r="A469" s="6">
        <v>51820</v>
      </c>
      <c r="B469" s="8">
        <v>51820</v>
      </c>
      <c r="C469" s="7" t="s">
        <v>48</v>
      </c>
      <c r="D469" s="6">
        <v>49628</v>
      </c>
      <c r="E469" s="8">
        <v>49628</v>
      </c>
      <c r="F469" s="5" t="s">
        <v>48</v>
      </c>
    </row>
    <row r="470" spans="1:6">
      <c r="A470" s="6">
        <v>51860</v>
      </c>
      <c r="B470" s="8">
        <v>51860</v>
      </c>
      <c r="C470" s="7" t="s">
        <v>49</v>
      </c>
      <c r="D470" s="6">
        <v>49633</v>
      </c>
      <c r="E470" s="8">
        <v>49633</v>
      </c>
      <c r="F470" s="5" t="s">
        <v>38</v>
      </c>
    </row>
    <row r="471" spans="1:6">
      <c r="A471" s="6">
        <v>51867</v>
      </c>
      <c r="B471" s="8">
        <v>51867</v>
      </c>
      <c r="C471" s="7" t="s">
        <v>36</v>
      </c>
      <c r="D471" s="6">
        <v>49667</v>
      </c>
      <c r="E471" s="8">
        <v>49667</v>
      </c>
      <c r="F471" s="5" t="s">
        <v>38</v>
      </c>
    </row>
    <row r="472" spans="1:6">
      <c r="A472" s="6">
        <v>51914</v>
      </c>
      <c r="B472" s="8">
        <v>51914</v>
      </c>
      <c r="C472" s="7" t="s">
        <v>39</v>
      </c>
      <c r="D472" s="6">
        <v>49668</v>
      </c>
      <c r="E472" s="8">
        <v>49668</v>
      </c>
      <c r="F472" s="5" t="s">
        <v>49</v>
      </c>
    </row>
    <row r="473" spans="1:6">
      <c r="A473" s="6">
        <v>51915</v>
      </c>
      <c r="B473" s="8">
        <v>51915</v>
      </c>
      <c r="C473" s="7" t="s">
        <v>39</v>
      </c>
      <c r="D473" s="6">
        <v>49674</v>
      </c>
      <c r="E473" s="8">
        <v>49674</v>
      </c>
      <c r="F473" s="5" t="s">
        <v>38</v>
      </c>
    </row>
    <row r="474" spans="1:6">
      <c r="A474" s="6">
        <v>51960</v>
      </c>
      <c r="B474" s="8">
        <v>51960</v>
      </c>
      <c r="C474" s="7" t="s">
        <v>40</v>
      </c>
      <c r="D474" s="6">
        <v>49675</v>
      </c>
      <c r="E474" s="8">
        <v>49675</v>
      </c>
      <c r="F474" s="5" t="s">
        <v>36</v>
      </c>
    </row>
    <row r="475" spans="1:6">
      <c r="A475" s="6">
        <v>51977</v>
      </c>
      <c r="B475" s="8">
        <v>51977</v>
      </c>
      <c r="C475" s="7" t="s">
        <v>41</v>
      </c>
      <c r="D475" s="6">
        <v>49699</v>
      </c>
      <c r="E475" s="8">
        <v>49699</v>
      </c>
      <c r="F475" s="5" t="s">
        <v>38</v>
      </c>
    </row>
    <row r="476" spans="1:6">
      <c r="A476" s="6">
        <v>51987</v>
      </c>
      <c r="B476" s="8">
        <v>51987</v>
      </c>
      <c r="C476" s="7" t="s">
        <v>42</v>
      </c>
      <c r="D476" s="6">
        <v>49730</v>
      </c>
      <c r="E476" s="8">
        <v>49730</v>
      </c>
      <c r="F476" s="5" t="s">
        <v>39</v>
      </c>
    </row>
    <row r="477" spans="1:6">
      <c r="A477" s="6">
        <v>52022</v>
      </c>
      <c r="B477" s="8">
        <v>52022</v>
      </c>
      <c r="C477" s="7" t="s">
        <v>43</v>
      </c>
      <c r="D477" s="6">
        <v>49731</v>
      </c>
      <c r="E477" s="8">
        <v>49731</v>
      </c>
      <c r="F477" s="5" t="s">
        <v>39</v>
      </c>
    </row>
    <row r="478" spans="1:6">
      <c r="A478" s="6">
        <v>52225</v>
      </c>
      <c r="B478" s="8">
        <v>52225</v>
      </c>
      <c r="C478" s="7" t="s">
        <v>49</v>
      </c>
      <c r="D478" s="6">
        <v>49776</v>
      </c>
      <c r="E478" s="8">
        <v>49776</v>
      </c>
      <c r="F478" s="5" t="s">
        <v>40</v>
      </c>
    </row>
    <row r="479" spans="1:6">
      <c r="A479" s="6">
        <v>52232</v>
      </c>
      <c r="B479" s="8">
        <v>52232</v>
      </c>
      <c r="C479" s="7" t="s">
        <v>36</v>
      </c>
      <c r="D479" s="6">
        <v>49786</v>
      </c>
      <c r="E479" s="8">
        <v>49786</v>
      </c>
      <c r="F479" s="5" t="s">
        <v>41</v>
      </c>
    </row>
    <row r="480" spans="1:6">
      <c r="A480" s="6">
        <v>52271</v>
      </c>
      <c r="B480" s="8">
        <v>52271</v>
      </c>
      <c r="C480" s="7" t="s">
        <v>39</v>
      </c>
      <c r="D480" s="6">
        <v>49796</v>
      </c>
      <c r="E480" s="8">
        <v>49796</v>
      </c>
      <c r="F480" s="5" t="s">
        <v>42</v>
      </c>
    </row>
    <row r="481" spans="1:6">
      <c r="A481" s="6">
        <v>52272</v>
      </c>
      <c r="B481" s="8">
        <v>52272</v>
      </c>
      <c r="C481" s="7" t="s">
        <v>39</v>
      </c>
      <c r="D481" s="6">
        <v>49838</v>
      </c>
      <c r="E481" s="8">
        <v>49838</v>
      </c>
      <c r="F481" s="5" t="s">
        <v>43</v>
      </c>
    </row>
    <row r="482" spans="1:6">
      <c r="A482" s="6">
        <v>52317</v>
      </c>
      <c r="B482" s="8">
        <v>52317</v>
      </c>
      <c r="C482" s="7" t="s">
        <v>40</v>
      </c>
      <c r="D482" s="6">
        <v>49865</v>
      </c>
      <c r="E482" s="8">
        <v>49865</v>
      </c>
      <c r="F482" s="5" t="s">
        <v>38</v>
      </c>
    </row>
    <row r="483" spans="1:6">
      <c r="A483" s="6">
        <v>52342</v>
      </c>
      <c r="B483" s="8">
        <v>52342</v>
      </c>
      <c r="C483" s="7" t="s">
        <v>41</v>
      </c>
      <c r="D483" s="6">
        <v>49999</v>
      </c>
      <c r="E483" s="8">
        <v>49999</v>
      </c>
      <c r="F483" s="5" t="s">
        <v>38</v>
      </c>
    </row>
    <row r="484" spans="1:6">
      <c r="A484" s="6">
        <v>52352</v>
      </c>
      <c r="B484" s="8">
        <v>52352</v>
      </c>
      <c r="C484" s="7" t="s">
        <v>42</v>
      </c>
      <c r="D484" s="6">
        <v>50033</v>
      </c>
      <c r="E484" s="8">
        <v>50033</v>
      </c>
      <c r="F484" s="5" t="s">
        <v>38</v>
      </c>
    </row>
    <row r="485" spans="1:6">
      <c r="A485" s="6">
        <v>52379</v>
      </c>
      <c r="B485" s="8">
        <v>52379</v>
      </c>
      <c r="C485" s="7" t="s">
        <v>43</v>
      </c>
      <c r="D485" s="6">
        <v>50034</v>
      </c>
      <c r="E485" s="8">
        <v>50034</v>
      </c>
      <c r="F485" s="5" t="s">
        <v>49</v>
      </c>
    </row>
    <row r="486" spans="1:6">
      <c r="A486" s="6">
        <v>52481</v>
      </c>
      <c r="B486" s="8">
        <v>52481</v>
      </c>
      <c r="C486" s="7" t="s">
        <v>44</v>
      </c>
      <c r="D486" s="6">
        <v>50040</v>
      </c>
      <c r="E486" s="8">
        <v>50040</v>
      </c>
      <c r="F486" s="5" t="s">
        <v>38</v>
      </c>
    </row>
    <row r="487" spans="1:6">
      <c r="A487" s="6">
        <v>52516</v>
      </c>
      <c r="B487" s="8">
        <v>52516</v>
      </c>
      <c r="C487" s="7" t="s">
        <v>50</v>
      </c>
      <c r="D487" s="6">
        <v>50041</v>
      </c>
      <c r="E487" s="8">
        <v>50041</v>
      </c>
      <c r="F487" s="5" t="s">
        <v>36</v>
      </c>
    </row>
    <row r="488" spans="1:6">
      <c r="A488" s="6">
        <v>52537</v>
      </c>
      <c r="B488" s="8">
        <v>52537</v>
      </c>
      <c r="C488" s="7" t="s">
        <v>46</v>
      </c>
      <c r="D488" s="6">
        <v>50087</v>
      </c>
      <c r="E488" s="8">
        <v>50087</v>
      </c>
      <c r="F488" s="5" t="s">
        <v>39</v>
      </c>
    </row>
    <row r="489" spans="1:6">
      <c r="A489" s="6">
        <v>52590</v>
      </c>
      <c r="B489" s="8">
        <v>52590</v>
      </c>
      <c r="C489" s="7" t="s">
        <v>49</v>
      </c>
      <c r="D489" s="6">
        <v>50088</v>
      </c>
      <c r="E489" s="8">
        <v>50088</v>
      </c>
      <c r="F489" s="5" t="s">
        <v>39</v>
      </c>
    </row>
    <row r="490" spans="1:6">
      <c r="A490" s="6">
        <v>52597</v>
      </c>
      <c r="B490" s="8">
        <v>52597</v>
      </c>
      <c r="C490" s="7" t="s">
        <v>36</v>
      </c>
      <c r="D490" s="6">
        <v>50133</v>
      </c>
      <c r="E490" s="8">
        <v>50133</v>
      </c>
      <c r="F490" s="5" t="s">
        <v>40</v>
      </c>
    </row>
    <row r="491" spans="1:6">
      <c r="A491" s="6">
        <v>52656</v>
      </c>
      <c r="B491" s="8">
        <v>52656</v>
      </c>
      <c r="C491" s="7" t="s">
        <v>39</v>
      </c>
      <c r="D491" s="6">
        <v>50151</v>
      </c>
      <c r="E491" s="8">
        <v>50151</v>
      </c>
      <c r="F491" s="5" t="s">
        <v>41</v>
      </c>
    </row>
    <row r="492" spans="1:6">
      <c r="A492" s="6">
        <v>52657</v>
      </c>
      <c r="B492" s="8">
        <v>52657</v>
      </c>
      <c r="C492" s="7" t="s">
        <v>39</v>
      </c>
      <c r="D492" s="6">
        <v>50161</v>
      </c>
      <c r="E492" s="8">
        <v>50161</v>
      </c>
      <c r="F492" s="5" t="s">
        <v>42</v>
      </c>
    </row>
    <row r="493" spans="1:6">
      <c r="A493" s="6">
        <v>52702</v>
      </c>
      <c r="B493" s="8">
        <v>52702</v>
      </c>
      <c r="C493" s="7" t="s">
        <v>40</v>
      </c>
      <c r="D493" s="6">
        <v>50195</v>
      </c>
      <c r="E493" s="8">
        <v>50195</v>
      </c>
      <c r="F493" s="5" t="s">
        <v>43</v>
      </c>
    </row>
    <row r="494" spans="1:6">
      <c r="A494" s="6">
        <v>52708</v>
      </c>
      <c r="B494" s="8">
        <v>52708</v>
      </c>
      <c r="C494" s="7" t="s">
        <v>41</v>
      </c>
      <c r="D494" s="6">
        <v>50230</v>
      </c>
      <c r="E494" s="8">
        <v>50230</v>
      </c>
      <c r="F494" s="5" t="s">
        <v>38</v>
      </c>
    </row>
    <row r="495" spans="1:6">
      <c r="A495" s="6">
        <v>52764</v>
      </c>
      <c r="B495" s="8">
        <v>52764</v>
      </c>
      <c r="C495" s="7" t="s">
        <v>43</v>
      </c>
      <c r="D495" s="6">
        <v>50290</v>
      </c>
      <c r="E495" s="8">
        <v>50290</v>
      </c>
      <c r="F495" s="5" t="s">
        <v>44</v>
      </c>
    </row>
    <row r="496" spans="1:6">
      <c r="A496" s="6">
        <v>52847</v>
      </c>
      <c r="B496" s="8">
        <v>52847</v>
      </c>
      <c r="C496" s="7" t="s">
        <v>44</v>
      </c>
      <c r="D496" s="6">
        <v>50325</v>
      </c>
      <c r="E496" s="8">
        <v>50325</v>
      </c>
      <c r="F496" s="5" t="s">
        <v>50</v>
      </c>
    </row>
    <row r="497" spans="1:6">
      <c r="A497" s="6">
        <v>52882</v>
      </c>
      <c r="B497" s="8">
        <v>52882</v>
      </c>
      <c r="C497" s="7" t="s">
        <v>50</v>
      </c>
      <c r="D497" s="6">
        <v>50346</v>
      </c>
      <c r="E497" s="8">
        <v>50346</v>
      </c>
      <c r="F497" s="5" t="s">
        <v>46</v>
      </c>
    </row>
    <row r="498" spans="1:6">
      <c r="A498" s="6">
        <v>52903</v>
      </c>
      <c r="B498" s="8">
        <v>52903</v>
      </c>
      <c r="C498" s="7" t="s">
        <v>46</v>
      </c>
      <c r="D498" s="6">
        <v>50364</v>
      </c>
      <c r="E498" s="8">
        <v>50364</v>
      </c>
      <c r="F498" s="5" t="s">
        <v>38</v>
      </c>
    </row>
    <row r="499" spans="1:6">
      <c r="A499" s="6">
        <v>52916</v>
      </c>
      <c r="B499" s="8">
        <v>52916</v>
      </c>
      <c r="C499" s="7" t="s">
        <v>49</v>
      </c>
      <c r="D499" s="6">
        <v>50398</v>
      </c>
      <c r="E499" s="8">
        <v>50398</v>
      </c>
      <c r="F499" s="5" t="s">
        <v>38</v>
      </c>
    </row>
    <row r="500" spans="1:6">
      <c r="A500" s="6">
        <v>53013</v>
      </c>
      <c r="B500" s="8">
        <v>53013</v>
      </c>
      <c r="C500" s="7" t="s">
        <v>39</v>
      </c>
      <c r="D500" s="6">
        <v>50399</v>
      </c>
      <c r="E500" s="8">
        <v>50399</v>
      </c>
      <c r="F500" s="5" t="s">
        <v>49</v>
      </c>
    </row>
    <row r="501" spans="1:6">
      <c r="A501" s="6">
        <v>53014</v>
      </c>
      <c r="B501" s="8">
        <v>53014</v>
      </c>
      <c r="C501" s="7" t="s">
        <v>39</v>
      </c>
      <c r="D501" s="6">
        <v>50405</v>
      </c>
      <c r="E501" s="8">
        <v>50405</v>
      </c>
      <c r="F501" s="5" t="s">
        <v>38</v>
      </c>
    </row>
    <row r="502" spans="1:6">
      <c r="A502" s="6">
        <v>53059</v>
      </c>
      <c r="B502" s="8">
        <v>53059</v>
      </c>
      <c r="C502" s="7" t="s">
        <v>40</v>
      </c>
      <c r="D502" s="6">
        <v>50406</v>
      </c>
      <c r="E502" s="8">
        <v>50406</v>
      </c>
      <c r="F502" s="5" t="s">
        <v>36</v>
      </c>
    </row>
    <row r="503" spans="1:6">
      <c r="A503" s="6">
        <v>53073</v>
      </c>
      <c r="B503" s="8">
        <v>53073</v>
      </c>
      <c r="C503" s="7" t="s">
        <v>41</v>
      </c>
      <c r="D503" s="6">
        <v>50430</v>
      </c>
      <c r="E503" s="8">
        <v>50430</v>
      </c>
      <c r="F503" s="5" t="s">
        <v>38</v>
      </c>
    </row>
    <row r="504" spans="1:6">
      <c r="A504" s="6">
        <v>53083</v>
      </c>
      <c r="B504" s="8">
        <v>53083</v>
      </c>
      <c r="C504" s="7" t="s">
        <v>42</v>
      </c>
      <c r="D504" s="6">
        <v>50472</v>
      </c>
      <c r="E504" s="8">
        <v>50472</v>
      </c>
      <c r="F504" s="5" t="s">
        <v>39</v>
      </c>
    </row>
    <row r="505" spans="1:6">
      <c r="A505" s="6">
        <v>53121</v>
      </c>
      <c r="B505" s="8">
        <v>53121</v>
      </c>
      <c r="C505" s="7" t="s">
        <v>43</v>
      </c>
      <c r="D505" s="6">
        <v>50473</v>
      </c>
      <c r="E505" s="8">
        <v>50473</v>
      </c>
      <c r="F505" s="5" t="s">
        <v>39</v>
      </c>
    </row>
    <row r="506" spans="1:6">
      <c r="A506" s="6">
        <v>53212</v>
      </c>
      <c r="B506" s="8">
        <v>53212</v>
      </c>
      <c r="C506" s="7" t="s">
        <v>44</v>
      </c>
      <c r="D506" s="6">
        <v>50516</v>
      </c>
      <c r="E506" s="8">
        <v>50516</v>
      </c>
      <c r="F506" s="5" t="s">
        <v>41</v>
      </c>
    </row>
    <row r="507" spans="1:6">
      <c r="A507" s="6">
        <v>53247</v>
      </c>
      <c r="B507" s="8">
        <v>53247</v>
      </c>
      <c r="C507" s="7" t="s">
        <v>50</v>
      </c>
      <c r="D507" s="6">
        <v>50518</v>
      </c>
      <c r="E507" s="8">
        <v>50518</v>
      </c>
      <c r="F507" s="5" t="s">
        <v>40</v>
      </c>
    </row>
    <row r="508" spans="1:6">
      <c r="A508" s="6">
        <v>53268</v>
      </c>
      <c r="B508" s="8">
        <v>53268</v>
      </c>
      <c r="C508" s="7" t="s">
        <v>46</v>
      </c>
      <c r="D508" s="6">
        <v>50580</v>
      </c>
      <c r="E508" s="8">
        <v>50580</v>
      </c>
      <c r="F508" s="5" t="s">
        <v>43</v>
      </c>
    </row>
    <row r="509" spans="1:6">
      <c r="A509" s="6">
        <v>53281</v>
      </c>
      <c r="B509" s="8">
        <v>53281</v>
      </c>
      <c r="C509" s="7" t="s">
        <v>48</v>
      </c>
      <c r="D509" s="6">
        <v>50595</v>
      </c>
      <c r="E509" s="8">
        <v>50595</v>
      </c>
      <c r="F509" s="5" t="s">
        <v>38</v>
      </c>
    </row>
    <row r="510" spans="1:6">
      <c r="A510" s="6">
        <v>53321</v>
      </c>
      <c r="B510" s="8">
        <v>53321</v>
      </c>
      <c r="C510" s="7" t="s">
        <v>49</v>
      </c>
      <c r="D510" s="6">
        <v>50655</v>
      </c>
      <c r="E510" s="8">
        <v>50655</v>
      </c>
      <c r="F510" s="5" t="s">
        <v>44</v>
      </c>
    </row>
    <row r="511" spans="1:6">
      <c r="A511" s="6">
        <v>53328</v>
      </c>
      <c r="B511" s="8">
        <v>53328</v>
      </c>
      <c r="C511" s="7" t="s">
        <v>36</v>
      </c>
      <c r="D511" s="6">
        <v>50690</v>
      </c>
      <c r="E511" s="8">
        <v>50690</v>
      </c>
      <c r="F511" s="5" t="s">
        <v>50</v>
      </c>
    </row>
    <row r="512" spans="1:6">
      <c r="A512" s="6">
        <v>53363</v>
      </c>
      <c r="B512" s="8">
        <v>53363</v>
      </c>
      <c r="C512" s="7" t="s">
        <v>39</v>
      </c>
      <c r="D512" s="6">
        <v>50711</v>
      </c>
      <c r="E512" s="8">
        <v>50711</v>
      </c>
      <c r="F512" s="5" t="s">
        <v>46</v>
      </c>
    </row>
    <row r="513" spans="1:6">
      <c r="A513" s="6">
        <v>53364</v>
      </c>
      <c r="B513" s="8">
        <v>53364</v>
      </c>
      <c r="C513" s="7" t="s">
        <v>39</v>
      </c>
      <c r="D513" s="6">
        <v>50724</v>
      </c>
      <c r="E513" s="8">
        <v>50724</v>
      </c>
      <c r="F513" s="5" t="s">
        <v>48</v>
      </c>
    </row>
    <row r="514" spans="1:6">
      <c r="A514" s="6">
        <v>53409</v>
      </c>
      <c r="B514" s="8">
        <v>53409</v>
      </c>
      <c r="C514" s="7" t="s">
        <v>40</v>
      </c>
      <c r="D514" s="6">
        <v>50763</v>
      </c>
      <c r="E514" s="8">
        <v>50763</v>
      </c>
      <c r="F514" s="5" t="s">
        <v>38</v>
      </c>
    </row>
    <row r="515" spans="1:6">
      <c r="A515" s="6">
        <v>53448</v>
      </c>
      <c r="B515" s="8">
        <v>53448</v>
      </c>
      <c r="C515" s="7" t="s">
        <v>42</v>
      </c>
      <c r="D515" s="6">
        <v>50770</v>
      </c>
      <c r="E515" s="8">
        <v>50770</v>
      </c>
      <c r="F515" s="5" t="s">
        <v>38</v>
      </c>
    </row>
    <row r="516" spans="1:6">
      <c r="A516" s="6">
        <v>53471</v>
      </c>
      <c r="B516" s="8">
        <v>53471</v>
      </c>
      <c r="C516" s="7" t="s">
        <v>43</v>
      </c>
      <c r="D516" s="6">
        <v>50795</v>
      </c>
      <c r="E516" s="8">
        <v>50795</v>
      </c>
      <c r="F516" s="5" t="s">
        <v>38</v>
      </c>
    </row>
    <row r="517" spans="1:6">
      <c r="A517" s="6">
        <v>53577</v>
      </c>
      <c r="B517" s="8">
        <v>53577</v>
      </c>
      <c r="C517" s="7" t="s">
        <v>44</v>
      </c>
      <c r="D517" s="6">
        <v>50822</v>
      </c>
      <c r="E517" s="8">
        <v>50822</v>
      </c>
      <c r="F517" s="5" t="s">
        <v>39</v>
      </c>
    </row>
    <row r="518" spans="1:6">
      <c r="A518" s="6">
        <v>53612</v>
      </c>
      <c r="B518" s="8">
        <v>53612</v>
      </c>
      <c r="C518" s="7" t="s">
        <v>50</v>
      </c>
      <c r="D518" s="6">
        <v>50823</v>
      </c>
      <c r="E518" s="8">
        <v>50823</v>
      </c>
      <c r="F518" s="5" t="s">
        <v>39</v>
      </c>
    </row>
    <row r="519" spans="1:6">
      <c r="A519" s="6">
        <v>53633</v>
      </c>
      <c r="B519" s="8">
        <v>53633</v>
      </c>
      <c r="C519" s="7" t="s">
        <v>46</v>
      </c>
      <c r="D519" s="6">
        <v>50868</v>
      </c>
      <c r="E519" s="8">
        <v>50868</v>
      </c>
      <c r="F519" s="5" t="s">
        <v>40</v>
      </c>
    </row>
    <row r="520" spans="1:6">
      <c r="A520" s="6">
        <v>53646</v>
      </c>
      <c r="B520" s="8">
        <v>53646</v>
      </c>
      <c r="C520" s="7" t="s">
        <v>48</v>
      </c>
      <c r="D520" s="6">
        <v>50881</v>
      </c>
      <c r="E520" s="8">
        <v>50881</v>
      </c>
      <c r="F520" s="5" t="s">
        <v>41</v>
      </c>
    </row>
    <row r="521" spans="1:6">
      <c r="A521" s="6">
        <v>53686</v>
      </c>
      <c r="B521" s="8">
        <v>53686</v>
      </c>
      <c r="C521" s="7" t="s">
        <v>49</v>
      </c>
      <c r="D521" s="6">
        <v>50930</v>
      </c>
      <c r="E521" s="8">
        <v>50930</v>
      </c>
      <c r="F521" s="5" t="s">
        <v>43</v>
      </c>
    </row>
    <row r="522" spans="1:6">
      <c r="A522" s="6">
        <v>53693</v>
      </c>
      <c r="B522" s="8">
        <v>53693</v>
      </c>
      <c r="C522" s="7" t="s">
        <v>36</v>
      </c>
      <c r="D522" s="6">
        <v>51020</v>
      </c>
      <c r="E522" s="8">
        <v>51020</v>
      </c>
      <c r="F522" s="5" t="s">
        <v>44</v>
      </c>
    </row>
    <row r="523" spans="1:6">
      <c r="A523" s="6">
        <v>53748</v>
      </c>
      <c r="B523" s="8">
        <v>53748</v>
      </c>
      <c r="C523" s="7" t="s">
        <v>39</v>
      </c>
      <c r="D523" s="6">
        <v>51055</v>
      </c>
      <c r="E523" s="8">
        <v>51055</v>
      </c>
      <c r="F523" s="5" t="s">
        <v>50</v>
      </c>
    </row>
    <row r="524" spans="1:6">
      <c r="A524" s="6">
        <v>53749</v>
      </c>
      <c r="B524" s="8">
        <v>53749</v>
      </c>
      <c r="C524" s="7" t="s">
        <v>39</v>
      </c>
      <c r="D524" s="6">
        <v>51076</v>
      </c>
      <c r="E524" s="8">
        <v>51076</v>
      </c>
      <c r="F524" s="5" t="s">
        <v>46</v>
      </c>
    </row>
    <row r="525" spans="1:6">
      <c r="A525" s="6">
        <v>53794</v>
      </c>
      <c r="B525" s="8">
        <v>53794</v>
      </c>
      <c r="C525" s="7" t="s">
        <v>40</v>
      </c>
      <c r="D525" s="6">
        <v>51089</v>
      </c>
      <c r="E525" s="8">
        <v>51089</v>
      </c>
      <c r="F525" s="5" t="s">
        <v>48</v>
      </c>
    </row>
    <row r="526" spans="1:6">
      <c r="A526" s="6">
        <v>53813</v>
      </c>
      <c r="B526" s="8">
        <v>53813</v>
      </c>
      <c r="C526" s="7" t="s">
        <v>42</v>
      </c>
      <c r="D526" s="6">
        <v>51134</v>
      </c>
      <c r="E526" s="8">
        <v>51134</v>
      </c>
      <c r="F526" s="5" t="s">
        <v>38</v>
      </c>
    </row>
    <row r="527" spans="1:6">
      <c r="A527" s="6">
        <v>53856</v>
      </c>
      <c r="B527" s="8">
        <v>53856</v>
      </c>
      <c r="C527" s="7" t="s">
        <v>43</v>
      </c>
      <c r="D527" s="6">
        <v>51160</v>
      </c>
      <c r="E527" s="8">
        <v>51160</v>
      </c>
      <c r="F527" s="5" t="s">
        <v>38</v>
      </c>
    </row>
    <row r="528" spans="1:6">
      <c r="A528" s="6">
        <v>54011</v>
      </c>
      <c r="B528" s="8">
        <v>54011</v>
      </c>
      <c r="C528" s="7" t="s">
        <v>48</v>
      </c>
      <c r="D528" s="6">
        <v>51179</v>
      </c>
      <c r="E528" s="8">
        <v>51179</v>
      </c>
      <c r="F528" s="5" t="s">
        <v>39</v>
      </c>
    </row>
    <row r="529" spans="1:6">
      <c r="A529" s="6">
        <v>54051</v>
      </c>
      <c r="B529" s="8">
        <v>54051</v>
      </c>
      <c r="C529" s="7" t="s">
        <v>49</v>
      </c>
      <c r="D529" s="6">
        <v>51180</v>
      </c>
      <c r="E529" s="8">
        <v>51180</v>
      </c>
      <c r="F529" s="5" t="s">
        <v>39</v>
      </c>
    </row>
    <row r="530" spans="1:6">
      <c r="A530" s="6">
        <v>54058</v>
      </c>
      <c r="B530" s="8">
        <v>54058</v>
      </c>
      <c r="C530" s="7" t="s">
        <v>36</v>
      </c>
      <c r="D530" s="6">
        <v>51225</v>
      </c>
      <c r="E530" s="8">
        <v>51225</v>
      </c>
      <c r="F530" s="5" t="s">
        <v>40</v>
      </c>
    </row>
    <row r="531" spans="1:6">
      <c r="A531" s="6">
        <v>54105</v>
      </c>
      <c r="B531" s="8">
        <v>54105</v>
      </c>
      <c r="C531" s="7" t="s">
        <v>39</v>
      </c>
      <c r="D531" s="6">
        <v>51257</v>
      </c>
      <c r="E531" s="8">
        <v>51257</v>
      </c>
      <c r="F531" s="5" t="s">
        <v>42</v>
      </c>
    </row>
    <row r="532" spans="1:6">
      <c r="A532" s="6">
        <v>54106</v>
      </c>
      <c r="B532" s="8">
        <v>54106</v>
      </c>
      <c r="C532" s="7" t="s">
        <v>39</v>
      </c>
      <c r="D532" s="6">
        <v>51287</v>
      </c>
      <c r="E532" s="8">
        <v>51287</v>
      </c>
      <c r="F532" s="5" t="s">
        <v>43</v>
      </c>
    </row>
    <row r="533" spans="1:6">
      <c r="A533" s="6">
        <v>54151</v>
      </c>
      <c r="B533" s="8">
        <v>54151</v>
      </c>
      <c r="C533" s="7" t="s">
        <v>40</v>
      </c>
      <c r="D533" s="6">
        <v>51326</v>
      </c>
      <c r="E533" s="8">
        <v>51326</v>
      </c>
      <c r="F533" s="5" t="s">
        <v>38</v>
      </c>
    </row>
    <row r="534" spans="1:6">
      <c r="A534" s="6">
        <v>54169</v>
      </c>
      <c r="B534" s="8">
        <v>54169</v>
      </c>
      <c r="C534" s="7" t="s">
        <v>41</v>
      </c>
      <c r="D534" s="6">
        <v>51386</v>
      </c>
      <c r="E534" s="8">
        <v>51386</v>
      </c>
      <c r="F534" s="5" t="s">
        <v>44</v>
      </c>
    </row>
    <row r="535" spans="1:6">
      <c r="A535" s="6">
        <v>54179</v>
      </c>
      <c r="B535" s="8">
        <v>54179</v>
      </c>
      <c r="C535" s="7" t="s">
        <v>42</v>
      </c>
      <c r="D535" s="6">
        <v>51421</v>
      </c>
      <c r="E535" s="8">
        <v>51421</v>
      </c>
      <c r="F535" s="5" t="s">
        <v>50</v>
      </c>
    </row>
    <row r="536" spans="1:6">
      <c r="A536" s="6">
        <v>54213</v>
      </c>
      <c r="B536" s="8">
        <v>54213</v>
      </c>
      <c r="C536" s="7" t="s">
        <v>43</v>
      </c>
      <c r="D536" s="6">
        <v>51442</v>
      </c>
      <c r="E536" s="8">
        <v>51442</v>
      </c>
      <c r="F536" s="5" t="s">
        <v>46</v>
      </c>
    </row>
    <row r="537" spans="1:6">
      <c r="A537" s="6">
        <v>54308</v>
      </c>
      <c r="B537" s="8">
        <v>54308</v>
      </c>
      <c r="C537" s="7" t="s">
        <v>44</v>
      </c>
      <c r="D537" s="6">
        <v>51455</v>
      </c>
      <c r="E537" s="8">
        <v>51455</v>
      </c>
      <c r="F537" s="5" t="s">
        <v>48</v>
      </c>
    </row>
    <row r="538" spans="1:6">
      <c r="A538" s="6">
        <v>54343</v>
      </c>
      <c r="B538" s="8">
        <v>54343</v>
      </c>
      <c r="C538" s="7" t="s">
        <v>50</v>
      </c>
      <c r="D538" s="6">
        <v>51460</v>
      </c>
      <c r="E538" s="8">
        <v>51460</v>
      </c>
      <c r="F538" s="5" t="s">
        <v>38</v>
      </c>
    </row>
    <row r="539" spans="1:6">
      <c r="A539" s="6">
        <v>54364</v>
      </c>
      <c r="B539" s="8">
        <v>54364</v>
      </c>
      <c r="C539" s="7" t="s">
        <v>46</v>
      </c>
      <c r="D539" s="6">
        <v>51494</v>
      </c>
      <c r="E539" s="8">
        <v>51494</v>
      </c>
      <c r="F539" s="5" t="s">
        <v>38</v>
      </c>
    </row>
    <row r="540" spans="1:6">
      <c r="A540" s="6">
        <v>54417</v>
      </c>
      <c r="B540" s="8">
        <v>54417</v>
      </c>
      <c r="C540" s="7" t="s">
        <v>49</v>
      </c>
      <c r="D540" s="6">
        <v>51495</v>
      </c>
      <c r="E540" s="8">
        <v>51495</v>
      </c>
      <c r="F540" s="5" t="s">
        <v>49</v>
      </c>
    </row>
    <row r="541" spans="1:6">
      <c r="A541" s="6">
        <v>54424</v>
      </c>
      <c r="B541" s="8">
        <v>54424</v>
      </c>
      <c r="C541" s="7" t="s">
        <v>36</v>
      </c>
      <c r="D541" s="6">
        <v>51501</v>
      </c>
      <c r="E541" s="8">
        <v>51501</v>
      </c>
      <c r="F541" s="5" t="s">
        <v>38</v>
      </c>
    </row>
    <row r="542" spans="1:6">
      <c r="A542" s="6">
        <v>54483</v>
      </c>
      <c r="B542" s="8">
        <v>54483</v>
      </c>
      <c r="C542" s="7" t="s">
        <v>39</v>
      </c>
      <c r="D542" s="6">
        <v>51502</v>
      </c>
      <c r="E542" s="8">
        <v>51502</v>
      </c>
      <c r="F542" s="5" t="s">
        <v>36</v>
      </c>
    </row>
    <row r="543" spans="1:6">
      <c r="A543" s="6">
        <v>54484</v>
      </c>
      <c r="B543" s="8">
        <v>54484</v>
      </c>
      <c r="C543" s="7" t="s">
        <v>39</v>
      </c>
      <c r="D543" s="6">
        <v>51526</v>
      </c>
      <c r="E543" s="8">
        <v>51526</v>
      </c>
      <c r="F543" s="5" t="s">
        <v>38</v>
      </c>
    </row>
    <row r="544" spans="1:6">
      <c r="A544" s="6">
        <v>54529</v>
      </c>
      <c r="B544" s="8">
        <v>54529</v>
      </c>
      <c r="C544" s="7" t="s">
        <v>40</v>
      </c>
      <c r="D544" s="6">
        <v>51564</v>
      </c>
      <c r="E544" s="8">
        <v>51564</v>
      </c>
      <c r="F544" s="5" t="s">
        <v>39</v>
      </c>
    </row>
    <row r="545" spans="1:6">
      <c r="A545" s="6">
        <v>54534</v>
      </c>
      <c r="B545" s="8">
        <v>54534</v>
      </c>
      <c r="C545" s="7" t="s">
        <v>41</v>
      </c>
      <c r="D545" s="6">
        <v>51565</v>
      </c>
      <c r="E545" s="8">
        <v>51565</v>
      </c>
      <c r="F545" s="5" t="s">
        <v>39</v>
      </c>
    </row>
    <row r="546" spans="1:6">
      <c r="A546" s="6">
        <v>54591</v>
      </c>
      <c r="B546" s="8">
        <v>54591</v>
      </c>
      <c r="C546" s="7" t="s">
        <v>43</v>
      </c>
      <c r="D546" s="6">
        <v>51610</v>
      </c>
      <c r="E546" s="8">
        <v>51610</v>
      </c>
      <c r="F546" s="5" t="s">
        <v>40</v>
      </c>
    </row>
    <row r="547" spans="1:6">
      <c r="A547" s="6">
        <v>54673</v>
      </c>
      <c r="B547" s="8">
        <v>54673</v>
      </c>
      <c r="C547" s="7" t="s">
        <v>44</v>
      </c>
      <c r="D547" s="6">
        <v>51622</v>
      </c>
      <c r="E547" s="8">
        <v>51622</v>
      </c>
      <c r="F547" s="5" t="s">
        <v>42</v>
      </c>
    </row>
    <row r="548" spans="1:6">
      <c r="A548" s="6">
        <v>54708</v>
      </c>
      <c r="B548" s="8">
        <v>54708</v>
      </c>
      <c r="C548" s="7" t="s">
        <v>50</v>
      </c>
      <c r="D548" s="6">
        <v>51672</v>
      </c>
      <c r="E548" s="8">
        <v>51672</v>
      </c>
      <c r="F548" s="5" t="s">
        <v>43</v>
      </c>
    </row>
    <row r="549" spans="1:6">
      <c r="A549" s="6">
        <v>54729</v>
      </c>
      <c r="B549" s="8">
        <v>54729</v>
      </c>
      <c r="C549" s="7" t="s">
        <v>46</v>
      </c>
      <c r="D549" s="6">
        <v>51691</v>
      </c>
      <c r="E549" s="8">
        <v>51691</v>
      </c>
      <c r="F549" s="5" t="s">
        <v>38</v>
      </c>
    </row>
    <row r="550" spans="1:6">
      <c r="A550" s="6">
        <v>54742</v>
      </c>
      <c r="B550" s="8">
        <v>54742</v>
      </c>
      <c r="C550" s="7" t="s">
        <v>48</v>
      </c>
      <c r="D550" s="6">
        <v>51820</v>
      </c>
      <c r="E550" s="8">
        <v>51820</v>
      </c>
      <c r="F550" s="5" t="s">
        <v>48</v>
      </c>
    </row>
    <row r="551" spans="1:6">
      <c r="A551" s="6">
        <v>54840</v>
      </c>
      <c r="B551" s="8">
        <v>54840</v>
      </c>
      <c r="C551" s="7" t="s">
        <v>39</v>
      </c>
      <c r="D551" s="6">
        <v>51825</v>
      </c>
      <c r="E551" s="8">
        <v>51825</v>
      </c>
      <c r="F551" s="5" t="s">
        <v>38</v>
      </c>
    </row>
    <row r="552" spans="1:6">
      <c r="A552" s="6">
        <v>54841</v>
      </c>
      <c r="B552" s="8">
        <v>54841</v>
      </c>
      <c r="C552" s="7" t="s">
        <v>39</v>
      </c>
      <c r="D552" s="6">
        <v>51859</v>
      </c>
      <c r="E552" s="8">
        <v>51859</v>
      </c>
      <c r="F552" s="5" t="s">
        <v>38</v>
      </c>
    </row>
    <row r="553" spans="1:6">
      <c r="A553" s="6">
        <v>54886</v>
      </c>
      <c r="B553" s="8">
        <v>54886</v>
      </c>
      <c r="C553" s="7" t="s">
        <v>40</v>
      </c>
      <c r="D553" s="6">
        <v>51860</v>
      </c>
      <c r="E553" s="8">
        <v>51860</v>
      </c>
      <c r="F553" s="5" t="s">
        <v>49</v>
      </c>
    </row>
    <row r="554" spans="1:6">
      <c r="A554" s="6">
        <v>54899</v>
      </c>
      <c r="B554" s="8">
        <v>54899</v>
      </c>
      <c r="C554" s="7" t="s">
        <v>41</v>
      </c>
      <c r="D554" s="6">
        <v>51866</v>
      </c>
      <c r="E554" s="8">
        <v>51866</v>
      </c>
      <c r="F554" s="5" t="s">
        <v>38</v>
      </c>
    </row>
    <row r="555" spans="1:6">
      <c r="A555" s="6">
        <v>54948</v>
      </c>
      <c r="B555" s="8">
        <v>54948</v>
      </c>
      <c r="C555" s="7" t="s">
        <v>43</v>
      </c>
      <c r="D555" s="6">
        <v>51867</v>
      </c>
      <c r="E555" s="8">
        <v>51867</v>
      </c>
      <c r="F555" s="5" t="s">
        <v>36</v>
      </c>
    </row>
    <row r="556" spans="1:6">
      <c r="A556" s="6">
        <v>55038</v>
      </c>
      <c r="B556" s="8">
        <v>55038</v>
      </c>
      <c r="C556" s="7" t="s">
        <v>44</v>
      </c>
      <c r="D556" s="6">
        <v>51914</v>
      </c>
      <c r="E556" s="8">
        <v>51914</v>
      </c>
      <c r="F556" s="5" t="s">
        <v>39</v>
      </c>
    </row>
    <row r="557" spans="1:6">
      <c r="A557" s="6">
        <v>55073</v>
      </c>
      <c r="B557" s="8">
        <v>55073</v>
      </c>
      <c r="C557" s="7" t="s">
        <v>50</v>
      </c>
      <c r="D557" s="6">
        <v>51915</v>
      </c>
      <c r="E557" s="8">
        <v>51915</v>
      </c>
      <c r="F557" s="5" t="s">
        <v>39</v>
      </c>
    </row>
    <row r="558" spans="1:6">
      <c r="A558" s="6">
        <v>55094</v>
      </c>
      <c r="B558" s="8">
        <v>55094</v>
      </c>
      <c r="C558" s="7" t="s">
        <v>46</v>
      </c>
      <c r="D558" s="6">
        <v>51960</v>
      </c>
      <c r="E558" s="8">
        <v>51960</v>
      </c>
      <c r="F558" s="5" t="s">
        <v>40</v>
      </c>
    </row>
    <row r="559" spans="1:6">
      <c r="A559" s="6">
        <v>55107</v>
      </c>
      <c r="B559" s="8">
        <v>55107</v>
      </c>
      <c r="C559" s="7" t="s">
        <v>48</v>
      </c>
      <c r="D559" s="6">
        <v>51977</v>
      </c>
      <c r="E559" s="8">
        <v>51977</v>
      </c>
      <c r="F559" s="5" t="s">
        <v>41</v>
      </c>
    </row>
    <row r="560" spans="1:6">
      <c r="A560" s="6">
        <v>55197</v>
      </c>
      <c r="B560" s="8">
        <v>55197</v>
      </c>
      <c r="C560" s="7" t="s">
        <v>39</v>
      </c>
      <c r="D560" s="6">
        <v>51987</v>
      </c>
      <c r="E560" s="8">
        <v>51987</v>
      </c>
      <c r="F560" s="5" t="s">
        <v>42</v>
      </c>
    </row>
    <row r="561" spans="1:6">
      <c r="A561" s="6">
        <v>55198</v>
      </c>
      <c r="B561" s="8">
        <v>55198</v>
      </c>
      <c r="C561" s="7" t="s">
        <v>39</v>
      </c>
      <c r="D561" s="6">
        <v>52022</v>
      </c>
      <c r="E561" s="8">
        <v>52022</v>
      </c>
      <c r="F561" s="5" t="s">
        <v>43</v>
      </c>
    </row>
    <row r="562" spans="1:6">
      <c r="A562" s="6">
        <v>55243</v>
      </c>
      <c r="B562" s="8">
        <v>55243</v>
      </c>
      <c r="C562" s="7" t="s">
        <v>40</v>
      </c>
      <c r="D562" s="6">
        <v>52056</v>
      </c>
      <c r="E562" s="8">
        <v>52056</v>
      </c>
      <c r="F562" s="5" t="s">
        <v>38</v>
      </c>
    </row>
    <row r="563" spans="1:6">
      <c r="A563" s="6">
        <v>55264</v>
      </c>
      <c r="B563" s="8">
        <v>55264</v>
      </c>
      <c r="C563" s="7" t="s">
        <v>41</v>
      </c>
      <c r="D563" s="6">
        <v>52190</v>
      </c>
      <c r="E563" s="8">
        <v>52190</v>
      </c>
      <c r="F563" s="5" t="s">
        <v>38</v>
      </c>
    </row>
    <row r="564" spans="1:6">
      <c r="A564" s="6">
        <v>55274</v>
      </c>
      <c r="B564" s="8">
        <v>55274</v>
      </c>
      <c r="C564" s="7" t="s">
        <v>42</v>
      </c>
      <c r="D564" s="6">
        <v>52224</v>
      </c>
      <c r="E564" s="8">
        <v>52224</v>
      </c>
      <c r="F564" s="5" t="s">
        <v>38</v>
      </c>
    </row>
    <row r="565" spans="1:6">
      <c r="A565" s="6">
        <v>55305</v>
      </c>
      <c r="B565" s="8">
        <v>55305</v>
      </c>
      <c r="C565" s="7" t="s">
        <v>43</v>
      </c>
      <c r="D565" s="6">
        <v>52225</v>
      </c>
      <c r="E565" s="8">
        <v>52225</v>
      </c>
      <c r="F565" s="5" t="s">
        <v>49</v>
      </c>
    </row>
    <row r="566" spans="1:6">
      <c r="A566" s="6">
        <v>55403</v>
      </c>
      <c r="B566" s="8">
        <v>55403</v>
      </c>
      <c r="C566" s="7" t="s">
        <v>44</v>
      </c>
      <c r="D566" s="6">
        <v>52231</v>
      </c>
      <c r="E566" s="8">
        <v>52231</v>
      </c>
      <c r="F566" s="5" t="s">
        <v>38</v>
      </c>
    </row>
    <row r="567" spans="1:6">
      <c r="A567" s="6">
        <v>55438</v>
      </c>
      <c r="B567" s="8">
        <v>55438</v>
      </c>
      <c r="C567" s="7" t="s">
        <v>50</v>
      </c>
      <c r="D567" s="6">
        <v>52232</v>
      </c>
      <c r="E567" s="8">
        <v>52232</v>
      </c>
      <c r="F567" s="5" t="s">
        <v>36</v>
      </c>
    </row>
    <row r="568" spans="1:6">
      <c r="A568" s="6">
        <v>55459</v>
      </c>
      <c r="B568" s="8">
        <v>55459</v>
      </c>
      <c r="C568" s="7" t="s">
        <v>46</v>
      </c>
      <c r="D568" s="6">
        <v>52271</v>
      </c>
      <c r="E568" s="8">
        <v>52271</v>
      </c>
      <c r="F568" s="5" t="s">
        <v>39</v>
      </c>
    </row>
    <row r="569" spans="1:6">
      <c r="A569" s="6">
        <v>55472</v>
      </c>
      <c r="B569" s="8">
        <v>55472</v>
      </c>
      <c r="C569" s="7" t="s">
        <v>48</v>
      </c>
      <c r="D569" s="6">
        <v>52272</v>
      </c>
      <c r="E569" s="8">
        <v>52272</v>
      </c>
      <c r="F569" s="5" t="s">
        <v>39</v>
      </c>
    </row>
    <row r="570" spans="1:6">
      <c r="A570" s="6">
        <v>55512</v>
      </c>
      <c r="B570" s="8">
        <v>55512</v>
      </c>
      <c r="C570" s="7" t="s">
        <v>49</v>
      </c>
      <c r="D570" s="6">
        <v>52317</v>
      </c>
      <c r="E570" s="8">
        <v>52317</v>
      </c>
      <c r="F570" s="5" t="s">
        <v>40</v>
      </c>
    </row>
    <row r="571" spans="1:6">
      <c r="A571" s="6">
        <v>55519</v>
      </c>
      <c r="B571" s="8">
        <v>55519</v>
      </c>
      <c r="C571" s="7" t="s">
        <v>36</v>
      </c>
      <c r="D571" s="6">
        <v>52342</v>
      </c>
      <c r="E571" s="8">
        <v>52342</v>
      </c>
      <c r="F571" s="5" t="s">
        <v>41</v>
      </c>
    </row>
    <row r="572" spans="1:6">
      <c r="A572" s="6">
        <v>55582</v>
      </c>
      <c r="B572" s="8">
        <v>55582</v>
      </c>
      <c r="C572" s="7" t="s">
        <v>39</v>
      </c>
      <c r="D572" s="6">
        <v>52352</v>
      </c>
      <c r="E572" s="8">
        <v>52352</v>
      </c>
      <c r="F572" s="5" t="s">
        <v>42</v>
      </c>
    </row>
    <row r="573" spans="1:6">
      <c r="A573" s="6">
        <v>55583</v>
      </c>
      <c r="B573" s="8">
        <v>55583</v>
      </c>
      <c r="C573" s="7" t="s">
        <v>39</v>
      </c>
      <c r="D573" s="6">
        <v>52379</v>
      </c>
      <c r="E573" s="8">
        <v>52379</v>
      </c>
      <c r="F573" s="5" t="s">
        <v>43</v>
      </c>
    </row>
    <row r="574" spans="1:6">
      <c r="A574" s="6">
        <v>55628</v>
      </c>
      <c r="B574" s="8">
        <v>55628</v>
      </c>
      <c r="C574" s="7" t="s">
        <v>40</v>
      </c>
      <c r="D574" s="6">
        <v>52421</v>
      </c>
      <c r="E574" s="8">
        <v>52421</v>
      </c>
      <c r="F574" s="5" t="s">
        <v>38</v>
      </c>
    </row>
    <row r="575" spans="1:6">
      <c r="A575" s="6">
        <v>55640</v>
      </c>
      <c r="B575" s="8">
        <v>55640</v>
      </c>
      <c r="C575" s="7" t="s">
        <v>42</v>
      </c>
      <c r="D575" s="6">
        <v>52481</v>
      </c>
      <c r="E575" s="8">
        <v>52481</v>
      </c>
      <c r="F575" s="5" t="s">
        <v>44</v>
      </c>
    </row>
    <row r="576" spans="1:6">
      <c r="A576" s="6">
        <v>55690</v>
      </c>
      <c r="B576" s="8">
        <v>55690</v>
      </c>
      <c r="C576" s="7" t="s">
        <v>43</v>
      </c>
      <c r="D576" s="6">
        <v>52516</v>
      </c>
      <c r="E576" s="8">
        <v>52516</v>
      </c>
      <c r="F576" s="5" t="s">
        <v>50</v>
      </c>
    </row>
    <row r="577" spans="1:6">
      <c r="A577" s="6">
        <v>55838</v>
      </c>
      <c r="B577" s="8">
        <v>55838</v>
      </c>
      <c r="C577" s="7" t="s">
        <v>48</v>
      </c>
      <c r="D577" s="6">
        <v>52537</v>
      </c>
      <c r="E577" s="8">
        <v>52537</v>
      </c>
      <c r="F577" s="5" t="s">
        <v>46</v>
      </c>
    </row>
    <row r="578" spans="1:6">
      <c r="A578" s="6">
        <v>55878</v>
      </c>
      <c r="B578" s="8">
        <v>55878</v>
      </c>
      <c r="C578" s="7" t="s">
        <v>49</v>
      </c>
      <c r="D578" s="6">
        <v>52555</v>
      </c>
      <c r="E578" s="8">
        <v>52555</v>
      </c>
      <c r="F578" s="5" t="s">
        <v>38</v>
      </c>
    </row>
    <row r="579" spans="1:6">
      <c r="A579" s="6">
        <v>55885</v>
      </c>
      <c r="B579" s="8">
        <v>55885</v>
      </c>
      <c r="C579" s="7" t="s">
        <v>36</v>
      </c>
      <c r="D579" s="6">
        <v>52589</v>
      </c>
      <c r="E579" s="8">
        <v>52589</v>
      </c>
      <c r="F579" s="5" t="s">
        <v>38</v>
      </c>
    </row>
    <row r="580" spans="1:6">
      <c r="A580" s="6">
        <v>55932</v>
      </c>
      <c r="B580" s="8">
        <v>55932</v>
      </c>
      <c r="C580" s="7" t="s">
        <v>39</v>
      </c>
      <c r="D580" s="6">
        <v>52590</v>
      </c>
      <c r="E580" s="8">
        <v>52590</v>
      </c>
      <c r="F580" s="5" t="s">
        <v>49</v>
      </c>
    </row>
    <row r="581" spans="1:6">
      <c r="A581" s="6">
        <v>55933</v>
      </c>
      <c r="B581" s="8">
        <v>55933</v>
      </c>
      <c r="C581" s="7" t="s">
        <v>39</v>
      </c>
      <c r="D581" s="6">
        <v>52596</v>
      </c>
      <c r="E581" s="8">
        <v>52596</v>
      </c>
      <c r="F581" s="5" t="s">
        <v>38</v>
      </c>
    </row>
    <row r="582" spans="1:6">
      <c r="A582" s="6">
        <v>55978</v>
      </c>
      <c r="B582" s="8">
        <v>55978</v>
      </c>
      <c r="C582" s="7" t="s">
        <v>40</v>
      </c>
      <c r="D582" s="6">
        <v>52597</v>
      </c>
      <c r="E582" s="8">
        <v>52597</v>
      </c>
      <c r="F582" s="5" t="s">
        <v>36</v>
      </c>
    </row>
    <row r="583" spans="1:6">
      <c r="A583" s="6">
        <v>55995</v>
      </c>
      <c r="B583" s="8">
        <v>55995</v>
      </c>
      <c r="C583" s="7" t="s">
        <v>41</v>
      </c>
      <c r="D583" s="6">
        <v>52621</v>
      </c>
      <c r="E583" s="8">
        <v>52621</v>
      </c>
      <c r="F583" s="5" t="s">
        <v>38</v>
      </c>
    </row>
    <row r="584" spans="1:6">
      <c r="A584" s="6">
        <v>56005</v>
      </c>
      <c r="B584" s="8">
        <v>56005</v>
      </c>
      <c r="C584" s="7" t="s">
        <v>42</v>
      </c>
      <c r="D584" s="6">
        <v>52656</v>
      </c>
      <c r="E584" s="8">
        <v>52656</v>
      </c>
      <c r="F584" s="5" t="s">
        <v>39</v>
      </c>
    </row>
    <row r="585" spans="1:6">
      <c r="A585" s="6">
        <v>56040</v>
      </c>
      <c r="B585" s="8">
        <v>56040</v>
      </c>
      <c r="C585" s="7" t="s">
        <v>43</v>
      </c>
      <c r="D585" s="6">
        <v>52657</v>
      </c>
      <c r="E585" s="8">
        <v>52657</v>
      </c>
      <c r="F585" s="5" t="s">
        <v>39</v>
      </c>
    </row>
    <row r="586" spans="1:6">
      <c r="A586" s="6">
        <v>56243</v>
      </c>
      <c r="B586" s="8">
        <v>56243</v>
      </c>
      <c r="C586" s="7" t="s">
        <v>49</v>
      </c>
      <c r="D586" s="6">
        <v>52702</v>
      </c>
      <c r="E586" s="8">
        <v>52702</v>
      </c>
      <c r="F586" s="5" t="s">
        <v>40</v>
      </c>
    </row>
    <row r="587" spans="1:6">
      <c r="A587" s="6">
        <v>56250</v>
      </c>
      <c r="B587" s="8">
        <v>56250</v>
      </c>
      <c r="C587" s="7" t="s">
        <v>36</v>
      </c>
      <c r="D587" s="6">
        <v>52708</v>
      </c>
      <c r="E587" s="8">
        <v>52708</v>
      </c>
      <c r="F587" s="5" t="s">
        <v>41</v>
      </c>
    </row>
    <row r="588" spans="1:6">
      <c r="A588" s="6">
        <v>56289</v>
      </c>
      <c r="B588" s="8">
        <v>56289</v>
      </c>
      <c r="C588" s="7" t="s">
        <v>39</v>
      </c>
      <c r="D588" s="6">
        <v>52764</v>
      </c>
      <c r="E588" s="8">
        <v>52764</v>
      </c>
      <c r="F588" s="5" t="s">
        <v>43</v>
      </c>
    </row>
    <row r="589" spans="1:6">
      <c r="A589" s="6">
        <v>56290</v>
      </c>
      <c r="B589" s="8">
        <v>56290</v>
      </c>
      <c r="C589" s="7" t="s">
        <v>39</v>
      </c>
      <c r="D589" s="6">
        <v>52847</v>
      </c>
      <c r="E589" s="8">
        <v>52847</v>
      </c>
      <c r="F589" s="5" t="s">
        <v>44</v>
      </c>
    </row>
    <row r="590" spans="1:6">
      <c r="A590" s="6">
        <v>56335</v>
      </c>
      <c r="B590" s="8">
        <v>56335</v>
      </c>
      <c r="C590" s="7" t="s">
        <v>40</v>
      </c>
      <c r="D590" s="6">
        <v>52882</v>
      </c>
      <c r="E590" s="8">
        <v>52882</v>
      </c>
      <c r="F590" s="5" t="s">
        <v>50</v>
      </c>
    </row>
    <row r="591" spans="1:6">
      <c r="A591" s="6">
        <v>56360</v>
      </c>
      <c r="B591" s="8">
        <v>56360</v>
      </c>
      <c r="C591" s="7" t="s">
        <v>41</v>
      </c>
      <c r="D591" s="6">
        <v>52903</v>
      </c>
      <c r="E591" s="8">
        <v>52903</v>
      </c>
      <c r="F591" s="5" t="s">
        <v>46</v>
      </c>
    </row>
    <row r="592" spans="1:6">
      <c r="A592" s="6">
        <v>56370</v>
      </c>
      <c r="B592" s="8">
        <v>56370</v>
      </c>
      <c r="C592" s="7" t="s">
        <v>42</v>
      </c>
      <c r="D592" s="6">
        <v>52916</v>
      </c>
      <c r="E592" s="8">
        <v>52916</v>
      </c>
      <c r="F592" s="5" t="s">
        <v>49</v>
      </c>
    </row>
    <row r="593" spans="1:6">
      <c r="A593" s="6">
        <v>56397</v>
      </c>
      <c r="B593" s="8">
        <v>56397</v>
      </c>
      <c r="C593" s="7" t="s">
        <v>43</v>
      </c>
      <c r="D593" s="6">
        <v>52961</v>
      </c>
      <c r="E593" s="8">
        <v>52961</v>
      </c>
      <c r="F593" s="5" t="s">
        <v>38</v>
      </c>
    </row>
    <row r="594" spans="1:6">
      <c r="A594" s="6">
        <v>56499</v>
      </c>
      <c r="B594" s="8">
        <v>56499</v>
      </c>
      <c r="C594" s="7" t="s">
        <v>44</v>
      </c>
      <c r="D594" s="6">
        <v>52987</v>
      </c>
      <c r="E594" s="8">
        <v>52987</v>
      </c>
      <c r="F594" s="5" t="s">
        <v>38</v>
      </c>
    </row>
    <row r="595" spans="1:6">
      <c r="A595" s="6">
        <v>56534</v>
      </c>
      <c r="B595" s="8">
        <v>56534</v>
      </c>
      <c r="C595" s="7" t="s">
        <v>50</v>
      </c>
      <c r="D595" s="6">
        <v>53013</v>
      </c>
      <c r="E595" s="8">
        <v>53013</v>
      </c>
      <c r="F595" s="5" t="s">
        <v>39</v>
      </c>
    </row>
    <row r="596" spans="1:6">
      <c r="A596" s="6">
        <v>56555</v>
      </c>
      <c r="B596" s="8">
        <v>56555</v>
      </c>
      <c r="C596" s="7" t="s">
        <v>46</v>
      </c>
      <c r="D596" s="6">
        <v>53014</v>
      </c>
      <c r="E596" s="8">
        <v>53014</v>
      </c>
      <c r="F596" s="5" t="s">
        <v>39</v>
      </c>
    </row>
    <row r="597" spans="1:6">
      <c r="A597" s="6">
        <v>56608</v>
      </c>
      <c r="B597" s="8">
        <v>56608</v>
      </c>
      <c r="C597" s="7" t="s">
        <v>49</v>
      </c>
      <c r="D597" s="6">
        <v>53059</v>
      </c>
      <c r="E597" s="8">
        <v>53059</v>
      </c>
      <c r="F597" s="5" t="s">
        <v>40</v>
      </c>
    </row>
    <row r="598" spans="1:6">
      <c r="A598" s="6">
        <v>56615</v>
      </c>
      <c r="B598" s="8">
        <v>56615</v>
      </c>
      <c r="C598" s="7" t="s">
        <v>36</v>
      </c>
      <c r="D598" s="6">
        <v>53073</v>
      </c>
      <c r="E598" s="8">
        <v>53073</v>
      </c>
      <c r="F598" s="5" t="s">
        <v>41</v>
      </c>
    </row>
    <row r="599" spans="1:6">
      <c r="A599" s="6">
        <v>56674</v>
      </c>
      <c r="B599" s="8">
        <v>56674</v>
      </c>
      <c r="C599" s="7" t="s">
        <v>39</v>
      </c>
      <c r="D599" s="6">
        <v>53083</v>
      </c>
      <c r="E599" s="8">
        <v>53083</v>
      </c>
      <c r="F599" s="5" t="s">
        <v>42</v>
      </c>
    </row>
    <row r="600" spans="1:6">
      <c r="A600" s="6">
        <v>56675</v>
      </c>
      <c r="B600" s="8">
        <v>56675</v>
      </c>
      <c r="C600" s="7" t="s">
        <v>39</v>
      </c>
      <c r="D600" s="6">
        <v>53121</v>
      </c>
      <c r="E600" s="8">
        <v>53121</v>
      </c>
      <c r="F600" s="5" t="s">
        <v>43</v>
      </c>
    </row>
    <row r="601" spans="1:6">
      <c r="A601" s="6">
        <v>56720</v>
      </c>
      <c r="B601" s="8">
        <v>56720</v>
      </c>
      <c r="C601" s="7" t="s">
        <v>40</v>
      </c>
      <c r="D601" s="6">
        <v>53212</v>
      </c>
      <c r="E601" s="8">
        <v>53212</v>
      </c>
      <c r="F601" s="5" t="s">
        <v>44</v>
      </c>
    </row>
    <row r="602" spans="1:6">
      <c r="A602" s="6">
        <v>56725</v>
      </c>
      <c r="B602" s="8">
        <v>56725</v>
      </c>
      <c r="C602" s="7" t="s">
        <v>41</v>
      </c>
      <c r="D602" s="6">
        <v>53247</v>
      </c>
      <c r="E602" s="8">
        <v>53247</v>
      </c>
      <c r="F602" s="5" t="s">
        <v>50</v>
      </c>
    </row>
    <row r="603" spans="1:6">
      <c r="A603" s="6">
        <v>56782</v>
      </c>
      <c r="B603" s="8">
        <v>56782</v>
      </c>
      <c r="C603" s="7" t="s">
        <v>43</v>
      </c>
      <c r="D603" s="6">
        <v>53268</v>
      </c>
      <c r="E603" s="8">
        <v>53268</v>
      </c>
      <c r="F603" s="5" t="s">
        <v>46</v>
      </c>
    </row>
    <row r="604" spans="1:6">
      <c r="A604" s="6">
        <v>56864</v>
      </c>
      <c r="B604" s="8">
        <v>56864</v>
      </c>
      <c r="C604" s="7" t="s">
        <v>44</v>
      </c>
      <c r="D604" s="6">
        <v>53281</v>
      </c>
      <c r="E604" s="8">
        <v>53281</v>
      </c>
      <c r="F604" s="5" t="s">
        <v>48</v>
      </c>
    </row>
    <row r="605" spans="1:6">
      <c r="A605" s="6">
        <v>56899</v>
      </c>
      <c r="B605" s="8">
        <v>56899</v>
      </c>
      <c r="C605" s="7" t="s">
        <v>50</v>
      </c>
      <c r="D605" s="6">
        <v>53286</v>
      </c>
      <c r="E605" s="8">
        <v>53286</v>
      </c>
      <c r="F605" s="5" t="s">
        <v>38</v>
      </c>
    </row>
    <row r="606" spans="1:6">
      <c r="A606" s="6">
        <v>56920</v>
      </c>
      <c r="B606" s="8">
        <v>56920</v>
      </c>
      <c r="C606" s="7" t="s">
        <v>46</v>
      </c>
      <c r="D606" s="6">
        <v>53321</v>
      </c>
      <c r="E606" s="8">
        <v>53321</v>
      </c>
      <c r="F606" s="5" t="s">
        <v>49</v>
      </c>
    </row>
    <row r="607" spans="1:6">
      <c r="A607" s="6">
        <v>56933</v>
      </c>
      <c r="B607" s="8">
        <v>56933</v>
      </c>
      <c r="C607" s="7" t="s">
        <v>48</v>
      </c>
      <c r="D607" s="6">
        <v>53325</v>
      </c>
      <c r="E607" s="8">
        <v>53325</v>
      </c>
      <c r="F607" s="5" t="s">
        <v>38</v>
      </c>
    </row>
    <row r="608" spans="1:6">
      <c r="A608" s="6">
        <v>57024</v>
      </c>
      <c r="B608" s="8">
        <v>57024</v>
      </c>
      <c r="C608" s="7" t="s">
        <v>39</v>
      </c>
      <c r="D608" s="6">
        <v>53328</v>
      </c>
      <c r="E608" s="8">
        <v>53328</v>
      </c>
      <c r="F608" s="5" t="s">
        <v>36</v>
      </c>
    </row>
    <row r="609" spans="1:6">
      <c r="A609" s="6">
        <v>57025</v>
      </c>
      <c r="B609" s="8">
        <v>57025</v>
      </c>
      <c r="C609" s="7" t="s">
        <v>39</v>
      </c>
      <c r="D609" s="6">
        <v>53352</v>
      </c>
      <c r="E609" s="8">
        <v>53352</v>
      </c>
      <c r="F609" s="5" t="s">
        <v>38</v>
      </c>
    </row>
    <row r="610" spans="1:6">
      <c r="A610" s="6">
        <v>57070</v>
      </c>
      <c r="B610" s="8">
        <v>57070</v>
      </c>
      <c r="C610" s="7" t="s">
        <v>40</v>
      </c>
      <c r="D610" s="6">
        <v>53363</v>
      </c>
      <c r="E610" s="8">
        <v>53363</v>
      </c>
      <c r="F610" s="5" t="s">
        <v>39</v>
      </c>
    </row>
    <row r="611" spans="1:6">
      <c r="A611" s="6">
        <v>57091</v>
      </c>
      <c r="B611" s="8">
        <v>57091</v>
      </c>
      <c r="C611" s="7" t="s">
        <v>41</v>
      </c>
      <c r="D611" s="6">
        <v>53364</v>
      </c>
      <c r="E611" s="8">
        <v>53364</v>
      </c>
      <c r="F611" s="5" t="s">
        <v>39</v>
      </c>
    </row>
    <row r="612" spans="1:6">
      <c r="A612" s="6">
        <v>57101</v>
      </c>
      <c r="B612" s="8">
        <v>57101</v>
      </c>
      <c r="C612" s="7" t="s">
        <v>42</v>
      </c>
      <c r="D612" s="6">
        <v>53409</v>
      </c>
      <c r="E612" s="8">
        <v>53409</v>
      </c>
      <c r="F612" s="5" t="s">
        <v>40</v>
      </c>
    </row>
    <row r="613" spans="1:6">
      <c r="A613" s="6">
        <v>57132</v>
      </c>
      <c r="B613" s="8">
        <v>57132</v>
      </c>
      <c r="C613" s="7" t="s">
        <v>43</v>
      </c>
      <c r="D613" s="6">
        <v>53448</v>
      </c>
      <c r="E613" s="8">
        <v>53448</v>
      </c>
      <c r="F613" s="5" t="s">
        <v>42</v>
      </c>
    </row>
    <row r="614" spans="1:6">
      <c r="A614" s="6">
        <v>57230</v>
      </c>
      <c r="B614" s="8">
        <v>57230</v>
      </c>
      <c r="C614" s="7" t="s">
        <v>44</v>
      </c>
      <c r="D614" s="6">
        <v>53471</v>
      </c>
      <c r="E614" s="8">
        <v>53471</v>
      </c>
      <c r="F614" s="5" t="s">
        <v>43</v>
      </c>
    </row>
    <row r="615" spans="1:6">
      <c r="A615" s="6">
        <v>57265</v>
      </c>
      <c r="B615" s="8">
        <v>57265</v>
      </c>
      <c r="C615" s="7" t="s">
        <v>50</v>
      </c>
      <c r="D615" s="6">
        <v>53517</v>
      </c>
      <c r="E615" s="8">
        <v>53517</v>
      </c>
      <c r="F615" s="5" t="s">
        <v>38</v>
      </c>
    </row>
    <row r="616" spans="1:6">
      <c r="A616" s="6">
        <v>57286</v>
      </c>
      <c r="B616" s="8">
        <v>57286</v>
      </c>
      <c r="C616" s="7" t="s">
        <v>46</v>
      </c>
      <c r="D616" s="6">
        <v>53577</v>
      </c>
      <c r="E616" s="8">
        <v>53577</v>
      </c>
      <c r="F616" s="5" t="s">
        <v>44</v>
      </c>
    </row>
    <row r="617" spans="1:6">
      <c r="A617" s="6">
        <v>57299</v>
      </c>
      <c r="B617" s="8">
        <v>57299</v>
      </c>
      <c r="C617" s="7" t="s">
        <v>48</v>
      </c>
      <c r="D617" s="6">
        <v>53612</v>
      </c>
      <c r="E617" s="8">
        <v>53612</v>
      </c>
      <c r="F617" s="5" t="s">
        <v>50</v>
      </c>
    </row>
    <row r="618" spans="1:6">
      <c r="A618" s="6">
        <v>57339</v>
      </c>
      <c r="B618" s="8">
        <v>57339</v>
      </c>
      <c r="C618" s="7" t="s">
        <v>49</v>
      </c>
      <c r="D618" s="6">
        <v>53633</v>
      </c>
      <c r="E618" s="8">
        <v>53633</v>
      </c>
      <c r="F618" s="5" t="s">
        <v>46</v>
      </c>
    </row>
    <row r="619" spans="1:6">
      <c r="A619" s="6">
        <v>57346</v>
      </c>
      <c r="B619" s="8">
        <v>57346</v>
      </c>
      <c r="C619" s="7" t="s">
        <v>36</v>
      </c>
      <c r="D619" s="6">
        <v>53646</v>
      </c>
      <c r="E619" s="8">
        <v>53646</v>
      </c>
      <c r="F619" s="5" t="s">
        <v>48</v>
      </c>
    </row>
    <row r="620" spans="1:6">
      <c r="A620" s="6">
        <v>57409</v>
      </c>
      <c r="B620" s="8">
        <v>57409</v>
      </c>
      <c r="C620" s="7" t="s">
        <v>39</v>
      </c>
      <c r="D620" s="6">
        <v>53651</v>
      </c>
      <c r="E620" s="8">
        <v>53651</v>
      </c>
      <c r="F620" s="5" t="s">
        <v>38</v>
      </c>
    </row>
    <row r="621" spans="1:6">
      <c r="A621" s="6">
        <v>57410</v>
      </c>
      <c r="B621" s="8">
        <v>57410</v>
      </c>
      <c r="C621" s="7" t="s">
        <v>39</v>
      </c>
      <c r="D621" s="6">
        <v>53685</v>
      </c>
      <c r="E621" s="8">
        <v>53685</v>
      </c>
      <c r="F621" s="5" t="s">
        <v>38</v>
      </c>
    </row>
    <row r="622" spans="1:6">
      <c r="A622" s="6">
        <v>57455</v>
      </c>
      <c r="B622" s="8">
        <v>57455</v>
      </c>
      <c r="C622" s="7" t="s">
        <v>40</v>
      </c>
      <c r="D622" s="6">
        <v>53686</v>
      </c>
      <c r="E622" s="8">
        <v>53686</v>
      </c>
      <c r="F622" s="5" t="s">
        <v>49</v>
      </c>
    </row>
    <row r="623" spans="1:6">
      <c r="A623" s="6">
        <v>57466</v>
      </c>
      <c r="B623" s="8">
        <v>57466</v>
      </c>
      <c r="C623" s="7" t="s">
        <v>42</v>
      </c>
      <c r="D623" s="6">
        <v>53692</v>
      </c>
      <c r="E623" s="8">
        <v>53692</v>
      </c>
      <c r="F623" s="5" t="s">
        <v>38</v>
      </c>
    </row>
    <row r="624" spans="1:6">
      <c r="A624" s="6">
        <v>57517</v>
      </c>
      <c r="B624" s="8">
        <v>57517</v>
      </c>
      <c r="C624" s="7" t="s">
        <v>43</v>
      </c>
      <c r="D624" s="6">
        <v>53693</v>
      </c>
      <c r="E624" s="8">
        <v>53693</v>
      </c>
      <c r="F624" s="5" t="s">
        <v>36</v>
      </c>
    </row>
    <row r="625" spans="1:6">
      <c r="A625" s="6">
        <v>57595</v>
      </c>
      <c r="B625" s="8">
        <v>57595</v>
      </c>
      <c r="C625" s="7" t="s">
        <v>44</v>
      </c>
      <c r="D625" s="6">
        <v>53717</v>
      </c>
      <c r="E625" s="8">
        <v>53717</v>
      </c>
      <c r="F625" s="5" t="s">
        <v>38</v>
      </c>
    </row>
    <row r="626" spans="1:6">
      <c r="A626" s="6">
        <v>57630</v>
      </c>
      <c r="B626" s="8">
        <v>57630</v>
      </c>
      <c r="C626" s="7" t="s">
        <v>50</v>
      </c>
      <c r="D626" s="6">
        <v>53748</v>
      </c>
      <c r="E626" s="8">
        <v>53748</v>
      </c>
      <c r="F626" s="5" t="s">
        <v>39</v>
      </c>
    </row>
    <row r="627" spans="1:6">
      <c r="A627" s="6">
        <v>57651</v>
      </c>
      <c r="B627" s="8">
        <v>57651</v>
      </c>
      <c r="C627" s="7" t="s">
        <v>46</v>
      </c>
      <c r="D627" s="6">
        <v>53749</v>
      </c>
      <c r="E627" s="8">
        <v>53749</v>
      </c>
      <c r="F627" s="5" t="s">
        <v>39</v>
      </c>
    </row>
    <row r="628" spans="1:6">
      <c r="A628" s="6">
        <v>57664</v>
      </c>
      <c r="B628" s="8">
        <v>57664</v>
      </c>
      <c r="C628" s="7" t="s">
        <v>48</v>
      </c>
      <c r="D628" s="6">
        <v>53794</v>
      </c>
      <c r="E628" s="8">
        <v>53794</v>
      </c>
      <c r="F628" s="5" t="s">
        <v>40</v>
      </c>
    </row>
    <row r="629" spans="1:6">
      <c r="A629" s="6">
        <v>57704</v>
      </c>
      <c r="B629" s="8">
        <v>57704</v>
      </c>
      <c r="C629" s="7" t="s">
        <v>49</v>
      </c>
      <c r="D629" s="6">
        <v>53813</v>
      </c>
      <c r="E629" s="8">
        <v>53813</v>
      </c>
      <c r="F629" s="5" t="s">
        <v>42</v>
      </c>
    </row>
    <row r="630" spans="1:6">
      <c r="A630" s="6">
        <v>57711</v>
      </c>
      <c r="B630" s="8">
        <v>57711</v>
      </c>
      <c r="C630" s="7" t="s">
        <v>36</v>
      </c>
      <c r="D630" s="6">
        <v>53856</v>
      </c>
      <c r="E630" s="8">
        <v>53856</v>
      </c>
      <c r="F630" s="5" t="s">
        <v>43</v>
      </c>
    </row>
    <row r="631" spans="1:6">
      <c r="A631" s="6">
        <v>57766</v>
      </c>
      <c r="B631" s="8">
        <v>57766</v>
      </c>
      <c r="C631" s="7" t="s">
        <v>39</v>
      </c>
      <c r="D631" s="6">
        <v>53882</v>
      </c>
      <c r="E631" s="8">
        <v>53882</v>
      </c>
      <c r="F631" s="5" t="s">
        <v>38</v>
      </c>
    </row>
    <row r="632" spans="1:6">
      <c r="A632" s="6">
        <v>57767</v>
      </c>
      <c r="B632" s="8">
        <v>57767</v>
      </c>
      <c r="C632" s="7" t="s">
        <v>39</v>
      </c>
      <c r="D632" s="6">
        <v>54011</v>
      </c>
      <c r="E632" s="8">
        <v>54011</v>
      </c>
      <c r="F632" s="5" t="s">
        <v>48</v>
      </c>
    </row>
    <row r="633" spans="1:6">
      <c r="A633" s="6">
        <v>57812</v>
      </c>
      <c r="B633" s="8">
        <v>57812</v>
      </c>
      <c r="C633" s="7" t="s">
        <v>40</v>
      </c>
      <c r="D633" s="6">
        <v>54016</v>
      </c>
      <c r="E633" s="8">
        <v>54016</v>
      </c>
      <c r="F633" s="5" t="s">
        <v>38</v>
      </c>
    </row>
    <row r="634" spans="1:6">
      <c r="A634" s="6">
        <v>57831</v>
      </c>
      <c r="B634" s="8">
        <v>57831</v>
      </c>
      <c r="C634" s="7" t="s">
        <v>42</v>
      </c>
      <c r="D634" s="6">
        <v>54050</v>
      </c>
      <c r="E634" s="8">
        <v>54050</v>
      </c>
      <c r="F634" s="5" t="s">
        <v>38</v>
      </c>
    </row>
    <row r="635" spans="1:6">
      <c r="A635" s="6">
        <v>57874</v>
      </c>
      <c r="B635" s="8">
        <v>57874</v>
      </c>
      <c r="C635" s="7" t="s">
        <v>43</v>
      </c>
      <c r="D635" s="6">
        <v>54051</v>
      </c>
      <c r="E635" s="8">
        <v>54051</v>
      </c>
      <c r="F635" s="5" t="s">
        <v>49</v>
      </c>
    </row>
    <row r="636" spans="1:6">
      <c r="A636" s="6">
        <v>58029</v>
      </c>
      <c r="B636" s="8">
        <v>58029</v>
      </c>
      <c r="C636" s="7" t="s">
        <v>48</v>
      </c>
      <c r="D636" s="6">
        <v>54057</v>
      </c>
      <c r="E636" s="8">
        <v>54057</v>
      </c>
      <c r="F636" s="5" t="s">
        <v>38</v>
      </c>
    </row>
    <row r="637" spans="1:6">
      <c r="A637" s="6">
        <v>58069</v>
      </c>
      <c r="B637" s="8">
        <v>58069</v>
      </c>
      <c r="C637" s="7" t="s">
        <v>49</v>
      </c>
      <c r="D637" s="6">
        <v>54058</v>
      </c>
      <c r="E637" s="8">
        <v>54058</v>
      </c>
      <c r="F637" s="5" t="s">
        <v>36</v>
      </c>
    </row>
    <row r="638" spans="1:6">
      <c r="A638" s="6">
        <v>58076</v>
      </c>
      <c r="B638" s="8">
        <v>58076</v>
      </c>
      <c r="C638" s="7" t="s">
        <v>36</v>
      </c>
      <c r="D638" s="6">
        <v>54105</v>
      </c>
      <c r="E638" s="8">
        <v>54105</v>
      </c>
      <c r="F638" s="5" t="s">
        <v>39</v>
      </c>
    </row>
    <row r="639" spans="1:6">
      <c r="A639" s="6">
        <v>58116</v>
      </c>
      <c r="B639" s="8">
        <v>58116</v>
      </c>
      <c r="C639" s="7" t="s">
        <v>39</v>
      </c>
      <c r="D639" s="6">
        <v>54106</v>
      </c>
      <c r="E639" s="8">
        <v>54106</v>
      </c>
      <c r="F639" s="5" t="s">
        <v>39</v>
      </c>
    </row>
    <row r="640" spans="1:6">
      <c r="A640" s="6">
        <v>58117</v>
      </c>
      <c r="B640" s="8">
        <v>58117</v>
      </c>
      <c r="C640" s="7" t="s">
        <v>39</v>
      </c>
      <c r="D640" s="6">
        <v>54151</v>
      </c>
      <c r="E640" s="8">
        <v>54151</v>
      </c>
      <c r="F640" s="5" t="s">
        <v>40</v>
      </c>
    </row>
    <row r="641" spans="1:6">
      <c r="A641" s="6">
        <v>58162</v>
      </c>
      <c r="B641" s="8">
        <v>58162</v>
      </c>
      <c r="C641" s="7" t="s">
        <v>40</v>
      </c>
      <c r="D641" s="6">
        <v>54169</v>
      </c>
      <c r="E641" s="8">
        <v>54169</v>
      </c>
      <c r="F641" s="5" t="s">
        <v>41</v>
      </c>
    </row>
    <row r="642" spans="1:6">
      <c r="A642" s="6">
        <v>58186</v>
      </c>
      <c r="B642" s="8">
        <v>58186</v>
      </c>
      <c r="C642" s="7" t="s">
        <v>41</v>
      </c>
      <c r="D642" s="6">
        <v>54179</v>
      </c>
      <c r="E642" s="8">
        <v>54179</v>
      </c>
      <c r="F642" s="5" t="s">
        <v>42</v>
      </c>
    </row>
    <row r="643" spans="1:6">
      <c r="A643" s="6">
        <v>58196</v>
      </c>
      <c r="B643" s="8">
        <v>58196</v>
      </c>
      <c r="C643" s="7" t="s">
        <v>42</v>
      </c>
      <c r="D643" s="6">
        <v>54213</v>
      </c>
      <c r="E643" s="8">
        <v>54213</v>
      </c>
      <c r="F643" s="5" t="s">
        <v>43</v>
      </c>
    </row>
    <row r="644" spans="1:6">
      <c r="A644" s="6">
        <v>58224</v>
      </c>
      <c r="B644" s="8">
        <v>58224</v>
      </c>
      <c r="C644" s="7" t="s">
        <v>43</v>
      </c>
      <c r="D644" s="6">
        <v>54248</v>
      </c>
      <c r="E644" s="8">
        <v>54248</v>
      </c>
      <c r="F644" s="5" t="s">
        <v>38</v>
      </c>
    </row>
    <row r="645" spans="1:6">
      <c r="A645" s="6">
        <v>58434</v>
      </c>
      <c r="B645" s="8">
        <v>58434</v>
      </c>
      <c r="C645" s="7" t="s">
        <v>49</v>
      </c>
      <c r="D645" s="6">
        <v>54308</v>
      </c>
      <c r="E645" s="8">
        <v>54308</v>
      </c>
      <c r="F645" s="5" t="s">
        <v>44</v>
      </c>
    </row>
    <row r="646" spans="1:6">
      <c r="A646" s="6">
        <v>58441</v>
      </c>
      <c r="B646" s="8">
        <v>58441</v>
      </c>
      <c r="C646" s="7" t="s">
        <v>36</v>
      </c>
      <c r="D646" s="6">
        <v>54343</v>
      </c>
      <c r="E646" s="8">
        <v>54343</v>
      </c>
      <c r="F646" s="5" t="s">
        <v>50</v>
      </c>
    </row>
    <row r="647" spans="1:6">
      <c r="A647" s="6">
        <v>58501</v>
      </c>
      <c r="B647" s="8">
        <v>58501</v>
      </c>
      <c r="C647" s="7" t="s">
        <v>39</v>
      </c>
      <c r="D647" s="6">
        <v>54364</v>
      </c>
      <c r="E647" s="8">
        <v>54364</v>
      </c>
      <c r="F647" s="5" t="s">
        <v>46</v>
      </c>
    </row>
    <row r="648" spans="1:6">
      <c r="A648" s="6">
        <v>58502</v>
      </c>
      <c r="B648" s="8">
        <v>58502</v>
      </c>
      <c r="C648" s="7" t="s">
        <v>39</v>
      </c>
      <c r="D648" s="6">
        <v>54382</v>
      </c>
      <c r="E648" s="8">
        <v>54382</v>
      </c>
      <c r="F648" s="5" t="s">
        <v>38</v>
      </c>
    </row>
    <row r="649" spans="1:6">
      <c r="A649" s="6">
        <v>58547</v>
      </c>
      <c r="B649" s="8">
        <v>58547</v>
      </c>
      <c r="C649" s="7" t="s">
        <v>40</v>
      </c>
      <c r="D649" s="6">
        <v>54416</v>
      </c>
      <c r="E649" s="8">
        <v>54416</v>
      </c>
      <c r="F649" s="5" t="s">
        <v>38</v>
      </c>
    </row>
    <row r="650" spans="1:6">
      <c r="A650" s="6">
        <v>58552</v>
      </c>
      <c r="B650" s="8">
        <v>58552</v>
      </c>
      <c r="C650" s="7" t="s">
        <v>41</v>
      </c>
      <c r="D650" s="6">
        <v>54417</v>
      </c>
      <c r="E650" s="8">
        <v>54417</v>
      </c>
      <c r="F650" s="5" t="s">
        <v>49</v>
      </c>
    </row>
    <row r="651" spans="1:6">
      <c r="A651" s="6">
        <v>58609</v>
      </c>
      <c r="B651" s="8">
        <v>58609</v>
      </c>
      <c r="C651" s="7" t="s">
        <v>43</v>
      </c>
      <c r="D651" s="6">
        <v>54423</v>
      </c>
      <c r="E651" s="8">
        <v>54423</v>
      </c>
      <c r="F651" s="5" t="s">
        <v>38</v>
      </c>
    </row>
    <row r="652" spans="1:6">
      <c r="A652" s="6">
        <v>58691</v>
      </c>
      <c r="B652" s="8">
        <v>58691</v>
      </c>
      <c r="C652" s="7" t="s">
        <v>44</v>
      </c>
      <c r="D652" s="6">
        <v>54424</v>
      </c>
      <c r="E652" s="8">
        <v>54424</v>
      </c>
      <c r="F652" s="5" t="s">
        <v>36</v>
      </c>
    </row>
    <row r="653" spans="1:6">
      <c r="A653" s="6">
        <v>58726</v>
      </c>
      <c r="B653" s="8">
        <v>58726</v>
      </c>
      <c r="C653" s="7" t="s">
        <v>50</v>
      </c>
      <c r="D653" s="6">
        <v>54448</v>
      </c>
      <c r="E653" s="8">
        <v>54448</v>
      </c>
      <c r="F653" s="5" t="s">
        <v>38</v>
      </c>
    </row>
    <row r="654" spans="1:6">
      <c r="A654" s="6">
        <v>58747</v>
      </c>
      <c r="B654" s="8">
        <v>58747</v>
      </c>
      <c r="C654" s="7" t="s">
        <v>46</v>
      </c>
      <c r="D654" s="6">
        <v>54483</v>
      </c>
      <c r="E654" s="8">
        <v>54483</v>
      </c>
      <c r="F654" s="5" t="s">
        <v>39</v>
      </c>
    </row>
    <row r="655" spans="1:6">
      <c r="A655" s="6">
        <v>58760</v>
      </c>
      <c r="B655" s="8">
        <v>58760</v>
      </c>
      <c r="C655" s="7" t="s">
        <v>48</v>
      </c>
      <c r="D655" s="6">
        <v>54484</v>
      </c>
      <c r="E655" s="8">
        <v>54484</v>
      </c>
      <c r="F655" s="5" t="s">
        <v>39</v>
      </c>
    </row>
    <row r="656" spans="1:6">
      <c r="A656" s="6">
        <v>58858</v>
      </c>
      <c r="B656" s="8">
        <v>58858</v>
      </c>
      <c r="C656" s="7" t="s">
        <v>39</v>
      </c>
      <c r="D656" s="6">
        <v>54529</v>
      </c>
      <c r="E656" s="8">
        <v>54529</v>
      </c>
      <c r="F656" s="5" t="s">
        <v>40</v>
      </c>
    </row>
    <row r="657" spans="1:6">
      <c r="A657" s="6">
        <v>58859</v>
      </c>
      <c r="B657" s="8">
        <v>58859</v>
      </c>
      <c r="C657" s="7" t="s">
        <v>39</v>
      </c>
      <c r="D657" s="6">
        <v>54534</v>
      </c>
      <c r="E657" s="8">
        <v>54534</v>
      </c>
      <c r="F657" s="5" t="s">
        <v>41</v>
      </c>
    </row>
    <row r="658" spans="1:6">
      <c r="A658" s="6">
        <v>58904</v>
      </c>
      <c r="B658" s="8">
        <v>58904</v>
      </c>
      <c r="C658" s="7" t="s">
        <v>40</v>
      </c>
      <c r="D658" s="6">
        <v>54591</v>
      </c>
      <c r="E658" s="8">
        <v>54591</v>
      </c>
      <c r="F658" s="5" t="s">
        <v>43</v>
      </c>
    </row>
    <row r="659" spans="1:6">
      <c r="A659" s="6">
        <v>58917</v>
      </c>
      <c r="B659" s="8">
        <v>58917</v>
      </c>
      <c r="C659" s="7" t="s">
        <v>41</v>
      </c>
      <c r="D659" s="6">
        <v>54613</v>
      </c>
      <c r="E659" s="8">
        <v>54613</v>
      </c>
      <c r="F659" s="5" t="s">
        <v>38</v>
      </c>
    </row>
    <row r="660" spans="1:6">
      <c r="A660" s="6">
        <v>58966</v>
      </c>
      <c r="B660" s="8">
        <v>58966</v>
      </c>
      <c r="C660" s="7" t="s">
        <v>43</v>
      </c>
      <c r="D660" s="6">
        <v>54673</v>
      </c>
      <c r="E660" s="8">
        <v>54673</v>
      </c>
      <c r="F660" s="5" t="s">
        <v>44</v>
      </c>
    </row>
    <row r="661" spans="1:6">
      <c r="A661" s="6">
        <v>59056</v>
      </c>
      <c r="B661" s="8">
        <v>59056</v>
      </c>
      <c r="C661" s="7" t="s">
        <v>44</v>
      </c>
      <c r="D661" s="6">
        <v>54708</v>
      </c>
      <c r="E661" s="8">
        <v>54708</v>
      </c>
      <c r="F661" s="5" t="s">
        <v>50</v>
      </c>
    </row>
    <row r="662" spans="1:6">
      <c r="A662" s="6">
        <v>59091</v>
      </c>
      <c r="B662" s="8">
        <v>59091</v>
      </c>
      <c r="C662" s="7" t="s">
        <v>50</v>
      </c>
      <c r="D662" s="6">
        <v>54729</v>
      </c>
      <c r="E662" s="8">
        <v>54729</v>
      </c>
      <c r="F662" s="5" t="s">
        <v>46</v>
      </c>
    </row>
    <row r="663" spans="1:6">
      <c r="A663" s="6">
        <v>59112</v>
      </c>
      <c r="B663" s="8">
        <v>59112</v>
      </c>
      <c r="C663" s="7" t="s">
        <v>46</v>
      </c>
      <c r="D663" s="6">
        <v>54742</v>
      </c>
      <c r="E663" s="8">
        <v>54742</v>
      </c>
      <c r="F663" s="5" t="s">
        <v>48</v>
      </c>
    </row>
    <row r="664" spans="1:6">
      <c r="A664" s="6">
        <v>59125</v>
      </c>
      <c r="B664" s="8">
        <v>59125</v>
      </c>
      <c r="C664" s="7" t="s">
        <v>48</v>
      </c>
      <c r="D664" s="6">
        <v>54781</v>
      </c>
      <c r="E664" s="8">
        <v>54781</v>
      </c>
      <c r="F664" s="5" t="s">
        <v>38</v>
      </c>
    </row>
    <row r="665" spans="1:6">
      <c r="A665" s="6">
        <v>59208</v>
      </c>
      <c r="B665" s="8">
        <v>59208</v>
      </c>
      <c r="C665" s="7" t="s">
        <v>39</v>
      </c>
      <c r="D665" s="6">
        <v>54788</v>
      </c>
      <c r="E665" s="8">
        <v>54788</v>
      </c>
      <c r="F665" s="5" t="s">
        <v>38</v>
      </c>
    </row>
    <row r="666" spans="1:6">
      <c r="A666" s="6">
        <v>59209</v>
      </c>
      <c r="B666" s="8">
        <v>59209</v>
      </c>
      <c r="C666" s="7" t="s">
        <v>39</v>
      </c>
      <c r="D666" s="6">
        <v>54813</v>
      </c>
      <c r="E666" s="8">
        <v>54813</v>
      </c>
      <c r="F666" s="5" t="s">
        <v>38</v>
      </c>
    </row>
    <row r="667" spans="1:6">
      <c r="A667" s="6">
        <v>59254</v>
      </c>
      <c r="B667" s="8">
        <v>59254</v>
      </c>
      <c r="C667" s="7" t="s">
        <v>40</v>
      </c>
      <c r="D667" s="6">
        <v>54840</v>
      </c>
      <c r="E667" s="8">
        <v>54840</v>
      </c>
      <c r="F667" s="5" t="s">
        <v>39</v>
      </c>
    </row>
    <row r="668" spans="1:6">
      <c r="A668" s="6">
        <v>59282</v>
      </c>
      <c r="B668" s="8">
        <v>59282</v>
      </c>
      <c r="C668" s="7" t="s">
        <v>41</v>
      </c>
      <c r="D668" s="6">
        <v>54841</v>
      </c>
      <c r="E668" s="8">
        <v>54841</v>
      </c>
      <c r="F668" s="5" t="s">
        <v>39</v>
      </c>
    </row>
    <row r="669" spans="1:6">
      <c r="A669" s="6">
        <v>59292</v>
      </c>
      <c r="B669" s="8">
        <v>59292</v>
      </c>
      <c r="C669" s="7" t="s">
        <v>42</v>
      </c>
      <c r="D669" s="6">
        <v>54886</v>
      </c>
      <c r="E669" s="8">
        <v>54886</v>
      </c>
      <c r="F669" s="5" t="s">
        <v>40</v>
      </c>
    </row>
    <row r="670" spans="1:6">
      <c r="A670" s="6">
        <v>59316</v>
      </c>
      <c r="B670" s="8">
        <v>59316</v>
      </c>
      <c r="C670" s="7" t="s">
        <v>43</v>
      </c>
      <c r="D670" s="6">
        <v>54899</v>
      </c>
      <c r="E670" s="8">
        <v>54899</v>
      </c>
      <c r="F670" s="5" t="s">
        <v>41</v>
      </c>
    </row>
    <row r="671" spans="1:6">
      <c r="A671" s="6">
        <v>59421</v>
      </c>
      <c r="B671" s="8">
        <v>59421</v>
      </c>
      <c r="C671" s="7" t="s">
        <v>44</v>
      </c>
      <c r="D671" s="6">
        <v>54948</v>
      </c>
      <c r="E671" s="8">
        <v>54948</v>
      </c>
      <c r="F671" s="5" t="s">
        <v>43</v>
      </c>
    </row>
    <row r="672" spans="1:6">
      <c r="A672" s="6">
        <v>59456</v>
      </c>
      <c r="B672" s="8">
        <v>59456</v>
      </c>
      <c r="C672" s="7" t="s">
        <v>50</v>
      </c>
      <c r="D672" s="6">
        <v>55038</v>
      </c>
      <c r="E672" s="8">
        <v>55038</v>
      </c>
      <c r="F672" s="5" t="s">
        <v>44</v>
      </c>
    </row>
    <row r="673" spans="1:6">
      <c r="A673" s="6">
        <v>59477</v>
      </c>
      <c r="B673" s="8">
        <v>59477</v>
      </c>
      <c r="C673" s="7" t="s">
        <v>46</v>
      </c>
      <c r="D673" s="6">
        <v>55073</v>
      </c>
      <c r="E673" s="8">
        <v>55073</v>
      </c>
      <c r="F673" s="5" t="s">
        <v>50</v>
      </c>
    </row>
    <row r="674" spans="1:6">
      <c r="A674" s="6">
        <v>59490</v>
      </c>
      <c r="B674" s="8">
        <v>59490</v>
      </c>
      <c r="C674" s="7" t="s">
        <v>48</v>
      </c>
      <c r="D674" s="6">
        <v>55094</v>
      </c>
      <c r="E674" s="8">
        <v>55094</v>
      </c>
      <c r="F674" s="5" t="s">
        <v>46</v>
      </c>
    </row>
    <row r="675" spans="1:6">
      <c r="A675" s="6">
        <v>59530</v>
      </c>
      <c r="B675" s="8">
        <v>59530</v>
      </c>
      <c r="C675" s="7" t="s">
        <v>49</v>
      </c>
      <c r="D675" s="6">
        <v>55107</v>
      </c>
      <c r="E675" s="8">
        <v>55107</v>
      </c>
      <c r="F675" s="5" t="s">
        <v>48</v>
      </c>
    </row>
    <row r="676" spans="1:6">
      <c r="A676" s="6">
        <v>59537</v>
      </c>
      <c r="B676" s="8">
        <v>59537</v>
      </c>
      <c r="C676" s="7" t="s">
        <v>36</v>
      </c>
      <c r="D676" s="6">
        <v>55152</v>
      </c>
      <c r="E676" s="8">
        <v>55152</v>
      </c>
      <c r="F676" s="5" t="s">
        <v>38</v>
      </c>
    </row>
    <row r="677" spans="1:6">
      <c r="A677" s="6">
        <v>59593</v>
      </c>
      <c r="B677" s="8">
        <v>59593</v>
      </c>
      <c r="C677" s="7" t="s">
        <v>39</v>
      </c>
      <c r="D677" s="6">
        <v>55178</v>
      </c>
      <c r="E677" s="8">
        <v>55178</v>
      </c>
      <c r="F677" s="5" t="s">
        <v>38</v>
      </c>
    </row>
    <row r="678" spans="1:6">
      <c r="A678" s="6">
        <v>59594</v>
      </c>
      <c r="B678" s="8">
        <v>59594</v>
      </c>
      <c r="C678" s="7" t="s">
        <v>39</v>
      </c>
      <c r="D678" s="6">
        <v>55197</v>
      </c>
      <c r="E678" s="8">
        <v>55197</v>
      </c>
      <c r="F678" s="5" t="s">
        <v>39</v>
      </c>
    </row>
    <row r="679" spans="1:6">
      <c r="A679" s="6">
        <v>59639</v>
      </c>
      <c r="B679" s="8">
        <v>59639</v>
      </c>
      <c r="C679" s="7" t="s">
        <v>40</v>
      </c>
      <c r="D679" s="6">
        <v>55198</v>
      </c>
      <c r="E679" s="8">
        <v>55198</v>
      </c>
      <c r="F679" s="5" t="s">
        <v>39</v>
      </c>
    </row>
    <row r="680" spans="1:6">
      <c r="A680" s="6">
        <v>59657</v>
      </c>
      <c r="B680" s="8">
        <v>59657</v>
      </c>
      <c r="C680" s="7" t="s">
        <v>42</v>
      </c>
      <c r="D680" s="6">
        <v>55243</v>
      </c>
      <c r="E680" s="8">
        <v>55243</v>
      </c>
      <c r="F680" s="5" t="s">
        <v>40</v>
      </c>
    </row>
    <row r="681" spans="1:6">
      <c r="A681" s="6">
        <v>59701</v>
      </c>
      <c r="B681" s="8">
        <v>59701</v>
      </c>
      <c r="C681" s="7" t="s">
        <v>43</v>
      </c>
      <c r="D681" s="6">
        <v>55264</v>
      </c>
      <c r="E681" s="8">
        <v>55264</v>
      </c>
      <c r="F681" s="5" t="s">
        <v>41</v>
      </c>
    </row>
    <row r="682" spans="1:6">
      <c r="A682" s="6">
        <v>59786</v>
      </c>
      <c r="B682" s="8">
        <v>59786</v>
      </c>
      <c r="C682" s="7" t="s">
        <v>44</v>
      </c>
      <c r="D682" s="6">
        <v>55274</v>
      </c>
      <c r="E682" s="8">
        <v>55274</v>
      </c>
      <c r="F682" s="5" t="s">
        <v>42</v>
      </c>
    </row>
    <row r="683" spans="1:6">
      <c r="A683" s="6">
        <v>59821</v>
      </c>
      <c r="B683" s="8">
        <v>59821</v>
      </c>
      <c r="C683" s="7" t="s">
        <v>50</v>
      </c>
      <c r="D683" s="6">
        <v>55305</v>
      </c>
      <c r="E683" s="8">
        <v>55305</v>
      </c>
      <c r="F683" s="5" t="s">
        <v>43</v>
      </c>
    </row>
    <row r="684" spans="1:6">
      <c r="A684" s="6">
        <v>59842</v>
      </c>
      <c r="B684" s="8">
        <v>59842</v>
      </c>
      <c r="C684" s="7" t="s">
        <v>46</v>
      </c>
      <c r="D684" s="6">
        <v>55403</v>
      </c>
      <c r="E684" s="8">
        <v>55403</v>
      </c>
      <c r="F684" s="5" t="s">
        <v>44</v>
      </c>
    </row>
    <row r="685" spans="1:6">
      <c r="A685" s="6">
        <v>59855</v>
      </c>
      <c r="B685" s="8">
        <v>59855</v>
      </c>
      <c r="C685" s="7" t="s">
        <v>48</v>
      </c>
      <c r="D685" s="6">
        <v>55438</v>
      </c>
      <c r="E685" s="8">
        <v>55438</v>
      </c>
      <c r="F685" s="5" t="s">
        <v>50</v>
      </c>
    </row>
    <row r="686" spans="1:6">
      <c r="A686" s="6">
        <v>59895</v>
      </c>
      <c r="B686" s="8">
        <v>59895</v>
      </c>
      <c r="C686" s="7" t="s">
        <v>49</v>
      </c>
      <c r="D686" s="6">
        <v>55459</v>
      </c>
      <c r="E686" s="8">
        <v>55459</v>
      </c>
      <c r="F686" s="5" t="s">
        <v>46</v>
      </c>
    </row>
    <row r="687" spans="1:6">
      <c r="A687" s="6">
        <v>59902</v>
      </c>
      <c r="B687" s="8">
        <v>59902</v>
      </c>
      <c r="C687" s="7" t="s">
        <v>36</v>
      </c>
      <c r="D687" s="6">
        <v>55472</v>
      </c>
      <c r="E687" s="8">
        <v>55472</v>
      </c>
      <c r="F687" s="5" t="s">
        <v>48</v>
      </c>
    </row>
    <row r="688" spans="1:6">
      <c r="A688" s="6">
        <v>59950</v>
      </c>
      <c r="B688" s="8">
        <v>59950</v>
      </c>
      <c r="C688" s="7" t="s">
        <v>39</v>
      </c>
      <c r="D688" s="6">
        <v>55477</v>
      </c>
      <c r="E688" s="8">
        <v>55477</v>
      </c>
      <c r="F688" s="5" t="s">
        <v>38</v>
      </c>
    </row>
    <row r="689" spans="1:6">
      <c r="A689" s="6">
        <v>59951</v>
      </c>
      <c r="B689" s="8">
        <v>59951</v>
      </c>
      <c r="C689" s="7" t="s">
        <v>39</v>
      </c>
      <c r="D689" s="6">
        <v>55512</v>
      </c>
      <c r="E689" s="8">
        <v>55512</v>
      </c>
      <c r="F689" s="5" t="s">
        <v>49</v>
      </c>
    </row>
    <row r="690" spans="1:6">
      <c r="A690" s="6">
        <v>59996</v>
      </c>
      <c r="B690" s="8">
        <v>59996</v>
      </c>
      <c r="C690" s="7" t="s">
        <v>40</v>
      </c>
      <c r="D690" s="6">
        <v>55516</v>
      </c>
      <c r="E690" s="8">
        <v>55516</v>
      </c>
      <c r="F690" s="5" t="s">
        <v>38</v>
      </c>
    </row>
    <row r="691" spans="1:6">
      <c r="A691" s="6">
        <v>60013</v>
      </c>
      <c r="B691" s="8">
        <v>60013</v>
      </c>
      <c r="C691" s="7" t="s">
        <v>41</v>
      </c>
      <c r="D691" s="6">
        <v>55519</v>
      </c>
      <c r="E691" s="8">
        <v>55519</v>
      </c>
      <c r="F691" s="5" t="s">
        <v>36</v>
      </c>
    </row>
    <row r="692" spans="1:6">
      <c r="A692" s="6">
        <v>60023</v>
      </c>
      <c r="B692" s="8">
        <v>60023</v>
      </c>
      <c r="C692" s="7" t="s">
        <v>42</v>
      </c>
      <c r="D692" s="6">
        <v>55543</v>
      </c>
      <c r="E692" s="8">
        <v>55543</v>
      </c>
      <c r="F692" s="5" t="s">
        <v>38</v>
      </c>
    </row>
    <row r="693" spans="1:6">
      <c r="A693" s="6">
        <v>60058</v>
      </c>
      <c r="B693" s="8">
        <v>60058</v>
      </c>
      <c r="C693" s="7" t="s">
        <v>43</v>
      </c>
      <c r="D693" s="6">
        <v>55582</v>
      </c>
      <c r="E693" s="8">
        <v>55582</v>
      </c>
      <c r="F693" s="5" t="s">
        <v>39</v>
      </c>
    </row>
    <row r="694" spans="1:6">
      <c r="A694" s="6">
        <v>60261</v>
      </c>
      <c r="B694" s="8">
        <v>60261</v>
      </c>
      <c r="C694" s="7" t="s">
        <v>49</v>
      </c>
      <c r="D694" s="6">
        <v>55583</v>
      </c>
      <c r="E694" s="8">
        <v>55583</v>
      </c>
      <c r="F694" s="5" t="s">
        <v>39</v>
      </c>
    </row>
    <row r="695" spans="1:6">
      <c r="A695" s="6">
        <v>60268</v>
      </c>
      <c r="B695" s="8">
        <v>60268</v>
      </c>
      <c r="C695" s="7" t="s">
        <v>36</v>
      </c>
      <c r="D695" s="6">
        <v>55628</v>
      </c>
      <c r="E695" s="8">
        <v>55628</v>
      </c>
      <c r="F695" s="5" t="s">
        <v>40</v>
      </c>
    </row>
    <row r="696" spans="1:6">
      <c r="A696" s="6">
        <v>60307</v>
      </c>
      <c r="B696" s="8">
        <v>60307</v>
      </c>
      <c r="C696" s="7" t="s">
        <v>39</v>
      </c>
      <c r="D696" s="6">
        <v>55640</v>
      </c>
      <c r="E696" s="8">
        <v>55640</v>
      </c>
      <c r="F696" s="5" t="s">
        <v>42</v>
      </c>
    </row>
    <row r="697" spans="1:6">
      <c r="A697" s="6">
        <v>60308</v>
      </c>
      <c r="B697" s="8">
        <v>60308</v>
      </c>
      <c r="C697" s="7" t="s">
        <v>39</v>
      </c>
      <c r="D697" s="6">
        <v>55690</v>
      </c>
      <c r="E697" s="8">
        <v>55690</v>
      </c>
      <c r="F697" s="5" t="s">
        <v>43</v>
      </c>
    </row>
    <row r="698" spans="1:6">
      <c r="A698" s="6">
        <v>60353</v>
      </c>
      <c r="B698" s="8">
        <v>60353</v>
      </c>
      <c r="C698" s="7" t="s">
        <v>40</v>
      </c>
      <c r="D698" s="6">
        <v>55709</v>
      </c>
      <c r="E698" s="8">
        <v>55709</v>
      </c>
      <c r="F698" s="5" t="s">
        <v>38</v>
      </c>
    </row>
    <row r="699" spans="1:6">
      <c r="A699" s="6">
        <v>60378</v>
      </c>
      <c r="B699" s="8">
        <v>60378</v>
      </c>
      <c r="C699" s="7" t="s">
        <v>41</v>
      </c>
      <c r="D699" s="6">
        <v>55838</v>
      </c>
      <c r="E699" s="8">
        <v>55838</v>
      </c>
      <c r="F699" s="5" t="s">
        <v>48</v>
      </c>
    </row>
    <row r="700" spans="1:6">
      <c r="A700" s="6">
        <v>60388</v>
      </c>
      <c r="B700" s="8">
        <v>60388</v>
      </c>
      <c r="C700" s="7" t="s">
        <v>42</v>
      </c>
      <c r="D700" s="6">
        <v>55843</v>
      </c>
      <c r="E700" s="8">
        <v>55843</v>
      </c>
      <c r="F700" s="5" t="s">
        <v>38</v>
      </c>
    </row>
    <row r="701" spans="1:6">
      <c r="A701" s="6">
        <v>60415</v>
      </c>
      <c r="B701" s="8">
        <v>60415</v>
      </c>
      <c r="C701" s="7" t="s">
        <v>43</v>
      </c>
      <c r="D701" s="6">
        <v>55877</v>
      </c>
      <c r="E701" s="8">
        <v>55877</v>
      </c>
      <c r="F701" s="5" t="s">
        <v>38</v>
      </c>
    </row>
    <row r="702" spans="1:6">
      <c r="A702" s="6">
        <v>60517</v>
      </c>
      <c r="B702" s="8">
        <v>60517</v>
      </c>
      <c r="C702" s="7" t="s">
        <v>44</v>
      </c>
      <c r="D702" s="6">
        <v>55878</v>
      </c>
      <c r="E702" s="8">
        <v>55878</v>
      </c>
      <c r="F702" s="5" t="s">
        <v>49</v>
      </c>
    </row>
    <row r="703" spans="1:6">
      <c r="A703" s="6">
        <v>60552</v>
      </c>
      <c r="B703" s="8">
        <v>60552</v>
      </c>
      <c r="C703" s="7" t="s">
        <v>50</v>
      </c>
      <c r="D703" s="6">
        <v>55884</v>
      </c>
      <c r="E703" s="8">
        <v>55884</v>
      </c>
      <c r="F703" s="5" t="s">
        <v>38</v>
      </c>
    </row>
    <row r="704" spans="1:6">
      <c r="A704" s="6">
        <v>60573</v>
      </c>
      <c r="B704" s="8">
        <v>60573</v>
      </c>
      <c r="C704" s="7" t="s">
        <v>46</v>
      </c>
      <c r="D704" s="6">
        <v>55885</v>
      </c>
      <c r="E704" s="8">
        <v>55885</v>
      </c>
      <c r="F704" s="5" t="s">
        <v>36</v>
      </c>
    </row>
    <row r="705" spans="1:6">
      <c r="A705" s="6">
        <v>60626</v>
      </c>
      <c r="B705" s="8">
        <v>60626</v>
      </c>
      <c r="C705" s="7" t="s">
        <v>49</v>
      </c>
      <c r="D705" s="6">
        <v>55932</v>
      </c>
      <c r="E705" s="8">
        <v>55932</v>
      </c>
      <c r="F705" s="5" t="s">
        <v>39</v>
      </c>
    </row>
    <row r="706" spans="1:6">
      <c r="A706" s="6">
        <v>60633</v>
      </c>
      <c r="B706" s="8">
        <v>60633</v>
      </c>
      <c r="C706" s="7" t="s">
        <v>36</v>
      </c>
      <c r="D706" s="6">
        <v>55933</v>
      </c>
      <c r="E706" s="8">
        <v>55933</v>
      </c>
      <c r="F706" s="5" t="s">
        <v>39</v>
      </c>
    </row>
    <row r="707" spans="1:6">
      <c r="A707" s="6">
        <v>60685</v>
      </c>
      <c r="B707" s="8">
        <v>60685</v>
      </c>
      <c r="C707" s="7" t="s">
        <v>39</v>
      </c>
      <c r="D707" s="6">
        <v>55978</v>
      </c>
      <c r="E707" s="8">
        <v>55978</v>
      </c>
      <c r="F707" s="5" t="s">
        <v>40</v>
      </c>
    </row>
    <row r="708" spans="1:6">
      <c r="A708" s="6">
        <v>60686</v>
      </c>
      <c r="B708" s="8">
        <v>60686</v>
      </c>
      <c r="C708" s="7" t="s">
        <v>39</v>
      </c>
      <c r="D708" s="6">
        <v>55995</v>
      </c>
      <c r="E708" s="8">
        <v>55995</v>
      </c>
      <c r="F708" s="5" t="s">
        <v>41</v>
      </c>
    </row>
    <row r="709" spans="1:6">
      <c r="A709" s="6">
        <v>60731</v>
      </c>
      <c r="B709" s="8">
        <v>60731</v>
      </c>
      <c r="C709" s="7" t="s">
        <v>40</v>
      </c>
      <c r="D709" s="6">
        <v>56005</v>
      </c>
      <c r="E709" s="8">
        <v>56005</v>
      </c>
      <c r="F709" s="5" t="s">
        <v>42</v>
      </c>
    </row>
    <row r="710" spans="1:6">
      <c r="A710" s="6">
        <v>60743</v>
      </c>
      <c r="B710" s="8">
        <v>60743</v>
      </c>
      <c r="C710" s="7" t="s">
        <v>41</v>
      </c>
      <c r="D710" s="6">
        <v>56040</v>
      </c>
      <c r="E710" s="8">
        <v>56040</v>
      </c>
      <c r="F710" s="5" t="s">
        <v>43</v>
      </c>
    </row>
    <row r="711" spans="1:6">
      <c r="A711" s="6">
        <v>60793</v>
      </c>
      <c r="B711" s="8">
        <v>60793</v>
      </c>
      <c r="C711" s="7" t="s">
        <v>43</v>
      </c>
      <c r="D711" s="6">
        <v>56074</v>
      </c>
      <c r="E711" s="8">
        <v>56074</v>
      </c>
      <c r="F711" s="5" t="s">
        <v>38</v>
      </c>
    </row>
    <row r="712" spans="1:6">
      <c r="A712" s="6">
        <v>60882</v>
      </c>
      <c r="B712" s="8">
        <v>60882</v>
      </c>
      <c r="C712" s="7" t="s">
        <v>44</v>
      </c>
      <c r="D712" s="6">
        <v>56208</v>
      </c>
      <c r="E712" s="8">
        <v>56208</v>
      </c>
      <c r="F712" s="5" t="s">
        <v>38</v>
      </c>
    </row>
    <row r="713" spans="1:6">
      <c r="A713" s="6">
        <v>60917</v>
      </c>
      <c r="B713" s="8">
        <v>60917</v>
      </c>
      <c r="C713" s="7" t="s">
        <v>50</v>
      </c>
      <c r="D713" s="6">
        <v>56242</v>
      </c>
      <c r="E713" s="8">
        <v>56242</v>
      </c>
      <c r="F713" s="5" t="s">
        <v>38</v>
      </c>
    </row>
    <row r="714" spans="1:6">
      <c r="A714" s="6">
        <v>60938</v>
      </c>
      <c r="B714" s="8">
        <v>60938</v>
      </c>
      <c r="C714" s="7" t="s">
        <v>46</v>
      </c>
      <c r="D714" s="6">
        <v>56243</v>
      </c>
      <c r="E714" s="8">
        <v>56243</v>
      </c>
      <c r="F714" s="5" t="s">
        <v>49</v>
      </c>
    </row>
    <row r="715" spans="1:6">
      <c r="A715" s="6">
        <v>60951</v>
      </c>
      <c r="B715" s="8">
        <v>60951</v>
      </c>
      <c r="C715" s="7" t="s">
        <v>48</v>
      </c>
      <c r="D715" s="6">
        <v>56249</v>
      </c>
      <c r="E715" s="8">
        <v>56249</v>
      </c>
      <c r="F715" s="5" t="s">
        <v>38</v>
      </c>
    </row>
    <row r="716" spans="1:6">
      <c r="A716" s="6">
        <v>61042</v>
      </c>
      <c r="B716" s="8">
        <v>61042</v>
      </c>
      <c r="C716" s="7" t="s">
        <v>39</v>
      </c>
      <c r="D716" s="6">
        <v>56250</v>
      </c>
      <c r="E716" s="8">
        <v>56250</v>
      </c>
      <c r="F716" s="5" t="s">
        <v>36</v>
      </c>
    </row>
    <row r="717" spans="1:6">
      <c r="A717" s="6">
        <v>61043</v>
      </c>
      <c r="B717" s="8">
        <v>61043</v>
      </c>
      <c r="C717" s="7" t="s">
        <v>39</v>
      </c>
      <c r="D717" s="6">
        <v>56289</v>
      </c>
      <c r="E717" s="8">
        <v>56289</v>
      </c>
      <c r="F717" s="5" t="s">
        <v>39</v>
      </c>
    </row>
    <row r="718" spans="1:6">
      <c r="A718" s="6">
        <v>61088</v>
      </c>
      <c r="B718" s="8">
        <v>61088</v>
      </c>
      <c r="C718" s="7" t="s">
        <v>40</v>
      </c>
      <c r="D718" s="6">
        <v>56290</v>
      </c>
      <c r="E718" s="8">
        <v>56290</v>
      </c>
      <c r="F718" s="5" t="s">
        <v>39</v>
      </c>
    </row>
    <row r="719" spans="1:6">
      <c r="A719" s="6">
        <v>61108</v>
      </c>
      <c r="B719" s="8">
        <v>61108</v>
      </c>
      <c r="C719" s="7" t="s">
        <v>41</v>
      </c>
      <c r="D719" s="6">
        <v>56335</v>
      </c>
      <c r="E719" s="8">
        <v>56335</v>
      </c>
      <c r="F719" s="5" t="s">
        <v>40</v>
      </c>
    </row>
    <row r="720" spans="1:6">
      <c r="A720" s="6">
        <v>61150</v>
      </c>
      <c r="B720" s="8">
        <v>61150</v>
      </c>
      <c r="C720" s="7" t="s">
        <v>43</v>
      </c>
      <c r="D720" s="6">
        <v>56360</v>
      </c>
      <c r="E720" s="8">
        <v>56360</v>
      </c>
      <c r="F720" s="5" t="s">
        <v>41</v>
      </c>
    </row>
    <row r="721" spans="1:6">
      <c r="A721" s="6">
        <v>61247</v>
      </c>
      <c r="B721" s="8">
        <v>61247</v>
      </c>
      <c r="C721" s="7" t="s">
        <v>44</v>
      </c>
      <c r="D721" s="6">
        <v>56370</v>
      </c>
      <c r="E721" s="8">
        <v>56370</v>
      </c>
      <c r="F721" s="5" t="s">
        <v>42</v>
      </c>
    </row>
    <row r="722" spans="1:6">
      <c r="A722" s="6">
        <v>61282</v>
      </c>
      <c r="B722" s="8">
        <v>61282</v>
      </c>
      <c r="C722" s="7" t="s">
        <v>50</v>
      </c>
      <c r="D722" s="6">
        <v>56397</v>
      </c>
      <c r="E722" s="8">
        <v>56397</v>
      </c>
      <c r="F722" s="5" t="s">
        <v>43</v>
      </c>
    </row>
    <row r="723" spans="1:6">
      <c r="A723" s="6">
        <v>61303</v>
      </c>
      <c r="B723" s="8">
        <v>61303</v>
      </c>
      <c r="C723" s="7" t="s">
        <v>46</v>
      </c>
      <c r="D723" s="6">
        <v>56439</v>
      </c>
      <c r="E723" s="8">
        <v>56439</v>
      </c>
      <c r="F723" s="5" t="s">
        <v>38</v>
      </c>
    </row>
    <row r="724" spans="1:6">
      <c r="A724" s="6">
        <v>61316</v>
      </c>
      <c r="B724" s="8">
        <v>61316</v>
      </c>
      <c r="C724" s="7" t="s">
        <v>48</v>
      </c>
      <c r="D724" s="6">
        <v>56499</v>
      </c>
      <c r="E724" s="8">
        <v>56499</v>
      </c>
      <c r="F724" s="5" t="s">
        <v>44</v>
      </c>
    </row>
    <row r="725" spans="1:6">
      <c r="A725" s="6">
        <v>61427</v>
      </c>
      <c r="B725" s="8">
        <v>61427</v>
      </c>
      <c r="C725" s="7" t="s">
        <v>39</v>
      </c>
      <c r="D725" s="6">
        <v>56534</v>
      </c>
      <c r="E725" s="8">
        <v>56534</v>
      </c>
      <c r="F725" s="5" t="s">
        <v>50</v>
      </c>
    </row>
    <row r="726" spans="1:6">
      <c r="A726" s="6">
        <v>61428</v>
      </c>
      <c r="B726" s="8">
        <v>61428</v>
      </c>
      <c r="C726" s="7" t="s">
        <v>39</v>
      </c>
      <c r="D726" s="6">
        <v>56555</v>
      </c>
      <c r="E726" s="8">
        <v>56555</v>
      </c>
      <c r="F726" s="5" t="s">
        <v>46</v>
      </c>
    </row>
    <row r="727" spans="1:6">
      <c r="A727" s="6">
        <v>61473</v>
      </c>
      <c r="B727" s="8">
        <v>61473</v>
      </c>
      <c r="C727" s="7" t="s">
        <v>40</v>
      </c>
      <c r="D727" s="6">
        <v>56573</v>
      </c>
      <c r="E727" s="8">
        <v>56573</v>
      </c>
      <c r="F727" s="5" t="s">
        <v>38</v>
      </c>
    </row>
    <row r="728" spans="1:6">
      <c r="A728" s="6">
        <v>61484</v>
      </c>
      <c r="B728" s="8">
        <v>61484</v>
      </c>
      <c r="C728" s="7" t="s">
        <v>42</v>
      </c>
      <c r="D728" s="6">
        <v>56607</v>
      </c>
      <c r="E728" s="8">
        <v>56607</v>
      </c>
      <c r="F728" s="5" t="s">
        <v>38</v>
      </c>
    </row>
    <row r="729" spans="1:6">
      <c r="A729" s="6">
        <v>61535</v>
      </c>
      <c r="B729" s="8">
        <v>61535</v>
      </c>
      <c r="C729" s="7" t="s">
        <v>43</v>
      </c>
      <c r="D729" s="6">
        <v>56608</v>
      </c>
      <c r="E729" s="8">
        <v>56608</v>
      </c>
      <c r="F729" s="5" t="s">
        <v>49</v>
      </c>
    </row>
    <row r="730" spans="1:6">
      <c r="A730" s="6">
        <v>61613</v>
      </c>
      <c r="B730" s="8">
        <v>61613</v>
      </c>
      <c r="C730" s="7" t="s">
        <v>44</v>
      </c>
      <c r="D730" s="6">
        <v>56614</v>
      </c>
      <c r="E730" s="8">
        <v>56614</v>
      </c>
      <c r="F730" s="5" t="s">
        <v>38</v>
      </c>
    </row>
    <row r="731" spans="1:6">
      <c r="A731" s="6">
        <v>61648</v>
      </c>
      <c r="B731" s="8">
        <v>61648</v>
      </c>
      <c r="C731" s="7" t="s">
        <v>50</v>
      </c>
      <c r="D731" s="6">
        <v>56615</v>
      </c>
      <c r="E731" s="8">
        <v>56615</v>
      </c>
      <c r="F731" s="5" t="s">
        <v>36</v>
      </c>
    </row>
    <row r="732" spans="1:6">
      <c r="A732" s="6">
        <v>61669</v>
      </c>
      <c r="B732" s="8">
        <v>61669</v>
      </c>
      <c r="C732" s="7" t="s">
        <v>46</v>
      </c>
      <c r="D732" s="6">
        <v>56639</v>
      </c>
      <c r="E732" s="8">
        <v>56639</v>
      </c>
      <c r="F732" s="5" t="s">
        <v>38</v>
      </c>
    </row>
    <row r="733" spans="1:6">
      <c r="A733" s="6">
        <v>61682</v>
      </c>
      <c r="B733" s="8">
        <v>61682</v>
      </c>
      <c r="C733" s="7" t="s">
        <v>48</v>
      </c>
      <c r="D733" s="6">
        <v>56674</v>
      </c>
      <c r="E733" s="8">
        <v>56674</v>
      </c>
      <c r="F733" s="5" t="s">
        <v>39</v>
      </c>
    </row>
    <row r="734" spans="1:6">
      <c r="A734" s="6">
        <v>61722</v>
      </c>
      <c r="B734" s="8">
        <v>61722</v>
      </c>
      <c r="C734" s="7" t="s">
        <v>49</v>
      </c>
      <c r="D734" s="6">
        <v>56675</v>
      </c>
      <c r="E734" s="8">
        <v>56675</v>
      </c>
      <c r="F734" s="5" t="s">
        <v>39</v>
      </c>
    </row>
    <row r="735" spans="1:6">
      <c r="A735" s="6">
        <v>61729</v>
      </c>
      <c r="B735" s="8">
        <v>61729</v>
      </c>
      <c r="C735" s="7" t="s">
        <v>36</v>
      </c>
      <c r="D735" s="6">
        <v>56720</v>
      </c>
      <c r="E735" s="8">
        <v>56720</v>
      </c>
      <c r="F735" s="5" t="s">
        <v>40</v>
      </c>
    </row>
    <row r="736" spans="1:6">
      <c r="A736" s="6">
        <v>61784</v>
      </c>
      <c r="B736" s="8">
        <v>61784</v>
      </c>
      <c r="C736" s="7" t="s">
        <v>39</v>
      </c>
      <c r="D736" s="6">
        <v>56725</v>
      </c>
      <c r="E736" s="8">
        <v>56725</v>
      </c>
      <c r="F736" s="5" t="s">
        <v>41</v>
      </c>
    </row>
    <row r="737" spans="1:6">
      <c r="A737" s="6">
        <v>61785</v>
      </c>
      <c r="B737" s="8">
        <v>61785</v>
      </c>
      <c r="C737" s="7" t="s">
        <v>39</v>
      </c>
      <c r="D737" s="6">
        <v>56782</v>
      </c>
      <c r="E737" s="8">
        <v>56782</v>
      </c>
      <c r="F737" s="5" t="s">
        <v>43</v>
      </c>
    </row>
    <row r="738" spans="1:6">
      <c r="A738" s="6">
        <v>61830</v>
      </c>
      <c r="B738" s="8">
        <v>61830</v>
      </c>
      <c r="C738" s="7" t="s">
        <v>40</v>
      </c>
      <c r="D738" s="6">
        <v>56804</v>
      </c>
      <c r="E738" s="8">
        <v>56804</v>
      </c>
      <c r="F738" s="5" t="s">
        <v>38</v>
      </c>
    </row>
    <row r="739" spans="1:6">
      <c r="A739" s="6">
        <v>61849</v>
      </c>
      <c r="B739" s="8">
        <v>61849</v>
      </c>
      <c r="C739" s="7" t="s">
        <v>42</v>
      </c>
      <c r="D739" s="6">
        <v>56864</v>
      </c>
      <c r="E739" s="8">
        <v>56864</v>
      </c>
      <c r="F739" s="5" t="s">
        <v>44</v>
      </c>
    </row>
    <row r="740" spans="1:6">
      <c r="A740" s="6">
        <v>61892</v>
      </c>
      <c r="B740" s="8">
        <v>61892</v>
      </c>
      <c r="C740" s="7" t="s">
        <v>43</v>
      </c>
      <c r="D740" s="6">
        <v>56899</v>
      </c>
      <c r="E740" s="8">
        <v>56899</v>
      </c>
      <c r="F740" s="5" t="s">
        <v>50</v>
      </c>
    </row>
    <row r="741" spans="1:6">
      <c r="A741" s="6">
        <v>62047</v>
      </c>
      <c r="B741" s="8">
        <v>62047</v>
      </c>
      <c r="C741" s="7" t="s">
        <v>48</v>
      </c>
      <c r="D741" s="6">
        <v>56920</v>
      </c>
      <c r="E741" s="8">
        <v>56920</v>
      </c>
      <c r="F741" s="5" t="s">
        <v>46</v>
      </c>
    </row>
    <row r="742" spans="1:6">
      <c r="A742" s="6">
        <v>62087</v>
      </c>
      <c r="B742" s="8">
        <v>62087</v>
      </c>
      <c r="C742" s="7" t="s">
        <v>49</v>
      </c>
      <c r="D742" s="6">
        <v>56933</v>
      </c>
      <c r="E742" s="8">
        <v>56933</v>
      </c>
      <c r="F742" s="5" t="s">
        <v>48</v>
      </c>
    </row>
    <row r="743" spans="1:6">
      <c r="A743" s="6">
        <v>62094</v>
      </c>
      <c r="B743" s="8">
        <v>62094</v>
      </c>
      <c r="C743" s="7" t="s">
        <v>36</v>
      </c>
      <c r="D743" s="6">
        <v>56972</v>
      </c>
      <c r="E743" s="8">
        <v>56972</v>
      </c>
      <c r="F743" s="5" t="s">
        <v>38</v>
      </c>
    </row>
    <row r="744" spans="1:6">
      <c r="A744" s="6">
        <v>62134</v>
      </c>
      <c r="B744" s="8">
        <v>62134</v>
      </c>
      <c r="C744" s="7" t="s">
        <v>39</v>
      </c>
      <c r="D744" s="6">
        <v>56979</v>
      </c>
      <c r="E744" s="8">
        <v>56979</v>
      </c>
      <c r="F744" s="5" t="s">
        <v>38</v>
      </c>
    </row>
    <row r="745" spans="1:6">
      <c r="A745" s="6">
        <v>62135</v>
      </c>
      <c r="B745" s="8">
        <v>62135</v>
      </c>
      <c r="C745" s="7" t="s">
        <v>39</v>
      </c>
      <c r="D745" s="6">
        <v>57004</v>
      </c>
      <c r="E745" s="8">
        <v>57004</v>
      </c>
      <c r="F745" s="5" t="s">
        <v>38</v>
      </c>
    </row>
    <row r="746" spans="1:6">
      <c r="A746" s="6">
        <v>62180</v>
      </c>
      <c r="B746" s="8">
        <v>62180</v>
      </c>
      <c r="C746" s="7" t="s">
        <v>40</v>
      </c>
      <c r="D746" s="6">
        <v>57024</v>
      </c>
      <c r="E746" s="8">
        <v>57024</v>
      </c>
      <c r="F746" s="5" t="s">
        <v>39</v>
      </c>
    </row>
    <row r="747" spans="1:6">
      <c r="A747" s="6">
        <v>62204</v>
      </c>
      <c r="B747" s="8">
        <v>62204</v>
      </c>
      <c r="C747" s="7" t="s">
        <v>41</v>
      </c>
      <c r="D747" s="6">
        <v>57025</v>
      </c>
      <c r="E747" s="8">
        <v>57025</v>
      </c>
      <c r="F747" s="5" t="s">
        <v>39</v>
      </c>
    </row>
    <row r="748" spans="1:6">
      <c r="A748" s="6">
        <v>62214</v>
      </c>
      <c r="B748" s="8">
        <v>62214</v>
      </c>
      <c r="C748" s="7" t="s">
        <v>42</v>
      </c>
      <c r="D748" s="6">
        <v>57070</v>
      </c>
      <c r="E748" s="8">
        <v>57070</v>
      </c>
      <c r="F748" s="5" t="s">
        <v>40</v>
      </c>
    </row>
    <row r="749" spans="1:6">
      <c r="A749" s="6">
        <v>62242</v>
      </c>
      <c r="B749" s="8">
        <v>62242</v>
      </c>
      <c r="C749" s="7" t="s">
        <v>43</v>
      </c>
      <c r="D749" s="6">
        <v>57091</v>
      </c>
      <c r="E749" s="8">
        <v>57091</v>
      </c>
      <c r="F749" s="5" t="s">
        <v>41</v>
      </c>
    </row>
    <row r="750" spans="1:6">
      <c r="A750" s="6">
        <v>62452</v>
      </c>
      <c r="B750" s="8">
        <v>62452</v>
      </c>
      <c r="C750" s="7" t="s">
        <v>49</v>
      </c>
      <c r="D750" s="6">
        <v>57101</v>
      </c>
      <c r="E750" s="8">
        <v>57101</v>
      </c>
      <c r="F750" s="5" t="s">
        <v>42</v>
      </c>
    </row>
    <row r="751" spans="1:6">
      <c r="A751" s="6">
        <v>62459</v>
      </c>
      <c r="B751" s="8">
        <v>62459</v>
      </c>
      <c r="C751" s="7" t="s">
        <v>36</v>
      </c>
      <c r="D751" s="6">
        <v>57132</v>
      </c>
      <c r="E751" s="8">
        <v>57132</v>
      </c>
      <c r="F751" s="5" t="s">
        <v>43</v>
      </c>
    </row>
    <row r="752" spans="1:6">
      <c r="A752" s="6">
        <v>62519</v>
      </c>
      <c r="B752" s="8">
        <v>62519</v>
      </c>
      <c r="C752" s="7" t="s">
        <v>39</v>
      </c>
      <c r="D752" s="6">
        <v>57230</v>
      </c>
      <c r="E752" s="8">
        <v>57230</v>
      </c>
      <c r="F752" s="5" t="s">
        <v>44</v>
      </c>
    </row>
    <row r="753" spans="1:6">
      <c r="A753" s="6">
        <v>62520</v>
      </c>
      <c r="B753" s="8">
        <v>62520</v>
      </c>
      <c r="C753" s="7" t="s">
        <v>39</v>
      </c>
      <c r="D753" s="6">
        <v>57265</v>
      </c>
      <c r="E753" s="8">
        <v>57265</v>
      </c>
      <c r="F753" s="5" t="s">
        <v>50</v>
      </c>
    </row>
    <row r="754" spans="1:6">
      <c r="A754" s="6">
        <v>62565</v>
      </c>
      <c r="B754" s="8">
        <v>62565</v>
      </c>
      <c r="C754" s="7" t="s">
        <v>40</v>
      </c>
      <c r="D754" s="6">
        <v>57286</v>
      </c>
      <c r="E754" s="8">
        <v>57286</v>
      </c>
      <c r="F754" s="5" t="s">
        <v>46</v>
      </c>
    </row>
    <row r="755" spans="1:6">
      <c r="A755" s="6">
        <v>62569</v>
      </c>
      <c r="B755" s="8">
        <v>62569</v>
      </c>
      <c r="C755" s="7" t="s">
        <v>41</v>
      </c>
      <c r="D755" s="6">
        <v>57299</v>
      </c>
      <c r="E755" s="8">
        <v>57299</v>
      </c>
      <c r="F755" s="5" t="s">
        <v>48</v>
      </c>
    </row>
    <row r="756" spans="1:6">
      <c r="A756" s="6">
        <v>62579</v>
      </c>
      <c r="B756" s="8">
        <v>62579</v>
      </c>
      <c r="C756" s="7" t="s">
        <v>42</v>
      </c>
      <c r="D756" s="6">
        <v>57304</v>
      </c>
      <c r="E756" s="8">
        <v>57304</v>
      </c>
      <c r="F756" s="5" t="s">
        <v>38</v>
      </c>
    </row>
    <row r="757" spans="1:6">
      <c r="A757" s="6">
        <v>62627</v>
      </c>
      <c r="B757" s="8">
        <v>62627</v>
      </c>
      <c r="C757" s="7" t="s">
        <v>43</v>
      </c>
      <c r="D757" s="6">
        <v>57339</v>
      </c>
      <c r="E757" s="8">
        <v>57339</v>
      </c>
      <c r="F757" s="5" t="s">
        <v>49</v>
      </c>
    </row>
    <row r="758" spans="1:6">
      <c r="A758" s="6">
        <v>62708</v>
      </c>
      <c r="B758" s="8">
        <v>62708</v>
      </c>
      <c r="C758" s="7" t="s">
        <v>44</v>
      </c>
      <c r="D758" s="6">
        <v>57343</v>
      </c>
      <c r="E758" s="8">
        <v>57343</v>
      </c>
      <c r="F758" s="5" t="s">
        <v>38</v>
      </c>
    </row>
    <row r="759" spans="1:6">
      <c r="A759" s="6">
        <v>62743</v>
      </c>
      <c r="B759" s="8">
        <v>62743</v>
      </c>
      <c r="C759" s="7" t="s">
        <v>50</v>
      </c>
      <c r="D759" s="6">
        <v>57346</v>
      </c>
      <c r="E759" s="8">
        <v>57346</v>
      </c>
      <c r="F759" s="5" t="s">
        <v>36</v>
      </c>
    </row>
    <row r="760" spans="1:6">
      <c r="A760" s="6">
        <v>62764</v>
      </c>
      <c r="B760" s="8">
        <v>62764</v>
      </c>
      <c r="C760" s="7" t="s">
        <v>46</v>
      </c>
      <c r="D760" s="6">
        <v>57370</v>
      </c>
      <c r="E760" s="8">
        <v>57370</v>
      </c>
      <c r="F760" s="5" t="s">
        <v>38</v>
      </c>
    </row>
    <row r="761" spans="1:6">
      <c r="A761" s="6">
        <v>62817</v>
      </c>
      <c r="B761" s="8">
        <v>62817</v>
      </c>
      <c r="C761" s="7" t="s">
        <v>49</v>
      </c>
      <c r="D761" s="6">
        <v>57409</v>
      </c>
      <c r="E761" s="8">
        <v>57409</v>
      </c>
      <c r="F761" s="5" t="s">
        <v>39</v>
      </c>
    </row>
    <row r="762" spans="1:6">
      <c r="A762" s="6">
        <v>62824</v>
      </c>
      <c r="B762" s="8">
        <v>62824</v>
      </c>
      <c r="C762" s="7" t="s">
        <v>36</v>
      </c>
      <c r="D762" s="6">
        <v>57410</v>
      </c>
      <c r="E762" s="8">
        <v>57410</v>
      </c>
      <c r="F762" s="5" t="s">
        <v>39</v>
      </c>
    </row>
    <row r="763" spans="1:6">
      <c r="A763" s="6">
        <v>62876</v>
      </c>
      <c r="B763" s="8">
        <v>62876</v>
      </c>
      <c r="C763" s="7" t="s">
        <v>39</v>
      </c>
      <c r="D763" s="6">
        <v>57455</v>
      </c>
      <c r="E763" s="8">
        <v>57455</v>
      </c>
      <c r="F763" s="5" t="s">
        <v>40</v>
      </c>
    </row>
    <row r="764" spans="1:6">
      <c r="A764" s="6">
        <v>62877</v>
      </c>
      <c r="B764" s="8">
        <v>62877</v>
      </c>
      <c r="C764" s="7" t="s">
        <v>39</v>
      </c>
      <c r="D764" s="6">
        <v>57466</v>
      </c>
      <c r="E764" s="8">
        <v>57466</v>
      </c>
      <c r="F764" s="5" t="s">
        <v>42</v>
      </c>
    </row>
    <row r="765" spans="1:6">
      <c r="A765" s="6">
        <v>62922</v>
      </c>
      <c r="B765" s="8">
        <v>62922</v>
      </c>
      <c r="C765" s="7" t="s">
        <v>40</v>
      </c>
      <c r="D765" s="6">
        <v>57517</v>
      </c>
      <c r="E765" s="8">
        <v>57517</v>
      </c>
      <c r="F765" s="5" t="s">
        <v>43</v>
      </c>
    </row>
    <row r="766" spans="1:6">
      <c r="A766" s="6">
        <v>62935</v>
      </c>
      <c r="B766" s="8">
        <v>62935</v>
      </c>
      <c r="C766" s="7" t="s">
        <v>41</v>
      </c>
      <c r="D766" s="6">
        <v>57535</v>
      </c>
      <c r="E766" s="8">
        <v>57535</v>
      </c>
      <c r="F766" s="5" t="s">
        <v>38</v>
      </c>
    </row>
    <row r="767" spans="1:6">
      <c r="A767" s="6">
        <v>62984</v>
      </c>
      <c r="B767" s="8">
        <v>62984</v>
      </c>
      <c r="C767" s="7" t="s">
        <v>43</v>
      </c>
      <c r="D767" s="6">
        <v>57595</v>
      </c>
      <c r="E767" s="8">
        <v>57595</v>
      </c>
      <c r="F767" s="5" t="s">
        <v>44</v>
      </c>
    </row>
    <row r="768" spans="1:6">
      <c r="A768" s="6">
        <v>63074</v>
      </c>
      <c r="B768" s="8">
        <v>63074</v>
      </c>
      <c r="C768" s="7" t="s">
        <v>44</v>
      </c>
      <c r="D768" s="6">
        <v>57630</v>
      </c>
      <c r="E768" s="8">
        <v>57630</v>
      </c>
      <c r="F768" s="5" t="s">
        <v>50</v>
      </c>
    </row>
    <row r="769" spans="1:6">
      <c r="A769" s="6">
        <v>63109</v>
      </c>
      <c r="B769" s="8">
        <v>63109</v>
      </c>
      <c r="C769" s="7" t="s">
        <v>50</v>
      </c>
      <c r="D769" s="6">
        <v>57651</v>
      </c>
      <c r="E769" s="8">
        <v>57651</v>
      </c>
      <c r="F769" s="5" t="s">
        <v>46</v>
      </c>
    </row>
    <row r="770" spans="1:6">
      <c r="A770" s="6">
        <v>63130</v>
      </c>
      <c r="B770" s="8">
        <v>63130</v>
      </c>
      <c r="C770" s="7" t="s">
        <v>46</v>
      </c>
      <c r="D770" s="6">
        <v>57664</v>
      </c>
      <c r="E770" s="8">
        <v>57664</v>
      </c>
      <c r="F770" s="5" t="s">
        <v>48</v>
      </c>
    </row>
    <row r="771" spans="1:6">
      <c r="A771" s="6">
        <v>63143</v>
      </c>
      <c r="B771" s="8">
        <v>63143</v>
      </c>
      <c r="C771" s="7" t="s">
        <v>48</v>
      </c>
      <c r="D771" s="6">
        <v>57669</v>
      </c>
      <c r="E771" s="8">
        <v>57669</v>
      </c>
      <c r="F771" s="5" t="s">
        <v>38</v>
      </c>
    </row>
    <row r="772" spans="1:6">
      <c r="A772" s="6">
        <v>63226</v>
      </c>
      <c r="B772" s="8">
        <v>63226</v>
      </c>
      <c r="C772" s="7" t="s">
        <v>39</v>
      </c>
      <c r="D772" s="6">
        <v>57703</v>
      </c>
      <c r="E772" s="8">
        <v>57703</v>
      </c>
      <c r="F772" s="5" t="s">
        <v>38</v>
      </c>
    </row>
    <row r="773" spans="1:6">
      <c r="A773" s="6">
        <v>63227</v>
      </c>
      <c r="B773" s="8">
        <v>63227</v>
      </c>
      <c r="C773" s="7" t="s">
        <v>39</v>
      </c>
      <c r="D773" s="6">
        <v>57704</v>
      </c>
      <c r="E773" s="8">
        <v>57704</v>
      </c>
      <c r="F773" s="5" t="s">
        <v>49</v>
      </c>
    </row>
    <row r="774" spans="1:6">
      <c r="A774" s="6">
        <v>63272</v>
      </c>
      <c r="B774" s="8">
        <v>63272</v>
      </c>
      <c r="C774" s="7" t="s">
        <v>40</v>
      </c>
      <c r="D774" s="6">
        <v>57710</v>
      </c>
      <c r="E774" s="8">
        <v>57710</v>
      </c>
      <c r="F774" s="5" t="s">
        <v>38</v>
      </c>
    </row>
    <row r="775" spans="1:6">
      <c r="A775" s="6">
        <v>63300</v>
      </c>
      <c r="B775" s="8">
        <v>63300</v>
      </c>
      <c r="C775" s="7" t="s">
        <v>41</v>
      </c>
      <c r="D775" s="6">
        <v>57711</v>
      </c>
      <c r="E775" s="8">
        <v>57711</v>
      </c>
      <c r="F775" s="5" t="s">
        <v>36</v>
      </c>
    </row>
    <row r="776" spans="1:6">
      <c r="A776" s="6">
        <v>63310</v>
      </c>
      <c r="B776" s="8">
        <v>63310</v>
      </c>
      <c r="C776" s="7" t="s">
        <v>42</v>
      </c>
      <c r="D776" s="6">
        <v>57735</v>
      </c>
      <c r="E776" s="8">
        <v>57735</v>
      </c>
      <c r="F776" s="5" t="s">
        <v>38</v>
      </c>
    </row>
    <row r="777" spans="1:6">
      <c r="A777" s="6">
        <v>63334</v>
      </c>
      <c r="B777" s="8">
        <v>63334</v>
      </c>
      <c r="C777" s="7" t="s">
        <v>43</v>
      </c>
      <c r="D777" s="6">
        <v>57766</v>
      </c>
      <c r="E777" s="8">
        <v>57766</v>
      </c>
      <c r="F777" s="5" t="s">
        <v>39</v>
      </c>
    </row>
    <row r="778" spans="1:6">
      <c r="A778" s="6">
        <v>63439</v>
      </c>
      <c r="B778" s="8">
        <v>63439</v>
      </c>
      <c r="C778" s="7" t="s">
        <v>44</v>
      </c>
      <c r="D778" s="6">
        <v>57767</v>
      </c>
      <c r="E778" s="8">
        <v>57767</v>
      </c>
      <c r="F778" s="5" t="s">
        <v>39</v>
      </c>
    </row>
    <row r="779" spans="1:6">
      <c r="A779" s="6">
        <v>63474</v>
      </c>
      <c r="B779" s="8">
        <v>63474</v>
      </c>
      <c r="C779" s="7" t="s">
        <v>50</v>
      </c>
      <c r="D779" s="6">
        <v>57812</v>
      </c>
      <c r="E779" s="8">
        <v>57812</v>
      </c>
      <c r="F779" s="5" t="s">
        <v>40</v>
      </c>
    </row>
    <row r="780" spans="1:6">
      <c r="A780" s="6">
        <v>63495</v>
      </c>
      <c r="B780" s="8">
        <v>63495</v>
      </c>
      <c r="C780" s="7" t="s">
        <v>46</v>
      </c>
      <c r="D780" s="6">
        <v>57831</v>
      </c>
      <c r="E780" s="8">
        <v>57831</v>
      </c>
      <c r="F780" s="5" t="s">
        <v>42</v>
      </c>
    </row>
    <row r="781" spans="1:6">
      <c r="A781" s="6">
        <v>63508</v>
      </c>
      <c r="B781" s="8">
        <v>63508</v>
      </c>
      <c r="C781" s="7" t="s">
        <v>48</v>
      </c>
      <c r="D781" s="6">
        <v>57874</v>
      </c>
      <c r="E781" s="8">
        <v>57874</v>
      </c>
      <c r="F781" s="5" t="s">
        <v>43</v>
      </c>
    </row>
    <row r="782" spans="1:6">
      <c r="A782" s="6">
        <v>63548</v>
      </c>
      <c r="B782" s="8">
        <v>63548</v>
      </c>
      <c r="C782" s="7" t="s">
        <v>49</v>
      </c>
      <c r="D782" s="6">
        <v>57900</v>
      </c>
      <c r="E782" s="8">
        <v>57900</v>
      </c>
      <c r="F782" s="5" t="s">
        <v>38</v>
      </c>
    </row>
    <row r="783" spans="1:6">
      <c r="A783" s="6">
        <v>63555</v>
      </c>
      <c r="B783" s="8">
        <v>63555</v>
      </c>
      <c r="C783" s="7" t="s">
        <v>36</v>
      </c>
      <c r="D783" s="6">
        <v>58029</v>
      </c>
      <c r="E783" s="8">
        <v>58029</v>
      </c>
      <c r="F783" s="5" t="s">
        <v>48</v>
      </c>
    </row>
    <row r="784" spans="1:6">
      <c r="A784" s="6">
        <v>63611</v>
      </c>
      <c r="B784" s="8">
        <v>63611</v>
      </c>
      <c r="C784" s="7" t="s">
        <v>39</v>
      </c>
      <c r="D784" s="6">
        <v>58034</v>
      </c>
      <c r="E784" s="8">
        <v>58034</v>
      </c>
      <c r="F784" s="5" t="s">
        <v>38</v>
      </c>
    </row>
    <row r="785" spans="1:6">
      <c r="A785" s="6">
        <v>63612</v>
      </c>
      <c r="B785" s="8">
        <v>63612</v>
      </c>
      <c r="C785" s="7" t="s">
        <v>39</v>
      </c>
      <c r="D785" s="6">
        <v>58068</v>
      </c>
      <c r="E785" s="8">
        <v>58068</v>
      </c>
      <c r="F785" s="5" t="s">
        <v>38</v>
      </c>
    </row>
    <row r="786" spans="1:6">
      <c r="A786" s="6">
        <v>63657</v>
      </c>
      <c r="B786" s="8">
        <v>63657</v>
      </c>
      <c r="C786" s="7" t="s">
        <v>40</v>
      </c>
      <c r="D786" s="6">
        <v>58069</v>
      </c>
      <c r="E786" s="8">
        <v>58069</v>
      </c>
      <c r="F786" s="5" t="s">
        <v>49</v>
      </c>
    </row>
    <row r="787" spans="1:6">
      <c r="A787" s="6">
        <v>63675</v>
      </c>
      <c r="B787" s="8">
        <v>63675</v>
      </c>
      <c r="C787" s="7" t="s">
        <v>42</v>
      </c>
      <c r="D787" s="6">
        <v>58075</v>
      </c>
      <c r="E787" s="8">
        <v>58075</v>
      </c>
      <c r="F787" s="5" t="s">
        <v>38</v>
      </c>
    </row>
    <row r="788" spans="1:6">
      <c r="A788" s="6">
        <v>63719</v>
      </c>
      <c r="B788" s="8">
        <v>63719</v>
      </c>
      <c r="C788" s="7" t="s">
        <v>43</v>
      </c>
      <c r="D788" s="6">
        <v>58076</v>
      </c>
      <c r="E788" s="8">
        <v>58076</v>
      </c>
      <c r="F788" s="5" t="s">
        <v>36</v>
      </c>
    </row>
    <row r="789" spans="1:6">
      <c r="A789" s="6">
        <v>63804</v>
      </c>
      <c r="B789" s="8">
        <v>63804</v>
      </c>
      <c r="C789" s="7" t="s">
        <v>44</v>
      </c>
      <c r="D789" s="6">
        <v>58116</v>
      </c>
      <c r="E789" s="8">
        <v>58116</v>
      </c>
      <c r="F789" s="5" t="s">
        <v>39</v>
      </c>
    </row>
    <row r="790" spans="1:6">
      <c r="A790" s="6">
        <v>63839</v>
      </c>
      <c r="B790" s="8">
        <v>63839</v>
      </c>
      <c r="C790" s="7" t="s">
        <v>50</v>
      </c>
      <c r="D790" s="6">
        <v>58117</v>
      </c>
      <c r="E790" s="8">
        <v>58117</v>
      </c>
      <c r="F790" s="5" t="s">
        <v>39</v>
      </c>
    </row>
    <row r="791" spans="1:6">
      <c r="A791" s="6">
        <v>63860</v>
      </c>
      <c r="B791" s="8">
        <v>63860</v>
      </c>
      <c r="C791" s="7" t="s">
        <v>46</v>
      </c>
      <c r="D791" s="6">
        <v>58162</v>
      </c>
      <c r="E791" s="8">
        <v>58162</v>
      </c>
      <c r="F791" s="5" t="s">
        <v>40</v>
      </c>
    </row>
    <row r="792" spans="1:6">
      <c r="A792" s="6">
        <v>63873</v>
      </c>
      <c r="B792" s="8">
        <v>63873</v>
      </c>
      <c r="C792" s="7" t="s">
        <v>48</v>
      </c>
      <c r="D792" s="6">
        <v>58186</v>
      </c>
      <c r="E792" s="8">
        <v>58186</v>
      </c>
      <c r="F792" s="5" t="s">
        <v>41</v>
      </c>
    </row>
    <row r="793" spans="1:6">
      <c r="A793" s="6">
        <v>63913</v>
      </c>
      <c r="B793" s="8">
        <v>63913</v>
      </c>
      <c r="C793" s="7" t="s">
        <v>49</v>
      </c>
      <c r="D793" s="6">
        <v>58196</v>
      </c>
      <c r="E793" s="8">
        <v>58196</v>
      </c>
      <c r="F793" s="5" t="s">
        <v>42</v>
      </c>
    </row>
    <row r="794" spans="1:6">
      <c r="A794" s="6">
        <v>63920</v>
      </c>
      <c r="B794" s="8">
        <v>63920</v>
      </c>
      <c r="C794" s="7" t="s">
        <v>36</v>
      </c>
      <c r="D794" s="6">
        <v>58224</v>
      </c>
      <c r="E794" s="8">
        <v>58224</v>
      </c>
      <c r="F794" s="5" t="s">
        <v>43</v>
      </c>
    </row>
    <row r="795" spans="1:6">
      <c r="A795" s="6">
        <v>63968</v>
      </c>
      <c r="B795" s="8">
        <v>63968</v>
      </c>
      <c r="C795" s="7" t="s">
        <v>39</v>
      </c>
      <c r="D795" s="6">
        <v>58265</v>
      </c>
      <c r="E795" s="8">
        <v>58265</v>
      </c>
      <c r="F795" s="5" t="s">
        <v>38</v>
      </c>
    </row>
    <row r="796" spans="1:6">
      <c r="A796" s="6">
        <v>63969</v>
      </c>
      <c r="B796" s="8">
        <v>63969</v>
      </c>
      <c r="C796" s="7" t="s">
        <v>39</v>
      </c>
      <c r="D796" s="6">
        <v>58399</v>
      </c>
      <c r="E796" s="8">
        <v>58399</v>
      </c>
      <c r="F796" s="5" t="s">
        <v>38</v>
      </c>
    </row>
    <row r="797" spans="1:6">
      <c r="A797" s="6">
        <v>64014</v>
      </c>
      <c r="B797" s="8">
        <v>64014</v>
      </c>
      <c r="C797" s="7" t="s">
        <v>40</v>
      </c>
      <c r="D797" s="6">
        <v>58433</v>
      </c>
      <c r="E797" s="8">
        <v>58433</v>
      </c>
      <c r="F797" s="5" t="s">
        <v>38</v>
      </c>
    </row>
    <row r="798" spans="1:6">
      <c r="A798" s="6">
        <v>64040</v>
      </c>
      <c r="B798" s="8">
        <v>64040</v>
      </c>
      <c r="C798" s="7" t="s">
        <v>42</v>
      </c>
      <c r="D798" s="6">
        <v>58434</v>
      </c>
      <c r="E798" s="8">
        <v>58434</v>
      </c>
      <c r="F798" s="5" t="s">
        <v>49</v>
      </c>
    </row>
    <row r="799" spans="1:6">
      <c r="A799" s="6">
        <v>64076</v>
      </c>
      <c r="B799" s="8">
        <v>64076</v>
      </c>
      <c r="C799" s="7" t="s">
        <v>43</v>
      </c>
      <c r="D799" s="6">
        <v>58440</v>
      </c>
      <c r="E799" s="8">
        <v>58440</v>
      </c>
      <c r="F799" s="5" t="s">
        <v>38</v>
      </c>
    </row>
    <row r="800" spans="1:6">
      <c r="A800" s="6">
        <v>64238</v>
      </c>
      <c r="B800" s="8">
        <v>64238</v>
      </c>
      <c r="C800" s="7" t="s">
        <v>48</v>
      </c>
      <c r="D800" s="6">
        <v>58441</v>
      </c>
      <c r="E800" s="8">
        <v>58441</v>
      </c>
      <c r="F800" s="5" t="s">
        <v>36</v>
      </c>
    </row>
    <row r="801" spans="1:6">
      <c r="A801" s="6">
        <v>64278</v>
      </c>
      <c r="B801" s="8">
        <v>64278</v>
      </c>
      <c r="C801" s="7" t="s">
        <v>49</v>
      </c>
      <c r="D801" s="6">
        <v>58501</v>
      </c>
      <c r="E801" s="8">
        <v>58501</v>
      </c>
      <c r="F801" s="5" t="s">
        <v>39</v>
      </c>
    </row>
    <row r="802" spans="1:6">
      <c r="A802" s="6">
        <v>64285</v>
      </c>
      <c r="B802" s="8">
        <v>64285</v>
      </c>
      <c r="C802" s="7" t="s">
        <v>36</v>
      </c>
      <c r="D802" s="6">
        <v>58502</v>
      </c>
      <c r="E802" s="8">
        <v>58502</v>
      </c>
      <c r="F802" s="5" t="s">
        <v>39</v>
      </c>
    </row>
    <row r="803" spans="1:6">
      <c r="A803" s="6">
        <v>64346</v>
      </c>
      <c r="B803" s="8">
        <v>64346</v>
      </c>
      <c r="C803" s="7" t="s">
        <v>39</v>
      </c>
      <c r="D803" s="6">
        <v>58547</v>
      </c>
      <c r="E803" s="8">
        <v>58547</v>
      </c>
      <c r="F803" s="5" t="s">
        <v>40</v>
      </c>
    </row>
    <row r="804" spans="1:6">
      <c r="A804" s="6">
        <v>64347</v>
      </c>
      <c r="B804" s="8">
        <v>64347</v>
      </c>
      <c r="C804" s="7" t="s">
        <v>39</v>
      </c>
      <c r="D804" s="6">
        <v>58552</v>
      </c>
      <c r="E804" s="8">
        <v>58552</v>
      </c>
      <c r="F804" s="5" t="s">
        <v>41</v>
      </c>
    </row>
    <row r="805" spans="1:6">
      <c r="A805" s="6">
        <v>64392</v>
      </c>
      <c r="B805" s="8">
        <v>64392</v>
      </c>
      <c r="C805" s="7" t="s">
        <v>40</v>
      </c>
      <c r="D805" s="6">
        <v>58609</v>
      </c>
      <c r="E805" s="8">
        <v>58609</v>
      </c>
      <c r="F805" s="5" t="s">
        <v>43</v>
      </c>
    </row>
    <row r="806" spans="1:6">
      <c r="A806" s="6">
        <v>64396</v>
      </c>
      <c r="B806" s="8">
        <v>64396</v>
      </c>
      <c r="C806" s="7" t="s">
        <v>41</v>
      </c>
      <c r="D806" s="6">
        <v>58631</v>
      </c>
      <c r="E806" s="8">
        <v>58631</v>
      </c>
      <c r="F806" s="5" t="s">
        <v>38</v>
      </c>
    </row>
    <row r="807" spans="1:6">
      <c r="A807" s="6">
        <v>64406</v>
      </c>
      <c r="B807" s="8">
        <v>64406</v>
      </c>
      <c r="C807" s="7" t="s">
        <v>42</v>
      </c>
      <c r="D807" s="6">
        <v>58691</v>
      </c>
      <c r="E807" s="8">
        <v>58691</v>
      </c>
      <c r="F807" s="5" t="s">
        <v>44</v>
      </c>
    </row>
    <row r="808" spans="1:6">
      <c r="A808" s="6">
        <v>64454</v>
      </c>
      <c r="B808" s="8">
        <v>64454</v>
      </c>
      <c r="C808" s="7" t="s">
        <v>43</v>
      </c>
      <c r="D808" s="6">
        <v>58726</v>
      </c>
      <c r="E808" s="8">
        <v>58726</v>
      </c>
      <c r="F808" s="5" t="s">
        <v>50</v>
      </c>
    </row>
    <row r="809" spans="1:6">
      <c r="A809" s="6">
        <v>64535</v>
      </c>
      <c r="B809" s="8">
        <v>64535</v>
      </c>
      <c r="C809" s="7" t="s">
        <v>44</v>
      </c>
      <c r="D809" s="6">
        <v>58747</v>
      </c>
      <c r="E809" s="8">
        <v>58747</v>
      </c>
      <c r="F809" s="5" t="s">
        <v>46</v>
      </c>
    </row>
    <row r="810" spans="1:6">
      <c r="A810" s="6">
        <v>64570</v>
      </c>
      <c r="B810" s="8">
        <v>64570</v>
      </c>
      <c r="C810" s="7" t="s">
        <v>50</v>
      </c>
      <c r="D810" s="6">
        <v>58760</v>
      </c>
      <c r="E810" s="8">
        <v>58760</v>
      </c>
      <c r="F810" s="5" t="s">
        <v>48</v>
      </c>
    </row>
    <row r="811" spans="1:6">
      <c r="A811" s="6">
        <v>64591</v>
      </c>
      <c r="B811" s="8">
        <v>64591</v>
      </c>
      <c r="C811" s="7" t="s">
        <v>46</v>
      </c>
      <c r="D811" s="6">
        <v>58799</v>
      </c>
      <c r="E811" s="8">
        <v>58799</v>
      </c>
      <c r="F811" s="5" t="s">
        <v>38</v>
      </c>
    </row>
    <row r="812" spans="1:6">
      <c r="A812" s="6">
        <v>64644</v>
      </c>
      <c r="B812" s="8">
        <v>64644</v>
      </c>
      <c r="C812" s="7" t="s">
        <v>49</v>
      </c>
      <c r="D812" s="6">
        <v>58806</v>
      </c>
      <c r="E812" s="8">
        <v>58806</v>
      </c>
      <c r="F812" s="5" t="s">
        <v>38</v>
      </c>
    </row>
    <row r="813" spans="1:6">
      <c r="A813" s="6">
        <v>64651</v>
      </c>
      <c r="B813" s="8">
        <v>64651</v>
      </c>
      <c r="C813" s="7" t="s">
        <v>36</v>
      </c>
      <c r="D813" s="6">
        <v>58831</v>
      </c>
      <c r="E813" s="8">
        <v>58831</v>
      </c>
      <c r="F813" s="5" t="s">
        <v>38</v>
      </c>
    </row>
    <row r="814" spans="1:6">
      <c r="A814" s="6">
        <v>64703</v>
      </c>
      <c r="B814" s="8">
        <v>64703</v>
      </c>
      <c r="C814" s="7" t="s">
        <v>39</v>
      </c>
      <c r="D814" s="6">
        <v>58858</v>
      </c>
      <c r="E814" s="8">
        <v>58858</v>
      </c>
      <c r="F814" s="5" t="s">
        <v>39</v>
      </c>
    </row>
    <row r="815" spans="1:6">
      <c r="A815" s="6">
        <v>64704</v>
      </c>
      <c r="B815" s="8">
        <v>64704</v>
      </c>
      <c r="C815" s="7" t="s">
        <v>39</v>
      </c>
      <c r="D815" s="6">
        <v>58859</v>
      </c>
      <c r="E815" s="8">
        <v>58859</v>
      </c>
      <c r="F815" s="5" t="s">
        <v>39</v>
      </c>
    </row>
    <row r="816" spans="1:6">
      <c r="A816" s="6">
        <v>64749</v>
      </c>
      <c r="B816" s="8">
        <v>64749</v>
      </c>
      <c r="C816" s="7" t="s">
        <v>40</v>
      </c>
      <c r="D816" s="6">
        <v>58904</v>
      </c>
      <c r="E816" s="8">
        <v>58904</v>
      </c>
      <c r="F816" s="5" t="s">
        <v>40</v>
      </c>
    </row>
    <row r="817" spans="1:6">
      <c r="A817" s="6">
        <v>64761</v>
      </c>
      <c r="B817" s="8">
        <v>64761</v>
      </c>
      <c r="C817" s="7" t="s">
        <v>41</v>
      </c>
      <c r="D817" s="6">
        <v>58917</v>
      </c>
      <c r="E817" s="8">
        <v>58917</v>
      </c>
      <c r="F817" s="5" t="s">
        <v>41</v>
      </c>
    </row>
    <row r="818" spans="1:6">
      <c r="A818" s="6">
        <v>64811</v>
      </c>
      <c r="B818" s="8">
        <v>64811</v>
      </c>
      <c r="C818" s="7" t="s">
        <v>43</v>
      </c>
      <c r="D818" s="6">
        <v>58966</v>
      </c>
      <c r="E818" s="8">
        <v>58966</v>
      </c>
      <c r="F818" s="5" t="s">
        <v>43</v>
      </c>
    </row>
    <row r="819" spans="1:6">
      <c r="A819" s="6">
        <v>64900</v>
      </c>
      <c r="B819" s="8">
        <v>64900</v>
      </c>
      <c r="C819" s="7" t="s">
        <v>44</v>
      </c>
      <c r="D819" s="6">
        <v>59056</v>
      </c>
      <c r="E819" s="8">
        <v>59056</v>
      </c>
      <c r="F819" s="5" t="s">
        <v>44</v>
      </c>
    </row>
    <row r="820" spans="1:6">
      <c r="A820" s="6">
        <v>64935</v>
      </c>
      <c r="B820" s="8">
        <v>64935</v>
      </c>
      <c r="C820" s="7" t="s">
        <v>50</v>
      </c>
      <c r="D820" s="6">
        <v>59091</v>
      </c>
      <c r="E820" s="8">
        <v>59091</v>
      </c>
      <c r="F820" s="5" t="s">
        <v>50</v>
      </c>
    </row>
    <row r="821" spans="1:6">
      <c r="A821" s="6">
        <v>64956</v>
      </c>
      <c r="B821" s="8">
        <v>64956</v>
      </c>
      <c r="C821" s="7" t="s">
        <v>46</v>
      </c>
      <c r="D821" s="6">
        <v>59112</v>
      </c>
      <c r="E821" s="8">
        <v>59112</v>
      </c>
      <c r="F821" s="5" t="s">
        <v>46</v>
      </c>
    </row>
    <row r="822" spans="1:6">
      <c r="A822" s="6">
        <v>64969</v>
      </c>
      <c r="B822" s="8">
        <v>64969</v>
      </c>
      <c r="C822" s="7" t="s">
        <v>48</v>
      </c>
      <c r="D822" s="6">
        <v>59125</v>
      </c>
      <c r="E822" s="8">
        <v>59125</v>
      </c>
      <c r="F822" s="5" t="s">
        <v>48</v>
      </c>
    </row>
    <row r="823" spans="1:6">
      <c r="A823" s="6">
        <v>65060</v>
      </c>
      <c r="B823" s="8">
        <v>65060</v>
      </c>
      <c r="C823" s="7" t="s">
        <v>39</v>
      </c>
      <c r="D823" s="6">
        <v>59170</v>
      </c>
      <c r="E823" s="8">
        <v>59170</v>
      </c>
      <c r="F823" s="5" t="s">
        <v>38</v>
      </c>
    </row>
    <row r="824" spans="1:6">
      <c r="A824" s="6">
        <v>65061</v>
      </c>
      <c r="B824" s="8">
        <v>65061</v>
      </c>
      <c r="C824" s="7" t="s">
        <v>39</v>
      </c>
      <c r="D824" s="6">
        <v>59196</v>
      </c>
      <c r="E824" s="8">
        <v>59196</v>
      </c>
      <c r="F824" s="5" t="s">
        <v>38</v>
      </c>
    </row>
    <row r="825" spans="1:6">
      <c r="A825" s="6">
        <v>65106</v>
      </c>
      <c r="B825" s="8">
        <v>65106</v>
      </c>
      <c r="C825" s="7" t="s">
        <v>40</v>
      </c>
      <c r="D825" s="6">
        <v>59208</v>
      </c>
      <c r="E825" s="8">
        <v>59208</v>
      </c>
      <c r="F825" s="5" t="s">
        <v>39</v>
      </c>
    </row>
    <row r="826" spans="1:6">
      <c r="A826" s="6">
        <v>65126</v>
      </c>
      <c r="B826" s="8">
        <v>65126</v>
      </c>
      <c r="C826" s="7" t="s">
        <v>41</v>
      </c>
      <c r="D826" s="6">
        <v>59209</v>
      </c>
      <c r="E826" s="8">
        <v>59209</v>
      </c>
      <c r="F826" s="5" t="s">
        <v>39</v>
      </c>
    </row>
    <row r="827" spans="1:6">
      <c r="A827" s="6">
        <v>65168</v>
      </c>
      <c r="B827" s="8">
        <v>65168</v>
      </c>
      <c r="C827" s="7" t="s">
        <v>43</v>
      </c>
      <c r="D827" s="6">
        <v>59254</v>
      </c>
      <c r="E827" s="8">
        <v>59254</v>
      </c>
      <c r="F827" s="5" t="s">
        <v>40</v>
      </c>
    </row>
    <row r="828" spans="1:6">
      <c r="A828" s="6">
        <v>65265</v>
      </c>
      <c r="B828" s="8">
        <v>65265</v>
      </c>
      <c r="C828" s="7" t="s">
        <v>44</v>
      </c>
      <c r="D828" s="6">
        <v>59282</v>
      </c>
      <c r="E828" s="8">
        <v>59282</v>
      </c>
      <c r="F828" s="5" t="s">
        <v>41</v>
      </c>
    </row>
    <row r="829" spans="1:6">
      <c r="A829" s="6">
        <v>65300</v>
      </c>
      <c r="B829" s="8">
        <v>65300</v>
      </c>
      <c r="C829" s="7" t="s">
        <v>50</v>
      </c>
      <c r="D829" s="6">
        <v>59292</v>
      </c>
      <c r="E829" s="8">
        <v>59292</v>
      </c>
      <c r="F829" s="5" t="s">
        <v>42</v>
      </c>
    </row>
    <row r="830" spans="1:6">
      <c r="A830" s="6">
        <v>65321</v>
      </c>
      <c r="B830" s="8">
        <v>65321</v>
      </c>
      <c r="C830" s="7" t="s">
        <v>46</v>
      </c>
      <c r="D830" s="6">
        <v>59316</v>
      </c>
      <c r="E830" s="8">
        <v>59316</v>
      </c>
      <c r="F830" s="5" t="s">
        <v>43</v>
      </c>
    </row>
    <row r="831" spans="1:6">
      <c r="A831" s="6">
        <v>65334</v>
      </c>
      <c r="B831" s="8">
        <v>65334</v>
      </c>
      <c r="C831" s="7" t="s">
        <v>48</v>
      </c>
      <c r="D831" s="6">
        <v>59421</v>
      </c>
      <c r="E831" s="8">
        <v>59421</v>
      </c>
      <c r="F831" s="5" t="s">
        <v>44</v>
      </c>
    </row>
    <row r="832" spans="1:6">
      <c r="A832" s="5"/>
      <c r="B832" s="5"/>
      <c r="C832" s="5"/>
      <c r="D832" s="6">
        <v>59456</v>
      </c>
      <c r="E832" s="8">
        <v>59456</v>
      </c>
      <c r="F832" s="5" t="s">
        <v>50</v>
      </c>
    </row>
    <row r="833" spans="4:6">
      <c r="D833" s="6">
        <v>59477</v>
      </c>
      <c r="E833" s="8">
        <v>59477</v>
      </c>
      <c r="F833" s="5" t="s">
        <v>46</v>
      </c>
    </row>
    <row r="834" spans="4:6">
      <c r="D834" s="6">
        <v>59490</v>
      </c>
      <c r="E834" s="8">
        <v>59490</v>
      </c>
      <c r="F834" s="5" t="s">
        <v>48</v>
      </c>
    </row>
    <row r="835" spans="4:6">
      <c r="D835" s="6">
        <v>59495</v>
      </c>
      <c r="E835" s="8">
        <v>59495</v>
      </c>
      <c r="F835" s="5" t="s">
        <v>38</v>
      </c>
    </row>
    <row r="836" spans="4:6">
      <c r="D836" s="6">
        <v>59530</v>
      </c>
      <c r="E836" s="8">
        <v>59530</v>
      </c>
      <c r="F836" s="5" t="s">
        <v>49</v>
      </c>
    </row>
    <row r="837" spans="4:6">
      <c r="D837" s="6">
        <v>59534</v>
      </c>
      <c r="E837" s="8">
        <v>59534</v>
      </c>
      <c r="F837" s="5" t="s">
        <v>38</v>
      </c>
    </row>
    <row r="838" spans="4:6">
      <c r="D838" s="6">
        <v>59537</v>
      </c>
      <c r="E838" s="8">
        <v>59537</v>
      </c>
      <c r="F838" s="5" t="s">
        <v>36</v>
      </c>
    </row>
    <row r="839" spans="4:6">
      <c r="D839" s="6">
        <v>59561</v>
      </c>
      <c r="E839" s="8">
        <v>59561</v>
      </c>
      <c r="F839" s="5" t="s">
        <v>38</v>
      </c>
    </row>
    <row r="840" spans="4:6">
      <c r="D840" s="6">
        <v>59593</v>
      </c>
      <c r="E840" s="8">
        <v>59593</v>
      </c>
      <c r="F840" s="5" t="s">
        <v>39</v>
      </c>
    </row>
    <row r="841" spans="4:6">
      <c r="D841" s="6">
        <v>59594</v>
      </c>
      <c r="E841" s="8">
        <v>59594</v>
      </c>
      <c r="F841" s="5" t="s">
        <v>39</v>
      </c>
    </row>
    <row r="842" spans="4:6">
      <c r="D842" s="6">
        <v>59639</v>
      </c>
      <c r="E842" s="8">
        <v>59639</v>
      </c>
      <c r="F842" s="5" t="s">
        <v>40</v>
      </c>
    </row>
    <row r="843" spans="4:6">
      <c r="D843" s="6">
        <v>59657</v>
      </c>
      <c r="E843" s="8">
        <v>59657</v>
      </c>
      <c r="F843" s="5" t="s">
        <v>42</v>
      </c>
    </row>
    <row r="844" spans="4:6">
      <c r="D844" s="6">
        <v>59701</v>
      </c>
      <c r="E844" s="8">
        <v>59701</v>
      </c>
      <c r="F844" s="5" t="s">
        <v>43</v>
      </c>
    </row>
    <row r="845" spans="4:6">
      <c r="D845" s="6">
        <v>59726</v>
      </c>
      <c r="E845" s="8">
        <v>59726</v>
      </c>
      <c r="F845" s="5" t="s">
        <v>38</v>
      </c>
    </row>
    <row r="846" spans="4:6">
      <c r="D846" s="6">
        <v>59786</v>
      </c>
      <c r="E846" s="8">
        <v>59786</v>
      </c>
      <c r="F846" s="5" t="s">
        <v>44</v>
      </c>
    </row>
    <row r="847" spans="4:6">
      <c r="D847" s="6">
        <v>59821</v>
      </c>
      <c r="E847" s="8">
        <v>59821</v>
      </c>
      <c r="F847" s="5" t="s">
        <v>50</v>
      </c>
    </row>
    <row r="848" spans="4:6">
      <c r="D848" s="6">
        <v>59842</v>
      </c>
      <c r="E848" s="8">
        <v>59842</v>
      </c>
      <c r="F848" s="5" t="s">
        <v>46</v>
      </c>
    </row>
    <row r="849" spans="4:6">
      <c r="D849" s="6">
        <v>59855</v>
      </c>
      <c r="E849" s="8">
        <v>59855</v>
      </c>
      <c r="F849" s="5" t="s">
        <v>48</v>
      </c>
    </row>
    <row r="850" spans="4:6">
      <c r="D850" s="6">
        <v>59860</v>
      </c>
      <c r="E850" s="8">
        <v>59860</v>
      </c>
      <c r="F850" s="5" t="s">
        <v>38</v>
      </c>
    </row>
    <row r="851" spans="4:6">
      <c r="D851" s="6">
        <v>59894</v>
      </c>
      <c r="E851" s="8">
        <v>59894</v>
      </c>
      <c r="F851" s="5" t="s">
        <v>38</v>
      </c>
    </row>
    <row r="852" spans="4:6">
      <c r="D852" s="6">
        <v>59895</v>
      </c>
      <c r="E852" s="8">
        <v>59895</v>
      </c>
      <c r="F852" s="5" t="s">
        <v>49</v>
      </c>
    </row>
    <row r="853" spans="4:6">
      <c r="D853" s="6">
        <v>59901</v>
      </c>
      <c r="E853" s="8">
        <v>59901</v>
      </c>
      <c r="F853" s="5" t="s">
        <v>38</v>
      </c>
    </row>
    <row r="854" spans="4:6">
      <c r="D854" s="6">
        <v>59902</v>
      </c>
      <c r="E854" s="8">
        <v>59902</v>
      </c>
      <c r="F854" s="5" t="s">
        <v>36</v>
      </c>
    </row>
    <row r="855" spans="4:6">
      <c r="D855" s="6">
        <v>59926</v>
      </c>
      <c r="E855" s="8">
        <v>59926</v>
      </c>
      <c r="F855" s="5" t="s">
        <v>38</v>
      </c>
    </row>
    <row r="856" spans="4:6">
      <c r="D856" s="6">
        <v>59950</v>
      </c>
      <c r="E856" s="8">
        <v>59950</v>
      </c>
      <c r="F856" s="5" t="s">
        <v>39</v>
      </c>
    </row>
    <row r="857" spans="4:6">
      <c r="D857" s="6">
        <v>59951</v>
      </c>
      <c r="E857" s="8">
        <v>59951</v>
      </c>
      <c r="F857" s="5" t="s">
        <v>39</v>
      </c>
    </row>
    <row r="858" spans="4:6">
      <c r="D858" s="6">
        <v>59996</v>
      </c>
      <c r="E858" s="8">
        <v>59996</v>
      </c>
      <c r="F858" s="5" t="s">
        <v>40</v>
      </c>
    </row>
    <row r="859" spans="4:6">
      <c r="D859" s="6">
        <v>60013</v>
      </c>
      <c r="E859" s="8">
        <v>60013</v>
      </c>
      <c r="F859" s="5" t="s">
        <v>41</v>
      </c>
    </row>
    <row r="860" spans="4:6">
      <c r="D860" s="6">
        <v>60023</v>
      </c>
      <c r="E860" s="8">
        <v>60023</v>
      </c>
      <c r="F860" s="5" t="s">
        <v>42</v>
      </c>
    </row>
    <row r="861" spans="4:6">
      <c r="D861" s="6">
        <v>60058</v>
      </c>
      <c r="E861" s="8">
        <v>60058</v>
      </c>
      <c r="F861" s="5" t="s">
        <v>43</v>
      </c>
    </row>
    <row r="862" spans="4:6">
      <c r="D862" s="6">
        <v>60092</v>
      </c>
      <c r="E862" s="8">
        <v>60092</v>
      </c>
      <c r="F862" s="5" t="s">
        <v>38</v>
      </c>
    </row>
    <row r="863" spans="4:6">
      <c r="D863" s="6">
        <v>60226</v>
      </c>
      <c r="E863" s="8">
        <v>60226</v>
      </c>
      <c r="F863" s="5" t="s">
        <v>38</v>
      </c>
    </row>
    <row r="864" spans="4:6">
      <c r="D864" s="6">
        <v>60260</v>
      </c>
      <c r="E864" s="8">
        <v>60260</v>
      </c>
      <c r="F864" s="5" t="s">
        <v>38</v>
      </c>
    </row>
    <row r="865" spans="4:6">
      <c r="D865" s="6">
        <v>60261</v>
      </c>
      <c r="E865" s="8">
        <v>60261</v>
      </c>
      <c r="F865" s="5" t="s">
        <v>49</v>
      </c>
    </row>
    <row r="866" spans="4:6">
      <c r="D866" s="6">
        <v>60267</v>
      </c>
      <c r="E866" s="8">
        <v>60267</v>
      </c>
      <c r="F866" s="5" t="s">
        <v>38</v>
      </c>
    </row>
    <row r="867" spans="4:6">
      <c r="D867" s="6">
        <v>60268</v>
      </c>
      <c r="E867" s="8">
        <v>60268</v>
      </c>
      <c r="F867" s="5" t="s">
        <v>36</v>
      </c>
    </row>
    <row r="868" spans="4:6">
      <c r="D868" s="6">
        <v>60307</v>
      </c>
      <c r="E868" s="8">
        <v>60307</v>
      </c>
      <c r="F868" s="5" t="s">
        <v>39</v>
      </c>
    </row>
    <row r="869" spans="4:6">
      <c r="D869" s="6">
        <v>60308</v>
      </c>
      <c r="E869" s="8">
        <v>60308</v>
      </c>
      <c r="F869" s="5" t="s">
        <v>39</v>
      </c>
    </row>
    <row r="870" spans="4:6">
      <c r="D870" s="6">
        <v>60353</v>
      </c>
      <c r="E870" s="8">
        <v>60353</v>
      </c>
      <c r="F870" s="5" t="s">
        <v>40</v>
      </c>
    </row>
    <row r="871" spans="4:6">
      <c r="D871" s="6">
        <v>60378</v>
      </c>
      <c r="E871" s="8">
        <v>60378</v>
      </c>
      <c r="F871" s="5" t="s">
        <v>41</v>
      </c>
    </row>
    <row r="872" spans="4:6">
      <c r="D872" s="6">
        <v>60388</v>
      </c>
      <c r="E872" s="8">
        <v>60388</v>
      </c>
      <c r="F872" s="5" t="s">
        <v>42</v>
      </c>
    </row>
    <row r="873" spans="4:6">
      <c r="D873" s="6">
        <v>60415</v>
      </c>
      <c r="E873" s="8">
        <v>60415</v>
      </c>
      <c r="F873" s="5" t="s">
        <v>43</v>
      </c>
    </row>
    <row r="874" spans="4:6">
      <c r="D874" s="6">
        <v>60457</v>
      </c>
      <c r="E874" s="8">
        <v>60457</v>
      </c>
      <c r="F874" s="5" t="s">
        <v>38</v>
      </c>
    </row>
    <row r="875" spans="4:6">
      <c r="D875" s="6">
        <v>60517</v>
      </c>
      <c r="E875" s="8">
        <v>60517</v>
      </c>
      <c r="F875" s="5" t="s">
        <v>44</v>
      </c>
    </row>
    <row r="876" spans="4:6">
      <c r="D876" s="6">
        <v>60552</v>
      </c>
      <c r="E876" s="8">
        <v>60552</v>
      </c>
      <c r="F876" s="5" t="s">
        <v>50</v>
      </c>
    </row>
    <row r="877" spans="4:6">
      <c r="D877" s="6">
        <v>60573</v>
      </c>
      <c r="E877" s="8">
        <v>60573</v>
      </c>
      <c r="F877" s="5" t="s">
        <v>46</v>
      </c>
    </row>
    <row r="878" spans="4:6">
      <c r="D878" s="6">
        <v>60591</v>
      </c>
      <c r="E878" s="8">
        <v>60591</v>
      </c>
      <c r="F878" s="5" t="s">
        <v>38</v>
      </c>
    </row>
    <row r="879" spans="4:6">
      <c r="D879" s="6">
        <v>60625</v>
      </c>
      <c r="E879" s="8">
        <v>60625</v>
      </c>
      <c r="F879" s="5" t="s">
        <v>38</v>
      </c>
    </row>
    <row r="880" spans="4:6">
      <c r="D880" s="6">
        <v>60626</v>
      </c>
      <c r="E880" s="8">
        <v>60626</v>
      </c>
      <c r="F880" s="5" t="s">
        <v>49</v>
      </c>
    </row>
    <row r="881" spans="4:6">
      <c r="D881" s="6">
        <v>60632</v>
      </c>
      <c r="E881" s="8">
        <v>60632</v>
      </c>
      <c r="F881" s="5" t="s">
        <v>38</v>
      </c>
    </row>
    <row r="882" spans="4:6">
      <c r="D882" s="6">
        <v>60633</v>
      </c>
      <c r="E882" s="8">
        <v>60633</v>
      </c>
      <c r="F882" s="5" t="s">
        <v>36</v>
      </c>
    </row>
    <row r="883" spans="4:6">
      <c r="D883" s="6">
        <v>60657</v>
      </c>
      <c r="E883" s="8">
        <v>60657</v>
      </c>
      <c r="F883" s="5" t="s">
        <v>38</v>
      </c>
    </row>
    <row r="884" spans="4:6">
      <c r="D884" s="6">
        <v>60685</v>
      </c>
      <c r="E884" s="8">
        <v>60685</v>
      </c>
      <c r="F884" s="5" t="s">
        <v>39</v>
      </c>
    </row>
    <row r="885" spans="4:6">
      <c r="D885" s="6">
        <v>60686</v>
      </c>
      <c r="E885" s="8">
        <v>60686</v>
      </c>
      <c r="F885" s="5" t="s">
        <v>39</v>
      </c>
    </row>
    <row r="886" spans="4:6">
      <c r="D886" s="6">
        <v>60731</v>
      </c>
      <c r="E886" s="8">
        <v>60731</v>
      </c>
      <c r="F886" s="5" t="s">
        <v>40</v>
      </c>
    </row>
    <row r="887" spans="4:6">
      <c r="D887" s="6">
        <v>60743</v>
      </c>
      <c r="E887" s="8">
        <v>60743</v>
      </c>
      <c r="F887" s="5" t="s">
        <v>41</v>
      </c>
    </row>
    <row r="888" spans="4:6">
      <c r="D888" s="6">
        <v>60793</v>
      </c>
      <c r="E888" s="8">
        <v>60793</v>
      </c>
      <c r="F888" s="5" t="s">
        <v>43</v>
      </c>
    </row>
    <row r="889" spans="4:6">
      <c r="D889" s="6">
        <v>60822</v>
      </c>
      <c r="E889" s="8">
        <v>60822</v>
      </c>
      <c r="F889" s="5" t="s">
        <v>38</v>
      </c>
    </row>
    <row r="890" spans="4:6">
      <c r="D890" s="6">
        <v>60882</v>
      </c>
      <c r="E890" s="8">
        <v>60882</v>
      </c>
      <c r="F890" s="5" t="s">
        <v>44</v>
      </c>
    </row>
    <row r="891" spans="4:6">
      <c r="D891" s="6">
        <v>60917</v>
      </c>
      <c r="E891" s="8">
        <v>60917</v>
      </c>
      <c r="F891" s="5" t="s">
        <v>50</v>
      </c>
    </row>
    <row r="892" spans="4:6">
      <c r="D892" s="6">
        <v>60938</v>
      </c>
      <c r="E892" s="8">
        <v>60938</v>
      </c>
      <c r="F892" s="5" t="s">
        <v>46</v>
      </c>
    </row>
    <row r="893" spans="4:6">
      <c r="D893" s="6">
        <v>60951</v>
      </c>
      <c r="E893" s="8">
        <v>60951</v>
      </c>
      <c r="F893" s="5" t="s">
        <v>48</v>
      </c>
    </row>
    <row r="894" spans="4:6">
      <c r="D894" s="6">
        <v>60990</v>
      </c>
      <c r="E894" s="8">
        <v>60990</v>
      </c>
      <c r="F894" s="5" t="s">
        <v>38</v>
      </c>
    </row>
    <row r="895" spans="4:6">
      <c r="D895" s="6">
        <v>60997</v>
      </c>
      <c r="E895" s="8">
        <v>60997</v>
      </c>
      <c r="F895" s="5" t="s">
        <v>38</v>
      </c>
    </row>
    <row r="896" spans="4:6">
      <c r="D896" s="6">
        <v>61022</v>
      </c>
      <c r="E896" s="8">
        <v>61022</v>
      </c>
      <c r="F896" s="5" t="s">
        <v>38</v>
      </c>
    </row>
    <row r="897" spans="4:6">
      <c r="D897" s="6">
        <v>61042</v>
      </c>
      <c r="E897" s="8">
        <v>61042</v>
      </c>
      <c r="F897" s="5" t="s">
        <v>39</v>
      </c>
    </row>
    <row r="898" spans="4:6">
      <c r="D898" s="6">
        <v>61043</v>
      </c>
      <c r="E898" s="8">
        <v>61043</v>
      </c>
      <c r="F898" s="5" t="s">
        <v>39</v>
      </c>
    </row>
    <row r="899" spans="4:6">
      <c r="D899" s="6">
        <v>61088</v>
      </c>
      <c r="E899" s="8">
        <v>61088</v>
      </c>
      <c r="F899" s="5" t="s">
        <v>40</v>
      </c>
    </row>
    <row r="900" spans="4:6">
      <c r="D900" s="6">
        <v>61108</v>
      </c>
      <c r="E900" s="8">
        <v>61108</v>
      </c>
      <c r="F900" s="5" t="s">
        <v>41</v>
      </c>
    </row>
    <row r="901" spans="4:6">
      <c r="D901" s="6">
        <v>61150</v>
      </c>
      <c r="E901" s="8">
        <v>61150</v>
      </c>
      <c r="F901" s="5" t="s">
        <v>43</v>
      </c>
    </row>
    <row r="902" spans="4:6">
      <c r="D902" s="6">
        <v>61247</v>
      </c>
      <c r="E902" s="8">
        <v>61247</v>
      </c>
      <c r="F902" s="5" t="s">
        <v>44</v>
      </c>
    </row>
    <row r="903" spans="4:6">
      <c r="D903" s="6">
        <v>61282</v>
      </c>
      <c r="E903" s="8">
        <v>61282</v>
      </c>
      <c r="F903" s="5" t="s">
        <v>50</v>
      </c>
    </row>
    <row r="904" spans="4:6">
      <c r="D904" s="6">
        <v>61303</v>
      </c>
      <c r="E904" s="8">
        <v>61303</v>
      </c>
      <c r="F904" s="5" t="s">
        <v>46</v>
      </c>
    </row>
    <row r="905" spans="4:6">
      <c r="D905" s="6">
        <v>61316</v>
      </c>
      <c r="E905" s="8">
        <v>61316</v>
      </c>
      <c r="F905" s="5" t="s">
        <v>48</v>
      </c>
    </row>
    <row r="906" spans="4:6">
      <c r="D906" s="6">
        <v>61361</v>
      </c>
      <c r="E906" s="8">
        <v>61361</v>
      </c>
      <c r="F906" s="5" t="s">
        <v>38</v>
      </c>
    </row>
    <row r="907" spans="4:6">
      <c r="D907" s="6">
        <v>61387</v>
      </c>
      <c r="E907" s="8">
        <v>61387</v>
      </c>
      <c r="F907" s="5" t="s">
        <v>38</v>
      </c>
    </row>
    <row r="908" spans="4:6">
      <c r="D908" s="6">
        <v>61427</v>
      </c>
      <c r="E908" s="8">
        <v>61427</v>
      </c>
      <c r="F908" s="5" t="s">
        <v>39</v>
      </c>
    </row>
    <row r="909" spans="4:6">
      <c r="D909" s="6">
        <v>61428</v>
      </c>
      <c r="E909" s="8">
        <v>61428</v>
      </c>
      <c r="F909" s="5" t="s">
        <v>39</v>
      </c>
    </row>
    <row r="910" spans="4:6">
      <c r="D910" s="6">
        <v>61473</v>
      </c>
      <c r="E910" s="8">
        <v>61473</v>
      </c>
      <c r="F910" s="5" t="s">
        <v>40</v>
      </c>
    </row>
    <row r="911" spans="4:6">
      <c r="D911" s="6">
        <v>61484</v>
      </c>
      <c r="E911" s="8">
        <v>61484</v>
      </c>
      <c r="F911" s="5" t="s">
        <v>42</v>
      </c>
    </row>
    <row r="912" spans="4:6">
      <c r="D912" s="6">
        <v>61535</v>
      </c>
      <c r="E912" s="8">
        <v>61535</v>
      </c>
      <c r="F912" s="5" t="s">
        <v>43</v>
      </c>
    </row>
    <row r="913" spans="4:6">
      <c r="D913" s="6">
        <v>61553</v>
      </c>
      <c r="E913" s="8">
        <v>61553</v>
      </c>
      <c r="F913" s="5" t="s">
        <v>38</v>
      </c>
    </row>
    <row r="914" spans="4:6">
      <c r="D914" s="6">
        <v>61613</v>
      </c>
      <c r="E914" s="8">
        <v>61613</v>
      </c>
      <c r="F914" s="5" t="s">
        <v>44</v>
      </c>
    </row>
    <row r="915" spans="4:6">
      <c r="D915" s="6">
        <v>61648</v>
      </c>
      <c r="E915" s="8">
        <v>61648</v>
      </c>
      <c r="F915" s="5" t="s">
        <v>50</v>
      </c>
    </row>
    <row r="916" spans="4:6">
      <c r="D916" s="6">
        <v>61669</v>
      </c>
      <c r="E916" s="8">
        <v>61669</v>
      </c>
      <c r="F916" s="5" t="s">
        <v>46</v>
      </c>
    </row>
    <row r="917" spans="4:6">
      <c r="D917" s="6">
        <v>61682</v>
      </c>
      <c r="E917" s="8">
        <v>61682</v>
      </c>
      <c r="F917" s="5" t="s">
        <v>48</v>
      </c>
    </row>
    <row r="918" spans="4:6">
      <c r="D918" s="6">
        <v>61687</v>
      </c>
      <c r="E918" s="8">
        <v>61687</v>
      </c>
      <c r="F918" s="5" t="s">
        <v>38</v>
      </c>
    </row>
    <row r="919" spans="4:6">
      <c r="D919" s="6">
        <v>61721</v>
      </c>
      <c r="E919" s="8">
        <v>61721</v>
      </c>
      <c r="F919" s="5" t="s">
        <v>38</v>
      </c>
    </row>
    <row r="920" spans="4:6">
      <c r="D920" s="6">
        <v>61722</v>
      </c>
      <c r="E920" s="8">
        <v>61722</v>
      </c>
      <c r="F920" s="5" t="s">
        <v>49</v>
      </c>
    </row>
    <row r="921" spans="4:6">
      <c r="D921" s="6">
        <v>61728</v>
      </c>
      <c r="E921" s="8">
        <v>61728</v>
      </c>
      <c r="F921" s="5" t="s">
        <v>38</v>
      </c>
    </row>
    <row r="922" spans="4:6">
      <c r="D922" s="6">
        <v>61729</v>
      </c>
      <c r="E922" s="8">
        <v>61729</v>
      </c>
      <c r="F922" s="5" t="s">
        <v>36</v>
      </c>
    </row>
    <row r="923" spans="4:6">
      <c r="D923" s="6">
        <v>61753</v>
      </c>
      <c r="E923" s="8">
        <v>61753</v>
      </c>
      <c r="F923" s="5" t="s">
        <v>38</v>
      </c>
    </row>
    <row r="924" spans="4:6">
      <c r="D924" s="6">
        <v>61784</v>
      </c>
      <c r="E924" s="8">
        <v>61784</v>
      </c>
      <c r="F924" s="5" t="s">
        <v>39</v>
      </c>
    </row>
    <row r="925" spans="4:6">
      <c r="D925" s="6">
        <v>61785</v>
      </c>
      <c r="E925" s="8">
        <v>61785</v>
      </c>
      <c r="F925" s="5" t="s">
        <v>39</v>
      </c>
    </row>
    <row r="926" spans="4:6">
      <c r="D926" s="6">
        <v>61830</v>
      </c>
      <c r="E926" s="8">
        <v>61830</v>
      </c>
      <c r="F926" s="5" t="s">
        <v>40</v>
      </c>
    </row>
    <row r="927" spans="4:6">
      <c r="D927" s="6">
        <v>61849</v>
      </c>
      <c r="E927" s="8">
        <v>61849</v>
      </c>
      <c r="F927" s="5" t="s">
        <v>42</v>
      </c>
    </row>
    <row r="928" spans="4:6">
      <c r="D928" s="6">
        <v>61892</v>
      </c>
      <c r="E928" s="8">
        <v>61892</v>
      </c>
      <c r="F928" s="5" t="s">
        <v>43</v>
      </c>
    </row>
    <row r="929" spans="4:6">
      <c r="D929" s="6">
        <v>61918</v>
      </c>
      <c r="E929" s="8">
        <v>61918</v>
      </c>
      <c r="F929" s="5" t="s">
        <v>38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J7" sqref="J7"/>
    </sheetView>
  </sheetViews>
  <sheetFormatPr defaultRowHeight="15"/>
  <cols>
    <col min="1" max="1" width="14.5703125" bestFit="1" customWidth="1"/>
    <col min="5" max="6" width="10.42578125" bestFit="1" customWidth="1"/>
  </cols>
  <sheetData>
    <row r="1" spans="1:6">
      <c r="A1" t="s">
        <v>55</v>
      </c>
      <c r="B1" t="s">
        <v>51</v>
      </c>
      <c r="C1" t="s">
        <v>54</v>
      </c>
      <c r="D1" t="s">
        <v>52</v>
      </c>
      <c r="E1" t="s">
        <v>53</v>
      </c>
      <c r="F1" t="s">
        <v>56</v>
      </c>
    </row>
    <row r="2" spans="1:6">
      <c r="A2" t="s">
        <v>0</v>
      </c>
      <c r="B2">
        <v>0.11901999999999999</v>
      </c>
      <c r="C2">
        <v>9</v>
      </c>
      <c r="D2">
        <v>11</v>
      </c>
      <c r="E2" s="3">
        <v>42034</v>
      </c>
      <c r="F2" s="3">
        <v>42036</v>
      </c>
    </row>
    <row r="3" spans="1:6">
      <c r="A3" t="s">
        <v>1</v>
      </c>
      <c r="B3">
        <v>0.12201000000000001</v>
      </c>
      <c r="C3">
        <v>49</v>
      </c>
      <c r="D3">
        <v>71</v>
      </c>
      <c r="E3" s="3">
        <v>42094</v>
      </c>
      <c r="F3" s="3">
        <v>42095</v>
      </c>
    </row>
    <row r="4" spans="1:6">
      <c r="A4" t="s">
        <v>2</v>
      </c>
      <c r="B4">
        <v>0.12300000000000001</v>
      </c>
      <c r="C4">
        <v>69</v>
      </c>
      <c r="D4">
        <v>101</v>
      </c>
      <c r="E4" s="3">
        <v>42124</v>
      </c>
      <c r="F4" s="3">
        <v>42125</v>
      </c>
    </row>
    <row r="5" spans="1:6">
      <c r="A5" t="s">
        <v>3</v>
      </c>
      <c r="B5">
        <v>0.12429999999999999</v>
      </c>
      <c r="C5">
        <v>110</v>
      </c>
      <c r="D5">
        <v>162</v>
      </c>
      <c r="E5" s="3">
        <v>42185</v>
      </c>
      <c r="F5" s="3">
        <v>42186</v>
      </c>
    </row>
    <row r="6" spans="1:6">
      <c r="A6" t="s">
        <v>4</v>
      </c>
      <c r="B6">
        <v>0.1255</v>
      </c>
      <c r="C6">
        <v>175</v>
      </c>
      <c r="D6">
        <v>254</v>
      </c>
      <c r="E6" s="3">
        <v>42277</v>
      </c>
      <c r="F6" s="3">
        <v>42278</v>
      </c>
    </row>
    <row r="7" spans="1:6">
      <c r="A7" t="s">
        <v>5</v>
      </c>
      <c r="B7">
        <v>0.1258</v>
      </c>
      <c r="C7">
        <v>237</v>
      </c>
      <c r="D7">
        <v>345</v>
      </c>
      <c r="E7" s="3">
        <v>42368</v>
      </c>
      <c r="F7" s="3">
        <v>42370</v>
      </c>
    </row>
    <row r="8" spans="1:6">
      <c r="A8" t="s">
        <v>6</v>
      </c>
      <c r="B8">
        <v>0.1255</v>
      </c>
      <c r="C8">
        <v>299</v>
      </c>
      <c r="D8">
        <v>437</v>
      </c>
      <c r="E8" s="3">
        <v>42460</v>
      </c>
      <c r="F8" s="3">
        <v>42461</v>
      </c>
    </row>
    <row r="9" spans="1:6">
      <c r="A9" t="s">
        <v>7</v>
      </c>
      <c r="B9">
        <v>0.12480000000000001</v>
      </c>
      <c r="C9">
        <v>362</v>
      </c>
      <c r="D9">
        <v>528</v>
      </c>
      <c r="E9" s="3">
        <v>42551</v>
      </c>
      <c r="F9" s="3">
        <v>42552</v>
      </c>
    </row>
    <row r="10" spans="1:6">
      <c r="A10" t="s">
        <v>8</v>
      </c>
      <c r="B10">
        <v>0.12390000000000001</v>
      </c>
      <c r="C10">
        <v>427</v>
      </c>
      <c r="D10">
        <v>620</v>
      </c>
      <c r="E10" s="3">
        <v>42643</v>
      </c>
      <c r="F10" s="3">
        <v>42644</v>
      </c>
    </row>
    <row r="11" spans="1:6">
      <c r="A11" t="s">
        <v>9</v>
      </c>
      <c r="B11">
        <v>0.1229</v>
      </c>
      <c r="C11">
        <v>489</v>
      </c>
      <c r="D11">
        <v>711</v>
      </c>
      <c r="E11" s="3">
        <v>42734</v>
      </c>
      <c r="F11" s="3">
        <v>42736</v>
      </c>
    </row>
    <row r="12" spans="1:6">
      <c r="A12" t="s">
        <v>10</v>
      </c>
      <c r="B12">
        <v>0.12240000000000001</v>
      </c>
      <c r="C12">
        <v>552</v>
      </c>
      <c r="D12">
        <v>802</v>
      </c>
      <c r="E12" s="3">
        <v>42825</v>
      </c>
      <c r="F12" s="3">
        <v>42826</v>
      </c>
    </row>
    <row r="13" spans="1:6">
      <c r="A13" t="s">
        <v>11</v>
      </c>
      <c r="B13">
        <v>0.1222</v>
      </c>
      <c r="C13">
        <v>613</v>
      </c>
      <c r="D13">
        <v>893</v>
      </c>
      <c r="E13" s="3">
        <v>42916</v>
      </c>
      <c r="F13" s="3">
        <v>42917</v>
      </c>
    </row>
    <row r="14" spans="1:6">
      <c r="A14" t="s">
        <v>12</v>
      </c>
      <c r="B14">
        <v>0.1217</v>
      </c>
      <c r="C14">
        <v>677</v>
      </c>
      <c r="D14">
        <v>984</v>
      </c>
      <c r="E14" s="3">
        <v>43007</v>
      </c>
      <c r="F14" s="3">
        <v>43009</v>
      </c>
    </row>
    <row r="15" spans="1:6">
      <c r="A15" t="s">
        <v>13</v>
      </c>
      <c r="B15">
        <v>0.12130000000000001</v>
      </c>
      <c r="C15">
        <v>737</v>
      </c>
      <c r="D15">
        <v>1074</v>
      </c>
      <c r="E15" s="3">
        <v>43097</v>
      </c>
      <c r="F15" s="3">
        <v>43101</v>
      </c>
    </row>
    <row r="16" spans="1:6">
      <c r="A16" t="s">
        <v>14</v>
      </c>
      <c r="B16">
        <v>0.1216</v>
      </c>
      <c r="C16">
        <v>799</v>
      </c>
      <c r="D16">
        <v>1165</v>
      </c>
      <c r="E16" s="3">
        <v>43188</v>
      </c>
      <c r="F16" s="3">
        <v>43191</v>
      </c>
    </row>
    <row r="17" spans="1:6">
      <c r="A17" t="s">
        <v>15</v>
      </c>
      <c r="B17">
        <v>0.12130000000000001</v>
      </c>
      <c r="C17">
        <v>862</v>
      </c>
      <c r="D17">
        <v>1257</v>
      </c>
      <c r="E17" s="3">
        <v>43280</v>
      </c>
      <c r="F17" s="3">
        <v>43282</v>
      </c>
    </row>
    <row r="18" spans="1:6">
      <c r="A18" t="s">
        <v>16</v>
      </c>
      <c r="B18">
        <v>0.121</v>
      </c>
      <c r="C18">
        <v>926</v>
      </c>
      <c r="D18">
        <v>1348</v>
      </c>
      <c r="E18" s="3">
        <v>43371</v>
      </c>
      <c r="F18" s="3">
        <v>43374</v>
      </c>
    </row>
    <row r="19" spans="1:6">
      <c r="A19" t="s">
        <v>17</v>
      </c>
      <c r="B19">
        <v>0.121</v>
      </c>
      <c r="C19">
        <v>987</v>
      </c>
      <c r="D19">
        <v>1439</v>
      </c>
      <c r="E19" s="3">
        <v>43462</v>
      </c>
      <c r="F19" s="3">
        <v>43466</v>
      </c>
    </row>
    <row r="20" spans="1:6">
      <c r="A20" t="s">
        <v>18</v>
      </c>
      <c r="B20">
        <v>0.12087999999999999</v>
      </c>
      <c r="C20">
        <v>1049</v>
      </c>
      <c r="D20">
        <v>1530</v>
      </c>
      <c r="E20" s="3">
        <v>43553</v>
      </c>
      <c r="F20" s="3">
        <v>43556</v>
      </c>
    </row>
    <row r="21" spans="1:6">
      <c r="A21" t="s">
        <v>19</v>
      </c>
      <c r="B21">
        <v>0.1206</v>
      </c>
      <c r="C21">
        <v>1111</v>
      </c>
      <c r="D21">
        <v>1621</v>
      </c>
      <c r="E21" s="3">
        <v>43644</v>
      </c>
      <c r="F21" s="3">
        <v>43647</v>
      </c>
    </row>
    <row r="22" spans="1:6">
      <c r="A22" t="s">
        <v>20</v>
      </c>
      <c r="B22">
        <v>0.1202</v>
      </c>
      <c r="C22">
        <v>1177</v>
      </c>
      <c r="D22">
        <v>1715</v>
      </c>
      <c r="E22" s="3">
        <v>43738</v>
      </c>
      <c r="F22" s="3">
        <v>43739</v>
      </c>
    </row>
    <row r="23" spans="1:6">
      <c r="A23" t="s">
        <v>21</v>
      </c>
      <c r="B23">
        <v>0.1202</v>
      </c>
      <c r="C23">
        <v>1240</v>
      </c>
      <c r="D23">
        <v>1806</v>
      </c>
      <c r="E23" s="3">
        <v>43829</v>
      </c>
      <c r="F23" s="3">
        <v>43831</v>
      </c>
    </row>
    <row r="24" spans="1:6">
      <c r="A24" t="s">
        <v>22</v>
      </c>
      <c r="B24">
        <v>0.12003999999999999</v>
      </c>
      <c r="C24">
        <v>1303</v>
      </c>
      <c r="D24">
        <v>1898</v>
      </c>
      <c r="E24" s="3">
        <v>43921</v>
      </c>
      <c r="F24" s="3">
        <v>43922</v>
      </c>
    </row>
    <row r="25" spans="1:6">
      <c r="A25" t="s">
        <v>23</v>
      </c>
      <c r="B25">
        <v>0.11990000000000001</v>
      </c>
      <c r="C25">
        <v>1364</v>
      </c>
      <c r="D25">
        <v>1989</v>
      </c>
      <c r="E25" s="3">
        <v>44012</v>
      </c>
      <c r="F25" s="3">
        <v>44013</v>
      </c>
    </row>
    <row r="26" spans="1:6">
      <c r="A26" t="s">
        <v>24</v>
      </c>
      <c r="B26">
        <v>0.11942</v>
      </c>
      <c r="C26">
        <v>1429</v>
      </c>
      <c r="D26">
        <v>2081</v>
      </c>
      <c r="E26" s="3">
        <v>44104</v>
      </c>
      <c r="F26" s="3">
        <v>44105</v>
      </c>
    </row>
    <row r="27" spans="1:6">
      <c r="A27" t="s">
        <v>25</v>
      </c>
      <c r="B27">
        <v>0.11890000000000001</v>
      </c>
      <c r="C27">
        <v>1491</v>
      </c>
      <c r="D27">
        <v>2172</v>
      </c>
      <c r="E27" s="3">
        <v>44195</v>
      </c>
      <c r="F27" s="3">
        <v>44197</v>
      </c>
    </row>
    <row r="28" spans="1:6">
      <c r="A28" t="s">
        <v>26</v>
      </c>
      <c r="B28">
        <v>0.11895</v>
      </c>
      <c r="C28">
        <v>1553</v>
      </c>
      <c r="D28">
        <v>2263</v>
      </c>
      <c r="E28" s="3">
        <v>44286</v>
      </c>
      <c r="F28" s="3">
        <v>44287</v>
      </c>
    </row>
    <row r="29" spans="1:6">
      <c r="A29" t="s">
        <v>27</v>
      </c>
      <c r="B29">
        <v>0.11891</v>
      </c>
      <c r="C29">
        <v>1615</v>
      </c>
      <c r="D29">
        <v>2354</v>
      </c>
      <c r="E29" s="3">
        <v>44377</v>
      </c>
      <c r="F29" s="3">
        <v>44378</v>
      </c>
    </row>
    <row r="30" spans="1:6">
      <c r="A30" t="s">
        <v>28</v>
      </c>
      <c r="B30">
        <v>0.11887</v>
      </c>
      <c r="C30">
        <v>1680</v>
      </c>
      <c r="D30">
        <v>2446</v>
      </c>
      <c r="E30" s="3">
        <v>44469</v>
      </c>
      <c r="F30" s="3">
        <v>44470</v>
      </c>
    </row>
    <row r="31" spans="1:6">
      <c r="A31" t="s">
        <v>29</v>
      </c>
      <c r="B31">
        <v>0.11849999999999999</v>
      </c>
      <c r="C31">
        <v>1742</v>
      </c>
      <c r="D31">
        <v>2537</v>
      </c>
      <c r="E31" s="3">
        <v>44560</v>
      </c>
      <c r="F31" s="3">
        <v>44562</v>
      </c>
    </row>
    <row r="32" spans="1:6">
      <c r="A32" t="s">
        <v>30</v>
      </c>
      <c r="B32">
        <v>0.11875999999999999</v>
      </c>
      <c r="C32">
        <v>1867</v>
      </c>
      <c r="D32">
        <v>2719</v>
      </c>
      <c r="E32" s="3">
        <v>44742</v>
      </c>
      <c r="F32" s="3">
        <v>44743</v>
      </c>
    </row>
    <row r="33" spans="1:6">
      <c r="A33" t="s">
        <v>31</v>
      </c>
      <c r="B33">
        <v>0.11849999999999999</v>
      </c>
      <c r="C33">
        <v>1993</v>
      </c>
      <c r="D33">
        <v>2901</v>
      </c>
      <c r="E33" s="3">
        <v>44924</v>
      </c>
      <c r="F33" s="3">
        <v>44927</v>
      </c>
    </row>
    <row r="34" spans="1:6">
      <c r="A34" t="s">
        <v>32</v>
      </c>
      <c r="B34">
        <v>0.11865000000000001</v>
      </c>
      <c r="C34">
        <v>2118</v>
      </c>
      <c r="D34">
        <v>3084</v>
      </c>
      <c r="E34" s="3">
        <v>45107</v>
      </c>
      <c r="F34" s="3">
        <v>45108</v>
      </c>
    </row>
    <row r="35" spans="1:6">
      <c r="A35" t="s">
        <v>33</v>
      </c>
      <c r="B35">
        <v>0.1186</v>
      </c>
      <c r="C35">
        <v>2242</v>
      </c>
      <c r="D35">
        <v>3265</v>
      </c>
      <c r="E35" s="3">
        <v>45288</v>
      </c>
      <c r="F35" s="3">
        <v>45292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Juros</vt:lpstr>
      <vt:lpstr>Feriados</vt:lpstr>
      <vt:lpstr>Juros Valores</vt:lpstr>
      <vt:lpstr>FeriadosBMF</vt:lpstr>
      <vt:lpstr>FeriadosBR</vt:lpstr>
    </vt:vector>
  </TitlesOfParts>
  <Company>Banco Bradesco 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Banco Bradesco</dc:creator>
  <cp:lastModifiedBy>Banco Bradesco</cp:lastModifiedBy>
  <dcterms:created xsi:type="dcterms:W3CDTF">2015-01-19T14:12:07Z</dcterms:created>
  <dcterms:modified xsi:type="dcterms:W3CDTF">2015-01-19T14:43:18Z</dcterms:modified>
</cp:coreProperties>
</file>