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F\"/>
    </mc:Choice>
  </mc:AlternateContent>
  <xr:revisionPtr revIDLastSave="0" documentId="13_ncr:1_{75A38878-E387-4567-8E39-EDE542BD9AE7}" xr6:coauthVersionLast="47" xr6:coauthVersionMax="47" xr10:uidLastSave="{00000000-0000-0000-0000-000000000000}"/>
  <bookViews>
    <workbookView xWindow="-120" yWindow="-120" windowWidth="20730" windowHeight="11160" xr2:uid="{55761A1C-6C3D-4E82-982A-ABC351868CB5}"/>
  </bookViews>
  <sheets>
    <sheet name="2017-2018" sheetId="1" r:id="rId1"/>
    <sheet name="2007-2008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D19" i="1"/>
  <c r="D15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D5" i="1"/>
  <c r="D6" i="1"/>
  <c r="D7" i="1"/>
  <c r="D8" i="1"/>
  <c r="D4" i="1"/>
  <c r="B4" i="3"/>
  <c r="B5" i="3" s="1"/>
  <c r="B4" i="1"/>
  <c r="D5" i="3" l="1"/>
  <c r="D16" i="3" s="1"/>
  <c r="B6" i="3"/>
  <c r="I5" i="3"/>
  <c r="I16" i="3" s="1"/>
  <c r="H5" i="3"/>
  <c r="H16" i="3" s="1"/>
  <c r="G5" i="3"/>
  <c r="G16" i="3" s="1"/>
  <c r="F5" i="3"/>
  <c r="F16" i="3" s="1"/>
  <c r="E5" i="3"/>
  <c r="E16" i="3" s="1"/>
  <c r="D4" i="3"/>
  <c r="D15" i="3" s="1"/>
  <c r="F4" i="3"/>
  <c r="F15" i="3" s="1"/>
  <c r="E4" i="3"/>
  <c r="E15" i="3" s="1"/>
  <c r="G4" i="3"/>
  <c r="G15" i="3" s="1"/>
  <c r="I4" i="3"/>
  <c r="I15" i="3" s="1"/>
  <c r="H4" i="3"/>
  <c r="H15" i="3" s="1"/>
  <c r="B5" i="1"/>
  <c r="E6" i="3" l="1"/>
  <c r="E17" i="3" s="1"/>
  <c r="D6" i="3"/>
  <c r="D17" i="3" s="1"/>
  <c r="B7" i="3"/>
  <c r="I6" i="3"/>
  <c r="I17" i="3" s="1"/>
  <c r="F6" i="3"/>
  <c r="F17" i="3" s="1"/>
  <c r="H6" i="3"/>
  <c r="H17" i="3" s="1"/>
  <c r="G6" i="3"/>
  <c r="G17" i="3" s="1"/>
  <c r="B6" i="1"/>
  <c r="D16" i="1"/>
  <c r="F7" i="3" l="1"/>
  <c r="F18" i="3" s="1"/>
  <c r="E7" i="3"/>
  <c r="E18" i="3" s="1"/>
  <c r="G7" i="3"/>
  <c r="G18" i="3" s="1"/>
  <c r="D7" i="3"/>
  <c r="D18" i="3" s="1"/>
  <c r="B8" i="3"/>
  <c r="H7" i="3"/>
  <c r="H18" i="3" s="1"/>
  <c r="I7" i="3"/>
  <c r="I18" i="3" s="1"/>
  <c r="B7" i="1"/>
  <c r="D17" i="1"/>
  <c r="G8" i="3" l="1"/>
  <c r="G19" i="3" s="1"/>
  <c r="F8" i="3"/>
  <c r="F19" i="3" s="1"/>
  <c r="E8" i="3"/>
  <c r="E19" i="3" s="1"/>
  <c r="D8" i="3"/>
  <c r="D19" i="3" s="1"/>
  <c r="H8" i="3"/>
  <c r="H19" i="3" s="1"/>
  <c r="I8" i="3"/>
  <c r="I19" i="3" s="1"/>
  <c r="B8" i="1"/>
  <c r="D18" i="1"/>
</calcChain>
</file>

<file path=xl/sharedStrings.xml><?xml version="1.0" encoding="utf-8"?>
<sst xmlns="http://schemas.openxmlformats.org/spreadsheetml/2006/main" count="111" uniqueCount="25">
  <si>
    <t>Água</t>
  </si>
  <si>
    <t>Bebida Adoçada</t>
  </si>
  <si>
    <t>Bebida Adoçada a Base de Leite</t>
  </si>
  <si>
    <t>Café e Chá</t>
  </si>
  <si>
    <t>Isotônico e Energético</t>
  </si>
  <si>
    <t>Leite</t>
  </si>
  <si>
    <t>Refrigerante</t>
  </si>
  <si>
    <t>Refrigerante Dietético</t>
  </si>
  <si>
    <t>Suco Natural</t>
  </si>
  <si>
    <t>Media de consumo por domicilio</t>
  </si>
  <si>
    <t>Outras Bebidas Adoçadas</t>
  </si>
  <si>
    <t>aumento de 10%</t>
  </si>
  <si>
    <t>aumento de 20%</t>
  </si>
  <si>
    <t>aumento de 30%</t>
  </si>
  <si>
    <t>aumento de 40%</t>
  </si>
  <si>
    <t>aumento de 50%</t>
  </si>
  <si>
    <t>Impacto em quantidades</t>
  </si>
  <si>
    <t>Elasticidades</t>
  </si>
  <si>
    <t>Grupo_FIPE</t>
  </si>
  <si>
    <t>Preco_mean</t>
  </si>
  <si>
    <t>Preco_sd</t>
  </si>
  <si>
    <t>Variação em litros</t>
  </si>
  <si>
    <t>Variação em reais</t>
  </si>
  <si>
    <t>Impacto em unidade monetária</t>
  </si>
  <si>
    <t>Preços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</si>
</sst>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0" applyNumberFormat="1" applyFont="1"/>
    <xf numFmtId="0" fontId="3" fillId="0" borderId="3" xfId="0" applyFont="1" applyBorder="1" applyAlignment="1">
      <alignment vertical="center"/>
    </xf>
    <xf numFmtId="0" fontId="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44" fontId="3" fillId="0" borderId="4" xfId="1" applyFont="1" applyBorder="1" applyAlignment="1">
      <alignment vertical="center"/>
    </xf>
    <xf numFmtId="44" fontId="0" fillId="0" borderId="5" xfId="1" applyFont="1" applyBorder="1" applyAlignment="1">
      <alignment horizontal="center"/>
    </xf>
    <xf numFmtId="44" fontId="0" fillId="0" borderId="0" xfId="0" applyNumberFormat="1"/>
    <xf numFmtId="0" fontId="2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/>
    </xf>
    <xf numFmtId="8" fontId="3" fillId="0" borderId="4" xfId="1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504826</xdr:colOff>
      <xdr:row>8</xdr:row>
      <xdr:rowOff>76200</xdr:rowOff>
    </xdr:from>
    <xdr:to>
      <xdr:col>7</xdr:col>
      <xdr:colOff>1019176</xdr:colOff>
      <xdr:row>13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7D562B6-3304-488A-96A7-4A004E4999B7}"/>
            </a:ext>
          </a:extLst>
        </xdr:cNvPr>
        <xdr:cNvSpPr txBox="1"/>
      </xdr:nvSpPr>
      <xdr:spPr>
        <a:xfrm>
          <a:off x="1724026" y="1666875"/>
          <a:ext cx="6610350" cy="885825"/>
        </a:xfrm>
        <a:prstGeom prst="rect">
          <a:avLst/>
        </a:prstGeom>
        <a:solidFill>
          <a:schemeClr val="accent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ATUALIZAR ELASTICIDADES</a:t>
          </a:r>
          <a:r>
            <a:rPr lang="pt-BR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2007/2008</a:t>
          </a:r>
          <a:endParaRPr lang="pt-BR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AEDF-57EE-4171-9A9A-C13719973863}">
  <dimension ref="B1:L41"/>
  <sheetViews>
    <sheetView tabSelected="1" workbookViewId="0">
      <selection activeCell="H11" sqref="H11"/>
    </sheetView>
  </sheetViews>
  <sheetFormatPr defaultRowHeight="15" x14ac:dyDescent="0.25"/>
  <cols>
    <col min="1" max="2" width="9.140625" style="4"/>
    <col min="3" max="3" width="16.28515625" style="4" bestFit="1" customWidth="1"/>
    <col min="4" max="4" width="21.7109375" style="4" bestFit="1" customWidth="1"/>
    <col min="5" max="5" width="12" style="4" bestFit="1" customWidth="1"/>
    <col min="6" max="6" width="12.140625" style="4" bestFit="1" customWidth="1"/>
    <col min="7" max="7" width="29.28515625" style="4" bestFit="1" customWidth="1"/>
    <col min="8" max="8" width="21" style="4" bestFit="1" customWidth="1"/>
    <col min="9" max="9" width="20.85546875" style="4" bestFit="1" customWidth="1"/>
    <col min="10" max="13" width="29.7109375" style="4" customWidth="1"/>
    <col min="14" max="16384" width="9.140625" style="4"/>
  </cols>
  <sheetData>
    <row r="1" spans="2:9" x14ac:dyDescent="0.25">
      <c r="C1" s="5" t="s">
        <v>16</v>
      </c>
    </row>
    <row r="2" spans="2:9" ht="15.75" thickBot="1" x14ac:dyDescent="0.3">
      <c r="C2" s="4" t="s">
        <v>21</v>
      </c>
    </row>
    <row r="3" spans="2:9" ht="15.75" thickBot="1" x14ac:dyDescent="0.3">
      <c r="C3" s="6"/>
      <c r="D3" s="7" t="s">
        <v>6</v>
      </c>
      <c r="E3" s="11" t="s">
        <v>0</v>
      </c>
      <c r="F3" s="11" t="s">
        <v>8</v>
      </c>
      <c r="G3" s="11" t="s">
        <v>10</v>
      </c>
      <c r="H3" s="11" t="s">
        <v>7</v>
      </c>
      <c r="I3" s="11" t="s">
        <v>4</v>
      </c>
    </row>
    <row r="4" spans="2:9" ht="15.75" thickBot="1" x14ac:dyDescent="0.3">
      <c r="B4" s="8">
        <f>+B3+10%</f>
        <v>0.1</v>
      </c>
      <c r="C4" s="9" t="s">
        <v>11</v>
      </c>
      <c r="D4" s="23">
        <f>+D$27*$B4*D$31</f>
        <v>-0.38772000000000001</v>
      </c>
      <c r="E4" s="23">
        <f t="shared" ref="E4:I4" si="0">+E$27*$B4*E$31</f>
        <v>5.5600000000000004E-2</v>
      </c>
      <c r="F4" s="23">
        <f t="shared" si="0"/>
        <v>5.1870000000000006E-2</v>
      </c>
      <c r="G4" s="23">
        <f t="shared" si="0"/>
        <v>0</v>
      </c>
      <c r="H4" s="23">
        <f t="shared" si="0"/>
        <v>0.10298000000000002</v>
      </c>
      <c r="I4" s="23">
        <f t="shared" si="0"/>
        <v>4.6740000000000004E-2</v>
      </c>
    </row>
    <row r="5" spans="2:9" ht="15.75" thickBot="1" x14ac:dyDescent="0.3">
      <c r="B5" s="8">
        <f>+B4+10%</f>
        <v>0.2</v>
      </c>
      <c r="C5" s="9" t="s">
        <v>12</v>
      </c>
      <c r="D5" s="23">
        <f t="shared" ref="D5:I8" si="1">+D$27*$B5*D$31</f>
        <v>-0.77544000000000002</v>
      </c>
      <c r="E5" s="23">
        <f t="shared" si="1"/>
        <v>0.11120000000000001</v>
      </c>
      <c r="F5" s="23">
        <f t="shared" si="1"/>
        <v>0.10374000000000001</v>
      </c>
      <c r="G5" s="23">
        <f t="shared" si="1"/>
        <v>0</v>
      </c>
      <c r="H5" s="23">
        <f t="shared" si="1"/>
        <v>0.20596000000000003</v>
      </c>
      <c r="I5" s="23">
        <f t="shared" si="1"/>
        <v>9.3480000000000008E-2</v>
      </c>
    </row>
    <row r="6" spans="2:9" ht="15.75" thickBot="1" x14ac:dyDescent="0.3">
      <c r="B6" s="8">
        <f t="shared" ref="B6:B8" si="2">+B5+10%</f>
        <v>0.30000000000000004</v>
      </c>
      <c r="C6" s="9" t="s">
        <v>13</v>
      </c>
      <c r="D6" s="23">
        <f t="shared" si="1"/>
        <v>-1.1631600000000002</v>
      </c>
      <c r="E6" s="23">
        <f t="shared" si="1"/>
        <v>0.16680000000000003</v>
      </c>
      <c r="F6" s="23">
        <f t="shared" si="1"/>
        <v>0.15561000000000003</v>
      </c>
      <c r="G6" s="23">
        <f t="shared" si="1"/>
        <v>0</v>
      </c>
      <c r="H6" s="23">
        <f t="shared" si="1"/>
        <v>0.30894000000000005</v>
      </c>
      <c r="I6" s="23">
        <f t="shared" si="1"/>
        <v>0.14022000000000001</v>
      </c>
    </row>
    <row r="7" spans="2:9" ht="15.75" thickBot="1" x14ac:dyDescent="0.3">
      <c r="B7" s="8">
        <f t="shared" si="2"/>
        <v>0.4</v>
      </c>
      <c r="C7" s="9" t="s">
        <v>14</v>
      </c>
      <c r="D7" s="23">
        <f t="shared" si="1"/>
        <v>-1.55088</v>
      </c>
      <c r="E7" s="23">
        <f t="shared" si="1"/>
        <v>0.22240000000000001</v>
      </c>
      <c r="F7" s="23">
        <f t="shared" si="1"/>
        <v>0.20748000000000003</v>
      </c>
      <c r="G7" s="23">
        <f t="shared" si="1"/>
        <v>0</v>
      </c>
      <c r="H7" s="23">
        <f t="shared" si="1"/>
        <v>0.41192000000000006</v>
      </c>
      <c r="I7" s="23">
        <f t="shared" si="1"/>
        <v>0.18696000000000002</v>
      </c>
    </row>
    <row r="8" spans="2:9" ht="15.75" thickBot="1" x14ac:dyDescent="0.3">
      <c r="B8" s="8">
        <f t="shared" si="2"/>
        <v>0.5</v>
      </c>
      <c r="C8" s="9" t="s">
        <v>15</v>
      </c>
      <c r="D8" s="23">
        <f t="shared" si="1"/>
        <v>-1.9386000000000001</v>
      </c>
      <c r="E8" s="23">
        <f t="shared" si="1"/>
        <v>0.27800000000000002</v>
      </c>
      <c r="F8" s="23">
        <f t="shared" si="1"/>
        <v>0.25935000000000002</v>
      </c>
      <c r="G8" s="23">
        <f t="shared" si="1"/>
        <v>0</v>
      </c>
      <c r="H8" s="23">
        <f t="shared" si="1"/>
        <v>0.51490000000000002</v>
      </c>
      <c r="I8" s="23">
        <f t="shared" si="1"/>
        <v>0.23369999999999999</v>
      </c>
    </row>
    <row r="12" spans="2:9" x14ac:dyDescent="0.25">
      <c r="C12" s="4" t="s">
        <v>23</v>
      </c>
    </row>
    <row r="13" spans="2:9" ht="15.75" thickBot="1" x14ac:dyDescent="0.3">
      <c r="C13" s="4" t="s">
        <v>22</v>
      </c>
    </row>
    <row r="14" spans="2:9" ht="15.75" thickBot="1" x14ac:dyDescent="0.3">
      <c r="C14" s="6"/>
      <c r="D14" s="7" t="s">
        <v>6</v>
      </c>
      <c r="E14" s="11" t="s">
        <v>0</v>
      </c>
      <c r="F14" s="11" t="s">
        <v>8</v>
      </c>
      <c r="G14" s="11" t="s">
        <v>10</v>
      </c>
      <c r="H14" s="11" t="s">
        <v>7</v>
      </c>
      <c r="I14" s="11" t="s">
        <v>4</v>
      </c>
    </row>
    <row r="15" spans="2:9" ht="15.75" thickBot="1" x14ac:dyDescent="0.3">
      <c r="C15" s="9" t="s">
        <v>11</v>
      </c>
      <c r="D15" s="24">
        <f>D4*D$36</f>
        <v>-1.2007321943226534</v>
      </c>
      <c r="E15" s="24">
        <f t="shared" ref="E15:I15" si="3">E4*E$36</f>
        <v>5.5658506100326015E-2</v>
      </c>
      <c r="F15" s="24">
        <f t="shared" si="3"/>
        <v>0.47885183046061741</v>
      </c>
      <c r="G15" s="24">
        <f t="shared" si="3"/>
        <v>0</v>
      </c>
      <c r="H15" s="24">
        <f t="shared" si="3"/>
        <v>0.37943377311464943</v>
      </c>
      <c r="I15" s="24">
        <f t="shared" si="3"/>
        <v>0.43422955774979821</v>
      </c>
    </row>
    <row r="16" spans="2:9" ht="15.75" thickBot="1" x14ac:dyDescent="0.3">
      <c r="C16" s="9" t="s">
        <v>12</v>
      </c>
      <c r="D16" s="24">
        <f t="shared" ref="D16:D18" si="4">D5*D$36</f>
        <v>-2.4014643886453069</v>
      </c>
      <c r="E16" s="24">
        <f t="shared" ref="E16:I16" si="5">E5*E$36</f>
        <v>0.11131701220065203</v>
      </c>
      <c r="F16" s="24">
        <f t="shared" si="5"/>
        <v>0.95770366092123482</v>
      </c>
      <c r="G16" s="24">
        <f t="shared" si="5"/>
        <v>0</v>
      </c>
      <c r="H16" s="24">
        <f t="shared" si="5"/>
        <v>0.75886754622929886</v>
      </c>
      <c r="I16" s="24">
        <f t="shared" si="5"/>
        <v>0.86845911549959642</v>
      </c>
    </row>
    <row r="17" spans="3:12" ht="15.75" thickBot="1" x14ac:dyDescent="0.3">
      <c r="C17" s="9" t="s">
        <v>13</v>
      </c>
      <c r="D17" s="24">
        <f t="shared" si="4"/>
        <v>-3.6021965829679603</v>
      </c>
      <c r="E17" s="24">
        <f t="shared" ref="E17:I17" si="6">E6*E$36</f>
        <v>0.16697551830097807</v>
      </c>
      <c r="F17" s="24">
        <f t="shared" si="6"/>
        <v>1.4365554913818523</v>
      </c>
      <c r="G17" s="24">
        <f t="shared" si="6"/>
        <v>0</v>
      </c>
      <c r="H17" s="24">
        <f t="shared" si="6"/>
        <v>1.1383013193439482</v>
      </c>
      <c r="I17" s="24">
        <f t="shared" si="6"/>
        <v>1.3026886732493947</v>
      </c>
    </row>
    <row r="18" spans="3:12" ht="15.75" thickBot="1" x14ac:dyDescent="0.3">
      <c r="C18" s="9" t="s">
        <v>14</v>
      </c>
      <c r="D18" s="24">
        <f t="shared" si="4"/>
        <v>-4.8029287772906137</v>
      </c>
      <c r="E18" s="24">
        <f t="shared" ref="E18:I18" si="7">E7*E$36</f>
        <v>0.22263402440130406</v>
      </c>
      <c r="F18" s="24">
        <f t="shared" si="7"/>
        <v>1.9154073218424696</v>
      </c>
      <c r="G18" s="24">
        <f t="shared" si="7"/>
        <v>0</v>
      </c>
      <c r="H18" s="24">
        <f t="shared" si="7"/>
        <v>1.5177350924585977</v>
      </c>
      <c r="I18" s="24">
        <f t="shared" si="7"/>
        <v>1.7369182309991928</v>
      </c>
    </row>
    <row r="19" spans="3:12" ht="15.75" thickBot="1" x14ac:dyDescent="0.3">
      <c r="C19" s="9" t="s">
        <v>15</v>
      </c>
      <c r="D19" s="24">
        <f>D8*D$36</f>
        <v>-6.0036609716132672</v>
      </c>
      <c r="E19" s="24">
        <f t="shared" ref="E19:I19" si="8">E8*E$36</f>
        <v>0.27829253050163011</v>
      </c>
      <c r="F19" s="24">
        <f t="shared" si="8"/>
        <v>2.3942591523030869</v>
      </c>
      <c r="G19" s="24">
        <f t="shared" si="8"/>
        <v>0</v>
      </c>
      <c r="H19" s="24">
        <f t="shared" si="8"/>
        <v>1.8971688655732468</v>
      </c>
      <c r="I19" s="24">
        <f t="shared" si="8"/>
        <v>2.1711477887489909</v>
      </c>
    </row>
    <row r="20" spans="3:12" x14ac:dyDescent="0.25">
      <c r="C20" s="15"/>
      <c r="D20" s="15"/>
      <c r="E20" s="15"/>
      <c r="F20" s="15"/>
      <c r="G20" s="15"/>
      <c r="H20" s="15"/>
      <c r="I20" s="15"/>
    </row>
    <row r="21" spans="3:12" x14ac:dyDescent="0.25">
      <c r="C21" s="15"/>
      <c r="D21" s="15"/>
      <c r="E21" s="15"/>
      <c r="F21" s="15"/>
      <c r="G21" s="15"/>
      <c r="H21" s="15"/>
      <c r="I21" s="15"/>
    </row>
    <row r="22" spans="3:12" x14ac:dyDescent="0.25">
      <c r="C22" s="15"/>
      <c r="D22" s="15"/>
      <c r="E22" s="15"/>
      <c r="F22" s="15"/>
      <c r="G22" s="15"/>
      <c r="H22" s="15"/>
      <c r="I22" s="15"/>
    </row>
    <row r="25" spans="3:12" x14ac:dyDescent="0.25">
      <c r="D25" s="19" t="s">
        <v>17</v>
      </c>
      <c r="E25" s="19"/>
      <c r="F25" s="19"/>
      <c r="G25" s="19"/>
      <c r="H25" s="19"/>
      <c r="I25" s="19"/>
    </row>
    <row r="26" spans="3:12" x14ac:dyDescent="0.25">
      <c r="D26" s="12" t="s">
        <v>6</v>
      </c>
      <c r="E26" s="12" t="s">
        <v>0</v>
      </c>
      <c r="F26" s="12" t="s">
        <v>8</v>
      </c>
      <c r="G26" s="12" t="s">
        <v>10</v>
      </c>
      <c r="H26" s="12" t="s">
        <v>7</v>
      </c>
      <c r="I26" s="12" t="s">
        <v>4</v>
      </c>
    </row>
    <row r="27" spans="3:12" x14ac:dyDescent="0.25">
      <c r="D27" s="13">
        <v>-1.08</v>
      </c>
      <c r="E27" s="2">
        <v>0.02</v>
      </c>
      <c r="F27" s="2">
        <v>0.21</v>
      </c>
      <c r="G27" s="2">
        <v>0</v>
      </c>
      <c r="H27" s="2">
        <v>0.38</v>
      </c>
      <c r="I27" s="2">
        <v>0.38</v>
      </c>
    </row>
    <row r="29" spans="3:12" ht="30" x14ac:dyDescent="0.25">
      <c r="D29" s="12" t="s">
        <v>9</v>
      </c>
      <c r="E29" s="12"/>
      <c r="F29" s="12"/>
      <c r="G29" s="12"/>
      <c r="H29" s="12"/>
      <c r="I29" s="12"/>
    </row>
    <row r="30" spans="3:12" x14ac:dyDescent="0.25">
      <c r="D30" s="12" t="s">
        <v>6</v>
      </c>
      <c r="E30" s="12" t="s">
        <v>0</v>
      </c>
      <c r="F30" s="12" t="s">
        <v>8</v>
      </c>
      <c r="G30" s="12" t="s">
        <v>2</v>
      </c>
      <c r="H30" s="12" t="s">
        <v>7</v>
      </c>
      <c r="I30" s="12" t="s">
        <v>4</v>
      </c>
      <c r="J30" s="10" t="s">
        <v>1</v>
      </c>
      <c r="K30" s="10" t="s">
        <v>3</v>
      </c>
      <c r="L30" s="10" t="s">
        <v>5</v>
      </c>
    </row>
    <row r="31" spans="3:12" x14ac:dyDescent="0.25">
      <c r="D31" s="10">
        <v>3.59</v>
      </c>
      <c r="E31" s="10">
        <v>27.8</v>
      </c>
      <c r="F31" s="10">
        <v>2.4700000000000002</v>
      </c>
      <c r="G31" s="10">
        <v>1.1200000000000001</v>
      </c>
      <c r="H31" s="10">
        <v>2.71</v>
      </c>
      <c r="I31" s="10">
        <v>1.23</v>
      </c>
      <c r="J31" s="10">
        <v>0.77400000000000002</v>
      </c>
      <c r="K31" s="10">
        <v>0.69599999999999995</v>
      </c>
      <c r="L31" s="10">
        <v>3.93</v>
      </c>
    </row>
    <row r="34" spans="3:12" x14ac:dyDescent="0.25">
      <c r="D34" s="20" t="s">
        <v>24</v>
      </c>
      <c r="E34" s="21"/>
      <c r="F34" s="21"/>
      <c r="G34" s="21"/>
      <c r="H34" s="21"/>
      <c r="I34" s="22"/>
    </row>
    <row r="35" spans="3:12" x14ac:dyDescent="0.25">
      <c r="C35" s="14" t="s">
        <v>18</v>
      </c>
      <c r="D35" s="12" t="s">
        <v>6</v>
      </c>
      <c r="E35" s="12" t="s">
        <v>0</v>
      </c>
      <c r="F35" s="12" t="s">
        <v>8</v>
      </c>
      <c r="G35" s="12" t="s">
        <v>2</v>
      </c>
      <c r="H35" s="12" t="s">
        <v>7</v>
      </c>
      <c r="I35" s="12" t="s">
        <v>4</v>
      </c>
      <c r="J35" s="3" t="s">
        <v>1</v>
      </c>
      <c r="K35" s="3" t="s">
        <v>3</v>
      </c>
      <c r="L35" s="3" t="s">
        <v>5</v>
      </c>
    </row>
    <row r="36" spans="3:12" x14ac:dyDescent="0.25">
      <c r="C36" s="14" t="s">
        <v>19</v>
      </c>
      <c r="D36" s="17">
        <v>3.0969054841706729</v>
      </c>
      <c r="E36" s="17">
        <v>1.0010522679914751</v>
      </c>
      <c r="F36" s="17">
        <v>9.2317684684907917</v>
      </c>
      <c r="G36" s="17">
        <v>10.30404972625991</v>
      </c>
      <c r="H36" s="17">
        <v>3.6845384843139382</v>
      </c>
      <c r="I36" s="17">
        <v>9.2903200203208858</v>
      </c>
      <c r="J36" s="17">
        <v>24.598493591062351</v>
      </c>
      <c r="K36" s="17">
        <v>27.0423973522262</v>
      </c>
      <c r="L36" s="17">
        <v>5.883466208000951</v>
      </c>
    </row>
    <row r="37" spans="3:12" x14ac:dyDescent="0.25">
      <c r="C37" s="14" t="s">
        <v>20</v>
      </c>
      <c r="D37" s="17">
        <v>1.884886570787156</v>
      </c>
      <c r="E37" s="17">
        <v>1.105294529643037</v>
      </c>
      <c r="F37" s="17">
        <v>6.4688745701394632</v>
      </c>
      <c r="G37" s="17">
        <v>5.5335071648885013</v>
      </c>
      <c r="H37" s="17">
        <v>1.4792264445957319</v>
      </c>
      <c r="I37" s="17">
        <v>6.9962751805156582</v>
      </c>
      <c r="J37" s="17">
        <v>23.235907612938639</v>
      </c>
      <c r="K37" s="17">
        <v>37.108779363456001</v>
      </c>
      <c r="L37" s="17">
        <v>7.5613375056582184</v>
      </c>
    </row>
    <row r="39" spans="3:12" x14ac:dyDescent="0.25">
      <c r="D39" s="18"/>
      <c r="E39" s="18"/>
      <c r="F39" s="18"/>
      <c r="G39" s="18"/>
      <c r="H39" s="18"/>
      <c r="I39" s="18"/>
    </row>
    <row r="40" spans="3:12" x14ac:dyDescent="0.25">
      <c r="D40"/>
      <c r="E40"/>
    </row>
    <row r="41" spans="3:12" x14ac:dyDescent="0.25">
      <c r="D41"/>
      <c r="E41"/>
    </row>
  </sheetData>
  <mergeCells count="2">
    <mergeCell ref="D25:I25"/>
    <mergeCell ref="D34:I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56B9-54AA-45C2-9290-09112DA8DCD7}">
  <dimension ref="B1:L37"/>
  <sheetViews>
    <sheetView topLeftCell="A28" workbookViewId="0">
      <selection activeCell="J11" sqref="J11"/>
    </sheetView>
  </sheetViews>
  <sheetFormatPr defaultRowHeight="15" x14ac:dyDescent="0.25"/>
  <cols>
    <col min="1" max="2" width="9.140625" style="4"/>
    <col min="3" max="3" width="16.28515625" style="4" bestFit="1" customWidth="1"/>
    <col min="4" max="4" width="21.7109375" style="4" bestFit="1" customWidth="1"/>
    <col min="5" max="5" width="12" style="4" bestFit="1" customWidth="1"/>
    <col min="6" max="6" width="12.140625" style="4" bestFit="1" customWidth="1"/>
    <col min="7" max="7" width="29.28515625" style="4" bestFit="1" customWidth="1"/>
    <col min="8" max="8" width="21" style="4" bestFit="1" customWidth="1"/>
    <col min="9" max="9" width="20.85546875" style="4" bestFit="1" customWidth="1"/>
    <col min="10" max="13" width="29.7109375" style="4" customWidth="1"/>
    <col min="14" max="16384" width="9.140625" style="4"/>
  </cols>
  <sheetData>
    <row r="1" spans="2:9" x14ac:dyDescent="0.25">
      <c r="C1" s="5" t="s">
        <v>16</v>
      </c>
    </row>
    <row r="2" spans="2:9" ht="15.75" thickBot="1" x14ac:dyDescent="0.3">
      <c r="C2" s="4" t="s">
        <v>21</v>
      </c>
    </row>
    <row r="3" spans="2:9" ht="15.75" thickBot="1" x14ac:dyDescent="0.3">
      <c r="C3" s="6"/>
      <c r="D3" s="7" t="s">
        <v>6</v>
      </c>
      <c r="E3" s="11" t="s">
        <v>0</v>
      </c>
      <c r="F3" s="11" t="s">
        <v>8</v>
      </c>
      <c r="G3" s="11" t="s">
        <v>10</v>
      </c>
      <c r="H3" s="11" t="s">
        <v>7</v>
      </c>
      <c r="I3" s="11" t="s">
        <v>4</v>
      </c>
    </row>
    <row r="4" spans="2:9" ht="15.75" thickBot="1" x14ac:dyDescent="0.3">
      <c r="B4" s="8">
        <f>+B3+10%</f>
        <v>0.1</v>
      </c>
      <c r="C4" s="9" t="s">
        <v>11</v>
      </c>
      <c r="D4" s="1">
        <f>+D$27*$B4*D$31</f>
        <v>0</v>
      </c>
      <c r="E4" s="1">
        <f t="shared" ref="E4:I4" si="0">+E$27*$B4*E$31</f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</row>
    <row r="5" spans="2:9" ht="15.75" thickBot="1" x14ac:dyDescent="0.3">
      <c r="B5" s="8">
        <f>+B4+10%</f>
        <v>0.2</v>
      </c>
      <c r="C5" s="9" t="s">
        <v>12</v>
      </c>
      <c r="D5" s="1">
        <f>+D$27*$B5*D$31</f>
        <v>0</v>
      </c>
      <c r="E5" s="1">
        <f t="shared" ref="E5:I8" si="1">+E$27*$B5*E$31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</row>
    <row r="6" spans="2:9" ht="15.75" thickBot="1" x14ac:dyDescent="0.3">
      <c r="B6" s="8">
        <f t="shared" ref="B6:B8" si="2">+B5+10%</f>
        <v>0.30000000000000004</v>
      </c>
      <c r="C6" s="9" t="s">
        <v>13</v>
      </c>
      <c r="D6" s="1">
        <f>+D$27*$B6*D$31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</row>
    <row r="7" spans="2:9" ht="15.75" thickBot="1" x14ac:dyDescent="0.3">
      <c r="B7" s="8">
        <f t="shared" si="2"/>
        <v>0.4</v>
      </c>
      <c r="C7" s="9" t="s">
        <v>14</v>
      </c>
      <c r="D7" s="1">
        <f>+D$27*$B7*D$31</f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</row>
    <row r="8" spans="2:9" ht="15.75" thickBot="1" x14ac:dyDescent="0.3">
      <c r="B8" s="8">
        <f t="shared" si="2"/>
        <v>0.5</v>
      </c>
      <c r="C8" s="9" t="s">
        <v>15</v>
      </c>
      <c r="D8" s="1">
        <f>+D$27*$B8*D$31</f>
        <v>0</v>
      </c>
      <c r="E8" s="1">
        <f t="shared" si="1"/>
        <v>0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0</v>
      </c>
    </row>
    <row r="12" spans="2:9" x14ac:dyDescent="0.25">
      <c r="C12" s="4" t="s">
        <v>23</v>
      </c>
    </row>
    <row r="13" spans="2:9" ht="15.75" thickBot="1" x14ac:dyDescent="0.3">
      <c r="C13" s="4" t="s">
        <v>22</v>
      </c>
    </row>
    <row r="14" spans="2:9" ht="15.75" thickBot="1" x14ac:dyDescent="0.3">
      <c r="C14" s="6"/>
      <c r="D14" s="7" t="s">
        <v>6</v>
      </c>
      <c r="E14" s="11" t="s">
        <v>0</v>
      </c>
      <c r="F14" s="11" t="s">
        <v>8</v>
      </c>
      <c r="G14" s="11" t="s">
        <v>10</v>
      </c>
      <c r="H14" s="11" t="s">
        <v>7</v>
      </c>
      <c r="I14" s="11" t="s">
        <v>4</v>
      </c>
    </row>
    <row r="15" spans="2:9" ht="15.75" thickBot="1" x14ac:dyDescent="0.3">
      <c r="C15" s="9" t="s">
        <v>11</v>
      </c>
      <c r="D15" s="16">
        <f>D4*D$36</f>
        <v>0</v>
      </c>
      <c r="E15" s="16">
        <f>E4*E$36</f>
        <v>0</v>
      </c>
      <c r="F15" s="16">
        <f>F4*F$36</f>
        <v>0</v>
      </c>
      <c r="G15" s="16">
        <f>G4*G$36</f>
        <v>0</v>
      </c>
      <c r="H15" s="16">
        <f t="shared" ref="H15:I19" si="3">H4*H$36</f>
        <v>0</v>
      </c>
      <c r="I15" s="16">
        <f t="shared" si="3"/>
        <v>0</v>
      </c>
    </row>
    <row r="16" spans="2:9" ht="15.75" thickBot="1" x14ac:dyDescent="0.3">
      <c r="C16" s="9" t="s">
        <v>12</v>
      </c>
      <c r="D16" s="16">
        <f t="shared" ref="D16:G19" si="4">D5*D$36</f>
        <v>0</v>
      </c>
      <c r="E16" s="16">
        <f t="shared" si="4"/>
        <v>0</v>
      </c>
      <c r="F16" s="16">
        <f t="shared" si="4"/>
        <v>0</v>
      </c>
      <c r="G16" s="16">
        <f t="shared" si="4"/>
        <v>0</v>
      </c>
      <c r="H16" s="16">
        <f t="shared" si="3"/>
        <v>0</v>
      </c>
      <c r="I16" s="16">
        <f t="shared" si="3"/>
        <v>0</v>
      </c>
    </row>
    <row r="17" spans="3:12" ht="15.75" thickBot="1" x14ac:dyDescent="0.3">
      <c r="C17" s="9" t="s">
        <v>13</v>
      </c>
      <c r="D17" s="16">
        <f t="shared" si="4"/>
        <v>0</v>
      </c>
      <c r="E17" s="16">
        <f t="shared" si="4"/>
        <v>0</v>
      </c>
      <c r="F17" s="16">
        <f t="shared" si="4"/>
        <v>0</v>
      </c>
      <c r="G17" s="16">
        <f t="shared" si="4"/>
        <v>0</v>
      </c>
      <c r="H17" s="16">
        <f t="shared" si="3"/>
        <v>0</v>
      </c>
      <c r="I17" s="16">
        <f t="shared" si="3"/>
        <v>0</v>
      </c>
    </row>
    <row r="18" spans="3:12" ht="15.75" thickBot="1" x14ac:dyDescent="0.3">
      <c r="C18" s="9" t="s">
        <v>14</v>
      </c>
      <c r="D18" s="16">
        <f t="shared" si="4"/>
        <v>0</v>
      </c>
      <c r="E18" s="16">
        <f t="shared" si="4"/>
        <v>0</v>
      </c>
      <c r="F18" s="16">
        <f t="shared" si="4"/>
        <v>0</v>
      </c>
      <c r="G18" s="16">
        <f t="shared" si="4"/>
        <v>0</v>
      </c>
      <c r="H18" s="16">
        <f t="shared" si="3"/>
        <v>0</v>
      </c>
      <c r="I18" s="16">
        <f t="shared" si="3"/>
        <v>0</v>
      </c>
    </row>
    <row r="19" spans="3:12" ht="15.75" thickBot="1" x14ac:dyDescent="0.3">
      <c r="C19" s="9" t="s">
        <v>15</v>
      </c>
      <c r="D19" s="16">
        <f t="shared" si="4"/>
        <v>0</v>
      </c>
      <c r="E19" s="16">
        <f t="shared" si="4"/>
        <v>0</v>
      </c>
      <c r="F19" s="16">
        <f t="shared" si="4"/>
        <v>0</v>
      </c>
      <c r="G19" s="16">
        <f t="shared" si="4"/>
        <v>0</v>
      </c>
      <c r="H19" s="16">
        <f t="shared" si="3"/>
        <v>0</v>
      </c>
      <c r="I19" s="16">
        <f t="shared" si="3"/>
        <v>0</v>
      </c>
    </row>
    <row r="20" spans="3:12" x14ac:dyDescent="0.25">
      <c r="C20" s="15"/>
      <c r="D20" s="15"/>
      <c r="E20" s="15"/>
      <c r="F20" s="15"/>
      <c r="G20" s="15"/>
      <c r="H20" s="15"/>
      <c r="I20" s="15"/>
    </row>
    <row r="21" spans="3:12" x14ac:dyDescent="0.25">
      <c r="C21" s="15"/>
      <c r="D21" s="15"/>
      <c r="E21" s="15"/>
      <c r="F21" s="15"/>
      <c r="G21" s="15"/>
      <c r="H21" s="15"/>
      <c r="I21" s="15"/>
    </row>
    <row r="22" spans="3:12" x14ac:dyDescent="0.25">
      <c r="C22" s="15"/>
      <c r="D22" s="15"/>
      <c r="E22" s="15"/>
      <c r="F22" s="15"/>
      <c r="G22" s="15"/>
      <c r="H22" s="15"/>
      <c r="I22" s="15"/>
    </row>
    <row r="25" spans="3:12" x14ac:dyDescent="0.25">
      <c r="D25" s="19" t="s">
        <v>17</v>
      </c>
      <c r="E25" s="19"/>
      <c r="F25" s="19"/>
      <c r="G25" s="19"/>
      <c r="H25" s="19"/>
      <c r="I25" s="19"/>
    </row>
    <row r="26" spans="3:12" x14ac:dyDescent="0.25">
      <c r="D26" s="12" t="s">
        <v>6</v>
      </c>
      <c r="E26" s="12" t="s">
        <v>0</v>
      </c>
      <c r="F26" s="12" t="s">
        <v>8</v>
      </c>
      <c r="G26" s="12" t="s">
        <v>10</v>
      </c>
      <c r="H26" s="12" t="s">
        <v>7</v>
      </c>
      <c r="I26" s="12" t="s">
        <v>4</v>
      </c>
    </row>
    <row r="27" spans="3:12" x14ac:dyDescent="0.25">
      <c r="D27" s="13"/>
      <c r="E27" s="2"/>
      <c r="F27" s="2"/>
      <c r="G27" s="2"/>
      <c r="H27" s="2"/>
      <c r="I27" s="2"/>
    </row>
    <row r="29" spans="3:12" ht="30" x14ac:dyDescent="0.25">
      <c r="D29" s="12" t="s">
        <v>9</v>
      </c>
      <c r="E29" s="12"/>
      <c r="F29" s="12"/>
      <c r="G29" s="12"/>
      <c r="H29" s="12"/>
      <c r="I29" s="12"/>
    </row>
    <row r="30" spans="3:12" x14ac:dyDescent="0.25">
      <c r="D30" s="12" t="s">
        <v>6</v>
      </c>
      <c r="E30" s="12" t="s">
        <v>0</v>
      </c>
      <c r="F30" s="12" t="s">
        <v>8</v>
      </c>
      <c r="G30" s="12" t="s">
        <v>2</v>
      </c>
      <c r="H30" s="12" t="s">
        <v>7</v>
      </c>
      <c r="I30" s="12" t="s">
        <v>4</v>
      </c>
      <c r="J30" s="10" t="s">
        <v>1</v>
      </c>
      <c r="K30" s="10" t="s">
        <v>3</v>
      </c>
      <c r="L30" s="10" t="s">
        <v>5</v>
      </c>
    </row>
    <row r="31" spans="3:12" x14ac:dyDescent="0.25">
      <c r="D31" s="10">
        <v>4.22</v>
      </c>
      <c r="E31" s="10">
        <v>25.9</v>
      </c>
      <c r="F31" s="10">
        <v>2.64</v>
      </c>
      <c r="G31" s="10">
        <v>1.23</v>
      </c>
      <c r="H31" s="10">
        <v>3.28</v>
      </c>
      <c r="I31" s="10">
        <v>0.95199999999999996</v>
      </c>
      <c r="J31" s="10">
        <v>0.57399999999999995</v>
      </c>
      <c r="K31" s="10">
        <v>0.63700000000000001</v>
      </c>
      <c r="L31" s="10">
        <v>4.41</v>
      </c>
    </row>
    <row r="35" spans="3:12" x14ac:dyDescent="0.25">
      <c r="C35" s="14" t="s">
        <v>18</v>
      </c>
      <c r="D35" t="s">
        <v>6</v>
      </c>
      <c r="E35" t="s">
        <v>0</v>
      </c>
      <c r="F35" t="s">
        <v>8</v>
      </c>
      <c r="G35" t="s">
        <v>2</v>
      </c>
      <c r="H35" t="s">
        <v>7</v>
      </c>
      <c r="I35" t="s">
        <v>4</v>
      </c>
      <c r="J35" t="s">
        <v>1</v>
      </c>
      <c r="K35" t="s">
        <v>3</v>
      </c>
      <c r="L35" t="s">
        <v>5</v>
      </c>
    </row>
    <row r="36" spans="3:12" x14ac:dyDescent="0.25">
      <c r="C36" s="14" t="s">
        <v>19</v>
      </c>
      <c r="D36">
        <v>1.4508125658477271</v>
      </c>
      <c r="E36">
        <v>0.57570869089685939</v>
      </c>
      <c r="F36">
        <v>4.6477663861421217</v>
      </c>
      <c r="G36">
        <v>6.0746669779008116</v>
      </c>
      <c r="H36">
        <v>1.7686259590158051</v>
      </c>
      <c r="I36">
        <v>7.2073448812020402</v>
      </c>
      <c r="J36">
        <v>13.13928327540307</v>
      </c>
      <c r="K36">
        <v>13.145738867123461</v>
      </c>
      <c r="L36">
        <v>3.3336068233290739</v>
      </c>
    </row>
    <row r="37" spans="3:12" x14ac:dyDescent="0.25">
      <c r="C37" s="14" t="s">
        <v>20</v>
      </c>
      <c r="D37">
        <v>0.46203365421991371</v>
      </c>
      <c r="E37">
        <v>0.57808009334588573</v>
      </c>
      <c r="F37">
        <v>2.478954333012453</v>
      </c>
      <c r="G37">
        <v>3.525078164150198</v>
      </c>
      <c r="H37">
        <v>0.78798111875499588</v>
      </c>
      <c r="I37">
        <v>4.893585115034937</v>
      </c>
      <c r="J37">
        <v>10.99846811852975</v>
      </c>
      <c r="K37">
        <v>16.67729703724882</v>
      </c>
      <c r="L37">
        <v>4.2723719834846294</v>
      </c>
    </row>
  </sheetData>
  <mergeCells count="1">
    <mergeCell ref="D25:I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2017-2018</vt:lpstr>
      <vt:lpstr>2007-2008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 de Queiroz Barbosa</dc:creator>
  <cp:lastModifiedBy>Bruno Tebaldi de Queiroz Barbosa</cp:lastModifiedBy>
  <dcterms:created xsi:type="dcterms:W3CDTF">2022-01-21T13:17:09Z</dcterms:created>
  <dcterms:modified xsi:type="dcterms:W3CDTF">2022-01-21T14:42:11Z</dcterms:modified>
</cp:coreProperties>
</file>