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"/>
    </mc:Choice>
  </mc:AlternateContent>
  <xr:revisionPtr revIDLastSave="0" documentId="13_ncr:1_{695928B7-18F1-4C27-9141-916E501C3996}" xr6:coauthVersionLast="40" xr6:coauthVersionMax="40" xr10:uidLastSave="{00000000-0000-0000-0000-000000000000}"/>
  <bookViews>
    <workbookView xWindow="-120" yWindow="-120" windowWidth="20730" windowHeight="11160" xr2:uid="{3B790643-5CD5-4258-8C61-1113F4A309D5}"/>
  </bookViews>
  <sheets>
    <sheet name="Regiao" sheetId="5" r:id="rId1"/>
    <sheet name="IIS Conf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2" i="5"/>
  <c r="B87" i="6"/>
  <c r="A256" i="6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168" i="6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101" i="6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00" i="6"/>
  <c r="C87" i="6" a="1"/>
  <c r="C87" i="6" s="1"/>
  <c r="B98" i="6"/>
  <c r="B97" i="6"/>
  <c r="B96" i="6"/>
  <c r="B95" i="6"/>
  <c r="B94" i="6"/>
  <c r="B93" i="6"/>
  <c r="B92" i="6"/>
  <c r="B91" i="6"/>
  <c r="B90" i="6"/>
  <c r="B89" i="6"/>
  <c r="B88" i="6"/>
  <c r="C75" i="6" a="1"/>
  <c r="C76" i="6" s="1"/>
  <c r="B77" i="6"/>
  <c r="B78" i="6"/>
  <c r="B79" i="6"/>
  <c r="B80" i="6"/>
  <c r="B81" i="6"/>
  <c r="B82" i="6"/>
  <c r="B83" i="6"/>
  <c r="B84" i="6"/>
  <c r="B85" i="6"/>
  <c r="B86" i="6"/>
  <c r="B76" i="6"/>
  <c r="B75" i="6"/>
  <c r="C73" i="6" a="1"/>
  <c r="C73" i="6" s="1"/>
  <c r="B74" i="6"/>
  <c r="B73" i="6"/>
  <c r="C71" i="6" a="1"/>
  <c r="C71" i="6" s="1"/>
  <c r="B72" i="6"/>
  <c r="B70" i="6"/>
  <c r="B71" i="6"/>
  <c r="C65" i="6" a="1"/>
  <c r="C65" i="6" s="1"/>
  <c r="B69" i="6"/>
  <c r="B68" i="6"/>
  <c r="B67" i="6"/>
  <c r="B66" i="6"/>
  <c r="B65" i="6"/>
  <c r="C59" i="6" a="1"/>
  <c r="C59" i="6" s="1"/>
  <c r="B60" i="6"/>
  <c r="B61" i="6"/>
  <c r="B63" i="6"/>
  <c r="B64" i="6"/>
  <c r="B62" i="6"/>
  <c r="B59" i="6"/>
  <c r="C58" i="6"/>
  <c r="C57" i="6"/>
  <c r="C56" i="6"/>
  <c r="C55" i="6"/>
  <c r="B58" i="6"/>
  <c r="B57" i="6"/>
  <c r="B56" i="6"/>
  <c r="B55" i="6"/>
  <c r="C54" i="6"/>
  <c r="C53" i="6"/>
  <c r="C52" i="6"/>
  <c r="C51" i="6"/>
  <c r="B54" i="6"/>
  <c r="B53" i="6"/>
  <c r="B52" i="6"/>
  <c r="B51" i="6"/>
  <c r="D3" i="6"/>
  <c r="D16" i="6" s="1"/>
  <c r="E3" i="6"/>
  <c r="E16" i="6" s="1"/>
  <c r="F3" i="6"/>
  <c r="F16" i="6" s="1"/>
  <c r="G3" i="6"/>
  <c r="G16" i="6" s="1"/>
  <c r="H3" i="6"/>
  <c r="H16" i="6" s="1"/>
  <c r="I3" i="6"/>
  <c r="I16" i="6" s="1"/>
  <c r="J3" i="6"/>
  <c r="J16" i="6" s="1"/>
  <c r="K3" i="6"/>
  <c r="K16" i="6" s="1"/>
  <c r="L3" i="6"/>
  <c r="L16" i="6" s="1"/>
  <c r="M3" i="6"/>
  <c r="M16" i="6" s="1"/>
  <c r="N3" i="6"/>
  <c r="N16" i="6" s="1"/>
  <c r="O3" i="6"/>
  <c r="O16" i="6" s="1"/>
  <c r="P3" i="6"/>
  <c r="P16" i="6" s="1"/>
  <c r="Q3" i="6"/>
  <c r="Q16" i="6" s="1"/>
  <c r="R3" i="6"/>
  <c r="R16" i="6" s="1"/>
  <c r="S3" i="6"/>
  <c r="S16" i="6" s="1"/>
  <c r="T3" i="6"/>
  <c r="T16" i="6" s="1"/>
  <c r="U3" i="6"/>
  <c r="U16" i="6" s="1"/>
  <c r="V3" i="6"/>
  <c r="V16" i="6" s="1"/>
  <c r="W3" i="6"/>
  <c r="W16" i="6" s="1"/>
  <c r="X3" i="6"/>
  <c r="X16" i="6" s="1"/>
  <c r="Y3" i="6"/>
  <c r="Y16" i="6" s="1"/>
  <c r="Z3" i="6"/>
  <c r="Z16" i="6" s="1"/>
  <c r="AA3" i="6"/>
  <c r="AA16" i="6" s="1"/>
  <c r="AB3" i="6"/>
  <c r="AB16" i="6" s="1"/>
  <c r="AC3" i="6"/>
  <c r="AC16" i="6" s="1"/>
  <c r="AD3" i="6"/>
  <c r="AD16" i="6" s="1"/>
  <c r="AE3" i="6"/>
  <c r="AE16" i="6" s="1"/>
  <c r="AF3" i="6"/>
  <c r="AF16" i="6" s="1"/>
  <c r="AG3" i="6"/>
  <c r="AG16" i="6" s="1"/>
  <c r="AH3" i="6"/>
  <c r="AH16" i="6" s="1"/>
  <c r="AI3" i="6"/>
  <c r="AI16" i="6" s="1"/>
  <c r="AJ3" i="6"/>
  <c r="AJ16" i="6" s="1"/>
  <c r="AK3" i="6"/>
  <c r="AK16" i="6" s="1"/>
  <c r="AL3" i="6"/>
  <c r="AL16" i="6" s="1"/>
  <c r="AM3" i="6"/>
  <c r="AM16" i="6" s="1"/>
  <c r="AN3" i="6"/>
  <c r="AN16" i="6" s="1"/>
  <c r="AO3" i="6"/>
  <c r="AO16" i="6" s="1"/>
  <c r="AQ3" i="6"/>
  <c r="AQ16" i="6" s="1"/>
  <c r="AR3" i="6"/>
  <c r="AR16" i="6" s="1"/>
  <c r="AS3" i="6"/>
  <c r="AS16" i="6" s="1"/>
  <c r="AT3" i="6"/>
  <c r="AT16" i="6" s="1"/>
  <c r="AU3" i="6"/>
  <c r="AU16" i="6" s="1"/>
  <c r="AV3" i="6"/>
  <c r="AV16" i="6" s="1"/>
  <c r="AW3" i="6"/>
  <c r="AW16" i="6" s="1"/>
  <c r="AX3" i="6"/>
  <c r="AX16" i="6" s="1"/>
  <c r="AY3" i="6"/>
  <c r="AZ3" i="6"/>
  <c r="AZ16" i="6" s="1"/>
  <c r="BA3" i="6"/>
  <c r="BA16" i="6" s="1"/>
  <c r="BB3" i="6"/>
  <c r="BB16" i="6" s="1"/>
  <c r="BC3" i="6"/>
  <c r="BC16" i="6" s="1"/>
  <c r="BD3" i="6"/>
  <c r="BD16" i="6" s="1"/>
  <c r="BE3" i="6"/>
  <c r="BE16" i="6" s="1"/>
  <c r="BF3" i="6"/>
  <c r="BF16" i="6" s="1"/>
  <c r="BG3" i="6"/>
  <c r="BG16" i="6" s="1"/>
  <c r="BH3" i="6"/>
  <c r="BH16" i="6" s="1"/>
  <c r="BI3" i="6"/>
  <c r="BI16" i="6" s="1"/>
  <c r="BJ3" i="6"/>
  <c r="BJ16" i="6" s="1"/>
  <c r="BK3" i="6"/>
  <c r="BK16" i="6" s="1"/>
  <c r="BL3" i="6"/>
  <c r="BL16" i="6" s="1"/>
  <c r="BM3" i="6"/>
  <c r="BM16" i="6" s="1"/>
  <c r="BN3" i="6"/>
  <c r="BN16" i="6" s="1"/>
  <c r="BO3" i="6"/>
  <c r="BO16" i="6" s="1"/>
  <c r="BP3" i="6"/>
  <c r="BP16" i="6" s="1"/>
  <c r="BQ3" i="6"/>
  <c r="BQ16" i="6" s="1"/>
  <c r="BR3" i="6"/>
  <c r="BR16" i="6" s="1"/>
  <c r="BS3" i="6"/>
  <c r="BT3" i="6"/>
  <c r="BT16" i="6" s="1"/>
  <c r="BU3" i="6"/>
  <c r="BU16" i="6" s="1"/>
  <c r="BV3" i="6"/>
  <c r="BV16" i="6" s="1"/>
  <c r="BW3" i="6"/>
  <c r="BW16" i="6" s="1"/>
  <c r="BX3" i="6"/>
  <c r="BX16" i="6" s="1"/>
  <c r="BY3" i="6"/>
  <c r="BY16" i="6" s="1"/>
  <c r="BZ3" i="6"/>
  <c r="BZ16" i="6" s="1"/>
  <c r="CA3" i="6"/>
  <c r="CA16" i="6" s="1"/>
  <c r="CB3" i="6"/>
  <c r="CB16" i="6" s="1"/>
  <c r="CD3" i="6"/>
  <c r="CD16" i="6" s="1"/>
  <c r="CE3" i="6"/>
  <c r="CE16" i="6" s="1"/>
  <c r="CF3" i="6"/>
  <c r="CF16" i="6" s="1"/>
  <c r="CG3" i="6"/>
  <c r="CG16" i="6" s="1"/>
  <c r="CH3" i="6"/>
  <c r="CH16" i="6" s="1"/>
  <c r="CI3" i="6"/>
  <c r="CI16" i="6" s="1"/>
  <c r="CJ3" i="6"/>
  <c r="CJ16" i="6" s="1"/>
  <c r="CK3" i="6"/>
  <c r="CK16" i="6" s="1"/>
  <c r="CL3" i="6"/>
  <c r="CL16" i="6" s="1"/>
  <c r="CM3" i="6"/>
  <c r="CM16" i="6" s="1"/>
  <c r="CN3" i="6"/>
  <c r="CO3" i="6"/>
  <c r="CO16" i="6" s="1"/>
  <c r="CP3" i="6"/>
  <c r="CP16" i="6" s="1"/>
  <c r="CQ3" i="6"/>
  <c r="CQ16" i="6" s="1"/>
  <c r="CR3" i="6"/>
  <c r="CR16" i="6" s="1"/>
  <c r="CS3" i="6"/>
  <c r="CS16" i="6" s="1"/>
  <c r="CT3" i="6"/>
  <c r="CT16" i="6" s="1"/>
  <c r="CU3" i="6"/>
  <c r="CU16" i="6" s="1"/>
  <c r="CV3" i="6"/>
  <c r="CV16" i="6" s="1"/>
  <c r="CW3" i="6"/>
  <c r="CW16" i="6" s="1"/>
  <c r="CX3" i="6"/>
  <c r="CY3" i="6"/>
  <c r="CY16" i="6" s="1"/>
  <c r="CZ3" i="6"/>
  <c r="CZ16" i="6" s="1"/>
  <c r="DA3" i="6"/>
  <c r="DA16" i="6" s="1"/>
  <c r="DB3" i="6"/>
  <c r="DB16" i="6" s="1"/>
  <c r="DC3" i="6"/>
  <c r="DC16" i="6" s="1"/>
  <c r="DD3" i="6"/>
  <c r="DE3" i="6"/>
  <c r="DE16" i="6" s="1"/>
  <c r="DF3" i="6"/>
  <c r="DF16" i="6" s="1"/>
  <c r="DG3" i="6"/>
  <c r="DG16" i="6" s="1"/>
  <c r="DH3" i="6"/>
  <c r="DH16" i="6" s="1"/>
  <c r="DI3" i="6"/>
  <c r="DI16" i="6" s="1"/>
  <c r="DJ3" i="6"/>
  <c r="DJ16" i="6" s="1"/>
  <c r="DK3" i="6"/>
  <c r="DK16" i="6" s="1"/>
  <c r="DL3" i="6"/>
  <c r="DL16" i="6" s="1"/>
  <c r="DM3" i="6"/>
  <c r="DM16" i="6" s="1"/>
  <c r="DN3" i="6"/>
  <c r="DN16" i="6" s="1"/>
  <c r="DO3" i="6"/>
  <c r="DO16" i="6" s="1"/>
  <c r="DQ3" i="6"/>
  <c r="DQ16" i="6" s="1"/>
  <c r="DR3" i="6"/>
  <c r="DR16" i="6" s="1"/>
  <c r="DS3" i="6"/>
  <c r="DS16" i="6" s="1"/>
  <c r="DT3" i="6"/>
  <c r="DT16" i="6" s="1"/>
  <c r="DU3" i="6"/>
  <c r="DU16" i="6" s="1"/>
  <c r="DV3" i="6"/>
  <c r="DV16" i="6" s="1"/>
  <c r="DW3" i="6"/>
  <c r="DW16" i="6" s="1"/>
  <c r="DX3" i="6"/>
  <c r="DX16" i="6" s="1"/>
  <c r="DY3" i="6"/>
  <c r="DY16" i="6" s="1"/>
  <c r="DZ3" i="6"/>
  <c r="DZ16" i="6" s="1"/>
  <c r="EA3" i="6"/>
  <c r="EA16" i="6" s="1"/>
  <c r="EB3" i="6"/>
  <c r="EB16" i="6" s="1"/>
  <c r="EC3" i="6"/>
  <c r="EC16" i="6" s="1"/>
  <c r="ED3" i="6"/>
  <c r="ED16" i="6" s="1"/>
  <c r="EE3" i="6"/>
  <c r="EE16" i="6" s="1"/>
  <c r="EF3" i="6"/>
  <c r="EF16" i="6" s="1"/>
  <c r="EG3" i="6"/>
  <c r="EG16" i="6" s="1"/>
  <c r="EH3" i="6"/>
  <c r="EI3" i="6"/>
  <c r="EI16" i="6" s="1"/>
  <c r="EJ3" i="6"/>
  <c r="EJ16" i="6" s="1"/>
  <c r="EK3" i="6"/>
  <c r="EK16" i="6" s="1"/>
  <c r="EL3" i="6"/>
  <c r="EL16" i="6" s="1"/>
  <c r="EM3" i="6"/>
  <c r="EM16" i="6" s="1"/>
  <c r="EN3" i="6"/>
  <c r="EN16" i="6" s="1"/>
  <c r="EO3" i="6"/>
  <c r="EO16" i="6" s="1"/>
  <c r="EP3" i="6"/>
  <c r="EQ3" i="6"/>
  <c r="ER3" i="6"/>
  <c r="ER16" i="6" s="1"/>
  <c r="ES3" i="6"/>
  <c r="ES16" i="6" s="1"/>
  <c r="ET3" i="6"/>
  <c r="ET16" i="6" s="1"/>
  <c r="EU3" i="6"/>
  <c r="EU16" i="6" s="1"/>
  <c r="EV3" i="6"/>
  <c r="EV16" i="6" s="1"/>
  <c r="EW3" i="6"/>
  <c r="EW16" i="6" s="1"/>
  <c r="EX3" i="6"/>
  <c r="EY3" i="6"/>
  <c r="EY16" i="6" s="1"/>
  <c r="EZ3" i="6"/>
  <c r="EZ16" i="6" s="1"/>
  <c r="FA3" i="6"/>
  <c r="FA16" i="6" s="1"/>
  <c r="FB3" i="6"/>
  <c r="FB16" i="6" s="1"/>
  <c r="DP3" i="6"/>
  <c r="DP16" i="6" s="1"/>
  <c r="CC3" i="6"/>
  <c r="CC16" i="6" s="1"/>
  <c r="AP3" i="6"/>
  <c r="AP16" i="6" s="1"/>
  <c r="C3" i="6"/>
  <c r="C16" i="6" s="1"/>
  <c r="DQ2" i="6"/>
  <c r="DQ12" i="6" s="1"/>
  <c r="DR2" i="6"/>
  <c r="DR12" i="6" s="1"/>
  <c r="DS2" i="6"/>
  <c r="DS12" i="6" s="1"/>
  <c r="DT2" i="6"/>
  <c r="DT12" i="6" s="1"/>
  <c r="DU2" i="6"/>
  <c r="DV2" i="6"/>
  <c r="DV12" i="6" s="1"/>
  <c r="DW2" i="6"/>
  <c r="DW12" i="6" s="1"/>
  <c r="DX2" i="6"/>
  <c r="DX12" i="6" s="1"/>
  <c r="DY2" i="6"/>
  <c r="DY12" i="6" s="1"/>
  <c r="DZ2" i="6"/>
  <c r="DZ12" i="6" s="1"/>
  <c r="EA2" i="6"/>
  <c r="EA12" i="6" s="1"/>
  <c r="EB2" i="6"/>
  <c r="EB12" i="6" s="1"/>
  <c r="EC2" i="6"/>
  <c r="EC12" i="6" s="1"/>
  <c r="ED2" i="6"/>
  <c r="ED12" i="6" s="1"/>
  <c r="EE2" i="6"/>
  <c r="EE12" i="6" s="1"/>
  <c r="EF2" i="6"/>
  <c r="EF12" i="6" s="1"/>
  <c r="EG2" i="6"/>
  <c r="EG12" i="6" s="1"/>
  <c r="EH2" i="6"/>
  <c r="EH12" i="6" s="1"/>
  <c r="EI2" i="6"/>
  <c r="EJ2" i="6"/>
  <c r="EJ12" i="6" s="1"/>
  <c r="EK2" i="6"/>
  <c r="EL2" i="6"/>
  <c r="EL12" i="6" s="1"/>
  <c r="EM2" i="6"/>
  <c r="EM12" i="6" s="1"/>
  <c r="EN2" i="6"/>
  <c r="EN12" i="6" s="1"/>
  <c r="EO2" i="6"/>
  <c r="EO12" i="6" s="1"/>
  <c r="EP2" i="6"/>
  <c r="EP12" i="6" s="1"/>
  <c r="EQ2" i="6"/>
  <c r="EQ12" i="6" s="1"/>
  <c r="ER2" i="6"/>
  <c r="ER12" i="6" s="1"/>
  <c r="ES2" i="6"/>
  <c r="ES12" i="6" s="1"/>
  <c r="ET2" i="6"/>
  <c r="ET12" i="6" s="1"/>
  <c r="EU2" i="6"/>
  <c r="EU12" i="6" s="1"/>
  <c r="EV2" i="6"/>
  <c r="EV12" i="6" s="1"/>
  <c r="EW2" i="6"/>
  <c r="EW12" i="6" s="1"/>
  <c r="EX2" i="6"/>
  <c r="EX12" i="6" s="1"/>
  <c r="EY2" i="6"/>
  <c r="EY12" i="6" s="1"/>
  <c r="EZ2" i="6"/>
  <c r="EZ12" i="6" s="1"/>
  <c r="FA2" i="6"/>
  <c r="FA12" i="6" s="1"/>
  <c r="FB2" i="6"/>
  <c r="FB12" i="6" s="1"/>
  <c r="DP2" i="6"/>
  <c r="DP12" i="6" s="1"/>
  <c r="CD2" i="6"/>
  <c r="CD12" i="6" s="1"/>
  <c r="CE2" i="6"/>
  <c r="CE12" i="6" s="1"/>
  <c r="CF2" i="6"/>
  <c r="CF12" i="6" s="1"/>
  <c r="CG2" i="6"/>
  <c r="CG12" i="6" s="1"/>
  <c r="CH2" i="6"/>
  <c r="CH12" i="6" s="1"/>
  <c r="CI2" i="6"/>
  <c r="CI12" i="6" s="1"/>
  <c r="CJ2" i="6"/>
  <c r="CJ12" i="6" s="1"/>
  <c r="CK2" i="6"/>
  <c r="CK12" i="6" s="1"/>
  <c r="CL2" i="6"/>
  <c r="CL12" i="6" s="1"/>
  <c r="CM2" i="6"/>
  <c r="CM12" i="6" s="1"/>
  <c r="CN2" i="6"/>
  <c r="CN12" i="6" s="1"/>
  <c r="CO2" i="6"/>
  <c r="CO12" i="6" s="1"/>
  <c r="CP2" i="6"/>
  <c r="CP12" i="6" s="1"/>
  <c r="CQ2" i="6"/>
  <c r="CQ12" i="6" s="1"/>
  <c r="CR2" i="6"/>
  <c r="CR12" i="6" s="1"/>
  <c r="CS2" i="6"/>
  <c r="CS12" i="6" s="1"/>
  <c r="CT2" i="6"/>
  <c r="CT12" i="6" s="1"/>
  <c r="CU2" i="6"/>
  <c r="CV2" i="6"/>
  <c r="CV12" i="6" s="1"/>
  <c r="CW2" i="6"/>
  <c r="CW12" i="6" s="1"/>
  <c r="CX2" i="6"/>
  <c r="CX12" i="6" s="1"/>
  <c r="CY2" i="6"/>
  <c r="CY12" i="6" s="1"/>
  <c r="CZ2" i="6"/>
  <c r="CZ12" i="6" s="1"/>
  <c r="DA2" i="6"/>
  <c r="DA12" i="6" s="1"/>
  <c r="DB2" i="6"/>
  <c r="DB12" i="6" s="1"/>
  <c r="DC2" i="6"/>
  <c r="DC12" i="6" s="1"/>
  <c r="DD2" i="6"/>
  <c r="DD12" i="6" s="1"/>
  <c r="DE2" i="6"/>
  <c r="DE12" i="6" s="1"/>
  <c r="DF2" i="6"/>
  <c r="DF12" i="6" s="1"/>
  <c r="DG2" i="6"/>
  <c r="DG12" i="6" s="1"/>
  <c r="DH2" i="6"/>
  <c r="DH12" i="6" s="1"/>
  <c r="DI2" i="6"/>
  <c r="DI12" i="6" s="1"/>
  <c r="DJ2" i="6"/>
  <c r="DK2" i="6"/>
  <c r="DK12" i="6" s="1"/>
  <c r="DL2" i="6"/>
  <c r="DL12" i="6" s="1"/>
  <c r="DM2" i="6"/>
  <c r="DM12" i="6" s="1"/>
  <c r="DN2" i="6"/>
  <c r="DN12" i="6" s="1"/>
  <c r="DO2" i="6"/>
  <c r="DO12" i="6" s="1"/>
  <c r="CC2" i="6"/>
  <c r="CC12" i="6" s="1"/>
  <c r="AQ2" i="6"/>
  <c r="AQ12" i="6" s="1"/>
  <c r="AR2" i="6"/>
  <c r="AR12" i="6" s="1"/>
  <c r="AS2" i="6"/>
  <c r="AS12" i="6" s="1"/>
  <c r="AT2" i="6"/>
  <c r="AT12" i="6" s="1"/>
  <c r="AU2" i="6"/>
  <c r="AU12" i="6" s="1"/>
  <c r="AV2" i="6"/>
  <c r="AV12" i="6" s="1"/>
  <c r="AW2" i="6"/>
  <c r="AW12" i="6" s="1"/>
  <c r="AX2" i="6"/>
  <c r="AX12" i="6" s="1"/>
  <c r="AY2" i="6"/>
  <c r="AZ2" i="6"/>
  <c r="AZ12" i="6" s="1"/>
  <c r="BA2" i="6"/>
  <c r="BA12" i="6" s="1"/>
  <c r="BB2" i="6"/>
  <c r="BB12" i="6" s="1"/>
  <c r="BC2" i="6"/>
  <c r="BC12" i="6" s="1"/>
  <c r="BD2" i="6"/>
  <c r="BD12" i="6" s="1"/>
  <c r="BE2" i="6"/>
  <c r="BE12" i="6" s="1"/>
  <c r="BF2" i="6"/>
  <c r="BF12" i="6" s="1"/>
  <c r="BG2" i="6"/>
  <c r="BG12" i="6" s="1"/>
  <c r="BH2" i="6"/>
  <c r="BI2" i="6"/>
  <c r="BI12" i="6" s="1"/>
  <c r="BJ2" i="6"/>
  <c r="BJ12" i="6" s="1"/>
  <c r="BK2" i="6"/>
  <c r="BK12" i="6" s="1"/>
  <c r="BL2" i="6"/>
  <c r="BL12" i="6" s="1"/>
  <c r="BM2" i="6"/>
  <c r="BM12" i="6" s="1"/>
  <c r="BN2" i="6"/>
  <c r="BN12" i="6" s="1"/>
  <c r="BO2" i="6"/>
  <c r="BO12" i="6" s="1"/>
  <c r="BP2" i="6"/>
  <c r="BP12" i="6" s="1"/>
  <c r="BQ2" i="6"/>
  <c r="BQ12" i="6" s="1"/>
  <c r="BR2" i="6"/>
  <c r="BR12" i="6" s="1"/>
  <c r="BS2" i="6"/>
  <c r="BS12" i="6" s="1"/>
  <c r="BT2" i="6"/>
  <c r="BU2" i="6"/>
  <c r="BU12" i="6" s="1"/>
  <c r="BV2" i="6"/>
  <c r="BV12" i="6" s="1"/>
  <c r="BW2" i="6"/>
  <c r="BW12" i="6" s="1"/>
  <c r="BX2" i="6"/>
  <c r="BY2" i="6"/>
  <c r="BY12" i="6" s="1"/>
  <c r="BZ2" i="6"/>
  <c r="BZ12" i="6" s="1"/>
  <c r="CA2" i="6"/>
  <c r="CA12" i="6" s="1"/>
  <c r="CB2" i="6"/>
  <c r="CB12" i="6" s="1"/>
  <c r="AP2" i="6"/>
  <c r="AP12" i="6" s="1"/>
  <c r="D2" i="6"/>
  <c r="D12" i="6" s="1"/>
  <c r="E2" i="6"/>
  <c r="E12" i="6" s="1"/>
  <c r="F2" i="6"/>
  <c r="F12" i="6" s="1"/>
  <c r="G2" i="6"/>
  <c r="G12" i="6" s="1"/>
  <c r="H2" i="6"/>
  <c r="H12" i="6" s="1"/>
  <c r="I2" i="6"/>
  <c r="I12" i="6" s="1"/>
  <c r="J2" i="6"/>
  <c r="J12" i="6" s="1"/>
  <c r="K2" i="6"/>
  <c r="K12" i="6" s="1"/>
  <c r="L2" i="6"/>
  <c r="L12" i="6" s="1"/>
  <c r="M2" i="6"/>
  <c r="M12" i="6" s="1"/>
  <c r="N2" i="6"/>
  <c r="N12" i="6" s="1"/>
  <c r="O2" i="6"/>
  <c r="O12" i="6" s="1"/>
  <c r="P2" i="6"/>
  <c r="P12" i="6" s="1"/>
  <c r="Q2" i="6"/>
  <c r="Q12" i="6" s="1"/>
  <c r="R2" i="6"/>
  <c r="R12" i="6" s="1"/>
  <c r="S2" i="6"/>
  <c r="S12" i="6" s="1"/>
  <c r="T2" i="6"/>
  <c r="T12" i="6" s="1"/>
  <c r="U2" i="6"/>
  <c r="U12" i="6" s="1"/>
  <c r="V2" i="6"/>
  <c r="V12" i="6" s="1"/>
  <c r="W2" i="6"/>
  <c r="W12" i="6" s="1"/>
  <c r="X2" i="6"/>
  <c r="X12" i="6" s="1"/>
  <c r="Y2" i="6"/>
  <c r="Y12" i="6" s="1"/>
  <c r="Z2" i="6"/>
  <c r="Z12" i="6" s="1"/>
  <c r="AA2" i="6"/>
  <c r="AA12" i="6" s="1"/>
  <c r="AB2" i="6"/>
  <c r="AB12" i="6" s="1"/>
  <c r="AC2" i="6"/>
  <c r="AD2" i="6"/>
  <c r="AD12" i="6" s="1"/>
  <c r="AE2" i="6"/>
  <c r="AE12" i="6" s="1"/>
  <c r="AF2" i="6"/>
  <c r="AF12" i="6" s="1"/>
  <c r="AG2" i="6"/>
  <c r="AG12" i="6" s="1"/>
  <c r="AH2" i="6"/>
  <c r="AH12" i="6" s="1"/>
  <c r="AI2" i="6"/>
  <c r="AI12" i="6" s="1"/>
  <c r="AJ2" i="6"/>
  <c r="AJ12" i="6" s="1"/>
  <c r="AK2" i="6"/>
  <c r="AK12" i="6" s="1"/>
  <c r="AL2" i="6"/>
  <c r="AL12" i="6" s="1"/>
  <c r="AM2" i="6"/>
  <c r="AM12" i="6" s="1"/>
  <c r="AN2" i="6"/>
  <c r="AN12" i="6" s="1"/>
  <c r="AO2" i="6"/>
  <c r="AO12" i="6" s="1"/>
  <c r="C2" i="6"/>
  <c r="AC12" i="6"/>
  <c r="AY12" i="6"/>
  <c r="BH12" i="6"/>
  <c r="BT12" i="6"/>
  <c r="BX12" i="6"/>
  <c r="CU12" i="6"/>
  <c r="DJ12" i="6"/>
  <c r="DU12" i="6"/>
  <c r="EI12" i="6"/>
  <c r="EK12" i="6"/>
  <c r="AY16" i="6"/>
  <c r="BS16" i="6"/>
  <c r="CN16" i="6"/>
  <c r="CX16" i="6"/>
  <c r="DD16" i="6"/>
  <c r="EH16" i="6"/>
  <c r="EP16" i="6"/>
  <c r="EQ16" i="6"/>
  <c r="EX16" i="6"/>
  <c r="C12" i="6"/>
  <c r="D7" i="6"/>
  <c r="D11" i="6" s="1"/>
  <c r="E7" i="6"/>
  <c r="E11" i="6" s="1"/>
  <c r="F7" i="6"/>
  <c r="F11" i="6" s="1"/>
  <c r="G7" i="6"/>
  <c r="G11" i="6" s="1"/>
  <c r="H7" i="6"/>
  <c r="H11" i="6" s="1"/>
  <c r="I7" i="6"/>
  <c r="I11" i="6" s="1"/>
  <c r="J7" i="6"/>
  <c r="J11" i="6" s="1"/>
  <c r="K7" i="6"/>
  <c r="K11" i="6" s="1"/>
  <c r="L7" i="6"/>
  <c r="L11" i="6" s="1"/>
  <c r="M7" i="6"/>
  <c r="M11" i="6" s="1"/>
  <c r="N7" i="6"/>
  <c r="N11" i="6" s="1"/>
  <c r="O7" i="6"/>
  <c r="O11" i="6" s="1"/>
  <c r="P7" i="6"/>
  <c r="P11" i="6" s="1"/>
  <c r="Q7" i="6"/>
  <c r="Q11" i="6" s="1"/>
  <c r="R7" i="6"/>
  <c r="R11" i="6" s="1"/>
  <c r="S7" i="6"/>
  <c r="S11" i="6" s="1"/>
  <c r="T7" i="6"/>
  <c r="T11" i="6" s="1"/>
  <c r="U7" i="6"/>
  <c r="U11" i="6" s="1"/>
  <c r="V7" i="6"/>
  <c r="V11" i="6" s="1"/>
  <c r="W7" i="6"/>
  <c r="W11" i="6" s="1"/>
  <c r="X7" i="6"/>
  <c r="X11" i="6" s="1"/>
  <c r="Y7" i="6"/>
  <c r="Y11" i="6" s="1"/>
  <c r="Z7" i="6"/>
  <c r="Z11" i="6" s="1"/>
  <c r="AA7" i="6"/>
  <c r="AA11" i="6" s="1"/>
  <c r="AB7" i="6"/>
  <c r="AB11" i="6" s="1"/>
  <c r="AC7" i="6"/>
  <c r="AC11" i="6" s="1"/>
  <c r="AD7" i="6"/>
  <c r="AD11" i="6" s="1"/>
  <c r="AE7" i="6"/>
  <c r="AE11" i="6" s="1"/>
  <c r="AF7" i="6"/>
  <c r="AF11" i="6" s="1"/>
  <c r="AG7" i="6"/>
  <c r="AG11" i="6" s="1"/>
  <c r="AH7" i="6"/>
  <c r="AH11" i="6" s="1"/>
  <c r="AI7" i="6"/>
  <c r="AI11" i="6" s="1"/>
  <c r="AJ7" i="6"/>
  <c r="AJ11" i="6" s="1"/>
  <c r="AK7" i="6"/>
  <c r="AK11" i="6" s="1"/>
  <c r="AL7" i="6"/>
  <c r="AL11" i="6" s="1"/>
  <c r="AM7" i="6"/>
  <c r="AM11" i="6" s="1"/>
  <c r="AN7" i="6"/>
  <c r="AN11" i="6" s="1"/>
  <c r="AO7" i="6"/>
  <c r="AO11" i="6" s="1"/>
  <c r="AP7" i="6"/>
  <c r="AP11" i="6" s="1"/>
  <c r="AQ7" i="6"/>
  <c r="AQ11" i="6" s="1"/>
  <c r="AR7" i="6"/>
  <c r="AR11" i="6" s="1"/>
  <c r="AS7" i="6"/>
  <c r="AS11" i="6" s="1"/>
  <c r="AT7" i="6"/>
  <c r="AT11" i="6" s="1"/>
  <c r="AU7" i="6"/>
  <c r="AU11" i="6" s="1"/>
  <c r="AV7" i="6"/>
  <c r="AV11" i="6" s="1"/>
  <c r="AW7" i="6"/>
  <c r="AW11" i="6" s="1"/>
  <c r="AX7" i="6"/>
  <c r="AX11" i="6" s="1"/>
  <c r="AY7" i="6"/>
  <c r="AY11" i="6" s="1"/>
  <c r="AZ7" i="6"/>
  <c r="AZ11" i="6" s="1"/>
  <c r="BA7" i="6"/>
  <c r="BA11" i="6" s="1"/>
  <c r="BB7" i="6"/>
  <c r="BB11" i="6" s="1"/>
  <c r="BC7" i="6"/>
  <c r="BC11" i="6" s="1"/>
  <c r="BD7" i="6"/>
  <c r="BD11" i="6" s="1"/>
  <c r="BE7" i="6"/>
  <c r="BE11" i="6" s="1"/>
  <c r="BF7" i="6"/>
  <c r="BF11" i="6" s="1"/>
  <c r="BG7" i="6"/>
  <c r="BG11" i="6" s="1"/>
  <c r="BH7" i="6"/>
  <c r="BH11" i="6" s="1"/>
  <c r="BI7" i="6"/>
  <c r="BI11" i="6" s="1"/>
  <c r="BJ7" i="6"/>
  <c r="BJ11" i="6" s="1"/>
  <c r="BK7" i="6"/>
  <c r="BK11" i="6" s="1"/>
  <c r="BL7" i="6"/>
  <c r="BL11" i="6" s="1"/>
  <c r="BM7" i="6"/>
  <c r="BM11" i="6" s="1"/>
  <c r="BN7" i="6"/>
  <c r="BN11" i="6" s="1"/>
  <c r="BO7" i="6"/>
  <c r="BO11" i="6" s="1"/>
  <c r="BP7" i="6"/>
  <c r="BP11" i="6" s="1"/>
  <c r="BQ7" i="6"/>
  <c r="BQ11" i="6" s="1"/>
  <c r="BR7" i="6"/>
  <c r="BR11" i="6" s="1"/>
  <c r="BS7" i="6"/>
  <c r="BS11" i="6" s="1"/>
  <c r="BT7" i="6"/>
  <c r="BT11" i="6" s="1"/>
  <c r="BU7" i="6"/>
  <c r="BU11" i="6" s="1"/>
  <c r="BV7" i="6"/>
  <c r="BV11" i="6" s="1"/>
  <c r="BW7" i="6"/>
  <c r="BW11" i="6" s="1"/>
  <c r="BX7" i="6"/>
  <c r="BX11" i="6" s="1"/>
  <c r="BY7" i="6"/>
  <c r="BY11" i="6" s="1"/>
  <c r="BZ7" i="6"/>
  <c r="BZ11" i="6" s="1"/>
  <c r="CA7" i="6"/>
  <c r="CA11" i="6" s="1"/>
  <c r="CB7" i="6"/>
  <c r="CB11" i="6" s="1"/>
  <c r="CC7" i="6"/>
  <c r="CC11" i="6" s="1"/>
  <c r="CD7" i="6"/>
  <c r="CD11" i="6" s="1"/>
  <c r="CE7" i="6"/>
  <c r="CE11" i="6" s="1"/>
  <c r="CF7" i="6"/>
  <c r="CF11" i="6" s="1"/>
  <c r="CG7" i="6"/>
  <c r="CG11" i="6" s="1"/>
  <c r="CH7" i="6"/>
  <c r="CH11" i="6" s="1"/>
  <c r="CI7" i="6"/>
  <c r="CI11" i="6" s="1"/>
  <c r="CJ7" i="6"/>
  <c r="CJ11" i="6" s="1"/>
  <c r="CK7" i="6"/>
  <c r="CK11" i="6" s="1"/>
  <c r="CL7" i="6"/>
  <c r="CL11" i="6" s="1"/>
  <c r="CM7" i="6"/>
  <c r="CM11" i="6" s="1"/>
  <c r="CN7" i="6"/>
  <c r="CN11" i="6" s="1"/>
  <c r="CO7" i="6"/>
  <c r="CO11" i="6" s="1"/>
  <c r="CP7" i="6"/>
  <c r="CP11" i="6" s="1"/>
  <c r="CQ7" i="6"/>
  <c r="CQ11" i="6" s="1"/>
  <c r="CR7" i="6"/>
  <c r="CR11" i="6" s="1"/>
  <c r="CS7" i="6"/>
  <c r="CS11" i="6" s="1"/>
  <c r="CT7" i="6"/>
  <c r="CT11" i="6" s="1"/>
  <c r="CU7" i="6"/>
  <c r="CU11" i="6" s="1"/>
  <c r="CV7" i="6"/>
  <c r="CV11" i="6" s="1"/>
  <c r="CW7" i="6"/>
  <c r="CW11" i="6" s="1"/>
  <c r="CX7" i="6"/>
  <c r="CX11" i="6" s="1"/>
  <c r="CY7" i="6"/>
  <c r="CY11" i="6" s="1"/>
  <c r="CZ7" i="6"/>
  <c r="CZ11" i="6" s="1"/>
  <c r="DA7" i="6"/>
  <c r="DA11" i="6" s="1"/>
  <c r="DB7" i="6"/>
  <c r="DB11" i="6" s="1"/>
  <c r="DC7" i="6"/>
  <c r="DC11" i="6" s="1"/>
  <c r="DD7" i="6"/>
  <c r="DD11" i="6" s="1"/>
  <c r="DE7" i="6"/>
  <c r="DE11" i="6" s="1"/>
  <c r="DF7" i="6"/>
  <c r="DF11" i="6" s="1"/>
  <c r="DG7" i="6"/>
  <c r="DG11" i="6" s="1"/>
  <c r="DH7" i="6"/>
  <c r="DH11" i="6" s="1"/>
  <c r="DI7" i="6"/>
  <c r="DI11" i="6" s="1"/>
  <c r="DJ7" i="6"/>
  <c r="DJ11" i="6" s="1"/>
  <c r="DK7" i="6"/>
  <c r="DK11" i="6" s="1"/>
  <c r="DL7" i="6"/>
  <c r="DL11" i="6" s="1"/>
  <c r="DM7" i="6"/>
  <c r="DM11" i="6" s="1"/>
  <c r="DN7" i="6"/>
  <c r="DN11" i="6" s="1"/>
  <c r="DO7" i="6"/>
  <c r="DO11" i="6" s="1"/>
  <c r="DP7" i="6"/>
  <c r="DP11" i="6" s="1"/>
  <c r="DQ7" i="6"/>
  <c r="DQ11" i="6" s="1"/>
  <c r="DR7" i="6"/>
  <c r="DR11" i="6" s="1"/>
  <c r="DS7" i="6"/>
  <c r="DS11" i="6" s="1"/>
  <c r="DT7" i="6"/>
  <c r="DT11" i="6" s="1"/>
  <c r="DU7" i="6"/>
  <c r="DU11" i="6" s="1"/>
  <c r="DV7" i="6"/>
  <c r="DV11" i="6" s="1"/>
  <c r="DW7" i="6"/>
  <c r="DW11" i="6" s="1"/>
  <c r="DX7" i="6"/>
  <c r="DX11" i="6" s="1"/>
  <c r="DY7" i="6"/>
  <c r="DY11" i="6" s="1"/>
  <c r="DZ7" i="6"/>
  <c r="DZ11" i="6" s="1"/>
  <c r="EA7" i="6"/>
  <c r="EA11" i="6" s="1"/>
  <c r="EB7" i="6"/>
  <c r="EB11" i="6" s="1"/>
  <c r="EC7" i="6"/>
  <c r="EC11" i="6" s="1"/>
  <c r="ED7" i="6"/>
  <c r="ED11" i="6" s="1"/>
  <c r="EE7" i="6"/>
  <c r="EE11" i="6" s="1"/>
  <c r="EF7" i="6"/>
  <c r="EF11" i="6" s="1"/>
  <c r="EG7" i="6"/>
  <c r="EG11" i="6" s="1"/>
  <c r="EH7" i="6"/>
  <c r="EH11" i="6" s="1"/>
  <c r="EI7" i="6"/>
  <c r="EI11" i="6" s="1"/>
  <c r="EJ7" i="6"/>
  <c r="EJ11" i="6" s="1"/>
  <c r="EK7" i="6"/>
  <c r="EK11" i="6" s="1"/>
  <c r="EL7" i="6"/>
  <c r="EL11" i="6" s="1"/>
  <c r="EM7" i="6"/>
  <c r="EM11" i="6" s="1"/>
  <c r="EN7" i="6"/>
  <c r="EN11" i="6" s="1"/>
  <c r="EO7" i="6"/>
  <c r="EO11" i="6" s="1"/>
  <c r="EP7" i="6"/>
  <c r="EP11" i="6" s="1"/>
  <c r="EQ7" i="6"/>
  <c r="EQ11" i="6" s="1"/>
  <c r="ER7" i="6"/>
  <c r="ER11" i="6" s="1"/>
  <c r="ES7" i="6"/>
  <c r="ES11" i="6" s="1"/>
  <c r="ET7" i="6"/>
  <c r="ET11" i="6" s="1"/>
  <c r="EU7" i="6"/>
  <c r="EU11" i="6" s="1"/>
  <c r="EV7" i="6"/>
  <c r="EV11" i="6" s="1"/>
  <c r="EW7" i="6"/>
  <c r="EW11" i="6" s="1"/>
  <c r="EX7" i="6"/>
  <c r="EX11" i="6" s="1"/>
  <c r="EY7" i="6"/>
  <c r="EY11" i="6" s="1"/>
  <c r="EZ7" i="6"/>
  <c r="EZ11" i="6" s="1"/>
  <c r="FA7" i="6"/>
  <c r="FA11" i="6" s="1"/>
  <c r="FB7" i="6"/>
  <c r="FB11" i="6" s="1"/>
  <c r="D8" i="6"/>
  <c r="D15" i="6" s="1"/>
  <c r="E8" i="6"/>
  <c r="E15" i="6" s="1"/>
  <c r="F8" i="6"/>
  <c r="F15" i="6" s="1"/>
  <c r="G8" i="6"/>
  <c r="G15" i="6" s="1"/>
  <c r="H8" i="6"/>
  <c r="H15" i="6" s="1"/>
  <c r="I8" i="6"/>
  <c r="I15" i="6" s="1"/>
  <c r="J8" i="6"/>
  <c r="J15" i="6" s="1"/>
  <c r="K8" i="6"/>
  <c r="K15" i="6" s="1"/>
  <c r="L8" i="6"/>
  <c r="L15" i="6" s="1"/>
  <c r="M8" i="6"/>
  <c r="M15" i="6" s="1"/>
  <c r="N8" i="6"/>
  <c r="N15" i="6" s="1"/>
  <c r="O8" i="6"/>
  <c r="O15" i="6" s="1"/>
  <c r="P8" i="6"/>
  <c r="P15" i="6" s="1"/>
  <c r="Q8" i="6"/>
  <c r="Q15" i="6" s="1"/>
  <c r="R8" i="6"/>
  <c r="R15" i="6" s="1"/>
  <c r="S8" i="6"/>
  <c r="S15" i="6" s="1"/>
  <c r="T8" i="6"/>
  <c r="T15" i="6" s="1"/>
  <c r="U8" i="6"/>
  <c r="U15" i="6" s="1"/>
  <c r="V8" i="6"/>
  <c r="V15" i="6" s="1"/>
  <c r="W8" i="6"/>
  <c r="W15" i="6" s="1"/>
  <c r="X8" i="6"/>
  <c r="X15" i="6" s="1"/>
  <c r="Y8" i="6"/>
  <c r="Y15" i="6" s="1"/>
  <c r="Z8" i="6"/>
  <c r="Z15" i="6" s="1"/>
  <c r="AA8" i="6"/>
  <c r="AA15" i="6" s="1"/>
  <c r="AB8" i="6"/>
  <c r="AB15" i="6" s="1"/>
  <c r="AC8" i="6"/>
  <c r="AC15" i="6" s="1"/>
  <c r="AD8" i="6"/>
  <c r="AD15" i="6" s="1"/>
  <c r="AE8" i="6"/>
  <c r="AE15" i="6" s="1"/>
  <c r="AF8" i="6"/>
  <c r="AF15" i="6" s="1"/>
  <c r="AG8" i="6"/>
  <c r="AG15" i="6" s="1"/>
  <c r="AH8" i="6"/>
  <c r="AH15" i="6" s="1"/>
  <c r="AI8" i="6"/>
  <c r="AI15" i="6" s="1"/>
  <c r="AJ8" i="6"/>
  <c r="AJ15" i="6" s="1"/>
  <c r="AK8" i="6"/>
  <c r="AK15" i="6" s="1"/>
  <c r="AL8" i="6"/>
  <c r="AL15" i="6" s="1"/>
  <c r="AM8" i="6"/>
  <c r="AM15" i="6" s="1"/>
  <c r="AN8" i="6"/>
  <c r="AN15" i="6" s="1"/>
  <c r="AO8" i="6"/>
  <c r="AO15" i="6" s="1"/>
  <c r="AP8" i="6"/>
  <c r="AP15" i="6" s="1"/>
  <c r="AQ8" i="6"/>
  <c r="AQ15" i="6" s="1"/>
  <c r="AR8" i="6"/>
  <c r="AR15" i="6" s="1"/>
  <c r="AS8" i="6"/>
  <c r="AS15" i="6" s="1"/>
  <c r="AT8" i="6"/>
  <c r="AT15" i="6" s="1"/>
  <c r="AU8" i="6"/>
  <c r="AU15" i="6" s="1"/>
  <c r="AV8" i="6"/>
  <c r="AV15" i="6" s="1"/>
  <c r="AW8" i="6"/>
  <c r="AW15" i="6" s="1"/>
  <c r="AX8" i="6"/>
  <c r="AX15" i="6" s="1"/>
  <c r="AY8" i="6"/>
  <c r="AY15" i="6" s="1"/>
  <c r="AZ8" i="6"/>
  <c r="AZ15" i="6" s="1"/>
  <c r="BA8" i="6"/>
  <c r="BA15" i="6" s="1"/>
  <c r="BB8" i="6"/>
  <c r="BB15" i="6" s="1"/>
  <c r="BC8" i="6"/>
  <c r="BC15" i="6" s="1"/>
  <c r="BD8" i="6"/>
  <c r="BD15" i="6" s="1"/>
  <c r="BE8" i="6"/>
  <c r="BE15" i="6" s="1"/>
  <c r="BF8" i="6"/>
  <c r="BF15" i="6" s="1"/>
  <c r="BG8" i="6"/>
  <c r="BG15" i="6" s="1"/>
  <c r="BH8" i="6"/>
  <c r="BH15" i="6" s="1"/>
  <c r="BI8" i="6"/>
  <c r="BI15" i="6" s="1"/>
  <c r="BJ8" i="6"/>
  <c r="BJ15" i="6" s="1"/>
  <c r="BK8" i="6"/>
  <c r="BK15" i="6" s="1"/>
  <c r="BL8" i="6"/>
  <c r="BL15" i="6" s="1"/>
  <c r="BM8" i="6"/>
  <c r="BM15" i="6" s="1"/>
  <c r="BN8" i="6"/>
  <c r="BN15" i="6" s="1"/>
  <c r="BO8" i="6"/>
  <c r="BO15" i="6" s="1"/>
  <c r="BP8" i="6"/>
  <c r="BP15" i="6" s="1"/>
  <c r="BQ8" i="6"/>
  <c r="BQ15" i="6" s="1"/>
  <c r="BR8" i="6"/>
  <c r="BR15" i="6" s="1"/>
  <c r="BS8" i="6"/>
  <c r="BS15" i="6" s="1"/>
  <c r="BT8" i="6"/>
  <c r="BT15" i="6" s="1"/>
  <c r="BU8" i="6"/>
  <c r="BU15" i="6" s="1"/>
  <c r="BV8" i="6"/>
  <c r="BV15" i="6" s="1"/>
  <c r="BW8" i="6"/>
  <c r="BW15" i="6" s="1"/>
  <c r="BX8" i="6"/>
  <c r="BX15" i="6" s="1"/>
  <c r="BY8" i="6"/>
  <c r="BY15" i="6" s="1"/>
  <c r="BZ8" i="6"/>
  <c r="BZ15" i="6" s="1"/>
  <c r="CA8" i="6"/>
  <c r="CA15" i="6" s="1"/>
  <c r="CB8" i="6"/>
  <c r="CB15" i="6" s="1"/>
  <c r="CC8" i="6"/>
  <c r="CC15" i="6" s="1"/>
  <c r="CD8" i="6"/>
  <c r="CD15" i="6" s="1"/>
  <c r="CE8" i="6"/>
  <c r="CE15" i="6" s="1"/>
  <c r="CF8" i="6"/>
  <c r="CF15" i="6" s="1"/>
  <c r="CG8" i="6"/>
  <c r="CG15" i="6" s="1"/>
  <c r="CH8" i="6"/>
  <c r="CH15" i="6" s="1"/>
  <c r="CI8" i="6"/>
  <c r="CI15" i="6" s="1"/>
  <c r="CJ8" i="6"/>
  <c r="CJ15" i="6" s="1"/>
  <c r="CK8" i="6"/>
  <c r="CK15" i="6" s="1"/>
  <c r="CL8" i="6"/>
  <c r="CL15" i="6" s="1"/>
  <c r="CM8" i="6"/>
  <c r="CM15" i="6" s="1"/>
  <c r="CN8" i="6"/>
  <c r="CN15" i="6" s="1"/>
  <c r="CO8" i="6"/>
  <c r="CO15" i="6" s="1"/>
  <c r="CP8" i="6"/>
  <c r="CP15" i="6" s="1"/>
  <c r="CQ8" i="6"/>
  <c r="CQ15" i="6" s="1"/>
  <c r="CR8" i="6"/>
  <c r="CR15" i="6" s="1"/>
  <c r="CS8" i="6"/>
  <c r="CS15" i="6" s="1"/>
  <c r="CT8" i="6"/>
  <c r="CT15" i="6" s="1"/>
  <c r="CU8" i="6"/>
  <c r="CU15" i="6" s="1"/>
  <c r="CV8" i="6"/>
  <c r="CV15" i="6" s="1"/>
  <c r="CW8" i="6"/>
  <c r="CW15" i="6" s="1"/>
  <c r="CX8" i="6"/>
  <c r="CX15" i="6" s="1"/>
  <c r="CY8" i="6"/>
  <c r="CY15" i="6" s="1"/>
  <c r="CZ8" i="6"/>
  <c r="CZ15" i="6" s="1"/>
  <c r="DA8" i="6"/>
  <c r="DA15" i="6" s="1"/>
  <c r="DB8" i="6"/>
  <c r="DB15" i="6" s="1"/>
  <c r="DC8" i="6"/>
  <c r="DC15" i="6" s="1"/>
  <c r="DD8" i="6"/>
  <c r="DD15" i="6" s="1"/>
  <c r="DE8" i="6"/>
  <c r="DE15" i="6" s="1"/>
  <c r="DF8" i="6"/>
  <c r="DF15" i="6" s="1"/>
  <c r="DG8" i="6"/>
  <c r="DG15" i="6" s="1"/>
  <c r="DH8" i="6"/>
  <c r="DH15" i="6" s="1"/>
  <c r="DI8" i="6"/>
  <c r="DI15" i="6" s="1"/>
  <c r="DJ8" i="6"/>
  <c r="DJ15" i="6" s="1"/>
  <c r="DK8" i="6"/>
  <c r="DK15" i="6" s="1"/>
  <c r="DL8" i="6"/>
  <c r="DL15" i="6" s="1"/>
  <c r="DM8" i="6"/>
  <c r="DM15" i="6" s="1"/>
  <c r="DN8" i="6"/>
  <c r="DN15" i="6" s="1"/>
  <c r="DO8" i="6"/>
  <c r="DO15" i="6" s="1"/>
  <c r="DP8" i="6"/>
  <c r="DP15" i="6" s="1"/>
  <c r="DQ8" i="6"/>
  <c r="DQ15" i="6" s="1"/>
  <c r="DR8" i="6"/>
  <c r="DR15" i="6" s="1"/>
  <c r="DS8" i="6"/>
  <c r="DS15" i="6" s="1"/>
  <c r="DT8" i="6"/>
  <c r="DT15" i="6" s="1"/>
  <c r="DU8" i="6"/>
  <c r="DU15" i="6" s="1"/>
  <c r="DV8" i="6"/>
  <c r="DV15" i="6" s="1"/>
  <c r="DW8" i="6"/>
  <c r="DW15" i="6" s="1"/>
  <c r="DX8" i="6"/>
  <c r="DX15" i="6" s="1"/>
  <c r="DY8" i="6"/>
  <c r="DY15" i="6" s="1"/>
  <c r="DZ8" i="6"/>
  <c r="DZ15" i="6" s="1"/>
  <c r="EA8" i="6"/>
  <c r="EA15" i="6" s="1"/>
  <c r="EB8" i="6"/>
  <c r="EB15" i="6" s="1"/>
  <c r="EC8" i="6"/>
  <c r="EC15" i="6" s="1"/>
  <c r="ED8" i="6"/>
  <c r="ED15" i="6" s="1"/>
  <c r="EE8" i="6"/>
  <c r="EE15" i="6" s="1"/>
  <c r="EF8" i="6"/>
  <c r="EF15" i="6" s="1"/>
  <c r="EG8" i="6"/>
  <c r="EG15" i="6" s="1"/>
  <c r="EH8" i="6"/>
  <c r="EH15" i="6" s="1"/>
  <c r="EI8" i="6"/>
  <c r="EI15" i="6" s="1"/>
  <c r="EJ8" i="6"/>
  <c r="EJ15" i="6" s="1"/>
  <c r="EK8" i="6"/>
  <c r="EK15" i="6" s="1"/>
  <c r="EL8" i="6"/>
  <c r="EL15" i="6" s="1"/>
  <c r="EM8" i="6"/>
  <c r="EM15" i="6" s="1"/>
  <c r="EN8" i="6"/>
  <c r="EN15" i="6" s="1"/>
  <c r="EO8" i="6"/>
  <c r="EO15" i="6" s="1"/>
  <c r="EP8" i="6"/>
  <c r="EP15" i="6" s="1"/>
  <c r="EQ8" i="6"/>
  <c r="EQ15" i="6" s="1"/>
  <c r="ER8" i="6"/>
  <c r="ER15" i="6" s="1"/>
  <c r="ES8" i="6"/>
  <c r="ES15" i="6" s="1"/>
  <c r="ET8" i="6"/>
  <c r="ET15" i="6" s="1"/>
  <c r="EU8" i="6"/>
  <c r="EU15" i="6" s="1"/>
  <c r="EV8" i="6"/>
  <c r="EV15" i="6" s="1"/>
  <c r="EW8" i="6"/>
  <c r="EW15" i="6" s="1"/>
  <c r="EX8" i="6"/>
  <c r="EX15" i="6" s="1"/>
  <c r="EY8" i="6"/>
  <c r="EY15" i="6" s="1"/>
  <c r="EZ8" i="6"/>
  <c r="EZ15" i="6" s="1"/>
  <c r="FA8" i="6"/>
  <c r="FA15" i="6" s="1"/>
  <c r="FB8" i="6"/>
  <c r="FB15" i="6" s="1"/>
  <c r="C8" i="6"/>
  <c r="C15" i="6" s="1"/>
  <c r="C7" i="6"/>
  <c r="C11" i="6" s="1"/>
  <c r="C79" i="6" l="1"/>
  <c r="C86" i="6"/>
  <c r="C75" i="6"/>
  <c r="C85" i="6"/>
  <c r="C81" i="6"/>
  <c r="C94" i="6"/>
  <c r="C83" i="6"/>
  <c r="C78" i="6"/>
  <c r="C82" i="6"/>
  <c r="C77" i="6"/>
  <c r="C68" i="6"/>
  <c r="C84" i="6"/>
  <c r="C80" i="6"/>
  <c r="C90" i="6"/>
  <c r="C98" i="6"/>
  <c r="B99" i="6" a="1"/>
  <c r="C108" i="6" s="1"/>
  <c r="B255" i="6" a="1"/>
  <c r="C97" i="6"/>
  <c r="C93" i="6"/>
  <c r="C89" i="6"/>
  <c r="C96" i="6"/>
  <c r="C92" i="6"/>
  <c r="C88" i="6"/>
  <c r="C95" i="6"/>
  <c r="C91" i="6"/>
  <c r="C74" i="6"/>
  <c r="C72" i="6"/>
  <c r="C67" i="6"/>
  <c r="C70" i="6"/>
  <c r="C66" i="6"/>
  <c r="C69" i="6"/>
  <c r="C62" i="6"/>
  <c r="C61" i="6"/>
  <c r="C64" i="6"/>
  <c r="C60" i="6"/>
  <c r="C63" i="6"/>
  <c r="B103" i="6" l="1"/>
  <c r="B135" i="6"/>
  <c r="B167" i="6"/>
  <c r="B229" i="6"/>
  <c r="C201" i="6"/>
  <c r="B132" i="6"/>
  <c r="B174" i="6"/>
  <c r="B109" i="6"/>
  <c r="B125" i="6"/>
  <c r="B141" i="6"/>
  <c r="B157" i="6"/>
  <c r="B173" i="6"/>
  <c r="B205" i="6"/>
  <c r="B241" i="6"/>
  <c r="C127" i="6"/>
  <c r="C169" i="6"/>
  <c r="C213" i="6"/>
  <c r="B100" i="6"/>
  <c r="B142" i="6"/>
  <c r="B188" i="6"/>
  <c r="B244" i="6"/>
  <c r="B101" i="6"/>
  <c r="B117" i="6"/>
  <c r="B133" i="6"/>
  <c r="B149" i="6"/>
  <c r="B165" i="6"/>
  <c r="B189" i="6"/>
  <c r="B221" i="6"/>
  <c r="C105" i="6"/>
  <c r="C149" i="6"/>
  <c r="C191" i="6"/>
  <c r="C233" i="6"/>
  <c r="B122" i="6"/>
  <c r="B164" i="6"/>
  <c r="B214" i="6"/>
  <c r="B119" i="6"/>
  <c r="B151" i="6"/>
  <c r="B197" i="6"/>
  <c r="C117" i="6"/>
  <c r="C159" i="6"/>
  <c r="C245" i="6"/>
  <c r="B230" i="6"/>
  <c r="B111" i="6"/>
  <c r="B127" i="6"/>
  <c r="B143" i="6"/>
  <c r="B159" i="6"/>
  <c r="B181" i="6"/>
  <c r="B213" i="6"/>
  <c r="B251" i="6"/>
  <c r="C137" i="6"/>
  <c r="C181" i="6"/>
  <c r="C223" i="6"/>
  <c r="B110" i="6"/>
  <c r="B154" i="6"/>
  <c r="B202" i="6"/>
  <c r="C102" i="6"/>
  <c r="B105" i="6"/>
  <c r="B113" i="6"/>
  <c r="B121" i="6"/>
  <c r="B129" i="6"/>
  <c r="B137" i="6"/>
  <c r="B145" i="6"/>
  <c r="B153" i="6"/>
  <c r="B161" i="6"/>
  <c r="B169" i="6"/>
  <c r="B177" i="6"/>
  <c r="B185" i="6"/>
  <c r="B193" i="6"/>
  <c r="B201" i="6"/>
  <c r="B209" i="6"/>
  <c r="B217" i="6"/>
  <c r="B225" i="6"/>
  <c r="B235" i="6"/>
  <c r="B245" i="6"/>
  <c r="C101" i="6"/>
  <c r="C111" i="6"/>
  <c r="C121" i="6"/>
  <c r="C133" i="6"/>
  <c r="C143" i="6"/>
  <c r="C153" i="6"/>
  <c r="C165" i="6"/>
  <c r="C175" i="6"/>
  <c r="C185" i="6"/>
  <c r="C197" i="6"/>
  <c r="C207" i="6"/>
  <c r="C217" i="6"/>
  <c r="C229" i="6"/>
  <c r="C239" i="6"/>
  <c r="C249" i="6"/>
  <c r="B106" i="6"/>
  <c r="B116" i="6"/>
  <c r="B126" i="6"/>
  <c r="B138" i="6"/>
  <c r="B148" i="6"/>
  <c r="B158" i="6"/>
  <c r="B170" i="6"/>
  <c r="B180" i="6"/>
  <c r="B194" i="6"/>
  <c r="B210" i="6"/>
  <c r="B222" i="6"/>
  <c r="B236" i="6"/>
  <c r="B252" i="6"/>
  <c r="C110" i="6"/>
  <c r="B175" i="6"/>
  <c r="B183" i="6"/>
  <c r="B191" i="6"/>
  <c r="B199" i="6"/>
  <c r="B207" i="6"/>
  <c r="B215" i="6"/>
  <c r="B223" i="6"/>
  <c r="B233" i="6"/>
  <c r="B243" i="6"/>
  <c r="B253" i="6"/>
  <c r="C109" i="6"/>
  <c r="C119" i="6"/>
  <c r="C129" i="6"/>
  <c r="C141" i="6"/>
  <c r="C151" i="6"/>
  <c r="C161" i="6"/>
  <c r="C173" i="6"/>
  <c r="C183" i="6"/>
  <c r="C193" i="6"/>
  <c r="C205" i="6"/>
  <c r="C215" i="6"/>
  <c r="C225" i="6"/>
  <c r="C237" i="6"/>
  <c r="C247" i="6"/>
  <c r="B102" i="6"/>
  <c r="B114" i="6"/>
  <c r="B124" i="6"/>
  <c r="B134" i="6"/>
  <c r="B146" i="6"/>
  <c r="B156" i="6"/>
  <c r="B166" i="6"/>
  <c r="B178" i="6"/>
  <c r="B190" i="6"/>
  <c r="B204" i="6"/>
  <c r="B220" i="6"/>
  <c r="B234" i="6"/>
  <c r="B246" i="6"/>
  <c r="C106" i="6"/>
  <c r="B107" i="6"/>
  <c r="B115" i="6"/>
  <c r="B123" i="6"/>
  <c r="B131" i="6"/>
  <c r="B139" i="6"/>
  <c r="B147" i="6"/>
  <c r="B155" i="6"/>
  <c r="B163" i="6"/>
  <c r="B171" i="6"/>
  <c r="B179" i="6"/>
  <c r="B187" i="6"/>
  <c r="B195" i="6"/>
  <c r="B203" i="6"/>
  <c r="B211" i="6"/>
  <c r="B219" i="6"/>
  <c r="B227" i="6"/>
  <c r="B237" i="6"/>
  <c r="B249" i="6"/>
  <c r="C103" i="6"/>
  <c r="C113" i="6"/>
  <c r="C125" i="6"/>
  <c r="C135" i="6"/>
  <c r="C145" i="6"/>
  <c r="C157" i="6"/>
  <c r="C167" i="6"/>
  <c r="C177" i="6"/>
  <c r="C189" i="6"/>
  <c r="C199" i="6"/>
  <c r="C209" i="6"/>
  <c r="C221" i="6"/>
  <c r="C231" i="6"/>
  <c r="C241" i="6"/>
  <c r="C253" i="6"/>
  <c r="B108" i="6"/>
  <c r="B118" i="6"/>
  <c r="B130" i="6"/>
  <c r="B140" i="6"/>
  <c r="B150" i="6"/>
  <c r="B162" i="6"/>
  <c r="B172" i="6"/>
  <c r="B182" i="6"/>
  <c r="B198" i="6"/>
  <c r="B212" i="6"/>
  <c r="B226" i="6"/>
  <c r="B242" i="6"/>
  <c r="B254" i="6"/>
  <c r="C112" i="6"/>
  <c r="B410" i="6"/>
  <c r="B406" i="6"/>
  <c r="B396" i="6"/>
  <c r="B384" i="6"/>
  <c r="B374" i="6"/>
  <c r="B364" i="6"/>
  <c r="B352" i="6"/>
  <c r="B342" i="6"/>
  <c r="B332" i="6"/>
  <c r="B320" i="6"/>
  <c r="B310" i="6"/>
  <c r="B300" i="6"/>
  <c r="B288" i="6"/>
  <c r="B278" i="6"/>
  <c r="B268" i="6"/>
  <c r="B256" i="6"/>
  <c r="C401" i="6"/>
  <c r="C391" i="6"/>
  <c r="C379" i="6"/>
  <c r="C369" i="6"/>
  <c r="C359" i="6"/>
  <c r="C347" i="6"/>
  <c r="C337" i="6"/>
  <c r="C327" i="6"/>
  <c r="C315" i="6"/>
  <c r="C305" i="6"/>
  <c r="C295" i="6"/>
  <c r="C283" i="6"/>
  <c r="C273" i="6"/>
  <c r="C263" i="6"/>
  <c r="B407" i="6"/>
  <c r="B397" i="6"/>
  <c r="B387" i="6"/>
  <c r="B375" i="6"/>
  <c r="B365" i="6"/>
  <c r="B355" i="6"/>
  <c r="B343" i="6"/>
  <c r="B333" i="6"/>
  <c r="B323" i="6"/>
  <c r="B311" i="6"/>
  <c r="B301" i="6"/>
  <c r="B291" i="6"/>
  <c r="B279" i="6"/>
  <c r="B269" i="6"/>
  <c r="B259" i="6"/>
  <c r="B271" i="6"/>
  <c r="B285" i="6"/>
  <c r="B299" i="6"/>
  <c r="B315" i="6"/>
  <c r="B327" i="6"/>
  <c r="B341" i="6"/>
  <c r="B357" i="6"/>
  <c r="B371" i="6"/>
  <c r="B383" i="6"/>
  <c r="B399" i="6"/>
  <c r="C257" i="6"/>
  <c r="C271" i="6"/>
  <c r="C287" i="6"/>
  <c r="C299" i="6"/>
  <c r="C313" i="6"/>
  <c r="C329" i="6"/>
  <c r="C343" i="6"/>
  <c r="C355" i="6"/>
  <c r="C371" i="6"/>
  <c r="C385" i="6"/>
  <c r="C399" i="6"/>
  <c r="B260" i="6"/>
  <c r="B272" i="6"/>
  <c r="B286" i="6"/>
  <c r="B302" i="6"/>
  <c r="B316" i="6"/>
  <c r="B328" i="6"/>
  <c r="B344" i="6"/>
  <c r="B358" i="6"/>
  <c r="B372" i="6"/>
  <c r="B388" i="6"/>
  <c r="B400" i="6"/>
  <c r="B263" i="6"/>
  <c r="B277" i="6"/>
  <c r="B293" i="6"/>
  <c r="B307" i="6"/>
  <c r="B319" i="6"/>
  <c r="B335" i="6"/>
  <c r="B349" i="6"/>
  <c r="B363" i="6"/>
  <c r="B379" i="6"/>
  <c r="B391" i="6"/>
  <c r="B405" i="6"/>
  <c r="C265" i="6"/>
  <c r="C279" i="6"/>
  <c r="C291" i="6"/>
  <c r="C307" i="6"/>
  <c r="C321" i="6"/>
  <c r="C335" i="6"/>
  <c r="C351" i="6"/>
  <c r="C363" i="6"/>
  <c r="C377" i="6"/>
  <c r="C393" i="6"/>
  <c r="C407" i="6"/>
  <c r="B264" i="6"/>
  <c r="B280" i="6"/>
  <c r="B294" i="6"/>
  <c r="B308" i="6"/>
  <c r="B324" i="6"/>
  <c r="B336" i="6"/>
  <c r="B350" i="6"/>
  <c r="B366" i="6"/>
  <c r="B380" i="6"/>
  <c r="B392" i="6"/>
  <c r="B408" i="6"/>
  <c r="B267" i="6"/>
  <c r="B283" i="6"/>
  <c r="B295" i="6"/>
  <c r="B309" i="6"/>
  <c r="B325" i="6"/>
  <c r="B339" i="6"/>
  <c r="B351" i="6"/>
  <c r="B367" i="6"/>
  <c r="B381" i="6"/>
  <c r="B395" i="6"/>
  <c r="C255" i="6"/>
  <c r="C267" i="6"/>
  <c r="C281" i="6"/>
  <c r="C297" i="6"/>
  <c r="C311" i="6"/>
  <c r="C323" i="6"/>
  <c r="C339" i="6"/>
  <c r="C353" i="6"/>
  <c r="C367" i="6"/>
  <c r="C383" i="6"/>
  <c r="C395" i="6"/>
  <c r="C409" i="6"/>
  <c r="B270" i="6"/>
  <c r="B284" i="6"/>
  <c r="B296" i="6"/>
  <c r="B312" i="6"/>
  <c r="B326" i="6"/>
  <c r="B340" i="6"/>
  <c r="B356" i="6"/>
  <c r="B368" i="6"/>
  <c r="B382" i="6"/>
  <c r="B398" i="6"/>
  <c r="B261" i="6"/>
  <c r="B275" i="6"/>
  <c r="B287" i="6"/>
  <c r="B303" i="6"/>
  <c r="B317" i="6"/>
  <c r="B331" i="6"/>
  <c r="B347" i="6"/>
  <c r="B359" i="6"/>
  <c r="B373" i="6"/>
  <c r="B389" i="6"/>
  <c r="B403" i="6"/>
  <c r="C259" i="6"/>
  <c r="C275" i="6"/>
  <c r="C289" i="6"/>
  <c r="C303" i="6"/>
  <c r="C319" i="6"/>
  <c r="C331" i="6"/>
  <c r="C345" i="6"/>
  <c r="C361" i="6"/>
  <c r="C375" i="6"/>
  <c r="C387" i="6"/>
  <c r="C403" i="6"/>
  <c r="B262" i="6"/>
  <c r="B276" i="6"/>
  <c r="B292" i="6"/>
  <c r="B304" i="6"/>
  <c r="B318" i="6"/>
  <c r="B334" i="6"/>
  <c r="B348" i="6"/>
  <c r="B360" i="6"/>
  <c r="B376" i="6"/>
  <c r="B390" i="6"/>
  <c r="B404" i="6"/>
  <c r="B231" i="6"/>
  <c r="B239" i="6"/>
  <c r="B247" i="6"/>
  <c r="C99" i="6"/>
  <c r="C107" i="6"/>
  <c r="C115" i="6"/>
  <c r="C123" i="6"/>
  <c r="C131" i="6"/>
  <c r="C139" i="6"/>
  <c r="C147" i="6"/>
  <c r="C155" i="6"/>
  <c r="C163" i="6"/>
  <c r="C171" i="6"/>
  <c r="C179" i="6"/>
  <c r="C187" i="6"/>
  <c r="C195" i="6"/>
  <c r="C203" i="6"/>
  <c r="C211" i="6"/>
  <c r="C219" i="6"/>
  <c r="C227" i="6"/>
  <c r="C235" i="6"/>
  <c r="C243" i="6"/>
  <c r="C251" i="6"/>
  <c r="B104" i="6"/>
  <c r="B112" i="6"/>
  <c r="B120" i="6"/>
  <c r="B128" i="6"/>
  <c r="B136" i="6"/>
  <c r="B144" i="6"/>
  <c r="B152" i="6"/>
  <c r="B160" i="6"/>
  <c r="B168" i="6"/>
  <c r="B176" i="6"/>
  <c r="B186" i="6"/>
  <c r="B196" i="6"/>
  <c r="B206" i="6"/>
  <c r="B218" i="6"/>
  <c r="B228" i="6"/>
  <c r="B238" i="6"/>
  <c r="B250" i="6"/>
  <c r="C104" i="6"/>
  <c r="B184" i="6"/>
  <c r="B192" i="6"/>
  <c r="B200" i="6"/>
  <c r="B208" i="6"/>
  <c r="B216" i="6"/>
  <c r="B224" i="6"/>
  <c r="B232" i="6"/>
  <c r="B240" i="6"/>
  <c r="B248" i="6"/>
  <c r="C100" i="6"/>
  <c r="B257" i="6"/>
  <c r="B265" i="6"/>
  <c r="B273" i="6"/>
  <c r="B281" i="6"/>
  <c r="B289" i="6"/>
  <c r="B297" i="6"/>
  <c r="B305" i="6"/>
  <c r="B313" i="6"/>
  <c r="B321" i="6"/>
  <c r="B329" i="6"/>
  <c r="B337" i="6"/>
  <c r="B345" i="6"/>
  <c r="B353" i="6"/>
  <c r="B361" i="6"/>
  <c r="B369" i="6"/>
  <c r="B377" i="6"/>
  <c r="B385" i="6"/>
  <c r="B393" i="6"/>
  <c r="B401" i="6"/>
  <c r="B409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373" i="6"/>
  <c r="C381" i="6"/>
  <c r="C389" i="6"/>
  <c r="C397" i="6"/>
  <c r="C405" i="6"/>
  <c r="B258" i="6"/>
  <c r="B266" i="6"/>
  <c r="B274" i="6"/>
  <c r="B282" i="6"/>
  <c r="B290" i="6"/>
  <c r="B298" i="6"/>
  <c r="B306" i="6"/>
  <c r="B314" i="6"/>
  <c r="B322" i="6"/>
  <c r="B330" i="6"/>
  <c r="B338" i="6"/>
  <c r="B346" i="6"/>
  <c r="B354" i="6"/>
  <c r="B362" i="6"/>
  <c r="B370" i="6"/>
  <c r="B378" i="6"/>
  <c r="B386" i="6"/>
  <c r="B394" i="6"/>
  <c r="B402" i="6"/>
  <c r="B255" i="6"/>
  <c r="C262" i="6"/>
  <c r="C270" i="6"/>
  <c r="C278" i="6"/>
  <c r="C286" i="6"/>
  <c r="C294" i="6"/>
  <c r="C302" i="6"/>
  <c r="C310" i="6"/>
  <c r="C318" i="6"/>
  <c r="C326" i="6"/>
  <c r="C334" i="6"/>
  <c r="C342" i="6"/>
  <c r="C350" i="6"/>
  <c r="C358" i="6"/>
  <c r="C366" i="6"/>
  <c r="C374" i="6"/>
  <c r="C382" i="6"/>
  <c r="C390" i="6"/>
  <c r="C398" i="6"/>
  <c r="C406" i="6"/>
  <c r="C260" i="6"/>
  <c r="C272" i="6"/>
  <c r="C282" i="6"/>
  <c r="C292" i="6"/>
  <c r="C304" i="6"/>
  <c r="C314" i="6"/>
  <c r="C324" i="6"/>
  <c r="C336" i="6"/>
  <c r="C346" i="6"/>
  <c r="C356" i="6"/>
  <c r="C368" i="6"/>
  <c r="C378" i="6"/>
  <c r="C388" i="6"/>
  <c r="C400" i="6"/>
  <c r="C410" i="6"/>
  <c r="C258" i="6"/>
  <c r="C274" i="6"/>
  <c r="C288" i="6"/>
  <c r="C300" i="6"/>
  <c r="C316" i="6"/>
  <c r="C330" i="6"/>
  <c r="C344" i="6"/>
  <c r="C360" i="6"/>
  <c r="C372" i="6"/>
  <c r="C386" i="6"/>
  <c r="C402" i="6"/>
  <c r="C264" i="6"/>
  <c r="C276" i="6"/>
  <c r="C290" i="6"/>
  <c r="C306" i="6"/>
  <c r="C320" i="6"/>
  <c r="C332" i="6"/>
  <c r="C348" i="6"/>
  <c r="C362" i="6"/>
  <c r="C376" i="6"/>
  <c r="C392" i="6"/>
  <c r="C404" i="6"/>
  <c r="C266" i="6"/>
  <c r="C280" i="6"/>
  <c r="C296" i="6"/>
  <c r="C308" i="6"/>
  <c r="C322" i="6"/>
  <c r="C338" i="6"/>
  <c r="C352" i="6"/>
  <c r="C364" i="6"/>
  <c r="C380" i="6"/>
  <c r="C394" i="6"/>
  <c r="C408" i="6"/>
  <c r="C256" i="6"/>
  <c r="C268" i="6"/>
  <c r="C284" i="6"/>
  <c r="C298" i="6"/>
  <c r="C312" i="6"/>
  <c r="C328" i="6"/>
  <c r="C340" i="6"/>
  <c r="C354" i="6"/>
  <c r="C370" i="6"/>
  <c r="C384" i="6"/>
  <c r="C396" i="6"/>
  <c r="B99" i="6"/>
  <c r="C114" i="6"/>
  <c r="C122" i="6"/>
  <c r="C130" i="6"/>
  <c r="C138" i="6"/>
  <c r="C146" i="6"/>
  <c r="C154" i="6"/>
  <c r="C162" i="6"/>
  <c r="C170" i="6"/>
  <c r="C178" i="6"/>
  <c r="C186" i="6"/>
  <c r="C194" i="6"/>
  <c r="C202" i="6"/>
  <c r="C210" i="6"/>
  <c r="C218" i="6"/>
  <c r="C226" i="6"/>
  <c r="C234" i="6"/>
  <c r="C242" i="6"/>
  <c r="C250" i="6"/>
  <c r="C120" i="6"/>
  <c r="C132" i="6"/>
  <c r="C142" i="6"/>
  <c r="C152" i="6"/>
  <c r="C164" i="6"/>
  <c r="C174" i="6"/>
  <c r="C184" i="6"/>
  <c r="C196" i="6"/>
  <c r="C206" i="6"/>
  <c r="C216" i="6"/>
  <c r="C228" i="6"/>
  <c r="C238" i="6"/>
  <c r="C248" i="6"/>
  <c r="C116" i="6"/>
  <c r="C128" i="6"/>
  <c r="C144" i="6"/>
  <c r="C158" i="6"/>
  <c r="C172" i="6"/>
  <c r="C188" i="6"/>
  <c r="C200" i="6"/>
  <c r="C214" i="6"/>
  <c r="C230" i="6"/>
  <c r="C244" i="6"/>
  <c r="C118" i="6"/>
  <c r="C134" i="6"/>
  <c r="C148" i="6"/>
  <c r="C160" i="6"/>
  <c r="C176" i="6"/>
  <c r="C190" i="6"/>
  <c r="C204" i="6"/>
  <c r="C220" i="6"/>
  <c r="C232" i="6"/>
  <c r="C246" i="6"/>
  <c r="C124" i="6"/>
  <c r="C136" i="6"/>
  <c r="C150" i="6"/>
  <c r="C166" i="6"/>
  <c r="C180" i="6"/>
  <c r="C192" i="6"/>
  <c r="C208" i="6"/>
  <c r="C222" i="6"/>
  <c r="C236" i="6"/>
  <c r="C252" i="6"/>
  <c r="C126" i="6"/>
  <c r="C140" i="6"/>
  <c r="C156" i="6"/>
  <c r="C168" i="6"/>
  <c r="C182" i="6"/>
  <c r="C198" i="6"/>
  <c r="C212" i="6"/>
  <c r="C224" i="6"/>
  <c r="C240" i="6"/>
  <c r="C254" i="6"/>
  <c r="D6" i="5" l="1"/>
  <c r="F6" i="5" s="1"/>
  <c r="D10" i="5"/>
  <c r="F10" i="5" s="1"/>
  <c r="D14" i="5"/>
  <c r="F14" i="5" s="1"/>
  <c r="D18" i="5"/>
  <c r="F18" i="5" s="1"/>
  <c r="D22" i="5"/>
  <c r="F22" i="5" s="1"/>
  <c r="D26" i="5"/>
  <c r="F26" i="5" s="1"/>
  <c r="D30" i="5"/>
  <c r="F30" i="5" s="1"/>
  <c r="D34" i="5"/>
  <c r="F34" i="5" s="1"/>
  <c r="D38" i="5"/>
  <c r="F38" i="5" s="1"/>
  <c r="D42" i="5"/>
  <c r="F42" i="5" s="1"/>
  <c r="D46" i="5"/>
  <c r="F46" i="5" s="1"/>
  <c r="D50" i="5"/>
  <c r="F50" i="5" s="1"/>
  <c r="D54" i="5"/>
  <c r="F54" i="5" s="1"/>
  <c r="D58" i="5"/>
  <c r="F58" i="5" s="1"/>
  <c r="D62" i="5"/>
  <c r="F62" i="5" s="1"/>
  <c r="D66" i="5"/>
  <c r="F66" i="5" s="1"/>
  <c r="D70" i="5"/>
  <c r="F70" i="5" s="1"/>
  <c r="D74" i="5"/>
  <c r="F74" i="5" s="1"/>
  <c r="D78" i="5"/>
  <c r="F78" i="5" s="1"/>
  <c r="D82" i="5"/>
  <c r="F82" i="5" s="1"/>
  <c r="D86" i="5"/>
  <c r="F86" i="5" s="1"/>
  <c r="D90" i="5"/>
  <c r="F90" i="5" s="1"/>
  <c r="D3" i="5"/>
  <c r="F3" i="5" s="1"/>
  <c r="D7" i="5"/>
  <c r="F7" i="5" s="1"/>
  <c r="D11" i="5"/>
  <c r="F11" i="5" s="1"/>
  <c r="D15" i="5"/>
  <c r="F15" i="5" s="1"/>
  <c r="D19" i="5"/>
  <c r="F19" i="5" s="1"/>
  <c r="D23" i="5"/>
  <c r="F23" i="5" s="1"/>
  <c r="D27" i="5"/>
  <c r="F27" i="5" s="1"/>
  <c r="D31" i="5"/>
  <c r="F31" i="5" s="1"/>
  <c r="D35" i="5"/>
  <c r="F35" i="5" s="1"/>
  <c r="D39" i="5"/>
  <c r="F39" i="5" s="1"/>
  <c r="D43" i="5"/>
  <c r="F43" i="5" s="1"/>
  <c r="D47" i="5"/>
  <c r="F47" i="5" s="1"/>
  <c r="D51" i="5"/>
  <c r="F51" i="5" s="1"/>
  <c r="D55" i="5"/>
  <c r="F55" i="5" s="1"/>
  <c r="D59" i="5"/>
  <c r="F59" i="5" s="1"/>
  <c r="D63" i="5"/>
  <c r="F63" i="5" s="1"/>
  <c r="D67" i="5"/>
  <c r="F67" i="5" s="1"/>
  <c r="D71" i="5"/>
  <c r="F71" i="5" s="1"/>
  <c r="D75" i="5"/>
  <c r="F75" i="5" s="1"/>
  <c r="D79" i="5"/>
  <c r="F79" i="5" s="1"/>
  <c r="D83" i="5"/>
  <c r="F83" i="5" s="1"/>
  <c r="D87" i="5"/>
  <c r="F87" i="5" s="1"/>
  <c r="D91" i="5"/>
  <c r="F91" i="5" s="1"/>
  <c r="D95" i="5"/>
  <c r="F95" i="5" s="1"/>
  <c r="D99" i="5"/>
  <c r="F99" i="5" s="1"/>
  <c r="D103" i="5"/>
  <c r="F103" i="5" s="1"/>
  <c r="D107" i="5"/>
  <c r="F107" i="5" s="1"/>
  <c r="D111" i="5"/>
  <c r="F111" i="5" s="1"/>
  <c r="D115" i="5"/>
  <c r="F115" i="5" s="1"/>
  <c r="D119" i="5"/>
  <c r="F119" i="5" s="1"/>
  <c r="D123" i="5"/>
  <c r="F123" i="5" s="1"/>
  <c r="D127" i="5"/>
  <c r="F127" i="5" s="1"/>
  <c r="D131" i="5"/>
  <c r="F131" i="5" s="1"/>
  <c r="D135" i="5"/>
  <c r="F135" i="5" s="1"/>
  <c r="D139" i="5"/>
  <c r="F139" i="5" s="1"/>
  <c r="D143" i="5"/>
  <c r="F143" i="5" s="1"/>
  <c r="D147" i="5"/>
  <c r="F147" i="5" s="1"/>
  <c r="D9" i="5"/>
  <c r="F9" i="5" s="1"/>
  <c r="D17" i="5"/>
  <c r="F17" i="5" s="1"/>
  <c r="D25" i="5"/>
  <c r="F25" i="5" s="1"/>
  <c r="D33" i="5"/>
  <c r="F33" i="5" s="1"/>
  <c r="D41" i="5"/>
  <c r="F41" i="5" s="1"/>
  <c r="D49" i="5"/>
  <c r="F49" i="5" s="1"/>
  <c r="D57" i="5"/>
  <c r="F57" i="5" s="1"/>
  <c r="D65" i="5"/>
  <c r="F65" i="5" s="1"/>
  <c r="D73" i="5"/>
  <c r="F73" i="5" s="1"/>
  <c r="D81" i="5"/>
  <c r="F81" i="5" s="1"/>
  <c r="D89" i="5"/>
  <c r="F89" i="5" s="1"/>
  <c r="D96" i="5"/>
  <c r="F96" i="5" s="1"/>
  <c r="D101" i="5"/>
  <c r="F101" i="5" s="1"/>
  <c r="D106" i="5"/>
  <c r="F106" i="5" s="1"/>
  <c r="D112" i="5"/>
  <c r="F112" i="5" s="1"/>
  <c r="D117" i="5"/>
  <c r="F117" i="5" s="1"/>
  <c r="D122" i="5"/>
  <c r="F122" i="5" s="1"/>
  <c r="D128" i="5"/>
  <c r="F128" i="5" s="1"/>
  <c r="D133" i="5"/>
  <c r="F133" i="5" s="1"/>
  <c r="D138" i="5"/>
  <c r="F138" i="5" s="1"/>
  <c r="D144" i="5"/>
  <c r="F144" i="5" s="1"/>
  <c r="D149" i="5"/>
  <c r="F149" i="5" s="1"/>
  <c r="D4" i="5"/>
  <c r="F4" i="5" s="1"/>
  <c r="D13" i="5"/>
  <c r="F13" i="5" s="1"/>
  <c r="D24" i="5"/>
  <c r="F24" i="5" s="1"/>
  <c r="D36" i="5"/>
  <c r="F36" i="5" s="1"/>
  <c r="D45" i="5"/>
  <c r="F45" i="5" s="1"/>
  <c r="D56" i="5"/>
  <c r="F56" i="5" s="1"/>
  <c r="D68" i="5"/>
  <c r="F68" i="5" s="1"/>
  <c r="D77" i="5"/>
  <c r="F77" i="5" s="1"/>
  <c r="D88" i="5"/>
  <c r="F88" i="5" s="1"/>
  <c r="D97" i="5"/>
  <c r="F97" i="5" s="1"/>
  <c r="D104" i="5"/>
  <c r="F104" i="5" s="1"/>
  <c r="D110" i="5"/>
  <c r="F110" i="5" s="1"/>
  <c r="D118" i="5"/>
  <c r="F118" i="5" s="1"/>
  <c r="D125" i="5"/>
  <c r="F125" i="5" s="1"/>
  <c r="D132" i="5"/>
  <c r="F132" i="5" s="1"/>
  <c r="D140" i="5"/>
  <c r="F140" i="5" s="1"/>
  <c r="D146" i="5"/>
  <c r="F146" i="5" s="1"/>
  <c r="D108" i="5"/>
  <c r="F108" i="5" s="1"/>
  <c r="D2" i="5"/>
  <c r="F2" i="5" s="1"/>
  <c r="D21" i="5"/>
  <c r="F21" i="5" s="1"/>
  <c r="D76" i="5"/>
  <c r="F76" i="5" s="1"/>
  <c r="D137" i="5"/>
  <c r="F137" i="5" s="1"/>
  <c r="D5" i="5"/>
  <c r="F5" i="5" s="1"/>
  <c r="D16" i="5"/>
  <c r="F16" i="5" s="1"/>
  <c r="D28" i="5"/>
  <c r="F28" i="5" s="1"/>
  <c r="D37" i="5"/>
  <c r="F37" i="5" s="1"/>
  <c r="D48" i="5"/>
  <c r="F48" i="5" s="1"/>
  <c r="D60" i="5"/>
  <c r="F60" i="5" s="1"/>
  <c r="D69" i="5"/>
  <c r="F69" i="5" s="1"/>
  <c r="D80" i="5"/>
  <c r="F80" i="5" s="1"/>
  <c r="D92" i="5"/>
  <c r="F92" i="5" s="1"/>
  <c r="D98" i="5"/>
  <c r="F98" i="5" s="1"/>
  <c r="D105" i="5"/>
  <c r="F105" i="5" s="1"/>
  <c r="D113" i="5"/>
  <c r="F113" i="5" s="1"/>
  <c r="D120" i="5"/>
  <c r="F120" i="5" s="1"/>
  <c r="D126" i="5"/>
  <c r="F126" i="5" s="1"/>
  <c r="D134" i="5"/>
  <c r="F134" i="5" s="1"/>
  <c r="D141" i="5"/>
  <c r="F141" i="5" s="1"/>
  <c r="D148" i="5"/>
  <c r="F148" i="5" s="1"/>
  <c r="D8" i="5"/>
  <c r="F8" i="5" s="1"/>
  <c r="D20" i="5"/>
  <c r="F20" i="5" s="1"/>
  <c r="D29" i="5"/>
  <c r="F29" i="5" s="1"/>
  <c r="D40" i="5"/>
  <c r="F40" i="5" s="1"/>
  <c r="D52" i="5"/>
  <c r="F52" i="5" s="1"/>
  <c r="D61" i="5"/>
  <c r="F61" i="5" s="1"/>
  <c r="D72" i="5"/>
  <c r="F72" i="5" s="1"/>
  <c r="D84" i="5"/>
  <c r="F84" i="5" s="1"/>
  <c r="D93" i="5"/>
  <c r="F93" i="5" s="1"/>
  <c r="D100" i="5"/>
  <c r="F100" i="5" s="1"/>
  <c r="D114" i="5"/>
  <c r="F114" i="5" s="1"/>
  <c r="D121" i="5"/>
  <c r="F121" i="5" s="1"/>
  <c r="D129" i="5"/>
  <c r="F129" i="5" s="1"/>
  <c r="D136" i="5"/>
  <c r="F136" i="5" s="1"/>
  <c r="D142" i="5"/>
  <c r="F142" i="5" s="1"/>
  <c r="D12" i="5"/>
  <c r="F12" i="5" s="1"/>
  <c r="D44" i="5"/>
  <c r="F44" i="5" s="1"/>
  <c r="D53" i="5"/>
  <c r="F53" i="5" s="1"/>
  <c r="D85" i="5"/>
  <c r="F85" i="5" s="1"/>
  <c r="D102" i="5"/>
  <c r="F102" i="5" s="1"/>
  <c r="D109" i="5"/>
  <c r="F109" i="5" s="1"/>
  <c r="D124" i="5"/>
  <c r="F124" i="5" s="1"/>
  <c r="D145" i="5"/>
  <c r="F145" i="5" s="1"/>
  <c r="D32" i="5"/>
  <c r="F32" i="5" s="1"/>
  <c r="D64" i="5"/>
  <c r="F64" i="5" s="1"/>
  <c r="D94" i="5"/>
  <c r="F94" i="5" s="1"/>
  <c r="D116" i="5"/>
  <c r="F116" i="5" s="1"/>
  <c r="D130" i="5"/>
  <c r="F130" i="5" s="1"/>
  <c r="G1" i="5" l="1"/>
</calcChain>
</file>

<file path=xl/sharedStrings.xml><?xml version="1.0" encoding="utf-8"?>
<sst xmlns="http://schemas.openxmlformats.org/spreadsheetml/2006/main" count="313" uniqueCount="262">
  <si>
    <t>I:2004(11)</t>
  </si>
  <si>
    <t>I:2005(3)</t>
  </si>
  <si>
    <t>I:2005(6)</t>
  </si>
  <si>
    <t>I:2005(12)</t>
  </si>
  <si>
    <t>I:2006(4)</t>
  </si>
  <si>
    <t>I:2006(5)</t>
  </si>
  <si>
    <t>I:2006(6)</t>
  </si>
  <si>
    <t>I:2006(12)</t>
  </si>
  <si>
    <t>I:2007(11)</t>
  </si>
  <si>
    <t>I:2007(12)</t>
  </si>
  <si>
    <t>I:2009(12)</t>
  </si>
  <si>
    <t>I:2010(1)</t>
  </si>
  <si>
    <t>I:2010(3)</t>
  </si>
  <si>
    <t>I:2010(4)</t>
  </si>
  <si>
    <t>I:2010(8)</t>
  </si>
  <si>
    <t>I:2010(11)</t>
  </si>
  <si>
    <t>I:2010(12)</t>
  </si>
  <si>
    <t>I:2011(1)</t>
  </si>
  <si>
    <t>I:2011(12)</t>
  </si>
  <si>
    <t>I:2012(1)</t>
  </si>
  <si>
    <t>I:2012(4)</t>
  </si>
  <si>
    <t>I:2012(11)</t>
  </si>
  <si>
    <t>I:2013(3)</t>
  </si>
  <si>
    <t>I:2013(4)</t>
  </si>
  <si>
    <t>I:2013(7)</t>
  </si>
  <si>
    <t>I:2013(9)</t>
  </si>
  <si>
    <t>I:2013(12)</t>
  </si>
  <si>
    <t>I:2014(6)</t>
  </si>
  <si>
    <t>I:2014(12)</t>
  </si>
  <si>
    <t>I:2015(10)</t>
  </si>
  <si>
    <t>U</t>
  </si>
  <si>
    <t>I:2005(11)</t>
  </si>
  <si>
    <t>I:2006(1)</t>
  </si>
  <si>
    <t>I:2006(3)</t>
  </si>
  <si>
    <t>I:2006(11)</t>
  </si>
  <si>
    <t>I:2007(1)</t>
  </si>
  <si>
    <t>I:2008(8)</t>
  </si>
  <si>
    <t>I:2011(3)</t>
  </si>
  <si>
    <t>I:2011(4)</t>
  </si>
  <si>
    <t>I:2012(12)</t>
  </si>
  <si>
    <t>I:2013(1)</t>
  </si>
  <si>
    <t>I:2014(1)</t>
  </si>
  <si>
    <t>I:2014(2)</t>
  </si>
  <si>
    <t>I:2015(1)</t>
  </si>
  <si>
    <t>I:2016(1)</t>
  </si>
  <si>
    <t>I:2016(2)</t>
  </si>
  <si>
    <t>I:2016(3)</t>
  </si>
  <si>
    <t>I:2016(8)</t>
  </si>
  <si>
    <t>I:2004(12)</t>
  </si>
  <si>
    <t>I:2005(2)</t>
  </si>
  <si>
    <t>I:2005(5)</t>
  </si>
  <si>
    <t>I:2005(9)</t>
  </si>
  <si>
    <t>I:2007(3)</t>
  </si>
  <si>
    <t>I:2007(9)</t>
  </si>
  <si>
    <t>I:2008(5)</t>
  </si>
  <si>
    <t>I:2008(6)</t>
  </si>
  <si>
    <t>I:2008(11)</t>
  </si>
  <si>
    <t>I:2008(12)</t>
  </si>
  <si>
    <t>I:2009(3)</t>
  </si>
  <si>
    <t>I:2011(2)</t>
  </si>
  <si>
    <t>I:2011(5)</t>
  </si>
  <si>
    <t>I:2011(11)</t>
  </si>
  <si>
    <t>I:2012(7)</t>
  </si>
  <si>
    <t>I:2013(5)</t>
  </si>
  <si>
    <t>I:2013(10)</t>
  </si>
  <si>
    <t>I:2014(3)</t>
  </si>
  <si>
    <t>I:2015(4)</t>
  </si>
  <si>
    <t>I:2015(7)</t>
  </si>
  <si>
    <t>I:2015(11)</t>
  </si>
  <si>
    <t>I:2016(4)</t>
  </si>
  <si>
    <t>I:2006(2)</t>
  </si>
  <si>
    <t>I:2008(9)</t>
  </si>
  <si>
    <t>I:2009(2)</t>
  </si>
  <si>
    <t>I:2009(5)</t>
  </si>
  <si>
    <t>I:2010(9)</t>
  </si>
  <si>
    <t>I:2012(3)</t>
  </si>
  <si>
    <t>I:2014(4)</t>
  </si>
  <si>
    <t>I:2016(9)</t>
  </si>
  <si>
    <t>I:2005(7)</t>
  </si>
  <si>
    <t>I:2008(2)</t>
  </si>
  <si>
    <t>I:2008(4)</t>
  </si>
  <si>
    <t>I:2008(7)</t>
  </si>
  <si>
    <t>I:2009(8)</t>
  </si>
  <si>
    <t>I:2009(10)</t>
  </si>
  <si>
    <t>I:2011(10)</t>
  </si>
  <si>
    <t>I:2012(6)</t>
  </si>
  <si>
    <t>I:2012(9)</t>
  </si>
  <si>
    <t>I:2013(8)</t>
  </si>
  <si>
    <t>I:2014(5)</t>
  </si>
  <si>
    <t>I:2014(7)</t>
  </si>
  <si>
    <t>I:2014(8)</t>
  </si>
  <si>
    <t>I:2014(10)</t>
  </si>
  <si>
    <t>I:2015(2)</t>
  </si>
  <si>
    <t>I:2015(6)</t>
  </si>
  <si>
    <t>I:2015(8)</t>
  </si>
  <si>
    <t>Z</t>
  </si>
  <si>
    <t>Adm</t>
  </si>
  <si>
    <t>Des</t>
  </si>
  <si>
    <t>Adm*</t>
  </si>
  <si>
    <t>Des*</t>
  </si>
  <si>
    <t>I:2004(1)</t>
  </si>
  <si>
    <t>I:2004(2)</t>
  </si>
  <si>
    <t>I:2004(3)</t>
  </si>
  <si>
    <t>I:2004(4)</t>
  </si>
  <si>
    <t>I:2004(5)</t>
  </si>
  <si>
    <t>I:2004(6)</t>
  </si>
  <si>
    <t>I:2004(7)</t>
  </si>
  <si>
    <t>I:2004(8)</t>
  </si>
  <si>
    <t>I:2004(9)</t>
  </si>
  <si>
    <t>I:2004(10)</t>
  </si>
  <si>
    <t>I:2005(1)</t>
  </si>
  <si>
    <t>I:2005(4)</t>
  </si>
  <si>
    <t>I:2005(8)</t>
  </si>
  <si>
    <t>I:2005(10)</t>
  </si>
  <si>
    <t>I:2006(7)</t>
  </si>
  <si>
    <t>I:2006(8)</t>
  </si>
  <si>
    <t>I:2006(9)</t>
  </si>
  <si>
    <t>I:2006(10)</t>
  </si>
  <si>
    <t>I:2007(2)</t>
  </si>
  <si>
    <t>I:2007(4)</t>
  </si>
  <si>
    <t>I:2007(5)</t>
  </si>
  <si>
    <t>I:2007(6)</t>
  </si>
  <si>
    <t>I:2007(7)</t>
  </si>
  <si>
    <t>I:2007(8)</t>
  </si>
  <si>
    <t>I:2007(10)</t>
  </si>
  <si>
    <t>I:2008(1)</t>
  </si>
  <si>
    <t>I:2008(3)</t>
  </si>
  <si>
    <t>I:2008(10)</t>
  </si>
  <si>
    <t>I:2009(1)</t>
  </si>
  <si>
    <t>I:2009(4)</t>
  </si>
  <si>
    <t>I:2009(6)</t>
  </si>
  <si>
    <t>I:2009(7)</t>
  </si>
  <si>
    <t>I:2009(9)</t>
  </si>
  <si>
    <t>I:2009(11)</t>
  </si>
  <si>
    <t>I:2010(2)</t>
  </si>
  <si>
    <t>I:2010(5)</t>
  </si>
  <si>
    <t>I:2010(6)</t>
  </si>
  <si>
    <t>I:2010(7)</t>
  </si>
  <si>
    <t>I:2010(10)</t>
  </si>
  <si>
    <t>I:2011(6)</t>
  </si>
  <si>
    <t>I:2011(7)</t>
  </si>
  <si>
    <t>I:2011(8)</t>
  </si>
  <si>
    <t>I:2011(9)</t>
  </si>
  <si>
    <t>I:2012(2)</t>
  </si>
  <si>
    <t>I:2012(5)</t>
  </si>
  <si>
    <t>I:2012(8)</t>
  </si>
  <si>
    <t>I:2012(10)</t>
  </si>
  <si>
    <t>I:2013(2)</t>
  </si>
  <si>
    <t>I:2013(6)</t>
  </si>
  <si>
    <t>I:2013(11)</t>
  </si>
  <si>
    <t>I:2014(9)</t>
  </si>
  <si>
    <t>I:2014(11)</t>
  </si>
  <si>
    <t>I:2015(3)</t>
  </si>
  <si>
    <t>I:2015(5)</t>
  </si>
  <si>
    <t>I:2015(9)</t>
  </si>
  <si>
    <t>I:2015(12)</t>
  </si>
  <si>
    <t>I:2016(5)</t>
  </si>
  <si>
    <t>I:2016(6)</t>
  </si>
  <si>
    <t>I:2016(7)</t>
  </si>
  <si>
    <t>I:2016(10)</t>
  </si>
  <si>
    <t>I:2016(11)</t>
  </si>
  <si>
    <t>I:2016(12)</t>
  </si>
  <si>
    <t>PREFIX</t>
  </si>
  <si>
    <t>ADM</t>
  </si>
  <si>
    <t>DES</t>
  </si>
  <si>
    <t>erro</t>
  </si>
  <si>
    <t>X</t>
  </si>
  <si>
    <t>IIS</t>
  </si>
  <si>
    <t>PHI</t>
  </si>
  <si>
    <t>LAMBIDA</t>
  </si>
  <si>
    <t>ALPHA</t>
  </si>
  <si>
    <t>Lag</t>
  </si>
  <si>
    <t>at</t>
  </si>
  <si>
    <t>Admitidos</t>
  </si>
  <si>
    <t>Desligados</t>
  </si>
  <si>
    <t>D_R5</t>
  </si>
  <si>
    <t>D_R5_Desligados_1@D_R5_Admitidos</t>
  </si>
  <si>
    <t>star_Desligados@D_R5_Admitidos</t>
  </si>
  <si>
    <t>star_Desligados_1@D_R5_Admitidos</t>
  </si>
  <si>
    <t>star_Admitidos@D_R5_Admitidos</t>
  </si>
  <si>
    <t>star_Admitidos_1@D_R5_Admitidos</t>
  </si>
  <si>
    <t>star_Admitidos_2@D_R5_Admitidos</t>
  </si>
  <si>
    <t>betaZ_Admitidos_1@D_R5_Admitidos</t>
  </si>
  <si>
    <t>betaZ_Desligados_1@D_R5_Admitidos</t>
  </si>
  <si>
    <t>I:2004(11)@D_R5_Admitidos</t>
  </si>
  <si>
    <t>I:2005(4)@D_R5_Admitidos</t>
  </si>
  <si>
    <t>I:2005(6)@D_R5_Admitidos</t>
  </si>
  <si>
    <t>I:2005(12)@D_R5_Admitidos</t>
  </si>
  <si>
    <t>I:2006(4)@D_R5_Admitidos</t>
  </si>
  <si>
    <t>I:2006(5)@D_R5_Admitidos</t>
  </si>
  <si>
    <t>I:2006(6)@D_R5_Admitidos</t>
  </si>
  <si>
    <t>I:2007(4)@D_R5_Admitidos</t>
  </si>
  <si>
    <t>I:2007(11)@D_R5_Admitidos</t>
  </si>
  <si>
    <t>I:2009(12)@D_R5_Admitidos</t>
  </si>
  <si>
    <t>I:2010(1)@D_R5_Admitidos</t>
  </si>
  <si>
    <t>I:2010(3)@D_R5_Admitidos</t>
  </si>
  <si>
    <t>I:2010(8)@D_R5_Admitidos</t>
  </si>
  <si>
    <t>I:2010(12)@D_R5_Admitidos</t>
  </si>
  <si>
    <t>I:2011(1)@D_R5_Admitidos</t>
  </si>
  <si>
    <t>I:2011(4)@D_R5_Admitidos</t>
  </si>
  <si>
    <t>I:2011(12)@D_R5_Admitidos</t>
  </si>
  <si>
    <t>I:2012(11)@D_R5_Admitidos</t>
  </si>
  <si>
    <t>I:2013(3)@D_R5_Admitidos</t>
  </si>
  <si>
    <t>I:2013(12)@D_R5_Admitidos</t>
  </si>
  <si>
    <t>I:2014(6)@D_R5_Admitidos</t>
  </si>
  <si>
    <t>I:2014(12)@D_R5_Admitidos</t>
  </si>
  <si>
    <t>I:2015(10)@D_R5_Admitidos</t>
  </si>
  <si>
    <t>Constant@D_R5_Admitidos</t>
  </si>
  <si>
    <t>CSeasonal@D_R5_Admitidos</t>
  </si>
  <si>
    <t>CSeasonal_1@D_R5_Admitidos</t>
  </si>
  <si>
    <t>CSeasonal_2@D_R5_Admitidos</t>
  </si>
  <si>
    <t>CSeasonal_3@D_R5_Admitidos</t>
  </si>
  <si>
    <t>CSeasonal_4@D_R5_Admitidos</t>
  </si>
  <si>
    <t>CSeasonal_5@D_R5_Admitidos</t>
  </si>
  <si>
    <t>CSeasonal_6@D_R5_Admitidos</t>
  </si>
  <si>
    <t>CSeasonal_7@D_R5_Admitidos</t>
  </si>
  <si>
    <t>CSeasonal_8@D_R5_Admitidos</t>
  </si>
  <si>
    <t>CSeasonal_9@D_R5_Admitidos</t>
  </si>
  <si>
    <t>CSeasonal_10@D_R5_Admitidos</t>
  </si>
  <si>
    <t>D_R5_Desligados_1@D_R5_Desligados</t>
  </si>
  <si>
    <t>star_Desligados@D_R5_Desligados</t>
  </si>
  <si>
    <t>star_Desligados_1@D_R5_Desligados</t>
  </si>
  <si>
    <t>star_Admitidos@D_R5_Desligados</t>
  </si>
  <si>
    <t>star_Admitidos_1@D_R5_Desligados</t>
  </si>
  <si>
    <t>star_Admitidos_2@D_R5_Desligados</t>
  </si>
  <si>
    <t>betaZ_Admitidos_1@D_R5_Desligados</t>
  </si>
  <si>
    <t>I:2004(11)@D_R5_Desligados</t>
  </si>
  <si>
    <t>I:2005(4)@D_R5_Desligados</t>
  </si>
  <si>
    <t>I:2005(6)@D_R5_Desligados</t>
  </si>
  <si>
    <t>I:2005(12)@D_R5_Desligados</t>
  </si>
  <si>
    <t>I:2006(4)@D_R5_Desligados</t>
  </si>
  <si>
    <t>I:2006(5)@D_R5_Desligados</t>
  </si>
  <si>
    <t>I:2006(6)@D_R5_Desligados</t>
  </si>
  <si>
    <t>I:2007(4)@D_R5_Desligados</t>
  </si>
  <si>
    <t>I:2007(11)@D_R5_Desligados</t>
  </si>
  <si>
    <t>I:2009(12)@D_R5_Desligados</t>
  </si>
  <si>
    <t>I:2010(1)@D_R5_Desligados</t>
  </si>
  <si>
    <t>I:2010(3)@D_R5_Desligados</t>
  </si>
  <si>
    <t>I:2010(8)@D_R5_Desligados</t>
  </si>
  <si>
    <t>I:2010(12)@D_R5_Desligados</t>
  </si>
  <si>
    <t>I:2011(1)@D_R5_Desligados</t>
  </si>
  <si>
    <t>I:2011(4)@D_R5_Desligados</t>
  </si>
  <si>
    <t>I:2011(12)@D_R5_Desligados</t>
  </si>
  <si>
    <t>I:2012(11)@D_R5_Desligados</t>
  </si>
  <si>
    <t>I:2013(3)@D_R5_Desligados</t>
  </si>
  <si>
    <t>I:2013(12)@D_R5_Desligados</t>
  </si>
  <si>
    <t>I:2014(6)@D_R5_Desligados</t>
  </si>
  <si>
    <t>I:2014(12)@D_R5_Desligados</t>
  </si>
  <si>
    <t>I:2015(10)@D_R5_Desligados</t>
  </si>
  <si>
    <t>Constant@D_R5_Desligados</t>
  </si>
  <si>
    <t>CSeasonal@D_R5_Desligados</t>
  </si>
  <si>
    <t>CSeasonal_1@D_R5_Desligados</t>
  </si>
  <si>
    <t>CSeasonal_2@D_R5_Desligados</t>
  </si>
  <si>
    <t>CSeasonal_3@D_R5_Desligados</t>
  </si>
  <si>
    <t>CSeasonal_4@D_R5_Desligados</t>
  </si>
  <si>
    <t>CSeasonal_5@D_R5_Desligados</t>
  </si>
  <si>
    <t>CSeasonal_6@D_R5_Desligados</t>
  </si>
  <si>
    <t>CSeasonal_7@D_R5_Desligados</t>
  </si>
  <si>
    <t>CSeasonal_8@D_R5_Desligados</t>
  </si>
  <si>
    <t>CSeasonal_9@D_R5_Desligados</t>
  </si>
  <si>
    <t>CSeasonal_10@D_R5_Desligados</t>
  </si>
  <si>
    <t>betaZ_Desligados_1@D_R5_Desligados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</si>
</sst>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948F-D6D7-4A25-8648-B06B1D357E24}">
  <dimension ref="A1:L149"/>
  <sheetViews>
    <sheetView tabSelected="1" topLeftCell="A2" workbookViewId="0">
      <selection activeCell="G2" sqref="G2"/>
    </sheetView>
  </sheetViews>
  <sheetFormatPr defaultRowHeight="15" x14ac:dyDescent="0.25"/>
  <cols>
    <col min="1" max="1" width="44.140625" bestFit="1" customWidth="1"/>
    <col min="2" max="2" width="11.7109375" bestFit="1" customWidth="1"/>
    <col min="3" max="3" width="11.7109375" customWidth="1"/>
    <col min="4" max="4" width="8.7109375" style="10" bestFit="1" customWidth="1"/>
    <col min="5" max="5" width="7.28515625" bestFit="1" customWidth="1"/>
    <col min="6" max="6" width="12" bestFit="1" customWidth="1"/>
    <col min="7" max="9" width="12" customWidth="1"/>
    <col min="10" max="10" width="7" bestFit="1" customWidth="1"/>
    <col min="11" max="11" width="18.85546875" bestFit="1" customWidth="1"/>
    <col min="12" max="12" width="10.85546875" bestFit="1" customWidth="1"/>
    <col min="13" max="13" width="8.7109375" bestFit="1" customWidth="1"/>
    <col min="14" max="14" width="7.28515625" bestFit="1" customWidth="1"/>
    <col min="15" max="15" width="8.7109375" bestFit="1" customWidth="1"/>
    <col min="16" max="16" width="7" bestFit="1" customWidth="1"/>
  </cols>
  <sheetData>
    <row r="1" spans="1:12" x14ac:dyDescent="0.25">
      <c r="F1" t="s">
        <v>165</v>
      </c>
      <c r="G1" s="4">
        <f>SUM(G2:G149)</f>
        <v>2.0799314317335778E-5</v>
      </c>
    </row>
    <row r="2" spans="1:12" x14ac:dyDescent="0.25">
      <c r="A2" t="s">
        <v>176</v>
      </c>
      <c r="B2">
        <v>-0.348385</v>
      </c>
      <c r="D2" s="10">
        <f>VLOOKUP(A2,'IIS Conf'!$B$51:$C$500,2,0)</f>
        <v>-0.348385333401944</v>
      </c>
      <c r="F2" s="4">
        <f>B2-D2</f>
        <v>3.3340194399711365E-7</v>
      </c>
      <c r="G2" s="4">
        <f>IF(ISBLANK(A2),0,ABS(F2))</f>
        <v>3.3340194399711365E-7</v>
      </c>
      <c r="H2" s="4"/>
      <c r="I2" s="4"/>
      <c r="K2" t="s">
        <v>95</v>
      </c>
      <c r="L2" t="s">
        <v>96</v>
      </c>
    </row>
    <row r="3" spans="1:12" x14ac:dyDescent="0.25">
      <c r="A3" t="s">
        <v>177</v>
      </c>
      <c r="B3">
        <v>0.15340699999999999</v>
      </c>
      <c r="D3" s="10">
        <f>VLOOKUP(A3,'IIS Conf'!$B$51:$C$500,2,0)</f>
        <v>0.15340651231807101</v>
      </c>
      <c r="F3" s="4">
        <f t="shared" ref="F3:F66" si="0">B3-D3</f>
        <v>4.8768192897896689E-7</v>
      </c>
      <c r="G3" s="4">
        <f t="shared" ref="G3:G66" si="1">IF(ISBLANK(A3),0,ABS(F3))</f>
        <v>4.8768192897896689E-7</v>
      </c>
      <c r="H3" s="4"/>
      <c r="I3" s="4"/>
      <c r="L3" t="s">
        <v>97</v>
      </c>
    </row>
    <row r="4" spans="1:12" x14ac:dyDescent="0.25">
      <c r="A4" t="s">
        <v>178</v>
      </c>
      <c r="B4">
        <v>-0.60137200000000002</v>
      </c>
      <c r="D4" s="10">
        <f>VLOOKUP(A4,'IIS Conf'!$B$51:$C$500,2,0)</f>
        <v>-0.60137174569918805</v>
      </c>
      <c r="F4" s="4">
        <f t="shared" si="0"/>
        <v>-2.5430081196375909E-7</v>
      </c>
      <c r="G4" s="4">
        <f t="shared" si="1"/>
        <v>2.5430081196375909E-7</v>
      </c>
      <c r="H4" s="4"/>
      <c r="I4" s="4"/>
      <c r="L4" t="s">
        <v>98</v>
      </c>
    </row>
    <row r="5" spans="1:12" x14ac:dyDescent="0.25">
      <c r="A5" t="s">
        <v>179</v>
      </c>
      <c r="B5">
        <v>-2.3189999999999999E-3</v>
      </c>
      <c r="D5" s="10">
        <f>VLOOKUP(A5,'IIS Conf'!$B$51:$C$500,2,0)</f>
        <v>-2.3188187916068398E-3</v>
      </c>
      <c r="F5" s="4">
        <f t="shared" si="0"/>
        <v>-1.8120839316007262E-7</v>
      </c>
      <c r="G5" s="4">
        <f t="shared" si="1"/>
        <v>1.8120839316007262E-7</v>
      </c>
      <c r="H5" s="4"/>
      <c r="I5" s="4"/>
      <c r="L5" t="s">
        <v>99</v>
      </c>
    </row>
    <row r="6" spans="1:12" x14ac:dyDescent="0.25">
      <c r="A6" t="s">
        <v>180</v>
      </c>
      <c r="B6">
        <v>0.38713799999999998</v>
      </c>
      <c r="D6" s="10">
        <f>VLOOKUP(A6,'IIS Conf'!$B$51:$C$500,2,0)</f>
        <v>0.38713822825966598</v>
      </c>
      <c r="F6" s="4">
        <f t="shared" si="0"/>
        <v>-2.2825966600192871E-7</v>
      </c>
      <c r="G6" s="4">
        <f t="shared" si="1"/>
        <v>2.2825966600192871E-7</v>
      </c>
      <c r="H6" s="4"/>
      <c r="I6" s="4"/>
    </row>
    <row r="7" spans="1:12" x14ac:dyDescent="0.25">
      <c r="A7" t="s">
        <v>181</v>
      </c>
      <c r="B7">
        <v>-5.7554000000000001E-2</v>
      </c>
      <c r="D7" s="10">
        <f>VLOOKUP(A7,'IIS Conf'!$B$51:$C$500,2,0)</f>
        <v>-5.75540172993124E-2</v>
      </c>
      <c r="F7" s="4">
        <f t="shared" si="0"/>
        <v>1.729931239924376E-8</v>
      </c>
      <c r="G7" s="4">
        <f t="shared" si="1"/>
        <v>1.729931239924376E-8</v>
      </c>
      <c r="H7" s="4"/>
      <c r="I7" s="4"/>
    </row>
    <row r="8" spans="1:12" x14ac:dyDescent="0.25">
      <c r="A8" t="s">
        <v>182</v>
      </c>
      <c r="B8">
        <v>0.39235900000000001</v>
      </c>
      <c r="D8" s="10">
        <f>VLOOKUP(A8,'IIS Conf'!$B$51:$C$500,2,0)</f>
        <v>0.39235888119864798</v>
      </c>
      <c r="F8" s="4">
        <f t="shared" si="0"/>
        <v>1.188013520336817E-7</v>
      </c>
      <c r="G8" s="4">
        <f t="shared" si="1"/>
        <v>1.188013520336817E-7</v>
      </c>
      <c r="H8" s="4"/>
      <c r="I8" s="4"/>
    </row>
    <row r="9" spans="1:12" x14ac:dyDescent="0.25">
      <c r="A9" t="s">
        <v>183</v>
      </c>
      <c r="B9">
        <v>-0.53703800000000002</v>
      </c>
      <c r="D9" s="10">
        <f>VLOOKUP(A9,'IIS Conf'!$B$51:$C$500,2,0)</f>
        <v>-0.53703764708794</v>
      </c>
      <c r="F9" s="4">
        <f t="shared" si="0"/>
        <v>-3.5291206001986097E-7</v>
      </c>
      <c r="G9" s="4">
        <f t="shared" si="1"/>
        <v>3.5291206001986097E-7</v>
      </c>
      <c r="H9" s="4"/>
      <c r="I9" s="4"/>
    </row>
    <row r="10" spans="1:12" x14ac:dyDescent="0.25">
      <c r="A10" t="s">
        <v>184</v>
      </c>
      <c r="B10">
        <v>3420.297517</v>
      </c>
      <c r="D10" s="10">
        <f>VLOOKUP(A10,'IIS Conf'!$B$51:$C$500,2,0)</f>
        <v>3420.2975166483102</v>
      </c>
      <c r="F10" s="4">
        <f t="shared" si="0"/>
        <v>3.516897777444683E-7</v>
      </c>
      <c r="G10" s="4">
        <f t="shared" si="1"/>
        <v>3.516897777444683E-7</v>
      </c>
      <c r="H10" s="4"/>
      <c r="I10" s="4"/>
    </row>
    <row r="11" spans="1:12" x14ac:dyDescent="0.25">
      <c r="A11" t="s">
        <v>185</v>
      </c>
      <c r="B11">
        <v>-435.83899700000001</v>
      </c>
      <c r="D11" s="10">
        <f>VLOOKUP(A11,'IIS Conf'!$B$51:$C$500,2,0)</f>
        <v>-435.838997370833</v>
      </c>
      <c r="F11" s="4">
        <f t="shared" si="0"/>
        <v>3.7083299275764148E-7</v>
      </c>
      <c r="G11" s="4">
        <f t="shared" si="1"/>
        <v>3.7083299275764148E-7</v>
      </c>
      <c r="H11" s="4"/>
      <c r="I11" s="4"/>
    </row>
    <row r="12" spans="1:12" x14ac:dyDescent="0.25">
      <c r="A12" t="s">
        <v>186</v>
      </c>
      <c r="B12">
        <v>2758.5857900000001</v>
      </c>
      <c r="D12" s="10">
        <f>VLOOKUP(A12,'IIS Conf'!$B$51:$C$500,2,0)</f>
        <v>2758.5857897822402</v>
      </c>
      <c r="F12" s="4">
        <f t="shared" si="0"/>
        <v>2.1775986169814132E-7</v>
      </c>
      <c r="G12" s="4">
        <f t="shared" si="1"/>
        <v>2.1775986169814132E-7</v>
      </c>
      <c r="H12" s="4"/>
      <c r="I12" s="4"/>
    </row>
    <row r="13" spans="1:12" x14ac:dyDescent="0.25">
      <c r="A13" t="s">
        <v>187</v>
      </c>
      <c r="B13">
        <v>-5605.156551</v>
      </c>
      <c r="D13" s="10">
        <f>VLOOKUP(A13,'IIS Conf'!$B$51:$C$500,2,0)</f>
        <v>-5605.1565509496104</v>
      </c>
      <c r="F13" s="4">
        <f t="shared" si="0"/>
        <v>-5.0389644457027316E-8</v>
      </c>
      <c r="G13" s="4">
        <f t="shared" si="1"/>
        <v>5.0389644457027316E-8</v>
      </c>
      <c r="H13" s="4"/>
      <c r="I13" s="4"/>
    </row>
    <row r="14" spans="1:12" x14ac:dyDescent="0.25">
      <c r="A14" t="s">
        <v>188</v>
      </c>
      <c r="B14">
        <v>902.41420300000004</v>
      </c>
      <c r="D14" s="10">
        <f>VLOOKUP(A14,'IIS Conf'!$B$51:$C$500,2,0)</f>
        <v>902.41420294596401</v>
      </c>
      <c r="F14" s="4">
        <f t="shared" si="0"/>
        <v>5.4036036090110429E-8</v>
      </c>
      <c r="G14" s="4">
        <f t="shared" si="1"/>
        <v>5.4036036090110429E-8</v>
      </c>
      <c r="H14" s="4"/>
      <c r="I14" s="4"/>
    </row>
    <row r="15" spans="1:12" x14ac:dyDescent="0.25">
      <c r="A15" t="s">
        <v>189</v>
      </c>
      <c r="B15">
        <v>2423.6887320000001</v>
      </c>
      <c r="D15" s="10">
        <f>VLOOKUP(A15,'IIS Conf'!$B$51:$C$500,2,0)</f>
        <v>2423.6887322479602</v>
      </c>
      <c r="F15" s="4">
        <f t="shared" si="0"/>
        <v>-2.4796008801786229E-7</v>
      </c>
      <c r="G15" s="4">
        <f t="shared" si="1"/>
        <v>2.4796008801786229E-7</v>
      </c>
      <c r="H15" s="4"/>
      <c r="I15" s="4"/>
    </row>
    <row r="16" spans="1:12" x14ac:dyDescent="0.25">
      <c r="A16" t="s">
        <v>190</v>
      </c>
      <c r="B16">
        <v>1240.2947549999999</v>
      </c>
      <c r="D16" s="10">
        <f>VLOOKUP(A16,'IIS Conf'!$B$51:$C$500,2,0)</f>
        <v>1240.2947553669601</v>
      </c>
      <c r="F16" s="4">
        <f t="shared" si="0"/>
        <v>-3.6696019378723577E-7</v>
      </c>
      <c r="G16" s="4">
        <f t="shared" si="1"/>
        <v>3.6696019378723577E-7</v>
      </c>
      <c r="H16" s="4"/>
      <c r="I16" s="4"/>
    </row>
    <row r="17" spans="1:9" x14ac:dyDescent="0.25">
      <c r="A17" t="s">
        <v>191</v>
      </c>
      <c r="B17">
        <v>-1359.5645950000001</v>
      </c>
      <c r="D17" s="10">
        <f>VLOOKUP(A17,'IIS Conf'!$B$51:$C$500,2,0)</f>
        <v>-1359.5645945833101</v>
      </c>
      <c r="F17" s="4">
        <f t="shared" si="0"/>
        <v>-4.1668999983812682E-7</v>
      </c>
      <c r="G17" s="4">
        <f t="shared" si="1"/>
        <v>4.1668999983812682E-7</v>
      </c>
      <c r="H17" s="4"/>
      <c r="I17" s="4"/>
    </row>
    <row r="18" spans="1:9" x14ac:dyDescent="0.25">
      <c r="A18" t="s">
        <v>192</v>
      </c>
      <c r="B18">
        <v>6758.6177310000003</v>
      </c>
      <c r="D18" s="10">
        <f>VLOOKUP(A18,'IIS Conf'!$B$51:$C$500,2,0)</f>
        <v>6758.6177308576898</v>
      </c>
      <c r="F18" s="4">
        <f t="shared" si="0"/>
        <v>1.4231045497581363E-7</v>
      </c>
      <c r="G18" s="4">
        <f t="shared" si="1"/>
        <v>1.4231045497581363E-7</v>
      </c>
      <c r="H18" s="4"/>
      <c r="I18" s="4"/>
    </row>
    <row r="19" spans="1:9" x14ac:dyDescent="0.25">
      <c r="A19" t="s">
        <v>193</v>
      </c>
      <c r="B19">
        <v>5909.4825309999997</v>
      </c>
      <c r="D19" s="10">
        <f>VLOOKUP(A19,'IIS Conf'!$B$51:$C$500,2,0)</f>
        <v>5909.4825310542501</v>
      </c>
      <c r="F19" s="4">
        <f t="shared" si="0"/>
        <v>-5.4250449466053396E-8</v>
      </c>
      <c r="G19" s="4">
        <f t="shared" si="1"/>
        <v>5.4250449466053396E-8</v>
      </c>
      <c r="H19" s="4"/>
      <c r="I19" s="4"/>
    </row>
    <row r="20" spans="1:9" x14ac:dyDescent="0.25">
      <c r="A20" t="s">
        <v>194</v>
      </c>
      <c r="B20">
        <v>-7017.7729209999998</v>
      </c>
      <c r="D20" s="10">
        <f>VLOOKUP(A20,'IIS Conf'!$B$51:$C$500,2,0)</f>
        <v>-7017.7729205912801</v>
      </c>
      <c r="F20" s="4">
        <f t="shared" si="0"/>
        <v>-4.0871964301913977E-7</v>
      </c>
      <c r="G20" s="4">
        <f t="shared" si="1"/>
        <v>4.0871964301913977E-7</v>
      </c>
      <c r="H20" s="4"/>
      <c r="I20" s="4"/>
    </row>
    <row r="21" spans="1:9" x14ac:dyDescent="0.25">
      <c r="A21" t="s">
        <v>195</v>
      </c>
      <c r="B21">
        <v>4219.3902740000003</v>
      </c>
      <c r="D21" s="10">
        <f>VLOOKUP(A21,'IIS Conf'!$B$51:$C$500,2,0)</f>
        <v>4219.3902737743001</v>
      </c>
      <c r="F21" s="4">
        <f t="shared" si="0"/>
        <v>2.2570020519196987E-7</v>
      </c>
      <c r="G21" s="4">
        <f t="shared" si="1"/>
        <v>2.2570020519196987E-7</v>
      </c>
      <c r="H21" s="4"/>
      <c r="I21" s="4"/>
    </row>
    <row r="22" spans="1:9" x14ac:dyDescent="0.25">
      <c r="A22" t="s">
        <v>196</v>
      </c>
      <c r="B22">
        <v>3941.1545179999998</v>
      </c>
      <c r="D22" s="10">
        <f>VLOOKUP(A22,'IIS Conf'!$B$51:$C$500,2,0)</f>
        <v>3941.1545182125501</v>
      </c>
      <c r="F22" s="4">
        <f t="shared" si="0"/>
        <v>-2.1255027604638599E-7</v>
      </c>
      <c r="G22" s="4">
        <f t="shared" si="1"/>
        <v>2.1255027604638599E-7</v>
      </c>
      <c r="H22" s="4"/>
      <c r="I22" s="4"/>
    </row>
    <row r="23" spans="1:9" x14ac:dyDescent="0.25">
      <c r="A23" t="s">
        <v>197</v>
      </c>
      <c r="B23">
        <v>7380.2666360000003</v>
      </c>
      <c r="D23" s="10">
        <f>VLOOKUP(A23,'IIS Conf'!$B$51:$C$500,2,0)</f>
        <v>7380.2666360881703</v>
      </c>
      <c r="F23" s="4">
        <f t="shared" si="0"/>
        <v>-8.8170054368674755E-8</v>
      </c>
      <c r="G23" s="4">
        <f t="shared" si="1"/>
        <v>8.8170054368674755E-8</v>
      </c>
      <c r="H23" s="4"/>
      <c r="I23" s="4"/>
    </row>
    <row r="24" spans="1:9" x14ac:dyDescent="0.25">
      <c r="A24" t="s">
        <v>198</v>
      </c>
      <c r="B24">
        <v>-2507.5808280000001</v>
      </c>
      <c r="D24" s="10">
        <f>VLOOKUP(A24,'IIS Conf'!$B$51:$C$500,2,0)</f>
        <v>-2507.5808275116301</v>
      </c>
      <c r="F24" s="4">
        <f t="shared" si="0"/>
        <v>-4.8837000576895662E-7</v>
      </c>
      <c r="G24" s="4">
        <f t="shared" si="1"/>
        <v>4.8837000576895662E-7</v>
      </c>
      <c r="H24" s="4"/>
      <c r="I24" s="4"/>
    </row>
    <row r="25" spans="1:9" x14ac:dyDescent="0.25">
      <c r="A25" t="s">
        <v>199</v>
      </c>
      <c r="B25">
        <v>2605.00117</v>
      </c>
      <c r="D25" s="10">
        <f>VLOOKUP(A25,'IIS Conf'!$B$51:$C$500,2,0)</f>
        <v>2605.0011698534199</v>
      </c>
      <c r="F25" s="4">
        <f t="shared" si="0"/>
        <v>1.4658007785328664E-7</v>
      </c>
      <c r="G25" s="4">
        <f t="shared" si="1"/>
        <v>1.4658007785328664E-7</v>
      </c>
      <c r="H25" s="4"/>
      <c r="I25" s="4"/>
    </row>
    <row r="26" spans="1:9" x14ac:dyDescent="0.25">
      <c r="A26" t="s">
        <v>200</v>
      </c>
      <c r="B26">
        <v>9738.0525039999993</v>
      </c>
      <c r="D26" s="10">
        <f>VLOOKUP(A26,'IIS Conf'!$B$51:$C$500,2,0)</f>
        <v>9738.0525038462201</v>
      </c>
      <c r="F26" s="4">
        <f t="shared" si="0"/>
        <v>1.5377918316517025E-7</v>
      </c>
      <c r="G26" s="4">
        <f t="shared" si="1"/>
        <v>1.5377918316517025E-7</v>
      </c>
      <c r="H26" s="4"/>
      <c r="I26" s="4"/>
    </row>
    <row r="27" spans="1:9" x14ac:dyDescent="0.25">
      <c r="A27" t="s">
        <v>201</v>
      </c>
      <c r="B27">
        <v>10946.023181</v>
      </c>
      <c r="D27" s="10">
        <f>VLOOKUP(A27,'IIS Conf'!$B$51:$C$500,2,0)</f>
        <v>10946.0231809905</v>
      </c>
      <c r="F27" s="4">
        <f t="shared" si="0"/>
        <v>9.5005816547200084E-9</v>
      </c>
      <c r="G27" s="4">
        <f t="shared" si="1"/>
        <v>9.5005816547200084E-9</v>
      </c>
      <c r="H27" s="4"/>
      <c r="I27" s="4"/>
    </row>
    <row r="28" spans="1:9" x14ac:dyDescent="0.25">
      <c r="A28" t="s">
        <v>202</v>
      </c>
      <c r="B28">
        <v>-2038.598301</v>
      </c>
      <c r="D28" s="10">
        <f>VLOOKUP(A28,'IIS Conf'!$B$51:$C$500,2,0)</f>
        <v>-2038.59830143618</v>
      </c>
      <c r="F28" s="4">
        <f t="shared" si="0"/>
        <v>4.3618001654976979E-7</v>
      </c>
      <c r="G28" s="4">
        <f t="shared" si="1"/>
        <v>4.3618001654976979E-7</v>
      </c>
      <c r="H28" s="4"/>
      <c r="I28" s="4"/>
    </row>
    <row r="29" spans="1:9" x14ac:dyDescent="0.25">
      <c r="A29" t="s">
        <v>203</v>
      </c>
      <c r="B29">
        <v>6721.5244629999997</v>
      </c>
      <c r="D29" s="10">
        <f>VLOOKUP(A29,'IIS Conf'!$B$51:$C$500,2,0)</f>
        <v>6721.52446284505</v>
      </c>
      <c r="F29" s="4">
        <f t="shared" si="0"/>
        <v>1.5494970284635201E-7</v>
      </c>
      <c r="G29" s="4">
        <f t="shared" si="1"/>
        <v>1.5494970284635201E-7</v>
      </c>
      <c r="H29" s="4"/>
      <c r="I29" s="4"/>
    </row>
    <row r="30" spans="1:9" x14ac:dyDescent="0.25">
      <c r="A30" t="s">
        <v>204</v>
      </c>
      <c r="B30">
        <v>5603.5785340000002</v>
      </c>
      <c r="D30" s="10">
        <f>VLOOKUP(A30,'IIS Conf'!$B$51:$C$500,2,0)</f>
        <v>5603.5785341870196</v>
      </c>
      <c r="F30" s="4">
        <f t="shared" si="0"/>
        <v>-1.8701939552556723E-7</v>
      </c>
      <c r="G30" s="4">
        <f t="shared" si="1"/>
        <v>1.8701939552556723E-7</v>
      </c>
      <c r="H30" s="4"/>
      <c r="I30" s="4"/>
    </row>
    <row r="31" spans="1:9" x14ac:dyDescent="0.25">
      <c r="A31" t="s">
        <v>205</v>
      </c>
      <c r="B31">
        <v>13118.769861000001</v>
      </c>
      <c r="D31" s="10">
        <f>VLOOKUP(A31,'IIS Conf'!$B$51:$C$500,2,0)</f>
        <v>13118.769861099699</v>
      </c>
      <c r="F31" s="4">
        <f t="shared" si="0"/>
        <v>-9.9698809208348393E-8</v>
      </c>
      <c r="G31" s="4">
        <f t="shared" si="1"/>
        <v>9.9698809208348393E-8</v>
      </c>
      <c r="H31" s="4"/>
      <c r="I31" s="4"/>
    </row>
    <row r="32" spans="1:9" x14ac:dyDescent="0.25">
      <c r="A32" t="s">
        <v>206</v>
      </c>
      <c r="B32">
        <v>-8426.6240660000003</v>
      </c>
      <c r="D32" s="10">
        <f>VLOOKUP(A32,'IIS Conf'!$B$51:$C$500,2,0)</f>
        <v>-8426.6240657096005</v>
      </c>
      <c r="F32" s="4">
        <f t="shared" si="0"/>
        <v>-2.9039983928669244E-7</v>
      </c>
      <c r="G32" s="4">
        <f t="shared" si="1"/>
        <v>2.9039983928669244E-7</v>
      </c>
      <c r="H32" s="4"/>
      <c r="I32" s="4"/>
    </row>
    <row r="33" spans="1:9" x14ac:dyDescent="0.25">
      <c r="A33" t="s">
        <v>207</v>
      </c>
      <c r="B33">
        <v>2068.2530139999999</v>
      </c>
      <c r="D33" s="10">
        <f>VLOOKUP(A33,'IIS Conf'!$B$51:$C$500,2,0)</f>
        <v>2068.2530140601302</v>
      </c>
      <c r="F33" s="4">
        <f t="shared" si="0"/>
        <v>-6.0130332713015378E-8</v>
      </c>
      <c r="G33" s="4">
        <f t="shared" si="1"/>
        <v>6.0130332713015378E-8</v>
      </c>
      <c r="H33" s="4"/>
      <c r="I33" s="4"/>
    </row>
    <row r="34" spans="1:9" x14ac:dyDescent="0.25">
      <c r="A34" t="s">
        <v>208</v>
      </c>
      <c r="B34">
        <v>-647.44990099999995</v>
      </c>
      <c r="D34" s="10">
        <f>VLOOKUP(A34,'IIS Conf'!$B$51:$C$500,2,0)</f>
        <v>-647.44990072479402</v>
      </c>
      <c r="F34" s="4">
        <f t="shared" si="0"/>
        <v>-2.7520593448571162E-7</v>
      </c>
      <c r="G34" s="4">
        <f t="shared" si="1"/>
        <v>2.7520593448571162E-7</v>
      </c>
      <c r="H34" s="4"/>
      <c r="I34" s="4"/>
    </row>
    <row r="35" spans="1:9" x14ac:dyDescent="0.25">
      <c r="A35" t="s">
        <v>209</v>
      </c>
      <c r="B35">
        <v>3703.3893579999999</v>
      </c>
      <c r="D35" s="10">
        <f>VLOOKUP(A35,'IIS Conf'!$B$51:$C$500,2,0)</f>
        <v>3703.3893580051199</v>
      </c>
      <c r="F35" s="4">
        <f t="shared" si="0"/>
        <v>-5.1200004236306995E-9</v>
      </c>
      <c r="G35" s="4">
        <f t="shared" si="1"/>
        <v>5.1200004236306995E-9</v>
      </c>
      <c r="H35" s="4"/>
      <c r="I35" s="4"/>
    </row>
    <row r="36" spans="1:9" x14ac:dyDescent="0.25">
      <c r="A36" t="s">
        <v>210</v>
      </c>
      <c r="B36">
        <v>1860.1034830000001</v>
      </c>
      <c r="D36" s="10">
        <f>VLOOKUP(A36,'IIS Conf'!$B$51:$C$500,2,0)</f>
        <v>1860.10348308936</v>
      </c>
      <c r="F36" s="4">
        <f t="shared" si="0"/>
        <v>-8.9359900812269188E-8</v>
      </c>
      <c r="G36" s="4">
        <f t="shared" si="1"/>
        <v>8.9359900812269188E-8</v>
      </c>
      <c r="H36" s="4"/>
      <c r="I36" s="4"/>
    </row>
    <row r="37" spans="1:9" x14ac:dyDescent="0.25">
      <c r="A37" t="s">
        <v>211</v>
      </c>
      <c r="B37">
        <v>1770.131754</v>
      </c>
      <c r="D37" s="10">
        <f>VLOOKUP(A37,'IIS Conf'!$B$51:$C$500,2,0)</f>
        <v>1770.1317539286999</v>
      </c>
      <c r="F37" s="4">
        <f t="shared" si="0"/>
        <v>7.1300064519164152E-8</v>
      </c>
      <c r="G37" s="4">
        <f t="shared" si="1"/>
        <v>7.1300064519164152E-8</v>
      </c>
      <c r="H37" s="4"/>
      <c r="I37" s="4"/>
    </row>
    <row r="38" spans="1:9" x14ac:dyDescent="0.25">
      <c r="A38" t="s">
        <v>212</v>
      </c>
      <c r="B38">
        <v>5250.1864869999999</v>
      </c>
      <c r="D38" s="10">
        <f>VLOOKUP(A38,'IIS Conf'!$B$51:$C$500,2,0)</f>
        <v>5250.1864867359</v>
      </c>
      <c r="F38" s="4">
        <f t="shared" si="0"/>
        <v>2.6409998099552467E-7</v>
      </c>
      <c r="G38" s="4">
        <f t="shared" si="1"/>
        <v>2.6409998099552467E-7</v>
      </c>
      <c r="H38" s="4"/>
      <c r="I38" s="4"/>
    </row>
    <row r="39" spans="1:9" x14ac:dyDescent="0.25">
      <c r="A39" t="s">
        <v>213</v>
      </c>
      <c r="B39">
        <v>-215.14835099999999</v>
      </c>
      <c r="D39" s="10">
        <f>VLOOKUP(A39,'IIS Conf'!$B$51:$C$500,2,0)</f>
        <v>-215.148351109374</v>
      </c>
      <c r="F39" s="4">
        <f t="shared" si="0"/>
        <v>1.093740138458088E-7</v>
      </c>
      <c r="G39" s="4">
        <f t="shared" si="1"/>
        <v>1.093740138458088E-7</v>
      </c>
      <c r="H39" s="4"/>
      <c r="I39" s="4"/>
    </row>
    <row r="40" spans="1:9" x14ac:dyDescent="0.25">
      <c r="A40" t="s">
        <v>214</v>
      </c>
      <c r="B40">
        <v>5519.033711</v>
      </c>
      <c r="D40" s="10">
        <f>VLOOKUP(A40,'IIS Conf'!$B$51:$C$500,2,0)</f>
        <v>5519.0337113737396</v>
      </c>
      <c r="F40" s="4">
        <f t="shared" si="0"/>
        <v>-3.7373956729425117E-7</v>
      </c>
      <c r="G40" s="4">
        <f t="shared" si="1"/>
        <v>3.7373956729425117E-7</v>
      </c>
      <c r="H40" s="4"/>
      <c r="I40" s="4"/>
    </row>
    <row r="41" spans="1:9" x14ac:dyDescent="0.25">
      <c r="A41" t="s">
        <v>215</v>
      </c>
      <c r="B41">
        <v>1479.4799190000001</v>
      </c>
      <c r="D41" s="10">
        <f>VLOOKUP(A41,'IIS Conf'!$B$51:$C$500,2,0)</f>
        <v>1479.4799190075501</v>
      </c>
      <c r="F41" s="4">
        <f t="shared" si="0"/>
        <v>-7.5499428930925205E-9</v>
      </c>
      <c r="G41" s="4">
        <f t="shared" si="1"/>
        <v>7.5499428930925205E-9</v>
      </c>
      <c r="H41" s="4"/>
      <c r="I41" s="4"/>
    </row>
    <row r="42" spans="1:9" x14ac:dyDescent="0.25">
      <c r="A42" t="s">
        <v>216</v>
      </c>
      <c r="B42">
        <v>3659.8330970000002</v>
      </c>
      <c r="D42" s="10">
        <f>VLOOKUP(A42,'IIS Conf'!$B$51:$C$500,2,0)</f>
        <v>3659.83309747352</v>
      </c>
      <c r="F42" s="4">
        <f t="shared" si="0"/>
        <v>-4.7351977627840824E-7</v>
      </c>
      <c r="G42" s="4">
        <f t="shared" si="1"/>
        <v>4.7351977627840824E-7</v>
      </c>
      <c r="H42" s="4"/>
      <c r="I42" s="4"/>
    </row>
    <row r="43" spans="1:9" x14ac:dyDescent="0.25">
      <c r="A43" t="s">
        <v>217</v>
      </c>
      <c r="B43">
        <v>8874.3798690000003</v>
      </c>
      <c r="D43" s="10">
        <f>VLOOKUP(A43,'IIS Conf'!$B$51:$C$500,2,0)</f>
        <v>8874.3798694750294</v>
      </c>
      <c r="F43" s="4">
        <f t="shared" si="0"/>
        <v>-4.7502908273600042E-7</v>
      </c>
      <c r="G43" s="4">
        <f t="shared" si="1"/>
        <v>4.7502908273600042E-7</v>
      </c>
      <c r="H43" s="4"/>
      <c r="I43" s="4"/>
    </row>
    <row r="44" spans="1:9" x14ac:dyDescent="0.25">
      <c r="A44" t="s">
        <v>218</v>
      </c>
      <c r="B44">
        <v>7858.9042900000004</v>
      </c>
      <c r="D44" s="10">
        <f>VLOOKUP(A44,'IIS Conf'!$B$51:$C$500,2,0)</f>
        <v>7858.9042895741704</v>
      </c>
      <c r="F44" s="4">
        <f t="shared" si="0"/>
        <v>4.2582996684359387E-7</v>
      </c>
      <c r="G44" s="4">
        <f t="shared" si="1"/>
        <v>4.2582996684359387E-7</v>
      </c>
      <c r="H44" s="4"/>
      <c r="I44" s="4"/>
    </row>
    <row r="45" spans="1:9" x14ac:dyDescent="0.25">
      <c r="A45" t="s">
        <v>219</v>
      </c>
      <c r="B45">
        <v>-0.21915699999999999</v>
      </c>
      <c r="D45" s="10">
        <f>VLOOKUP(A45,'IIS Conf'!$B$51:$C$500,2,0)</f>
        <v>-0.21915749439333901</v>
      </c>
      <c r="F45" s="4">
        <f t="shared" si="0"/>
        <v>4.943933390177957E-7</v>
      </c>
      <c r="G45" s="4">
        <f t="shared" si="1"/>
        <v>4.943933390177957E-7</v>
      </c>
      <c r="H45" s="4"/>
      <c r="I45" s="4"/>
    </row>
    <row r="46" spans="1:9" x14ac:dyDescent="0.25">
      <c r="A46" t="s">
        <v>220</v>
      </c>
      <c r="B46">
        <v>2.9204999999999998E-2</v>
      </c>
      <c r="D46" s="10">
        <f>VLOOKUP(A46,'IIS Conf'!$B$51:$C$500,2,0)</f>
        <v>2.92045158976727E-2</v>
      </c>
      <c r="F46" s="4">
        <f t="shared" si="0"/>
        <v>4.8410232729792502E-7</v>
      </c>
      <c r="G46" s="4">
        <f t="shared" si="1"/>
        <v>4.8410232729792502E-7</v>
      </c>
      <c r="H46" s="4"/>
      <c r="I46" s="4"/>
    </row>
    <row r="47" spans="1:9" x14ac:dyDescent="0.25">
      <c r="A47" t="s">
        <v>221</v>
      </c>
      <c r="B47">
        <v>0.31705</v>
      </c>
      <c r="D47" s="10">
        <f>VLOOKUP(A47,'IIS Conf'!$B$51:$C$500,2,0)</f>
        <v>0.31705010673796302</v>
      </c>
      <c r="F47" s="4">
        <f t="shared" si="0"/>
        <v>-1.0673796302373972E-7</v>
      </c>
      <c r="G47" s="4">
        <f t="shared" si="1"/>
        <v>1.0673796302373972E-7</v>
      </c>
      <c r="H47" s="4"/>
      <c r="I47" s="4"/>
    </row>
    <row r="48" spans="1:9" x14ac:dyDescent="0.25">
      <c r="A48" t="s">
        <v>222</v>
      </c>
      <c r="B48">
        <v>0.170511</v>
      </c>
      <c r="D48" s="10">
        <f>VLOOKUP(A48,'IIS Conf'!$B$51:$C$500,2,0)</f>
        <v>0.17051137895281299</v>
      </c>
      <c r="F48" s="4">
        <f t="shared" si="0"/>
        <v>-3.7895281299049621E-7</v>
      </c>
      <c r="G48" s="4">
        <f t="shared" si="1"/>
        <v>3.7895281299049621E-7</v>
      </c>
      <c r="H48" s="4"/>
      <c r="I48" s="4"/>
    </row>
    <row r="49" spans="1:9" x14ac:dyDescent="0.25">
      <c r="A49" t="s">
        <v>223</v>
      </c>
      <c r="B49">
        <v>-0.74853400000000003</v>
      </c>
      <c r="D49" s="10">
        <f>VLOOKUP(A49,'IIS Conf'!$B$51:$C$500,2,0)</f>
        <v>-0.74853418128675098</v>
      </c>
      <c r="F49" s="4">
        <f t="shared" si="0"/>
        <v>1.8128675094430946E-7</v>
      </c>
      <c r="G49" s="4">
        <f t="shared" si="1"/>
        <v>1.8128675094430946E-7</v>
      </c>
      <c r="H49" s="4"/>
      <c r="I49" s="4"/>
    </row>
    <row r="50" spans="1:9" x14ac:dyDescent="0.25">
      <c r="A50" t="s">
        <v>224</v>
      </c>
      <c r="B50">
        <v>-5.0955E-2</v>
      </c>
      <c r="D50" s="10">
        <f>VLOOKUP(A50,'IIS Conf'!$B$51:$C$500,2,0)</f>
        <v>-5.0955298764428003E-2</v>
      </c>
      <c r="F50" s="4">
        <f t="shared" si="0"/>
        <v>2.9876442800280678E-7</v>
      </c>
      <c r="G50" s="4">
        <f t="shared" si="1"/>
        <v>2.9876442800280678E-7</v>
      </c>
      <c r="H50" s="4"/>
      <c r="I50" s="4"/>
    </row>
    <row r="51" spans="1:9" x14ac:dyDescent="0.25">
      <c r="A51" t="s">
        <v>225</v>
      </c>
      <c r="B51">
        <v>-0.68425199999999997</v>
      </c>
      <c r="D51" s="10">
        <f>VLOOKUP(A51,'IIS Conf'!$B$51:$C$500,2,0)</f>
        <v>-0.68425170081296804</v>
      </c>
      <c r="F51" s="4">
        <f t="shared" si="0"/>
        <v>-2.9918703192688412E-7</v>
      </c>
      <c r="G51" s="4">
        <f t="shared" si="1"/>
        <v>2.9918703192688412E-7</v>
      </c>
      <c r="H51" s="4"/>
      <c r="I51" s="4"/>
    </row>
    <row r="52" spans="1:9" x14ac:dyDescent="0.25">
      <c r="A52" t="s">
        <v>261</v>
      </c>
      <c r="B52">
        <v>0.32271100000000003</v>
      </c>
      <c r="D52" s="10">
        <f>VLOOKUP(A52,'IIS Conf'!$B$51:$C$500,2,0)</f>
        <v>0.32271131254757102</v>
      </c>
      <c r="F52" s="4">
        <f t="shared" si="0"/>
        <v>-3.1254757099086206E-7</v>
      </c>
      <c r="G52" s="4">
        <f t="shared" si="1"/>
        <v>3.1254757099086206E-7</v>
      </c>
      <c r="H52" s="4"/>
      <c r="I52" s="4"/>
    </row>
    <row r="53" spans="1:9" x14ac:dyDescent="0.25">
      <c r="A53" t="s">
        <v>226</v>
      </c>
      <c r="B53">
        <v>8235.813494</v>
      </c>
      <c r="D53" s="10">
        <f>VLOOKUP(A53,'IIS Conf'!$B$51:$C$500,2,0)</f>
        <v>8235.8134942486904</v>
      </c>
      <c r="F53" s="4">
        <f t="shared" si="0"/>
        <v>-2.4869041226338595E-7</v>
      </c>
      <c r="G53" s="4">
        <f t="shared" si="1"/>
        <v>2.4869041226338595E-7</v>
      </c>
      <c r="H53" s="4"/>
      <c r="I53" s="4"/>
    </row>
    <row r="54" spans="1:9" x14ac:dyDescent="0.25">
      <c r="A54" t="s">
        <v>227</v>
      </c>
      <c r="B54">
        <v>-8627.8528040000001</v>
      </c>
      <c r="D54" s="10">
        <f>VLOOKUP(A54,'IIS Conf'!$B$51:$C$500,2,0)</f>
        <v>-8627.8528035498093</v>
      </c>
      <c r="F54" s="4">
        <f t="shared" si="0"/>
        <v>-4.5019078243058175E-7</v>
      </c>
      <c r="G54" s="4">
        <f t="shared" si="1"/>
        <v>4.5019078243058175E-7</v>
      </c>
      <c r="H54" s="4"/>
      <c r="I54" s="4"/>
    </row>
    <row r="55" spans="1:9" x14ac:dyDescent="0.25">
      <c r="A55" t="s">
        <v>228</v>
      </c>
      <c r="B55">
        <v>-6939.5541730000004</v>
      </c>
      <c r="D55" s="10">
        <f>VLOOKUP(A55,'IIS Conf'!$B$51:$C$500,2,0)</f>
        <v>-6939.55417333675</v>
      </c>
      <c r="F55" s="4">
        <f t="shared" si="0"/>
        <v>3.3674950827844441E-7</v>
      </c>
      <c r="G55" s="4">
        <f t="shared" si="1"/>
        <v>3.3674950827844441E-7</v>
      </c>
      <c r="H55" s="4"/>
      <c r="I55" s="4"/>
    </row>
    <row r="56" spans="1:9" x14ac:dyDescent="0.25">
      <c r="A56" t="s">
        <v>229</v>
      </c>
      <c r="B56">
        <v>-57.850321000000001</v>
      </c>
      <c r="D56" s="10">
        <f>VLOOKUP(A56,'IIS Conf'!$B$51:$C$500,2,0)</f>
        <v>-57.850321090823002</v>
      </c>
      <c r="F56" s="4">
        <f t="shared" si="0"/>
        <v>9.0823000675754884E-8</v>
      </c>
      <c r="G56" s="4">
        <f t="shared" si="1"/>
        <v>9.0823000675754884E-8</v>
      </c>
      <c r="H56" s="4"/>
      <c r="I56" s="4"/>
    </row>
    <row r="57" spans="1:9" x14ac:dyDescent="0.25">
      <c r="A57" t="s">
        <v>230</v>
      </c>
      <c r="B57">
        <v>-13255.433481</v>
      </c>
      <c r="D57" s="10">
        <f>VLOOKUP(A57,'IIS Conf'!$B$51:$C$500,2,0)</f>
        <v>-13255.433481431501</v>
      </c>
      <c r="F57" s="4">
        <f t="shared" si="0"/>
        <v>4.3150066630914807E-7</v>
      </c>
      <c r="G57" s="4">
        <f t="shared" si="1"/>
        <v>4.3150066630914807E-7</v>
      </c>
      <c r="H57" s="4"/>
      <c r="I57" s="4"/>
    </row>
    <row r="58" spans="1:9" x14ac:dyDescent="0.25">
      <c r="A58" t="s">
        <v>231</v>
      </c>
      <c r="B58">
        <v>-12947.291427</v>
      </c>
      <c r="D58" s="10">
        <f>VLOOKUP(A58,'IIS Conf'!$B$51:$C$500,2,0)</f>
        <v>-12947.291426769099</v>
      </c>
      <c r="F58" s="4">
        <f t="shared" si="0"/>
        <v>-2.3090069589670748E-7</v>
      </c>
      <c r="G58" s="4">
        <f t="shared" si="1"/>
        <v>2.3090069589670748E-7</v>
      </c>
      <c r="H58" s="4"/>
      <c r="I58" s="4"/>
    </row>
    <row r="59" spans="1:9" x14ac:dyDescent="0.25">
      <c r="A59" t="s">
        <v>232</v>
      </c>
      <c r="B59">
        <v>-11052.729477000001</v>
      </c>
      <c r="D59" s="10">
        <f>VLOOKUP(A59,'IIS Conf'!$B$51:$C$500,2,0)</f>
        <v>-11052.7294772556</v>
      </c>
      <c r="F59" s="4">
        <f t="shared" si="0"/>
        <v>2.5559893401805311E-7</v>
      </c>
      <c r="G59" s="4">
        <f t="shared" si="1"/>
        <v>2.5559893401805311E-7</v>
      </c>
      <c r="H59" s="4"/>
      <c r="I59" s="4"/>
    </row>
    <row r="60" spans="1:9" x14ac:dyDescent="0.25">
      <c r="A60" t="s">
        <v>233</v>
      </c>
      <c r="B60">
        <v>-11370.721615</v>
      </c>
      <c r="D60" s="10">
        <f>VLOOKUP(A60,'IIS Conf'!$B$51:$C$500,2,0)</f>
        <v>-11370.721614566301</v>
      </c>
      <c r="F60" s="4">
        <f t="shared" si="0"/>
        <v>-4.3369982449803501E-7</v>
      </c>
      <c r="G60" s="4">
        <f t="shared" si="1"/>
        <v>4.3369982449803501E-7</v>
      </c>
      <c r="H60" s="4"/>
      <c r="I60" s="4"/>
    </row>
    <row r="61" spans="1:9" x14ac:dyDescent="0.25">
      <c r="A61" t="s">
        <v>234</v>
      </c>
      <c r="B61">
        <v>4640.5182619999996</v>
      </c>
      <c r="D61" s="10">
        <f>VLOOKUP(A61,'IIS Conf'!$B$51:$C$500,2,0)</f>
        <v>4640.5182620158703</v>
      </c>
      <c r="F61" s="4">
        <f t="shared" si="0"/>
        <v>-1.5870682545937598E-8</v>
      </c>
      <c r="G61" s="4">
        <f t="shared" si="1"/>
        <v>1.5870682545937598E-8</v>
      </c>
      <c r="H61" s="4"/>
      <c r="I61" s="4"/>
    </row>
    <row r="62" spans="1:9" x14ac:dyDescent="0.25">
      <c r="A62" t="s">
        <v>235</v>
      </c>
      <c r="B62">
        <v>-2856.468206</v>
      </c>
      <c r="D62" s="10">
        <f>VLOOKUP(A62,'IIS Conf'!$B$51:$C$500,2,0)</f>
        <v>-2856.4682056820702</v>
      </c>
      <c r="F62" s="4">
        <f t="shared" si="0"/>
        <v>-3.1792978916200809E-7</v>
      </c>
      <c r="G62" s="4">
        <f t="shared" si="1"/>
        <v>3.1792978916200809E-7</v>
      </c>
      <c r="H62" s="4"/>
      <c r="I62" s="4"/>
    </row>
    <row r="63" spans="1:9" x14ac:dyDescent="0.25">
      <c r="A63" t="s">
        <v>236</v>
      </c>
      <c r="B63">
        <v>-3473.2457429999999</v>
      </c>
      <c r="D63" s="10">
        <f>VLOOKUP(A63,'IIS Conf'!$B$51:$C$500,2,0)</f>
        <v>-3473.2457434016501</v>
      </c>
      <c r="F63" s="4">
        <f t="shared" si="0"/>
        <v>4.016501407022588E-7</v>
      </c>
      <c r="G63" s="4">
        <f t="shared" si="1"/>
        <v>4.016501407022588E-7</v>
      </c>
      <c r="H63" s="4"/>
      <c r="I63" s="4"/>
    </row>
    <row r="64" spans="1:9" x14ac:dyDescent="0.25">
      <c r="A64" t="s">
        <v>237</v>
      </c>
      <c r="B64">
        <v>-6997.5121200000003</v>
      </c>
      <c r="D64" s="10">
        <f>VLOOKUP(A64,'IIS Conf'!$B$51:$C$500,2,0)</f>
        <v>-6997.5121199782097</v>
      </c>
      <c r="F64" s="4">
        <f t="shared" si="0"/>
        <v>-2.1790583559777588E-8</v>
      </c>
      <c r="G64" s="4">
        <f t="shared" si="1"/>
        <v>2.1790583559777588E-8</v>
      </c>
      <c r="H64" s="4"/>
      <c r="I64" s="4"/>
    </row>
    <row r="65" spans="1:9" x14ac:dyDescent="0.25">
      <c r="A65" t="s">
        <v>238</v>
      </c>
      <c r="B65">
        <v>-5242.2617680000003</v>
      </c>
      <c r="D65" s="10">
        <f>VLOOKUP(A65,'IIS Conf'!$B$51:$C$500,2,0)</f>
        <v>-5242.2617678695697</v>
      </c>
      <c r="F65" s="4">
        <f t="shared" si="0"/>
        <v>-1.3043063518125564E-7</v>
      </c>
      <c r="G65" s="4">
        <f t="shared" si="1"/>
        <v>1.3043063518125564E-7</v>
      </c>
      <c r="H65" s="4"/>
      <c r="I65" s="4"/>
    </row>
    <row r="66" spans="1:9" x14ac:dyDescent="0.25">
      <c r="A66" t="s">
        <v>239</v>
      </c>
      <c r="B66">
        <v>138.55322699999999</v>
      </c>
      <c r="D66" s="10">
        <f>VLOOKUP(A66,'IIS Conf'!$B$51:$C$500,2,0)</f>
        <v>138.55322712151801</v>
      </c>
      <c r="F66" s="4">
        <f t="shared" si="0"/>
        <v>-1.215180134295224E-7</v>
      </c>
      <c r="G66" s="4">
        <f t="shared" si="1"/>
        <v>1.215180134295224E-7</v>
      </c>
      <c r="H66" s="4"/>
      <c r="I66" s="4"/>
    </row>
    <row r="67" spans="1:9" x14ac:dyDescent="0.25">
      <c r="A67" t="s">
        <v>240</v>
      </c>
      <c r="B67">
        <v>4397.1502979999996</v>
      </c>
      <c r="D67" s="10">
        <f>VLOOKUP(A67,'IIS Conf'!$B$51:$C$500,2,0)</f>
        <v>4397.1502982189004</v>
      </c>
      <c r="F67" s="4">
        <f t="shared" ref="F67:F130" si="2">B67-D67</f>
        <v>-2.1890082280151546E-7</v>
      </c>
      <c r="G67" s="4">
        <f t="shared" ref="G67:G130" si="3">IF(ISBLANK(A67),0,ABS(F67))</f>
        <v>2.1890082280151546E-7</v>
      </c>
      <c r="H67" s="4"/>
      <c r="I67" s="4"/>
    </row>
    <row r="68" spans="1:9" x14ac:dyDescent="0.25">
      <c r="A68" t="s">
        <v>241</v>
      </c>
      <c r="B68">
        <v>-8274.4574420000008</v>
      </c>
      <c r="D68" s="10">
        <f>VLOOKUP(A68,'IIS Conf'!$B$51:$C$500,2,0)</f>
        <v>-8274.4574416690793</v>
      </c>
      <c r="F68" s="4">
        <f t="shared" si="2"/>
        <v>-3.3092146622948349E-7</v>
      </c>
      <c r="G68" s="4">
        <f t="shared" si="3"/>
        <v>3.3092146622948349E-7</v>
      </c>
      <c r="H68" s="4"/>
      <c r="I68" s="4"/>
    </row>
    <row r="69" spans="1:9" x14ac:dyDescent="0.25">
      <c r="A69" t="s">
        <v>242</v>
      </c>
      <c r="B69">
        <v>-6056.6519440000002</v>
      </c>
      <c r="D69" s="10">
        <f>VLOOKUP(A69,'IIS Conf'!$B$51:$C$500,2,0)</f>
        <v>-6056.6519443725201</v>
      </c>
      <c r="F69" s="4">
        <f t="shared" si="2"/>
        <v>3.7251993489917368E-7</v>
      </c>
      <c r="G69" s="4">
        <f t="shared" si="3"/>
        <v>3.7251993489917368E-7</v>
      </c>
      <c r="H69" s="4"/>
      <c r="I69" s="4"/>
    </row>
    <row r="70" spans="1:9" x14ac:dyDescent="0.25">
      <c r="A70" t="s">
        <v>243</v>
      </c>
      <c r="B70">
        <v>4558.0316380000004</v>
      </c>
      <c r="D70" s="10">
        <f>VLOOKUP(A70,'IIS Conf'!$B$51:$C$500,2,0)</f>
        <v>4558.0316375090297</v>
      </c>
      <c r="F70" s="4">
        <f t="shared" si="2"/>
        <v>4.909707058686763E-7</v>
      </c>
      <c r="G70" s="4">
        <f t="shared" si="3"/>
        <v>4.909707058686763E-7</v>
      </c>
      <c r="H70" s="4"/>
      <c r="I70" s="4"/>
    </row>
    <row r="71" spans="1:9" x14ac:dyDescent="0.25">
      <c r="A71" t="s">
        <v>244</v>
      </c>
      <c r="B71">
        <v>-7324.4893330000004</v>
      </c>
      <c r="D71" s="10">
        <f>VLOOKUP(A71,'IIS Conf'!$B$51:$C$500,2,0)</f>
        <v>-7324.4893329489596</v>
      </c>
      <c r="F71" s="4">
        <f t="shared" si="2"/>
        <v>-5.1040842663496733E-8</v>
      </c>
      <c r="G71" s="4">
        <f t="shared" si="3"/>
        <v>5.1040842663496733E-8</v>
      </c>
      <c r="H71" s="4"/>
      <c r="I71" s="4"/>
    </row>
    <row r="72" spans="1:9" x14ac:dyDescent="0.25">
      <c r="A72" t="s">
        <v>245</v>
      </c>
      <c r="B72">
        <v>2391.6853059999999</v>
      </c>
      <c r="D72" s="10">
        <f>VLOOKUP(A72,'IIS Conf'!$B$51:$C$500,2,0)</f>
        <v>2391.6853062026998</v>
      </c>
      <c r="F72" s="4">
        <f t="shared" si="2"/>
        <v>-2.0269999367883429E-7</v>
      </c>
      <c r="G72" s="4">
        <f t="shared" si="3"/>
        <v>2.0269999367883429E-7</v>
      </c>
      <c r="H72" s="4"/>
      <c r="I72" s="4"/>
    </row>
    <row r="73" spans="1:9" x14ac:dyDescent="0.25">
      <c r="A73" t="s">
        <v>246</v>
      </c>
      <c r="B73">
        <v>6526.475101</v>
      </c>
      <c r="D73" s="10">
        <f>VLOOKUP(A73,'IIS Conf'!$B$51:$C$500,2,0)</f>
        <v>6526.4751008177</v>
      </c>
      <c r="F73" s="4">
        <f t="shared" si="2"/>
        <v>1.8230002751806751E-7</v>
      </c>
      <c r="G73" s="4">
        <f t="shared" si="3"/>
        <v>1.8230002751806751E-7</v>
      </c>
      <c r="H73" s="4"/>
      <c r="I73" s="4"/>
    </row>
    <row r="74" spans="1:9" x14ac:dyDescent="0.25">
      <c r="A74" t="s">
        <v>247</v>
      </c>
      <c r="B74">
        <v>-7002.9480830000002</v>
      </c>
      <c r="D74" s="10">
        <f>VLOOKUP(A74,'IIS Conf'!$B$51:$C$500,2,0)</f>
        <v>-7002.9480830499697</v>
      </c>
      <c r="F74" s="4">
        <f t="shared" si="2"/>
        <v>4.9969457904808223E-8</v>
      </c>
      <c r="G74" s="4">
        <f t="shared" si="3"/>
        <v>4.9969457904808223E-8</v>
      </c>
      <c r="H74" s="4"/>
      <c r="I74" s="4"/>
    </row>
    <row r="75" spans="1:9" x14ac:dyDescent="0.25">
      <c r="A75" t="s">
        <v>248</v>
      </c>
      <c r="B75">
        <v>-8505.1598049999993</v>
      </c>
      <c r="D75" s="10">
        <f>VLOOKUP(A75,'IIS Conf'!$B$51:$C$500,2,0)</f>
        <v>-8505.1598047705593</v>
      </c>
      <c r="F75" s="4">
        <f t="shared" si="2"/>
        <v>-2.2944004740566015E-7</v>
      </c>
      <c r="G75" s="4">
        <f t="shared" si="3"/>
        <v>2.2944004740566015E-7</v>
      </c>
      <c r="H75" s="4"/>
      <c r="I75" s="4"/>
    </row>
    <row r="76" spans="1:9" x14ac:dyDescent="0.25">
      <c r="A76" t="s">
        <v>249</v>
      </c>
      <c r="B76">
        <v>-4802.7340489999997</v>
      </c>
      <c r="D76" s="10">
        <f>VLOOKUP(A76,'IIS Conf'!$B$51:$C$500,2,0)</f>
        <v>-4802.73404895364</v>
      </c>
      <c r="F76" s="4">
        <f t="shared" si="2"/>
        <v>-4.6359673433471471E-8</v>
      </c>
      <c r="G76" s="4">
        <f t="shared" si="3"/>
        <v>4.6359673433471471E-8</v>
      </c>
      <c r="H76" s="4"/>
      <c r="I76" s="4"/>
    </row>
    <row r="77" spans="1:9" x14ac:dyDescent="0.25">
      <c r="A77" t="s">
        <v>250</v>
      </c>
      <c r="B77">
        <v>8752.8453630000004</v>
      </c>
      <c r="D77" s="10">
        <f>VLOOKUP(A77,'IIS Conf'!$B$51:$C$500,2,0)</f>
        <v>8752.8453632763903</v>
      </c>
      <c r="F77" s="4">
        <f t="shared" si="2"/>
        <v>-2.7638998290058225E-7</v>
      </c>
      <c r="G77" s="4">
        <f t="shared" si="3"/>
        <v>2.7638998290058225E-7</v>
      </c>
      <c r="H77" s="4"/>
      <c r="I77" s="4"/>
    </row>
    <row r="78" spans="1:9" x14ac:dyDescent="0.25">
      <c r="A78" t="s">
        <v>251</v>
      </c>
      <c r="B78">
        <v>17132.141864000001</v>
      </c>
      <c r="D78" s="10">
        <f>VLOOKUP(A78,'IIS Conf'!$B$51:$C$500,2,0)</f>
        <v>17132.141864305901</v>
      </c>
      <c r="F78" s="4">
        <f t="shared" si="2"/>
        <v>-3.0589944799430668E-7</v>
      </c>
      <c r="G78" s="4">
        <f t="shared" si="3"/>
        <v>3.0589944799430668E-7</v>
      </c>
      <c r="H78" s="4"/>
      <c r="I78" s="4"/>
    </row>
    <row r="79" spans="1:9" x14ac:dyDescent="0.25">
      <c r="A79" t="s">
        <v>252</v>
      </c>
      <c r="B79">
        <v>13633.267282000001</v>
      </c>
      <c r="D79" s="10">
        <f>VLOOKUP(A79,'IIS Conf'!$B$51:$C$500,2,0)</f>
        <v>13633.267281967899</v>
      </c>
      <c r="F79" s="4">
        <f t="shared" si="2"/>
        <v>3.2101524993777275E-8</v>
      </c>
      <c r="G79" s="4">
        <f t="shared" si="3"/>
        <v>3.2101524993777275E-8</v>
      </c>
      <c r="H79" s="4"/>
      <c r="I79" s="4"/>
    </row>
    <row r="80" spans="1:9" x14ac:dyDescent="0.25">
      <c r="A80" t="s">
        <v>253</v>
      </c>
      <c r="B80">
        <v>19689.640927</v>
      </c>
      <c r="D80" s="10">
        <f>VLOOKUP(A80,'IIS Conf'!$B$51:$C$500,2,0)</f>
        <v>19689.640926768199</v>
      </c>
      <c r="F80" s="4">
        <f t="shared" si="2"/>
        <v>2.3180109565146267E-7</v>
      </c>
      <c r="G80" s="4">
        <f t="shared" si="3"/>
        <v>2.3180109565146267E-7</v>
      </c>
      <c r="H80" s="4"/>
      <c r="I80" s="4"/>
    </row>
    <row r="81" spans="1:9" x14ac:dyDescent="0.25">
      <c r="A81" t="s">
        <v>254</v>
      </c>
      <c r="B81">
        <v>14115.855213999999</v>
      </c>
      <c r="D81" s="10">
        <f>VLOOKUP(A81,'IIS Conf'!$B$51:$C$500,2,0)</f>
        <v>14115.855213557499</v>
      </c>
      <c r="F81" s="4">
        <f t="shared" si="2"/>
        <v>4.4250009523238987E-7</v>
      </c>
      <c r="G81" s="4">
        <f t="shared" si="3"/>
        <v>4.4250009523238987E-7</v>
      </c>
      <c r="H81" s="4"/>
      <c r="I81" s="4"/>
    </row>
    <row r="82" spans="1:9" x14ac:dyDescent="0.25">
      <c r="A82" t="s">
        <v>255</v>
      </c>
      <c r="B82">
        <v>17409.425954999999</v>
      </c>
      <c r="D82" s="10">
        <f>VLOOKUP(A82,'IIS Conf'!$B$51:$C$500,2,0)</f>
        <v>17409.425955473002</v>
      </c>
      <c r="F82" s="4">
        <f t="shared" si="2"/>
        <v>-4.7300272854045033E-7</v>
      </c>
      <c r="G82" s="4">
        <f t="shared" si="3"/>
        <v>4.7300272854045033E-7</v>
      </c>
      <c r="H82" s="4"/>
      <c r="I82" s="4"/>
    </row>
    <row r="83" spans="1:9" x14ac:dyDescent="0.25">
      <c r="A83" t="s">
        <v>256</v>
      </c>
      <c r="B83">
        <v>17225.234764000001</v>
      </c>
      <c r="D83" s="10">
        <f>VLOOKUP(A83,'IIS Conf'!$B$51:$C$500,2,0)</f>
        <v>17225.2347643225</v>
      </c>
      <c r="F83" s="4">
        <f t="shared" si="2"/>
        <v>-3.2249954529106617E-7</v>
      </c>
      <c r="G83" s="4">
        <f t="shared" si="3"/>
        <v>3.2249954529106617E-7</v>
      </c>
      <c r="H83" s="4"/>
      <c r="I83" s="4"/>
    </row>
    <row r="84" spans="1:9" x14ac:dyDescent="0.25">
      <c r="A84" t="s">
        <v>257</v>
      </c>
      <c r="B84">
        <v>12762.962062000001</v>
      </c>
      <c r="D84" s="10">
        <f>VLOOKUP(A84,'IIS Conf'!$B$51:$C$500,2,0)</f>
        <v>12762.9620619245</v>
      </c>
      <c r="F84" s="4">
        <f t="shared" si="2"/>
        <v>7.5500793172977865E-8</v>
      </c>
      <c r="G84" s="4">
        <f t="shared" si="3"/>
        <v>7.5500793172977865E-8</v>
      </c>
      <c r="H84" s="4"/>
      <c r="I84" s="4"/>
    </row>
    <row r="85" spans="1:9" x14ac:dyDescent="0.25">
      <c r="A85" t="s">
        <v>258</v>
      </c>
      <c r="B85">
        <v>14535.607526</v>
      </c>
      <c r="D85" s="10">
        <f>VLOOKUP(A85,'IIS Conf'!$B$51:$C$500,2,0)</f>
        <v>14535.6075263275</v>
      </c>
      <c r="F85" s="4">
        <f t="shared" si="2"/>
        <v>-3.2749994716141373E-7</v>
      </c>
      <c r="G85" s="4">
        <f t="shared" si="3"/>
        <v>3.2749994716141373E-7</v>
      </c>
      <c r="H85" s="4"/>
      <c r="I85" s="4"/>
    </row>
    <row r="86" spans="1:9" x14ac:dyDescent="0.25">
      <c r="A86" t="s">
        <v>259</v>
      </c>
      <c r="B86">
        <v>13830.504738</v>
      </c>
      <c r="D86" s="10">
        <f>VLOOKUP(A86,'IIS Conf'!$B$51:$C$500,2,0)</f>
        <v>13830.504737793801</v>
      </c>
      <c r="F86" s="4">
        <f t="shared" si="2"/>
        <v>2.0619881979655474E-7</v>
      </c>
      <c r="G86" s="4">
        <f t="shared" si="3"/>
        <v>2.0619881979655474E-7</v>
      </c>
      <c r="H86" s="4"/>
      <c r="I86" s="4"/>
    </row>
    <row r="87" spans="1:9" x14ac:dyDescent="0.25">
      <c r="A87" t="s">
        <v>260</v>
      </c>
      <c r="B87">
        <v>5734.1426369999999</v>
      </c>
      <c r="D87" s="10">
        <f>VLOOKUP(A87,'IIS Conf'!$B$51:$C$500,2,0)</f>
        <v>5734.1426371088601</v>
      </c>
      <c r="F87" s="4">
        <f t="shared" si="2"/>
        <v>-1.088601493393071E-7</v>
      </c>
      <c r="G87" s="4">
        <f t="shared" si="3"/>
        <v>1.088601493393071E-7</v>
      </c>
      <c r="H87" s="4"/>
      <c r="I87" s="4"/>
    </row>
    <row r="88" spans="1:9" x14ac:dyDescent="0.25">
      <c r="D88" s="10" t="e">
        <f>VLOOKUP(A88,'IIS Conf'!$B$51:$C$500,2,0)</f>
        <v>#N/A</v>
      </c>
      <c r="F88" s="4" t="e">
        <f t="shared" si="2"/>
        <v>#N/A</v>
      </c>
      <c r="G88" s="4">
        <f t="shared" si="3"/>
        <v>0</v>
      </c>
      <c r="H88" s="4"/>
      <c r="I88" s="4"/>
    </row>
    <row r="89" spans="1:9" x14ac:dyDescent="0.25">
      <c r="D89" s="10" t="e">
        <f>VLOOKUP(A89,'IIS Conf'!$B$51:$C$500,2,0)</f>
        <v>#N/A</v>
      </c>
      <c r="F89" s="4" t="e">
        <f t="shared" si="2"/>
        <v>#N/A</v>
      </c>
      <c r="G89" s="4">
        <f t="shared" si="3"/>
        <v>0</v>
      </c>
      <c r="H89" s="4"/>
      <c r="I89" s="4"/>
    </row>
    <row r="90" spans="1:9" x14ac:dyDescent="0.25">
      <c r="D90" s="10" t="e">
        <f>VLOOKUP(A90,'IIS Conf'!$B$51:$C$500,2,0)</f>
        <v>#N/A</v>
      </c>
      <c r="F90" s="4" t="e">
        <f t="shared" si="2"/>
        <v>#N/A</v>
      </c>
      <c r="G90" s="4">
        <f t="shared" si="3"/>
        <v>0</v>
      </c>
      <c r="H90" s="4"/>
      <c r="I90" s="4"/>
    </row>
    <row r="91" spans="1:9" x14ac:dyDescent="0.25">
      <c r="D91" s="10" t="e">
        <f>VLOOKUP(A91,'IIS Conf'!$B$51:$C$500,2,0)</f>
        <v>#N/A</v>
      </c>
      <c r="F91" s="4" t="e">
        <f t="shared" si="2"/>
        <v>#N/A</v>
      </c>
      <c r="G91" s="4">
        <f t="shared" si="3"/>
        <v>0</v>
      </c>
      <c r="H91" s="4"/>
      <c r="I91" s="4"/>
    </row>
    <row r="92" spans="1:9" x14ac:dyDescent="0.25">
      <c r="D92" s="10" t="e">
        <f>VLOOKUP(A92,'IIS Conf'!$B$51:$C$500,2,0)</f>
        <v>#N/A</v>
      </c>
      <c r="F92" s="4" t="e">
        <f t="shared" si="2"/>
        <v>#N/A</v>
      </c>
      <c r="G92" s="4">
        <f t="shared" si="3"/>
        <v>0</v>
      </c>
      <c r="H92" s="4"/>
      <c r="I92" s="4"/>
    </row>
    <row r="93" spans="1:9" x14ac:dyDescent="0.25">
      <c r="D93" s="10" t="e">
        <f>VLOOKUP(A93,'IIS Conf'!$B$51:$C$500,2,0)</f>
        <v>#N/A</v>
      </c>
      <c r="F93" s="4" t="e">
        <f t="shared" si="2"/>
        <v>#N/A</v>
      </c>
      <c r="G93" s="4">
        <f t="shared" si="3"/>
        <v>0</v>
      </c>
      <c r="H93" s="4"/>
      <c r="I93" s="4"/>
    </row>
    <row r="94" spans="1:9" x14ac:dyDescent="0.25">
      <c r="D94" s="10" t="e">
        <f>VLOOKUP(A94,'IIS Conf'!$B$51:$C$500,2,0)</f>
        <v>#N/A</v>
      </c>
      <c r="F94" s="4" t="e">
        <f t="shared" si="2"/>
        <v>#N/A</v>
      </c>
      <c r="G94" s="4">
        <f t="shared" si="3"/>
        <v>0</v>
      </c>
      <c r="H94" s="4"/>
      <c r="I94" s="4"/>
    </row>
    <row r="95" spans="1:9" x14ac:dyDescent="0.25">
      <c r="D95" s="10" t="e">
        <f>VLOOKUP(A95,'IIS Conf'!$B$51:$C$500,2,0)</f>
        <v>#N/A</v>
      </c>
      <c r="F95" s="4" t="e">
        <f t="shared" si="2"/>
        <v>#N/A</v>
      </c>
      <c r="G95" s="4">
        <f t="shared" si="3"/>
        <v>0</v>
      </c>
      <c r="H95" s="4"/>
      <c r="I95" s="4"/>
    </row>
    <row r="96" spans="1:9" x14ac:dyDescent="0.25">
      <c r="D96" s="10" t="e">
        <f>VLOOKUP(A96,'IIS Conf'!$B$51:$C$500,2,0)</f>
        <v>#N/A</v>
      </c>
      <c r="F96" s="4" t="e">
        <f t="shared" si="2"/>
        <v>#N/A</v>
      </c>
      <c r="G96" s="4">
        <f t="shared" si="3"/>
        <v>0</v>
      </c>
      <c r="H96" s="4"/>
      <c r="I96" s="4"/>
    </row>
    <row r="97" spans="4:9" x14ac:dyDescent="0.25">
      <c r="D97" s="10" t="e">
        <f>VLOOKUP(A97,'IIS Conf'!$B$51:$C$500,2,0)</f>
        <v>#N/A</v>
      </c>
      <c r="F97" s="4" t="e">
        <f t="shared" si="2"/>
        <v>#N/A</v>
      </c>
      <c r="G97" s="4">
        <f t="shared" si="3"/>
        <v>0</v>
      </c>
      <c r="H97" s="4"/>
      <c r="I97" s="4"/>
    </row>
    <row r="98" spans="4:9" x14ac:dyDescent="0.25">
      <c r="D98" s="10" t="e">
        <f>VLOOKUP(A98,'IIS Conf'!$B$51:$C$500,2,0)</f>
        <v>#N/A</v>
      </c>
      <c r="F98" s="4" t="e">
        <f t="shared" si="2"/>
        <v>#N/A</v>
      </c>
      <c r="G98" s="4">
        <f t="shared" si="3"/>
        <v>0</v>
      </c>
      <c r="H98" s="4"/>
      <c r="I98" s="4"/>
    </row>
    <row r="99" spans="4:9" x14ac:dyDescent="0.25">
      <c r="D99" s="10" t="e">
        <f>VLOOKUP(A99,'IIS Conf'!$B$51:$C$500,2,0)</f>
        <v>#N/A</v>
      </c>
      <c r="F99" s="4" t="e">
        <f t="shared" si="2"/>
        <v>#N/A</v>
      </c>
      <c r="G99" s="4">
        <f t="shared" si="3"/>
        <v>0</v>
      </c>
      <c r="H99" s="4"/>
      <c r="I99" s="4"/>
    </row>
    <row r="100" spans="4:9" x14ac:dyDescent="0.25">
      <c r="D100" s="10" t="e">
        <f>VLOOKUP(A100,'IIS Conf'!$B$51:$C$500,2,0)</f>
        <v>#N/A</v>
      </c>
      <c r="F100" s="4" t="e">
        <f t="shared" si="2"/>
        <v>#N/A</v>
      </c>
      <c r="G100" s="4">
        <f t="shared" si="3"/>
        <v>0</v>
      </c>
      <c r="H100" s="4"/>
      <c r="I100" s="4"/>
    </row>
    <row r="101" spans="4:9" x14ac:dyDescent="0.25">
      <c r="D101" s="10" t="e">
        <f>VLOOKUP(A101,'IIS Conf'!$B$51:$C$500,2,0)</f>
        <v>#N/A</v>
      </c>
      <c r="F101" s="4" t="e">
        <f t="shared" si="2"/>
        <v>#N/A</v>
      </c>
      <c r="G101" s="4">
        <f t="shared" si="3"/>
        <v>0</v>
      </c>
      <c r="H101" s="4"/>
      <c r="I101" s="4"/>
    </row>
    <row r="102" spans="4:9" x14ac:dyDescent="0.25">
      <c r="D102" s="10" t="e">
        <f>VLOOKUP(A102,'IIS Conf'!$B$51:$C$500,2,0)</f>
        <v>#N/A</v>
      </c>
      <c r="F102" s="4" t="e">
        <f t="shared" si="2"/>
        <v>#N/A</v>
      </c>
      <c r="G102" s="4">
        <f t="shared" si="3"/>
        <v>0</v>
      </c>
      <c r="H102" s="4"/>
      <c r="I102" s="4"/>
    </row>
    <row r="103" spans="4:9" x14ac:dyDescent="0.25">
      <c r="D103" s="10" t="e">
        <f>VLOOKUP(A103,'IIS Conf'!$B$51:$C$500,2,0)</f>
        <v>#N/A</v>
      </c>
      <c r="F103" s="4" t="e">
        <f t="shared" si="2"/>
        <v>#N/A</v>
      </c>
      <c r="G103" s="4">
        <f t="shared" si="3"/>
        <v>0</v>
      </c>
      <c r="H103" s="4"/>
      <c r="I103" s="4"/>
    </row>
    <row r="104" spans="4:9" x14ac:dyDescent="0.25">
      <c r="D104" s="10" t="e">
        <f>VLOOKUP(A104,'IIS Conf'!$B$51:$C$500,2,0)</f>
        <v>#N/A</v>
      </c>
      <c r="F104" s="4" t="e">
        <f t="shared" si="2"/>
        <v>#N/A</v>
      </c>
      <c r="G104" s="4">
        <f t="shared" si="3"/>
        <v>0</v>
      </c>
      <c r="H104" s="4"/>
      <c r="I104" s="4"/>
    </row>
    <row r="105" spans="4:9" x14ac:dyDescent="0.25">
      <c r="D105" s="10" t="e">
        <f>VLOOKUP(A105,'IIS Conf'!$B$51:$C$500,2,0)</f>
        <v>#N/A</v>
      </c>
      <c r="F105" s="4" t="e">
        <f t="shared" si="2"/>
        <v>#N/A</v>
      </c>
      <c r="G105" s="4">
        <f t="shared" si="3"/>
        <v>0</v>
      </c>
      <c r="H105" s="4"/>
      <c r="I105" s="4"/>
    </row>
    <row r="106" spans="4:9" x14ac:dyDescent="0.25">
      <c r="D106" s="10" t="e">
        <f>VLOOKUP(A106,'IIS Conf'!$B$51:$C$500,2,0)</f>
        <v>#N/A</v>
      </c>
      <c r="F106" s="4" t="e">
        <f t="shared" si="2"/>
        <v>#N/A</v>
      </c>
      <c r="G106" s="4">
        <f t="shared" si="3"/>
        <v>0</v>
      </c>
      <c r="H106" s="4"/>
      <c r="I106" s="4"/>
    </row>
    <row r="107" spans="4:9" x14ac:dyDescent="0.25">
      <c r="D107" s="10" t="e">
        <f>VLOOKUP(A107,'IIS Conf'!$B$51:$C$500,2,0)</f>
        <v>#N/A</v>
      </c>
      <c r="F107" s="4" t="e">
        <f t="shared" si="2"/>
        <v>#N/A</v>
      </c>
      <c r="G107" s="4">
        <f t="shared" si="3"/>
        <v>0</v>
      </c>
      <c r="H107" s="4"/>
      <c r="I107" s="4"/>
    </row>
    <row r="108" spans="4:9" x14ac:dyDescent="0.25">
      <c r="D108" s="10" t="e">
        <f>VLOOKUP(A108,'IIS Conf'!$B$51:$C$500,2,0)</f>
        <v>#N/A</v>
      </c>
      <c r="F108" s="4" t="e">
        <f t="shared" si="2"/>
        <v>#N/A</v>
      </c>
      <c r="G108" s="4">
        <f t="shared" si="3"/>
        <v>0</v>
      </c>
      <c r="H108" s="4"/>
      <c r="I108" s="4"/>
    </row>
    <row r="109" spans="4:9" x14ac:dyDescent="0.25">
      <c r="D109" s="10" t="e">
        <f>VLOOKUP(A109,'IIS Conf'!$B$51:$C$500,2,0)</f>
        <v>#N/A</v>
      </c>
      <c r="F109" s="4" t="e">
        <f t="shared" si="2"/>
        <v>#N/A</v>
      </c>
      <c r="G109" s="4">
        <f t="shared" si="3"/>
        <v>0</v>
      </c>
      <c r="H109" s="4"/>
      <c r="I109" s="4"/>
    </row>
    <row r="110" spans="4:9" x14ac:dyDescent="0.25">
      <c r="D110" s="10" t="e">
        <f>VLOOKUP(A110,'IIS Conf'!$B$51:$C$500,2,0)</f>
        <v>#N/A</v>
      </c>
      <c r="F110" s="4" t="e">
        <f t="shared" si="2"/>
        <v>#N/A</v>
      </c>
      <c r="G110" s="4">
        <f t="shared" si="3"/>
        <v>0</v>
      </c>
      <c r="H110" s="4"/>
      <c r="I110" s="4"/>
    </row>
    <row r="111" spans="4:9" x14ac:dyDescent="0.25">
      <c r="D111" s="10" t="e">
        <f>VLOOKUP(A111,'IIS Conf'!$B$51:$C$500,2,0)</f>
        <v>#N/A</v>
      </c>
      <c r="F111" s="4" t="e">
        <f t="shared" si="2"/>
        <v>#N/A</v>
      </c>
      <c r="G111" s="4">
        <f t="shared" si="3"/>
        <v>0</v>
      </c>
      <c r="H111" s="4"/>
      <c r="I111" s="4"/>
    </row>
    <row r="112" spans="4:9" x14ac:dyDescent="0.25">
      <c r="D112" s="10" t="e">
        <f>VLOOKUP(A112,'IIS Conf'!$B$51:$C$500,2,0)</f>
        <v>#N/A</v>
      </c>
      <c r="F112" s="4" t="e">
        <f t="shared" si="2"/>
        <v>#N/A</v>
      </c>
      <c r="G112" s="4">
        <f t="shared" si="3"/>
        <v>0</v>
      </c>
      <c r="H112" s="4"/>
      <c r="I112" s="4"/>
    </row>
    <row r="113" spans="4:9" x14ac:dyDescent="0.25">
      <c r="D113" s="10" t="e">
        <f>VLOOKUP(A113,'IIS Conf'!$B$51:$C$500,2,0)</f>
        <v>#N/A</v>
      </c>
      <c r="F113" s="4" t="e">
        <f t="shared" si="2"/>
        <v>#N/A</v>
      </c>
      <c r="G113" s="4">
        <f t="shared" si="3"/>
        <v>0</v>
      </c>
      <c r="H113" s="4"/>
      <c r="I113" s="4"/>
    </row>
    <row r="114" spans="4:9" x14ac:dyDescent="0.25">
      <c r="D114" s="10" t="e">
        <f>VLOOKUP(A114,'IIS Conf'!$B$51:$C$500,2,0)</f>
        <v>#N/A</v>
      </c>
      <c r="F114" s="4" t="e">
        <f t="shared" si="2"/>
        <v>#N/A</v>
      </c>
      <c r="G114" s="4">
        <f t="shared" si="3"/>
        <v>0</v>
      </c>
      <c r="H114" s="4"/>
      <c r="I114" s="4"/>
    </row>
    <row r="115" spans="4:9" x14ac:dyDescent="0.25">
      <c r="D115" s="10" t="e">
        <f>VLOOKUP(A115,'IIS Conf'!$B$51:$C$500,2,0)</f>
        <v>#N/A</v>
      </c>
      <c r="F115" s="4" t="e">
        <f t="shared" si="2"/>
        <v>#N/A</v>
      </c>
      <c r="G115" s="4">
        <f t="shared" si="3"/>
        <v>0</v>
      </c>
      <c r="H115" s="4"/>
      <c r="I115" s="4"/>
    </row>
    <row r="116" spans="4:9" x14ac:dyDescent="0.25">
      <c r="D116" s="10" t="e">
        <f>VLOOKUP(A116,'IIS Conf'!$B$51:$C$500,2,0)</f>
        <v>#N/A</v>
      </c>
      <c r="F116" s="4" t="e">
        <f t="shared" si="2"/>
        <v>#N/A</v>
      </c>
      <c r="G116" s="4">
        <f t="shared" si="3"/>
        <v>0</v>
      </c>
      <c r="H116" s="4"/>
      <c r="I116" s="4"/>
    </row>
    <row r="117" spans="4:9" x14ac:dyDescent="0.25">
      <c r="D117" s="10" t="e">
        <f>VLOOKUP(A117,'IIS Conf'!$B$51:$C$500,2,0)</f>
        <v>#N/A</v>
      </c>
      <c r="F117" s="4" t="e">
        <f t="shared" si="2"/>
        <v>#N/A</v>
      </c>
      <c r="G117" s="4">
        <f t="shared" si="3"/>
        <v>0</v>
      </c>
      <c r="H117" s="4"/>
      <c r="I117" s="4"/>
    </row>
    <row r="118" spans="4:9" x14ac:dyDescent="0.25">
      <c r="D118" s="10" t="e">
        <f>VLOOKUP(A118,'IIS Conf'!$B$51:$C$500,2,0)</f>
        <v>#N/A</v>
      </c>
      <c r="F118" s="4" t="e">
        <f t="shared" si="2"/>
        <v>#N/A</v>
      </c>
      <c r="G118" s="4">
        <f t="shared" si="3"/>
        <v>0</v>
      </c>
      <c r="H118" s="4"/>
      <c r="I118" s="4"/>
    </row>
    <row r="119" spans="4:9" x14ac:dyDescent="0.25">
      <c r="D119" s="10" t="e">
        <f>VLOOKUP(A119,'IIS Conf'!$B$51:$C$500,2,0)</f>
        <v>#N/A</v>
      </c>
      <c r="F119" s="4" t="e">
        <f t="shared" si="2"/>
        <v>#N/A</v>
      </c>
      <c r="G119" s="4">
        <f t="shared" si="3"/>
        <v>0</v>
      </c>
      <c r="H119" s="4"/>
      <c r="I119" s="4"/>
    </row>
    <row r="120" spans="4:9" x14ac:dyDescent="0.25">
      <c r="D120" s="10" t="e">
        <f>VLOOKUP(A120,'IIS Conf'!$B$51:$C$500,2,0)</f>
        <v>#N/A</v>
      </c>
      <c r="F120" s="4" t="e">
        <f t="shared" si="2"/>
        <v>#N/A</v>
      </c>
      <c r="G120" s="4">
        <f t="shared" si="3"/>
        <v>0</v>
      </c>
      <c r="H120" s="4"/>
      <c r="I120" s="4"/>
    </row>
    <row r="121" spans="4:9" x14ac:dyDescent="0.25">
      <c r="D121" s="10" t="e">
        <f>VLOOKUP(A121,'IIS Conf'!$B$51:$C$500,2,0)</f>
        <v>#N/A</v>
      </c>
      <c r="F121" s="4" t="e">
        <f t="shared" si="2"/>
        <v>#N/A</v>
      </c>
      <c r="G121" s="4">
        <f t="shared" si="3"/>
        <v>0</v>
      </c>
      <c r="H121" s="4"/>
      <c r="I121" s="4"/>
    </row>
    <row r="122" spans="4:9" x14ac:dyDescent="0.25">
      <c r="D122" s="10" t="e">
        <f>VLOOKUP(A122,'IIS Conf'!$B$51:$C$500,2,0)</f>
        <v>#N/A</v>
      </c>
      <c r="F122" s="4" t="e">
        <f t="shared" si="2"/>
        <v>#N/A</v>
      </c>
      <c r="G122" s="4">
        <f t="shared" si="3"/>
        <v>0</v>
      </c>
      <c r="H122" s="4"/>
      <c r="I122" s="4"/>
    </row>
    <row r="123" spans="4:9" x14ac:dyDescent="0.25">
      <c r="D123" s="10" t="e">
        <f>VLOOKUP(A123,'IIS Conf'!$B$51:$C$500,2,0)</f>
        <v>#N/A</v>
      </c>
      <c r="F123" s="4" t="e">
        <f t="shared" si="2"/>
        <v>#N/A</v>
      </c>
      <c r="G123" s="4">
        <f t="shared" si="3"/>
        <v>0</v>
      </c>
      <c r="H123" s="4"/>
      <c r="I123" s="4"/>
    </row>
    <row r="124" spans="4:9" x14ac:dyDescent="0.25">
      <c r="D124" s="10" t="e">
        <f>VLOOKUP(A124,'IIS Conf'!$B$51:$C$500,2,0)</f>
        <v>#N/A</v>
      </c>
      <c r="F124" s="4" t="e">
        <f t="shared" si="2"/>
        <v>#N/A</v>
      </c>
      <c r="G124" s="4">
        <f t="shared" si="3"/>
        <v>0</v>
      </c>
      <c r="H124" s="4"/>
      <c r="I124" s="4"/>
    </row>
    <row r="125" spans="4:9" x14ac:dyDescent="0.25">
      <c r="D125" s="10" t="e">
        <f>VLOOKUP(A125,'IIS Conf'!$B$51:$C$500,2,0)</f>
        <v>#N/A</v>
      </c>
      <c r="F125" s="4" t="e">
        <f t="shared" si="2"/>
        <v>#N/A</v>
      </c>
      <c r="G125" s="4">
        <f t="shared" si="3"/>
        <v>0</v>
      </c>
      <c r="H125" s="4"/>
      <c r="I125" s="4"/>
    </row>
    <row r="126" spans="4:9" x14ac:dyDescent="0.25">
      <c r="D126" s="10" t="e">
        <f>VLOOKUP(A126,'IIS Conf'!$B$51:$C$500,2,0)</f>
        <v>#N/A</v>
      </c>
      <c r="F126" s="4" t="e">
        <f t="shared" si="2"/>
        <v>#N/A</v>
      </c>
      <c r="G126" s="4">
        <f t="shared" si="3"/>
        <v>0</v>
      </c>
      <c r="H126" s="4"/>
      <c r="I126" s="4"/>
    </row>
    <row r="127" spans="4:9" x14ac:dyDescent="0.25">
      <c r="D127" s="10" t="e">
        <f>VLOOKUP(A127,'IIS Conf'!$B$51:$C$500,2,0)</f>
        <v>#N/A</v>
      </c>
      <c r="F127" s="4" t="e">
        <f t="shared" si="2"/>
        <v>#N/A</v>
      </c>
      <c r="G127" s="4">
        <f t="shared" si="3"/>
        <v>0</v>
      </c>
      <c r="H127" s="4"/>
      <c r="I127" s="4"/>
    </row>
    <row r="128" spans="4:9" x14ac:dyDescent="0.25">
      <c r="D128" s="10" t="e">
        <f>VLOOKUP(A128,'IIS Conf'!$B$51:$C$500,2,0)</f>
        <v>#N/A</v>
      </c>
      <c r="F128" s="4" t="e">
        <f t="shared" si="2"/>
        <v>#N/A</v>
      </c>
      <c r="G128" s="4">
        <f t="shared" si="3"/>
        <v>0</v>
      </c>
      <c r="H128" s="4"/>
      <c r="I128" s="4"/>
    </row>
    <row r="129" spans="4:9" x14ac:dyDescent="0.25">
      <c r="D129" s="10" t="e">
        <f>VLOOKUP(A129,'IIS Conf'!$B$51:$C$500,2,0)</f>
        <v>#N/A</v>
      </c>
      <c r="F129" s="4" t="e">
        <f t="shared" si="2"/>
        <v>#N/A</v>
      </c>
      <c r="G129" s="4">
        <f t="shared" si="3"/>
        <v>0</v>
      </c>
      <c r="H129" s="4"/>
      <c r="I129" s="4"/>
    </row>
    <row r="130" spans="4:9" x14ac:dyDescent="0.25">
      <c r="D130" s="10" t="e">
        <f>VLOOKUP(A130,'IIS Conf'!$B$51:$C$500,2,0)</f>
        <v>#N/A</v>
      </c>
      <c r="F130" s="4" t="e">
        <f t="shared" si="2"/>
        <v>#N/A</v>
      </c>
      <c r="G130" s="4">
        <f t="shared" si="3"/>
        <v>0</v>
      </c>
      <c r="H130" s="4"/>
      <c r="I130" s="4"/>
    </row>
    <row r="131" spans="4:9" x14ac:dyDescent="0.25">
      <c r="D131" s="10" t="e">
        <f>VLOOKUP(A131,'IIS Conf'!$B$51:$C$500,2,0)</f>
        <v>#N/A</v>
      </c>
      <c r="F131" s="4" t="e">
        <f t="shared" ref="F131:F149" si="4">B131-D131</f>
        <v>#N/A</v>
      </c>
      <c r="G131" s="4">
        <f t="shared" ref="G131:G149" si="5">IF(ISBLANK(A131),0,ABS(F131))</f>
        <v>0</v>
      </c>
      <c r="H131" s="4"/>
      <c r="I131" s="4"/>
    </row>
    <row r="132" spans="4:9" x14ac:dyDescent="0.25">
      <c r="D132" s="10" t="e">
        <f>VLOOKUP(A132,'IIS Conf'!$B$51:$C$500,2,0)</f>
        <v>#N/A</v>
      </c>
      <c r="F132" s="4" t="e">
        <f t="shared" si="4"/>
        <v>#N/A</v>
      </c>
      <c r="G132" s="4">
        <f t="shared" si="5"/>
        <v>0</v>
      </c>
      <c r="H132" s="4"/>
      <c r="I132" s="4"/>
    </row>
    <row r="133" spans="4:9" x14ac:dyDescent="0.25">
      <c r="D133" s="10" t="e">
        <f>VLOOKUP(A133,'IIS Conf'!$B$51:$C$500,2,0)</f>
        <v>#N/A</v>
      </c>
      <c r="F133" s="4" t="e">
        <f t="shared" si="4"/>
        <v>#N/A</v>
      </c>
      <c r="G133" s="4">
        <f t="shared" si="5"/>
        <v>0</v>
      </c>
      <c r="H133" s="4"/>
      <c r="I133" s="4"/>
    </row>
    <row r="134" spans="4:9" x14ac:dyDescent="0.25">
      <c r="D134" s="10" t="e">
        <f>VLOOKUP(A134,'IIS Conf'!$B$51:$C$500,2,0)</f>
        <v>#N/A</v>
      </c>
      <c r="F134" s="4" t="e">
        <f t="shared" si="4"/>
        <v>#N/A</v>
      </c>
      <c r="G134" s="4">
        <f t="shared" si="5"/>
        <v>0</v>
      </c>
      <c r="H134" s="4"/>
      <c r="I134" s="4"/>
    </row>
    <row r="135" spans="4:9" x14ac:dyDescent="0.25">
      <c r="D135" s="10" t="e">
        <f>VLOOKUP(A135,'IIS Conf'!$B$51:$C$500,2,0)</f>
        <v>#N/A</v>
      </c>
      <c r="F135" s="4" t="e">
        <f t="shared" si="4"/>
        <v>#N/A</v>
      </c>
      <c r="G135" s="4">
        <f t="shared" si="5"/>
        <v>0</v>
      </c>
      <c r="H135" s="4"/>
      <c r="I135" s="4"/>
    </row>
    <row r="136" spans="4:9" x14ac:dyDescent="0.25">
      <c r="D136" s="10" t="e">
        <f>VLOOKUP(A136,'IIS Conf'!$B$51:$C$500,2,0)</f>
        <v>#N/A</v>
      </c>
      <c r="F136" s="4" t="e">
        <f t="shared" si="4"/>
        <v>#N/A</v>
      </c>
      <c r="G136" s="4">
        <f t="shared" si="5"/>
        <v>0</v>
      </c>
      <c r="H136" s="4"/>
      <c r="I136" s="4"/>
    </row>
    <row r="137" spans="4:9" x14ac:dyDescent="0.25">
      <c r="D137" s="10" t="e">
        <f>VLOOKUP(A137,'IIS Conf'!$B$51:$C$500,2,0)</f>
        <v>#N/A</v>
      </c>
      <c r="F137" s="4" t="e">
        <f t="shared" si="4"/>
        <v>#N/A</v>
      </c>
      <c r="G137" s="4">
        <f t="shared" si="5"/>
        <v>0</v>
      </c>
      <c r="H137" s="4"/>
      <c r="I137" s="4"/>
    </row>
    <row r="138" spans="4:9" x14ac:dyDescent="0.25">
      <c r="D138" s="10" t="e">
        <f>VLOOKUP(A138,'IIS Conf'!$B$51:$C$500,2,0)</f>
        <v>#N/A</v>
      </c>
      <c r="F138" s="4" t="e">
        <f t="shared" si="4"/>
        <v>#N/A</v>
      </c>
      <c r="G138" s="4">
        <f t="shared" si="5"/>
        <v>0</v>
      </c>
      <c r="H138" s="4"/>
      <c r="I138" s="4"/>
    </row>
    <row r="139" spans="4:9" x14ac:dyDescent="0.25">
      <c r="D139" s="10" t="e">
        <f>VLOOKUP(A139,'IIS Conf'!$B$51:$C$500,2,0)</f>
        <v>#N/A</v>
      </c>
      <c r="F139" s="4" t="e">
        <f t="shared" si="4"/>
        <v>#N/A</v>
      </c>
      <c r="G139" s="4">
        <f t="shared" si="5"/>
        <v>0</v>
      </c>
      <c r="H139" s="4"/>
      <c r="I139" s="4"/>
    </row>
    <row r="140" spans="4:9" x14ac:dyDescent="0.25">
      <c r="D140" s="10" t="e">
        <f>VLOOKUP(A140,'IIS Conf'!$B$51:$C$500,2,0)</f>
        <v>#N/A</v>
      </c>
      <c r="F140" s="4" t="e">
        <f t="shared" si="4"/>
        <v>#N/A</v>
      </c>
      <c r="G140" s="4">
        <f t="shared" si="5"/>
        <v>0</v>
      </c>
      <c r="H140" s="4"/>
      <c r="I140" s="4"/>
    </row>
    <row r="141" spans="4:9" x14ac:dyDescent="0.25">
      <c r="D141" s="10" t="e">
        <f>VLOOKUP(A141,'IIS Conf'!$B$51:$C$500,2,0)</f>
        <v>#N/A</v>
      </c>
      <c r="F141" s="4" t="e">
        <f t="shared" si="4"/>
        <v>#N/A</v>
      </c>
      <c r="G141" s="4">
        <f t="shared" si="5"/>
        <v>0</v>
      </c>
      <c r="H141" s="4"/>
      <c r="I141" s="4"/>
    </row>
    <row r="142" spans="4:9" x14ac:dyDescent="0.25">
      <c r="D142" s="10" t="e">
        <f>VLOOKUP(A142,'IIS Conf'!$B$51:$C$500,2,0)</f>
        <v>#N/A</v>
      </c>
      <c r="F142" s="4" t="e">
        <f t="shared" si="4"/>
        <v>#N/A</v>
      </c>
      <c r="G142" s="4">
        <f t="shared" si="5"/>
        <v>0</v>
      </c>
      <c r="H142" s="4"/>
      <c r="I142" s="4"/>
    </row>
    <row r="143" spans="4:9" x14ac:dyDescent="0.25">
      <c r="D143" s="10" t="e">
        <f>VLOOKUP(A143,'IIS Conf'!$B$51:$C$500,2,0)</f>
        <v>#N/A</v>
      </c>
      <c r="F143" s="4" t="e">
        <f t="shared" si="4"/>
        <v>#N/A</v>
      </c>
      <c r="G143" s="4">
        <f t="shared" si="5"/>
        <v>0</v>
      </c>
      <c r="H143" s="4"/>
      <c r="I143" s="4"/>
    </row>
    <row r="144" spans="4:9" x14ac:dyDescent="0.25">
      <c r="D144" s="10" t="e">
        <f>VLOOKUP(A144,'IIS Conf'!$B$51:$C$500,2,0)</f>
        <v>#N/A</v>
      </c>
      <c r="F144" s="4" t="e">
        <f t="shared" si="4"/>
        <v>#N/A</v>
      </c>
      <c r="G144" s="4">
        <f t="shared" si="5"/>
        <v>0</v>
      </c>
      <c r="H144" s="4"/>
      <c r="I144" s="4"/>
    </row>
    <row r="145" spans="4:9" x14ac:dyDescent="0.25">
      <c r="D145" s="10" t="e">
        <f>VLOOKUP(A145,'IIS Conf'!$B$51:$C$500,2,0)</f>
        <v>#N/A</v>
      </c>
      <c r="F145" s="4" t="e">
        <f t="shared" si="4"/>
        <v>#N/A</v>
      </c>
      <c r="G145" s="4">
        <f t="shared" si="5"/>
        <v>0</v>
      </c>
      <c r="H145" s="4"/>
      <c r="I145" s="4"/>
    </row>
    <row r="146" spans="4:9" x14ac:dyDescent="0.25">
      <c r="D146" s="10" t="e">
        <f>VLOOKUP(A146,'IIS Conf'!$B$51:$C$500,2,0)</f>
        <v>#N/A</v>
      </c>
      <c r="F146" s="4" t="e">
        <f t="shared" si="4"/>
        <v>#N/A</v>
      </c>
      <c r="G146" s="4">
        <f t="shared" si="5"/>
        <v>0</v>
      </c>
      <c r="H146" s="4"/>
      <c r="I146" s="4"/>
    </row>
    <row r="147" spans="4:9" x14ac:dyDescent="0.25">
      <c r="D147" s="10" t="e">
        <f>VLOOKUP(A147,'IIS Conf'!$B$51:$C$500,2,0)</f>
        <v>#N/A</v>
      </c>
      <c r="F147" s="4" t="e">
        <f t="shared" si="4"/>
        <v>#N/A</v>
      </c>
      <c r="G147" s="4">
        <f t="shared" si="5"/>
        <v>0</v>
      </c>
      <c r="H147" s="4"/>
      <c r="I147" s="4"/>
    </row>
    <row r="148" spans="4:9" x14ac:dyDescent="0.25">
      <c r="D148" s="10" t="e">
        <f>VLOOKUP(A148,'IIS Conf'!$B$51:$C$500,2,0)</f>
        <v>#N/A</v>
      </c>
      <c r="F148" s="4" t="e">
        <f t="shared" si="4"/>
        <v>#N/A</v>
      </c>
      <c r="G148" s="4">
        <f t="shared" si="5"/>
        <v>0</v>
      </c>
      <c r="H148" s="4"/>
      <c r="I148" s="4"/>
    </row>
    <row r="149" spans="4:9" x14ac:dyDescent="0.25">
      <c r="D149" s="10" t="e">
        <f>VLOOKUP(A149,'IIS Conf'!$B$51:$C$500,2,0)</f>
        <v>#N/A</v>
      </c>
      <c r="F149" s="4" t="e">
        <f t="shared" si="4"/>
        <v>#N/A</v>
      </c>
      <c r="G149" s="4">
        <f t="shared" si="5"/>
        <v>0</v>
      </c>
      <c r="H149" s="4"/>
      <c r="I14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77E6-0160-4755-B442-47A2F3863E35}">
  <dimension ref="A1:FC410"/>
  <sheetViews>
    <sheetView topLeftCell="A23" workbookViewId="0">
      <selection activeCell="B38" sqref="B38:D40"/>
    </sheetView>
  </sheetViews>
  <sheetFormatPr defaultRowHeight="15" x14ac:dyDescent="0.25"/>
  <cols>
    <col min="2" max="2" width="35.28515625" bestFit="1" customWidth="1"/>
    <col min="7" max="7" width="26" bestFit="1" customWidth="1"/>
  </cols>
  <sheetData>
    <row r="1" spans="1:159" x14ac:dyDescent="0.25"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0</v>
      </c>
      <c r="N1" t="s">
        <v>48</v>
      </c>
      <c r="O1" t="s">
        <v>110</v>
      </c>
      <c r="P1" t="s">
        <v>49</v>
      </c>
      <c r="Q1" t="s">
        <v>1</v>
      </c>
      <c r="R1" t="s">
        <v>111</v>
      </c>
      <c r="S1" t="s">
        <v>50</v>
      </c>
      <c r="T1" t="s">
        <v>2</v>
      </c>
      <c r="U1" t="s">
        <v>78</v>
      </c>
      <c r="V1" t="s">
        <v>112</v>
      </c>
      <c r="W1" t="s">
        <v>51</v>
      </c>
      <c r="X1" t="s">
        <v>113</v>
      </c>
      <c r="Y1" t="s">
        <v>31</v>
      </c>
      <c r="Z1" t="s">
        <v>3</v>
      </c>
      <c r="AA1" t="s">
        <v>32</v>
      </c>
      <c r="AB1" t="s">
        <v>70</v>
      </c>
      <c r="AC1" t="s">
        <v>33</v>
      </c>
      <c r="AD1" t="s">
        <v>4</v>
      </c>
      <c r="AE1" t="s">
        <v>5</v>
      </c>
      <c r="AF1" t="s">
        <v>6</v>
      </c>
      <c r="AG1" t="s">
        <v>114</v>
      </c>
      <c r="AH1" t="s">
        <v>115</v>
      </c>
      <c r="AI1" t="s">
        <v>116</v>
      </c>
      <c r="AJ1" t="s">
        <v>117</v>
      </c>
      <c r="AK1" t="s">
        <v>34</v>
      </c>
      <c r="AL1" t="s">
        <v>7</v>
      </c>
      <c r="AM1" t="s">
        <v>35</v>
      </c>
      <c r="AN1" t="s">
        <v>118</v>
      </c>
      <c r="AO1" t="s">
        <v>52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53</v>
      </c>
      <c r="AV1" t="s">
        <v>124</v>
      </c>
      <c r="AW1" t="s">
        <v>8</v>
      </c>
      <c r="AX1" t="s">
        <v>9</v>
      </c>
      <c r="AY1" t="s">
        <v>125</v>
      </c>
      <c r="AZ1" t="s">
        <v>79</v>
      </c>
      <c r="BA1" t="s">
        <v>126</v>
      </c>
      <c r="BB1" t="s">
        <v>80</v>
      </c>
      <c r="BC1" t="s">
        <v>54</v>
      </c>
      <c r="BD1" t="s">
        <v>55</v>
      </c>
      <c r="BE1" t="s">
        <v>81</v>
      </c>
      <c r="BF1" t="s">
        <v>36</v>
      </c>
      <c r="BG1" t="s">
        <v>71</v>
      </c>
      <c r="BH1" t="s">
        <v>127</v>
      </c>
      <c r="BI1" t="s">
        <v>56</v>
      </c>
      <c r="BJ1" t="s">
        <v>57</v>
      </c>
      <c r="BK1" t="s">
        <v>128</v>
      </c>
      <c r="BL1" t="s">
        <v>72</v>
      </c>
      <c r="BM1" t="s">
        <v>58</v>
      </c>
      <c r="BN1" t="s">
        <v>129</v>
      </c>
      <c r="BO1" t="s">
        <v>73</v>
      </c>
      <c r="BP1" t="s">
        <v>130</v>
      </c>
      <c r="BQ1" t="s">
        <v>131</v>
      </c>
      <c r="BR1" t="s">
        <v>82</v>
      </c>
      <c r="BS1" t="s">
        <v>132</v>
      </c>
      <c r="BT1" t="s">
        <v>83</v>
      </c>
      <c r="BU1" t="s">
        <v>133</v>
      </c>
      <c r="BV1" t="s">
        <v>10</v>
      </c>
      <c r="BW1" t="s">
        <v>11</v>
      </c>
      <c r="BX1" t="s">
        <v>134</v>
      </c>
      <c r="BY1" t="s">
        <v>12</v>
      </c>
      <c r="BZ1" t="s">
        <v>13</v>
      </c>
      <c r="CA1" t="s">
        <v>135</v>
      </c>
      <c r="CB1" t="s">
        <v>136</v>
      </c>
      <c r="CC1" t="s">
        <v>137</v>
      </c>
      <c r="CD1" t="s">
        <v>14</v>
      </c>
      <c r="CE1" t="s">
        <v>74</v>
      </c>
      <c r="CF1" t="s">
        <v>138</v>
      </c>
      <c r="CG1" t="s">
        <v>15</v>
      </c>
      <c r="CH1" t="s">
        <v>16</v>
      </c>
      <c r="CI1" t="s">
        <v>17</v>
      </c>
      <c r="CJ1" t="s">
        <v>59</v>
      </c>
      <c r="CK1" t="s">
        <v>37</v>
      </c>
      <c r="CL1" t="s">
        <v>38</v>
      </c>
      <c r="CM1" t="s">
        <v>60</v>
      </c>
      <c r="CN1" t="s">
        <v>139</v>
      </c>
      <c r="CO1" t="s">
        <v>140</v>
      </c>
      <c r="CP1" t="s">
        <v>141</v>
      </c>
      <c r="CQ1" t="s">
        <v>142</v>
      </c>
      <c r="CR1" t="s">
        <v>84</v>
      </c>
      <c r="CS1" t="s">
        <v>61</v>
      </c>
      <c r="CT1" t="s">
        <v>18</v>
      </c>
      <c r="CU1" t="s">
        <v>19</v>
      </c>
      <c r="CV1" t="s">
        <v>143</v>
      </c>
      <c r="CW1" t="s">
        <v>75</v>
      </c>
      <c r="CX1" t="s">
        <v>20</v>
      </c>
      <c r="CY1" t="s">
        <v>144</v>
      </c>
      <c r="CZ1" t="s">
        <v>85</v>
      </c>
      <c r="DA1" t="s">
        <v>62</v>
      </c>
      <c r="DB1" t="s">
        <v>145</v>
      </c>
      <c r="DC1" t="s">
        <v>86</v>
      </c>
      <c r="DD1" t="s">
        <v>146</v>
      </c>
      <c r="DE1" t="s">
        <v>21</v>
      </c>
      <c r="DF1" t="s">
        <v>39</v>
      </c>
      <c r="DG1" t="s">
        <v>40</v>
      </c>
      <c r="DH1" t="s">
        <v>147</v>
      </c>
      <c r="DI1" t="s">
        <v>22</v>
      </c>
      <c r="DJ1" t="s">
        <v>23</v>
      </c>
      <c r="DK1" t="s">
        <v>63</v>
      </c>
      <c r="DL1" t="s">
        <v>148</v>
      </c>
      <c r="DM1" t="s">
        <v>24</v>
      </c>
      <c r="DN1" t="s">
        <v>87</v>
      </c>
      <c r="DO1" t="s">
        <v>25</v>
      </c>
      <c r="DP1" t="s">
        <v>64</v>
      </c>
      <c r="DQ1" t="s">
        <v>149</v>
      </c>
      <c r="DR1" t="s">
        <v>26</v>
      </c>
      <c r="DS1" t="s">
        <v>41</v>
      </c>
      <c r="DT1" t="s">
        <v>42</v>
      </c>
      <c r="DU1" t="s">
        <v>65</v>
      </c>
      <c r="DV1" t="s">
        <v>76</v>
      </c>
      <c r="DW1" t="s">
        <v>88</v>
      </c>
      <c r="DX1" t="s">
        <v>27</v>
      </c>
      <c r="DY1" t="s">
        <v>89</v>
      </c>
      <c r="DZ1" t="s">
        <v>90</v>
      </c>
      <c r="EA1" t="s">
        <v>150</v>
      </c>
      <c r="EB1" t="s">
        <v>91</v>
      </c>
      <c r="EC1" t="s">
        <v>151</v>
      </c>
      <c r="ED1" t="s">
        <v>28</v>
      </c>
      <c r="EE1" t="s">
        <v>43</v>
      </c>
      <c r="EF1" t="s">
        <v>92</v>
      </c>
      <c r="EG1" t="s">
        <v>152</v>
      </c>
      <c r="EH1" t="s">
        <v>66</v>
      </c>
      <c r="EI1" t="s">
        <v>153</v>
      </c>
      <c r="EJ1" t="s">
        <v>93</v>
      </c>
      <c r="EK1" t="s">
        <v>67</v>
      </c>
      <c r="EL1" t="s">
        <v>94</v>
      </c>
      <c r="EM1" t="s">
        <v>154</v>
      </c>
      <c r="EN1" t="s">
        <v>29</v>
      </c>
      <c r="EO1" t="s">
        <v>68</v>
      </c>
      <c r="EP1" t="s">
        <v>155</v>
      </c>
      <c r="EQ1" t="s">
        <v>44</v>
      </c>
      <c r="ER1" t="s">
        <v>45</v>
      </c>
      <c r="ES1" t="s">
        <v>46</v>
      </c>
      <c r="ET1" t="s">
        <v>69</v>
      </c>
      <c r="EU1" t="s">
        <v>156</v>
      </c>
      <c r="EV1" t="s">
        <v>157</v>
      </c>
      <c r="EW1" t="s">
        <v>158</v>
      </c>
      <c r="EX1" t="s">
        <v>47</v>
      </c>
      <c r="EY1" t="s">
        <v>77</v>
      </c>
      <c r="EZ1" t="s">
        <v>159</v>
      </c>
      <c r="FA1" t="s">
        <v>160</v>
      </c>
      <c r="FB1" t="s">
        <v>161</v>
      </c>
    </row>
    <row r="2" spans="1:159" x14ac:dyDescent="0.25">
      <c r="C2" s="9">
        <f>C21</f>
        <v>0</v>
      </c>
      <c r="D2" s="9">
        <f t="shared" ref="D2:AO2" si="0">D21</f>
        <v>0</v>
      </c>
      <c r="E2" s="9">
        <f t="shared" si="0"/>
        <v>0</v>
      </c>
      <c r="F2" s="9">
        <f t="shared" si="0"/>
        <v>0</v>
      </c>
      <c r="G2" s="9">
        <f t="shared" si="0"/>
        <v>0</v>
      </c>
      <c r="H2" s="9">
        <f t="shared" si="0"/>
        <v>0</v>
      </c>
      <c r="I2" s="9">
        <f t="shared" si="0"/>
        <v>0</v>
      </c>
      <c r="J2" s="9">
        <f t="shared" si="0"/>
        <v>0</v>
      </c>
      <c r="K2" s="9">
        <f t="shared" si="0"/>
        <v>0</v>
      </c>
      <c r="L2" s="9">
        <f t="shared" si="0"/>
        <v>0</v>
      </c>
      <c r="M2" s="9">
        <f t="shared" si="0"/>
        <v>3420.2975166483102</v>
      </c>
      <c r="N2" s="9">
        <f t="shared" si="0"/>
        <v>0</v>
      </c>
      <c r="O2" s="9">
        <f t="shared" si="0"/>
        <v>0</v>
      </c>
      <c r="P2" s="9">
        <f t="shared" si="0"/>
        <v>0</v>
      </c>
      <c r="Q2" s="9">
        <f t="shared" si="0"/>
        <v>0</v>
      </c>
      <c r="R2" s="9">
        <f t="shared" si="0"/>
        <v>-435.838997370833</v>
      </c>
      <c r="S2" s="9">
        <f t="shared" si="0"/>
        <v>0</v>
      </c>
      <c r="T2" s="9">
        <f t="shared" si="0"/>
        <v>2758.5857897822402</v>
      </c>
      <c r="U2" s="9">
        <f t="shared" si="0"/>
        <v>0</v>
      </c>
      <c r="V2" s="9">
        <f t="shared" si="0"/>
        <v>0</v>
      </c>
      <c r="W2" s="9">
        <f t="shared" si="0"/>
        <v>0</v>
      </c>
      <c r="X2" s="9">
        <f t="shared" si="0"/>
        <v>0</v>
      </c>
      <c r="Y2" s="9">
        <f t="shared" si="0"/>
        <v>0</v>
      </c>
      <c r="Z2" s="9">
        <f t="shared" si="0"/>
        <v>-5605.1565509496104</v>
      </c>
      <c r="AA2" s="9">
        <f t="shared" si="0"/>
        <v>0</v>
      </c>
      <c r="AB2" s="9">
        <f t="shared" si="0"/>
        <v>0</v>
      </c>
      <c r="AC2" s="9">
        <f t="shared" si="0"/>
        <v>0</v>
      </c>
      <c r="AD2" s="9">
        <f t="shared" si="0"/>
        <v>902.41420294596401</v>
      </c>
      <c r="AE2" s="9">
        <f t="shared" si="0"/>
        <v>2423.6887322479602</v>
      </c>
      <c r="AF2" s="9">
        <f t="shared" si="0"/>
        <v>1240.2947553669601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  <c r="AK2" s="9">
        <f t="shared" si="0"/>
        <v>0</v>
      </c>
      <c r="AL2" s="9">
        <f t="shared" si="0"/>
        <v>0</v>
      </c>
      <c r="AM2" s="9">
        <f t="shared" si="0"/>
        <v>0</v>
      </c>
      <c r="AN2" s="9">
        <f t="shared" si="0"/>
        <v>0</v>
      </c>
      <c r="AO2" s="9">
        <f t="shared" si="0"/>
        <v>0</v>
      </c>
      <c r="AP2" s="9">
        <f>C22</f>
        <v>-1359.5645945833101</v>
      </c>
      <c r="AQ2" s="9">
        <f t="shared" ref="AQ2:CB2" si="1">D22</f>
        <v>0</v>
      </c>
      <c r="AR2" s="9">
        <f t="shared" si="1"/>
        <v>0</v>
      </c>
      <c r="AS2" s="9">
        <f t="shared" si="1"/>
        <v>0</v>
      </c>
      <c r="AT2" s="9">
        <f t="shared" si="1"/>
        <v>0</v>
      </c>
      <c r="AU2" s="9">
        <f t="shared" si="1"/>
        <v>0</v>
      </c>
      <c r="AV2" s="9">
        <f t="shared" si="1"/>
        <v>0</v>
      </c>
      <c r="AW2" s="9">
        <f t="shared" si="1"/>
        <v>6758.6177308576898</v>
      </c>
      <c r="AX2" s="9">
        <f t="shared" si="1"/>
        <v>0</v>
      </c>
      <c r="AY2" s="9">
        <f t="shared" si="1"/>
        <v>0</v>
      </c>
      <c r="AZ2" s="9">
        <f t="shared" si="1"/>
        <v>0</v>
      </c>
      <c r="BA2" s="9">
        <f t="shared" si="1"/>
        <v>0</v>
      </c>
      <c r="BB2" s="9">
        <f t="shared" si="1"/>
        <v>0</v>
      </c>
      <c r="BC2" s="9">
        <f t="shared" si="1"/>
        <v>0</v>
      </c>
      <c r="BD2" s="9">
        <f t="shared" si="1"/>
        <v>0</v>
      </c>
      <c r="BE2" s="9">
        <f t="shared" si="1"/>
        <v>0</v>
      </c>
      <c r="BF2" s="9">
        <f t="shared" si="1"/>
        <v>0</v>
      </c>
      <c r="BG2" s="9">
        <f t="shared" si="1"/>
        <v>0</v>
      </c>
      <c r="BH2" s="9">
        <f t="shared" si="1"/>
        <v>0</v>
      </c>
      <c r="BI2" s="9">
        <f t="shared" si="1"/>
        <v>0</v>
      </c>
      <c r="BJ2" s="9">
        <f t="shared" si="1"/>
        <v>0</v>
      </c>
      <c r="BK2" s="9">
        <f t="shared" si="1"/>
        <v>0</v>
      </c>
      <c r="BL2" s="9">
        <f t="shared" si="1"/>
        <v>0</v>
      </c>
      <c r="BM2" s="9">
        <f t="shared" si="1"/>
        <v>0</v>
      </c>
      <c r="BN2" s="9">
        <f t="shared" si="1"/>
        <v>0</v>
      </c>
      <c r="BO2" s="9">
        <f t="shared" si="1"/>
        <v>0</v>
      </c>
      <c r="BP2" s="9">
        <f t="shared" si="1"/>
        <v>0</v>
      </c>
      <c r="BQ2" s="9">
        <f t="shared" si="1"/>
        <v>0</v>
      </c>
      <c r="BR2" s="9">
        <f t="shared" si="1"/>
        <v>0</v>
      </c>
      <c r="BS2" s="9">
        <f t="shared" si="1"/>
        <v>0</v>
      </c>
      <c r="BT2" s="9">
        <f t="shared" si="1"/>
        <v>0</v>
      </c>
      <c r="BU2" s="9">
        <f t="shared" si="1"/>
        <v>0</v>
      </c>
      <c r="BV2" s="9">
        <f t="shared" si="1"/>
        <v>5909.4825310542501</v>
      </c>
      <c r="BW2" s="9">
        <f t="shared" si="1"/>
        <v>-7017.7729205912801</v>
      </c>
      <c r="BX2" s="9">
        <f t="shared" si="1"/>
        <v>0</v>
      </c>
      <c r="BY2" s="9">
        <f t="shared" si="1"/>
        <v>4219.3902737743001</v>
      </c>
      <c r="BZ2" s="9">
        <f t="shared" si="1"/>
        <v>0</v>
      </c>
      <c r="CA2" s="9">
        <f t="shared" si="1"/>
        <v>0</v>
      </c>
      <c r="CB2" s="9">
        <f t="shared" si="1"/>
        <v>0</v>
      </c>
      <c r="CC2" s="9">
        <f>C23</f>
        <v>0</v>
      </c>
      <c r="CD2" s="9">
        <f t="shared" ref="CD2:DO2" si="2">D23</f>
        <v>3941.1545182125501</v>
      </c>
      <c r="CE2" s="9">
        <f t="shared" si="2"/>
        <v>0</v>
      </c>
      <c r="CF2" s="9">
        <f t="shared" si="2"/>
        <v>0</v>
      </c>
      <c r="CG2" s="9">
        <f t="shared" si="2"/>
        <v>0</v>
      </c>
      <c r="CH2" s="9">
        <f t="shared" si="2"/>
        <v>7380.2666360881703</v>
      </c>
      <c r="CI2" s="9">
        <f t="shared" si="2"/>
        <v>-2507.5808275116301</v>
      </c>
      <c r="CJ2" s="9">
        <f t="shared" si="2"/>
        <v>0</v>
      </c>
      <c r="CK2" s="9">
        <f t="shared" si="2"/>
        <v>0</v>
      </c>
      <c r="CL2" s="9">
        <f t="shared" si="2"/>
        <v>2605.0011698534199</v>
      </c>
      <c r="CM2" s="9">
        <f t="shared" si="2"/>
        <v>0</v>
      </c>
      <c r="CN2" s="9">
        <f t="shared" si="2"/>
        <v>0</v>
      </c>
      <c r="CO2" s="9">
        <f t="shared" si="2"/>
        <v>0</v>
      </c>
      <c r="CP2" s="9">
        <f t="shared" si="2"/>
        <v>0</v>
      </c>
      <c r="CQ2" s="9">
        <f t="shared" si="2"/>
        <v>0</v>
      </c>
      <c r="CR2" s="9">
        <f t="shared" si="2"/>
        <v>0</v>
      </c>
      <c r="CS2" s="9">
        <f t="shared" si="2"/>
        <v>0</v>
      </c>
      <c r="CT2" s="9">
        <f t="shared" si="2"/>
        <v>9738.0525038462201</v>
      </c>
      <c r="CU2" s="9">
        <f t="shared" si="2"/>
        <v>0</v>
      </c>
      <c r="CV2" s="9">
        <f t="shared" si="2"/>
        <v>0</v>
      </c>
      <c r="CW2" s="9">
        <f t="shared" si="2"/>
        <v>0</v>
      </c>
      <c r="CX2" s="9">
        <f t="shared" si="2"/>
        <v>0</v>
      </c>
      <c r="CY2" s="9">
        <f t="shared" si="2"/>
        <v>0</v>
      </c>
      <c r="CZ2" s="9">
        <f t="shared" si="2"/>
        <v>0</v>
      </c>
      <c r="DA2" s="9">
        <f t="shared" si="2"/>
        <v>0</v>
      </c>
      <c r="DB2" s="9">
        <f t="shared" si="2"/>
        <v>0</v>
      </c>
      <c r="DC2" s="9">
        <f t="shared" si="2"/>
        <v>0</v>
      </c>
      <c r="DD2" s="9">
        <f t="shared" si="2"/>
        <v>0</v>
      </c>
      <c r="DE2" s="9">
        <f t="shared" si="2"/>
        <v>10946.0231809905</v>
      </c>
      <c r="DF2" s="9">
        <f t="shared" si="2"/>
        <v>0</v>
      </c>
      <c r="DG2" s="9">
        <f t="shared" si="2"/>
        <v>0</v>
      </c>
      <c r="DH2" s="9">
        <f t="shared" si="2"/>
        <v>0</v>
      </c>
      <c r="DI2" s="9">
        <f t="shared" si="2"/>
        <v>-2038.59830143618</v>
      </c>
      <c r="DJ2" s="9">
        <f t="shared" si="2"/>
        <v>0</v>
      </c>
      <c r="DK2" s="9">
        <f t="shared" si="2"/>
        <v>0</v>
      </c>
      <c r="DL2" s="9">
        <f t="shared" si="2"/>
        <v>0</v>
      </c>
      <c r="DM2" s="9">
        <f t="shared" si="2"/>
        <v>0</v>
      </c>
      <c r="DN2" s="9">
        <f t="shared" si="2"/>
        <v>0</v>
      </c>
      <c r="DO2" s="9">
        <f t="shared" si="2"/>
        <v>0</v>
      </c>
      <c r="DP2" s="9">
        <f>C24</f>
        <v>0</v>
      </c>
      <c r="DQ2" s="9">
        <f t="shared" ref="DQ2:FB2" si="3">D24</f>
        <v>0</v>
      </c>
      <c r="DR2" s="9">
        <f t="shared" si="3"/>
        <v>6721.52446284505</v>
      </c>
      <c r="DS2" s="9">
        <f t="shared" si="3"/>
        <v>0</v>
      </c>
      <c r="DT2" s="9">
        <f t="shared" si="3"/>
        <v>0</v>
      </c>
      <c r="DU2" s="9">
        <f t="shared" si="3"/>
        <v>0</v>
      </c>
      <c r="DV2" s="9">
        <f t="shared" si="3"/>
        <v>0</v>
      </c>
      <c r="DW2" s="9">
        <f t="shared" si="3"/>
        <v>0</v>
      </c>
      <c r="DX2" s="9">
        <f t="shared" si="3"/>
        <v>5603.5785341870196</v>
      </c>
      <c r="DY2" s="9">
        <f t="shared" si="3"/>
        <v>0</v>
      </c>
      <c r="DZ2" s="9">
        <f t="shared" si="3"/>
        <v>0</v>
      </c>
      <c r="EA2" s="9">
        <f t="shared" si="3"/>
        <v>0</v>
      </c>
      <c r="EB2" s="9">
        <f t="shared" si="3"/>
        <v>0</v>
      </c>
      <c r="EC2" s="9">
        <f t="shared" si="3"/>
        <v>0</v>
      </c>
      <c r="ED2" s="9">
        <f t="shared" si="3"/>
        <v>13118.769861099699</v>
      </c>
      <c r="EE2" s="9">
        <f t="shared" si="3"/>
        <v>0</v>
      </c>
      <c r="EF2" s="9">
        <f t="shared" si="3"/>
        <v>0</v>
      </c>
      <c r="EG2" s="9">
        <f t="shared" si="3"/>
        <v>0</v>
      </c>
      <c r="EH2" s="9">
        <f t="shared" si="3"/>
        <v>0</v>
      </c>
      <c r="EI2" s="9">
        <f t="shared" si="3"/>
        <v>0</v>
      </c>
      <c r="EJ2" s="9">
        <f t="shared" si="3"/>
        <v>0</v>
      </c>
      <c r="EK2" s="9">
        <f t="shared" si="3"/>
        <v>0</v>
      </c>
      <c r="EL2" s="9">
        <f t="shared" si="3"/>
        <v>0</v>
      </c>
      <c r="EM2" s="9">
        <f t="shared" si="3"/>
        <v>0</v>
      </c>
      <c r="EN2" s="9">
        <f t="shared" si="3"/>
        <v>-8426.6240657096005</v>
      </c>
      <c r="EO2" s="9">
        <f t="shared" si="3"/>
        <v>0</v>
      </c>
      <c r="EP2" s="9">
        <f t="shared" si="3"/>
        <v>0</v>
      </c>
      <c r="EQ2" s="9">
        <f t="shared" si="3"/>
        <v>0</v>
      </c>
      <c r="ER2" s="9">
        <f t="shared" si="3"/>
        <v>0</v>
      </c>
      <c r="ES2" s="9">
        <f t="shared" si="3"/>
        <v>0</v>
      </c>
      <c r="ET2" s="9">
        <f t="shared" si="3"/>
        <v>0</v>
      </c>
      <c r="EU2" s="9">
        <f t="shared" si="3"/>
        <v>0</v>
      </c>
      <c r="EV2" s="9">
        <f t="shared" si="3"/>
        <v>0</v>
      </c>
      <c r="EW2" s="9">
        <f t="shared" si="3"/>
        <v>0</v>
      </c>
      <c r="EX2" s="9">
        <f t="shared" si="3"/>
        <v>0</v>
      </c>
      <c r="EY2" s="9">
        <f t="shared" si="3"/>
        <v>0</v>
      </c>
      <c r="EZ2" s="9">
        <f t="shared" si="3"/>
        <v>0</v>
      </c>
      <c r="FA2" s="9">
        <f t="shared" si="3"/>
        <v>0</v>
      </c>
      <c r="FB2" s="9">
        <f t="shared" si="3"/>
        <v>0</v>
      </c>
    </row>
    <row r="3" spans="1:159" x14ac:dyDescent="0.25">
      <c r="C3" s="3">
        <f>C25</f>
        <v>0</v>
      </c>
      <c r="D3" s="3">
        <f t="shared" ref="D3:AO3" si="4">D25</f>
        <v>0</v>
      </c>
      <c r="E3" s="3">
        <f t="shared" si="4"/>
        <v>0</v>
      </c>
      <c r="F3" s="3">
        <f t="shared" si="4"/>
        <v>0</v>
      </c>
      <c r="G3" s="3">
        <f t="shared" si="4"/>
        <v>0</v>
      </c>
      <c r="H3" s="3">
        <f t="shared" si="4"/>
        <v>0</v>
      </c>
      <c r="I3" s="3">
        <f t="shared" si="4"/>
        <v>0</v>
      </c>
      <c r="J3" s="3">
        <f t="shared" si="4"/>
        <v>0</v>
      </c>
      <c r="K3" s="3">
        <f t="shared" si="4"/>
        <v>0</v>
      </c>
      <c r="L3" s="3">
        <f t="shared" si="4"/>
        <v>0</v>
      </c>
      <c r="M3" s="3">
        <f t="shared" si="4"/>
        <v>8235.8134942486904</v>
      </c>
      <c r="N3" s="3">
        <f t="shared" si="4"/>
        <v>0</v>
      </c>
      <c r="O3" s="3">
        <f t="shared" si="4"/>
        <v>0</v>
      </c>
      <c r="P3" s="3">
        <f t="shared" si="4"/>
        <v>0</v>
      </c>
      <c r="Q3" s="3">
        <f t="shared" si="4"/>
        <v>0</v>
      </c>
      <c r="R3" s="3">
        <f t="shared" si="4"/>
        <v>-8627.8528035498093</v>
      </c>
      <c r="S3" s="3">
        <f t="shared" si="4"/>
        <v>0</v>
      </c>
      <c r="T3" s="3">
        <f t="shared" si="4"/>
        <v>-6939.55417333675</v>
      </c>
      <c r="U3" s="3">
        <f t="shared" si="4"/>
        <v>0</v>
      </c>
      <c r="V3" s="3">
        <f t="shared" si="4"/>
        <v>0</v>
      </c>
      <c r="W3" s="3">
        <f t="shared" si="4"/>
        <v>0</v>
      </c>
      <c r="X3" s="3">
        <f t="shared" si="4"/>
        <v>0</v>
      </c>
      <c r="Y3" s="3">
        <f t="shared" si="4"/>
        <v>0</v>
      </c>
      <c r="Z3" s="3">
        <f t="shared" si="4"/>
        <v>-57.850321090823002</v>
      </c>
      <c r="AA3" s="3">
        <f t="shared" si="4"/>
        <v>0</v>
      </c>
      <c r="AB3" s="3">
        <f t="shared" si="4"/>
        <v>0</v>
      </c>
      <c r="AC3" s="3">
        <f t="shared" si="4"/>
        <v>0</v>
      </c>
      <c r="AD3" s="3">
        <f t="shared" si="4"/>
        <v>-13255.433481431501</v>
      </c>
      <c r="AE3" s="3">
        <f t="shared" si="4"/>
        <v>-12947.291426769099</v>
      </c>
      <c r="AF3" s="3">
        <f t="shared" si="4"/>
        <v>-11052.7294772556</v>
      </c>
      <c r="AG3" s="3">
        <f t="shared" si="4"/>
        <v>0</v>
      </c>
      <c r="AH3" s="3">
        <f t="shared" si="4"/>
        <v>0</v>
      </c>
      <c r="AI3" s="3">
        <f t="shared" si="4"/>
        <v>0</v>
      </c>
      <c r="AJ3" s="3">
        <f t="shared" si="4"/>
        <v>0</v>
      </c>
      <c r="AK3" s="3">
        <f t="shared" si="4"/>
        <v>0</v>
      </c>
      <c r="AL3" s="3">
        <f t="shared" si="4"/>
        <v>0</v>
      </c>
      <c r="AM3" s="3">
        <f t="shared" si="4"/>
        <v>0</v>
      </c>
      <c r="AN3" s="3">
        <f t="shared" si="4"/>
        <v>0</v>
      </c>
      <c r="AO3" s="3">
        <f t="shared" si="4"/>
        <v>0</v>
      </c>
      <c r="AP3" s="3">
        <f>C26</f>
        <v>-11370.721614566301</v>
      </c>
      <c r="AQ3" s="3">
        <f t="shared" ref="AQ3:CB3" si="5">D26</f>
        <v>0</v>
      </c>
      <c r="AR3" s="3">
        <f t="shared" si="5"/>
        <v>0</v>
      </c>
      <c r="AS3" s="3">
        <f t="shared" si="5"/>
        <v>0</v>
      </c>
      <c r="AT3" s="3">
        <f t="shared" si="5"/>
        <v>0</v>
      </c>
      <c r="AU3" s="3">
        <f t="shared" si="5"/>
        <v>0</v>
      </c>
      <c r="AV3" s="3">
        <f t="shared" si="5"/>
        <v>0</v>
      </c>
      <c r="AW3" s="3">
        <f t="shared" si="5"/>
        <v>4640.5182620158703</v>
      </c>
      <c r="AX3" s="3">
        <f t="shared" si="5"/>
        <v>0</v>
      </c>
      <c r="AY3" s="3">
        <f t="shared" si="5"/>
        <v>0</v>
      </c>
      <c r="AZ3" s="3">
        <f t="shared" si="5"/>
        <v>0</v>
      </c>
      <c r="BA3" s="3">
        <f t="shared" si="5"/>
        <v>0</v>
      </c>
      <c r="BB3" s="3">
        <f t="shared" si="5"/>
        <v>0</v>
      </c>
      <c r="BC3" s="3">
        <f t="shared" si="5"/>
        <v>0</v>
      </c>
      <c r="BD3" s="3">
        <f t="shared" si="5"/>
        <v>0</v>
      </c>
      <c r="BE3" s="3">
        <f t="shared" si="5"/>
        <v>0</v>
      </c>
      <c r="BF3" s="3">
        <f t="shared" si="5"/>
        <v>0</v>
      </c>
      <c r="BG3" s="3">
        <f t="shared" si="5"/>
        <v>0</v>
      </c>
      <c r="BH3" s="3">
        <f t="shared" si="5"/>
        <v>0</v>
      </c>
      <c r="BI3" s="3">
        <f t="shared" si="5"/>
        <v>0</v>
      </c>
      <c r="BJ3" s="3">
        <f t="shared" si="5"/>
        <v>0</v>
      </c>
      <c r="BK3" s="3">
        <f t="shared" si="5"/>
        <v>0</v>
      </c>
      <c r="BL3" s="3">
        <f t="shared" si="5"/>
        <v>0</v>
      </c>
      <c r="BM3" s="3">
        <f t="shared" si="5"/>
        <v>0</v>
      </c>
      <c r="BN3" s="3">
        <f t="shared" si="5"/>
        <v>0</v>
      </c>
      <c r="BO3" s="3">
        <f t="shared" si="5"/>
        <v>0</v>
      </c>
      <c r="BP3" s="3">
        <f t="shared" si="5"/>
        <v>0</v>
      </c>
      <c r="BQ3" s="3">
        <f t="shared" si="5"/>
        <v>0</v>
      </c>
      <c r="BR3" s="3">
        <f t="shared" si="5"/>
        <v>0</v>
      </c>
      <c r="BS3" s="3">
        <f t="shared" si="5"/>
        <v>0</v>
      </c>
      <c r="BT3" s="3">
        <f t="shared" si="5"/>
        <v>0</v>
      </c>
      <c r="BU3" s="3">
        <f t="shared" si="5"/>
        <v>0</v>
      </c>
      <c r="BV3" s="3">
        <f t="shared" si="5"/>
        <v>-2856.4682056820702</v>
      </c>
      <c r="BW3" s="3">
        <f t="shared" si="5"/>
        <v>-3473.2457434016501</v>
      </c>
      <c r="BX3" s="3">
        <f t="shared" si="5"/>
        <v>0</v>
      </c>
      <c r="BY3" s="3">
        <f t="shared" si="5"/>
        <v>-6997.5121199782097</v>
      </c>
      <c r="BZ3" s="3">
        <f t="shared" si="5"/>
        <v>0</v>
      </c>
      <c r="CA3" s="3">
        <f t="shared" si="5"/>
        <v>0</v>
      </c>
      <c r="CB3" s="3">
        <f t="shared" si="5"/>
        <v>0</v>
      </c>
      <c r="CC3" s="3">
        <f>C27</f>
        <v>0</v>
      </c>
      <c r="CD3" s="3">
        <f t="shared" ref="CD3:DO3" si="6">D27</f>
        <v>-5242.2617678695697</v>
      </c>
      <c r="CE3" s="3">
        <f t="shared" si="6"/>
        <v>0</v>
      </c>
      <c r="CF3" s="3">
        <f t="shared" si="6"/>
        <v>0</v>
      </c>
      <c r="CG3" s="3">
        <f t="shared" si="6"/>
        <v>0</v>
      </c>
      <c r="CH3" s="3">
        <f t="shared" si="6"/>
        <v>138.55322712151801</v>
      </c>
      <c r="CI3" s="3">
        <f t="shared" si="6"/>
        <v>4397.1502982189004</v>
      </c>
      <c r="CJ3" s="3">
        <f t="shared" si="6"/>
        <v>0</v>
      </c>
      <c r="CK3" s="3">
        <f t="shared" si="6"/>
        <v>0</v>
      </c>
      <c r="CL3" s="3">
        <f t="shared" si="6"/>
        <v>-8274.4574416690793</v>
      </c>
      <c r="CM3" s="3">
        <f t="shared" si="6"/>
        <v>0</v>
      </c>
      <c r="CN3" s="3">
        <f t="shared" si="6"/>
        <v>0</v>
      </c>
      <c r="CO3" s="3">
        <f t="shared" si="6"/>
        <v>0</v>
      </c>
      <c r="CP3" s="3">
        <f t="shared" si="6"/>
        <v>0</v>
      </c>
      <c r="CQ3" s="3">
        <f t="shared" si="6"/>
        <v>0</v>
      </c>
      <c r="CR3" s="3">
        <f t="shared" si="6"/>
        <v>0</v>
      </c>
      <c r="CS3" s="3">
        <f t="shared" si="6"/>
        <v>0</v>
      </c>
      <c r="CT3" s="3">
        <f t="shared" si="6"/>
        <v>-6056.6519443725201</v>
      </c>
      <c r="CU3" s="3">
        <f t="shared" si="6"/>
        <v>0</v>
      </c>
      <c r="CV3" s="3">
        <f t="shared" si="6"/>
        <v>0</v>
      </c>
      <c r="CW3" s="3">
        <f t="shared" si="6"/>
        <v>0</v>
      </c>
      <c r="CX3" s="3">
        <f t="shared" si="6"/>
        <v>0</v>
      </c>
      <c r="CY3" s="3">
        <f t="shared" si="6"/>
        <v>0</v>
      </c>
      <c r="CZ3" s="3">
        <f t="shared" si="6"/>
        <v>0</v>
      </c>
      <c r="DA3" s="3">
        <f t="shared" si="6"/>
        <v>0</v>
      </c>
      <c r="DB3" s="3">
        <f t="shared" si="6"/>
        <v>0</v>
      </c>
      <c r="DC3" s="3">
        <f t="shared" si="6"/>
        <v>0</v>
      </c>
      <c r="DD3" s="3">
        <f t="shared" si="6"/>
        <v>0</v>
      </c>
      <c r="DE3" s="3">
        <f t="shared" si="6"/>
        <v>4558.0316375090297</v>
      </c>
      <c r="DF3" s="3">
        <f t="shared" si="6"/>
        <v>0</v>
      </c>
      <c r="DG3" s="3">
        <f t="shared" si="6"/>
        <v>0</v>
      </c>
      <c r="DH3" s="3">
        <f t="shared" si="6"/>
        <v>0</v>
      </c>
      <c r="DI3" s="3">
        <f t="shared" si="6"/>
        <v>-7324.4893329489596</v>
      </c>
      <c r="DJ3" s="3">
        <f t="shared" si="6"/>
        <v>0</v>
      </c>
      <c r="DK3" s="3">
        <f t="shared" si="6"/>
        <v>0</v>
      </c>
      <c r="DL3" s="3">
        <f t="shared" si="6"/>
        <v>0</v>
      </c>
      <c r="DM3" s="3">
        <f t="shared" si="6"/>
        <v>0</v>
      </c>
      <c r="DN3" s="3">
        <f t="shared" si="6"/>
        <v>0</v>
      </c>
      <c r="DO3" s="3">
        <f t="shared" si="6"/>
        <v>0</v>
      </c>
      <c r="DP3" s="3">
        <f>C28</f>
        <v>0</v>
      </c>
      <c r="DQ3" s="3">
        <f t="shared" ref="DQ3:FB3" si="7">D28</f>
        <v>0</v>
      </c>
      <c r="DR3" s="3">
        <f t="shared" si="7"/>
        <v>2391.6853062026998</v>
      </c>
      <c r="DS3" s="3">
        <f t="shared" si="7"/>
        <v>0</v>
      </c>
      <c r="DT3" s="3">
        <f t="shared" si="7"/>
        <v>0</v>
      </c>
      <c r="DU3" s="3">
        <f t="shared" si="7"/>
        <v>0</v>
      </c>
      <c r="DV3" s="3">
        <f t="shared" si="7"/>
        <v>0</v>
      </c>
      <c r="DW3" s="3">
        <f t="shared" si="7"/>
        <v>0</v>
      </c>
      <c r="DX3" s="3">
        <f t="shared" si="7"/>
        <v>6526.4751008177</v>
      </c>
      <c r="DY3" s="3">
        <f t="shared" si="7"/>
        <v>0</v>
      </c>
      <c r="DZ3" s="3">
        <f t="shared" si="7"/>
        <v>0</v>
      </c>
      <c r="EA3" s="3">
        <f t="shared" si="7"/>
        <v>0</v>
      </c>
      <c r="EB3" s="3">
        <f t="shared" si="7"/>
        <v>0</v>
      </c>
      <c r="EC3" s="3">
        <f t="shared" si="7"/>
        <v>0</v>
      </c>
      <c r="ED3" s="3">
        <f t="shared" si="7"/>
        <v>-7002.9480830499697</v>
      </c>
      <c r="EE3" s="3">
        <f t="shared" si="7"/>
        <v>0</v>
      </c>
      <c r="EF3" s="3">
        <f t="shared" si="7"/>
        <v>0</v>
      </c>
      <c r="EG3" s="3">
        <f t="shared" si="7"/>
        <v>0</v>
      </c>
      <c r="EH3" s="3">
        <f t="shared" si="7"/>
        <v>0</v>
      </c>
      <c r="EI3" s="3">
        <f t="shared" si="7"/>
        <v>0</v>
      </c>
      <c r="EJ3" s="3">
        <f t="shared" si="7"/>
        <v>0</v>
      </c>
      <c r="EK3" s="3">
        <f t="shared" si="7"/>
        <v>0</v>
      </c>
      <c r="EL3" s="3">
        <f t="shared" si="7"/>
        <v>0</v>
      </c>
      <c r="EM3" s="3">
        <f t="shared" si="7"/>
        <v>0</v>
      </c>
      <c r="EN3" s="3">
        <f t="shared" si="7"/>
        <v>-8505.1598047705593</v>
      </c>
      <c r="EO3" s="3">
        <f t="shared" si="7"/>
        <v>0</v>
      </c>
      <c r="EP3" s="3">
        <f t="shared" si="7"/>
        <v>0</v>
      </c>
      <c r="EQ3" s="3">
        <f t="shared" si="7"/>
        <v>0</v>
      </c>
      <c r="ER3" s="3">
        <f t="shared" si="7"/>
        <v>0</v>
      </c>
      <c r="ES3" s="3">
        <f t="shared" si="7"/>
        <v>0</v>
      </c>
      <c r="ET3" s="3">
        <f t="shared" si="7"/>
        <v>0</v>
      </c>
      <c r="EU3" s="3">
        <f t="shared" si="7"/>
        <v>0</v>
      </c>
      <c r="EV3" s="3">
        <f t="shared" si="7"/>
        <v>0</v>
      </c>
      <c r="EW3" s="3">
        <f t="shared" si="7"/>
        <v>0</v>
      </c>
      <c r="EX3" s="3">
        <f t="shared" si="7"/>
        <v>0</v>
      </c>
      <c r="EY3" s="3">
        <f t="shared" si="7"/>
        <v>0</v>
      </c>
      <c r="EZ3" s="3">
        <f t="shared" si="7"/>
        <v>0</v>
      </c>
      <c r="FA3" s="3">
        <f t="shared" si="7"/>
        <v>0</v>
      </c>
      <c r="FB3" s="3">
        <f t="shared" si="7"/>
        <v>0</v>
      </c>
    </row>
    <row r="4" spans="1:159" x14ac:dyDescent="0.25">
      <c r="C4" t="s">
        <v>166</v>
      </c>
      <c r="AP4" t="s">
        <v>166</v>
      </c>
      <c r="CC4" t="s">
        <v>166</v>
      </c>
      <c r="DP4" t="s">
        <v>166</v>
      </c>
      <c r="FC4" t="s">
        <v>166</v>
      </c>
    </row>
    <row r="7" spans="1:159" x14ac:dyDescent="0.25">
      <c r="C7" t="str">
        <f>C1&amp;"@"&amp;$A$48&amp;"_Admitidos"</f>
        <v>I:2004(1)@D_R5_Admitidos</v>
      </c>
      <c r="D7" t="str">
        <f>D1&amp;"@"&amp;$A$48&amp;"_Admitidos"</f>
        <v>I:2004(2)@D_R5_Admitidos</v>
      </c>
      <c r="E7" t="str">
        <f>E1&amp;"@"&amp;$A$48&amp;"_Admitidos"</f>
        <v>I:2004(3)@D_R5_Admitidos</v>
      </c>
      <c r="F7" t="str">
        <f>F1&amp;"@"&amp;$A$48&amp;"_Admitidos"</f>
        <v>I:2004(4)@D_R5_Admitidos</v>
      </c>
      <c r="G7" t="str">
        <f>G1&amp;"@"&amp;$A$48&amp;"_Admitidos"</f>
        <v>I:2004(5)@D_R5_Admitidos</v>
      </c>
      <c r="H7" t="str">
        <f>H1&amp;"@"&amp;$A$48&amp;"_Admitidos"</f>
        <v>I:2004(6)@D_R5_Admitidos</v>
      </c>
      <c r="I7" t="str">
        <f>I1&amp;"@"&amp;$A$48&amp;"_Admitidos"</f>
        <v>I:2004(7)@D_R5_Admitidos</v>
      </c>
      <c r="J7" t="str">
        <f>J1&amp;"@"&amp;$A$48&amp;"_Admitidos"</f>
        <v>I:2004(8)@D_R5_Admitidos</v>
      </c>
      <c r="K7" t="str">
        <f>K1&amp;"@"&amp;$A$48&amp;"_Admitidos"</f>
        <v>I:2004(9)@D_R5_Admitidos</v>
      </c>
      <c r="L7" t="str">
        <f>L1&amp;"@"&amp;$A$48&amp;"_Admitidos"</f>
        <v>I:2004(10)@D_R5_Admitidos</v>
      </c>
      <c r="M7" t="str">
        <f>M1&amp;"@"&amp;$A$48&amp;"_Admitidos"</f>
        <v>I:2004(11)@D_R5_Admitidos</v>
      </c>
      <c r="N7" t="str">
        <f>N1&amp;"@"&amp;$A$48&amp;"_Admitidos"</f>
        <v>I:2004(12)@D_R5_Admitidos</v>
      </c>
      <c r="O7" t="str">
        <f>O1&amp;"@"&amp;$A$48&amp;"_Admitidos"</f>
        <v>I:2005(1)@D_R5_Admitidos</v>
      </c>
      <c r="P7" t="str">
        <f>P1&amp;"@"&amp;$A$48&amp;"_Admitidos"</f>
        <v>I:2005(2)@D_R5_Admitidos</v>
      </c>
      <c r="Q7" t="str">
        <f>Q1&amp;"@"&amp;$A$48&amp;"_Admitidos"</f>
        <v>I:2005(3)@D_R5_Admitidos</v>
      </c>
      <c r="R7" t="str">
        <f>R1&amp;"@"&amp;$A$48&amp;"_Admitidos"</f>
        <v>I:2005(4)@D_R5_Admitidos</v>
      </c>
      <c r="S7" t="str">
        <f>S1&amp;"@"&amp;$A$48&amp;"_Admitidos"</f>
        <v>I:2005(5)@D_R5_Admitidos</v>
      </c>
      <c r="T7" t="str">
        <f>T1&amp;"@"&amp;$A$48&amp;"_Admitidos"</f>
        <v>I:2005(6)@D_R5_Admitidos</v>
      </c>
      <c r="U7" t="str">
        <f>U1&amp;"@"&amp;$A$48&amp;"_Admitidos"</f>
        <v>I:2005(7)@D_R5_Admitidos</v>
      </c>
      <c r="V7" t="str">
        <f>V1&amp;"@"&amp;$A$48&amp;"_Admitidos"</f>
        <v>I:2005(8)@D_R5_Admitidos</v>
      </c>
      <c r="W7" t="str">
        <f>W1&amp;"@"&amp;$A$48&amp;"_Admitidos"</f>
        <v>I:2005(9)@D_R5_Admitidos</v>
      </c>
      <c r="X7" t="str">
        <f>X1&amp;"@"&amp;$A$48&amp;"_Admitidos"</f>
        <v>I:2005(10)@D_R5_Admitidos</v>
      </c>
      <c r="Y7" t="str">
        <f>Y1&amp;"@"&amp;$A$48&amp;"_Admitidos"</f>
        <v>I:2005(11)@D_R5_Admitidos</v>
      </c>
      <c r="Z7" t="str">
        <f>Z1&amp;"@"&amp;$A$48&amp;"_Admitidos"</f>
        <v>I:2005(12)@D_R5_Admitidos</v>
      </c>
      <c r="AA7" t="str">
        <f>AA1&amp;"@"&amp;$A$48&amp;"_Admitidos"</f>
        <v>I:2006(1)@D_R5_Admitidos</v>
      </c>
      <c r="AB7" t="str">
        <f>AB1&amp;"@"&amp;$A$48&amp;"_Admitidos"</f>
        <v>I:2006(2)@D_R5_Admitidos</v>
      </c>
      <c r="AC7" t="str">
        <f>AC1&amp;"@"&amp;$A$48&amp;"_Admitidos"</f>
        <v>I:2006(3)@D_R5_Admitidos</v>
      </c>
      <c r="AD7" t="str">
        <f>AD1&amp;"@"&amp;$A$48&amp;"_Admitidos"</f>
        <v>I:2006(4)@D_R5_Admitidos</v>
      </c>
      <c r="AE7" t="str">
        <f>AE1&amp;"@"&amp;$A$48&amp;"_Admitidos"</f>
        <v>I:2006(5)@D_R5_Admitidos</v>
      </c>
      <c r="AF7" t="str">
        <f>AF1&amp;"@"&amp;$A$48&amp;"_Admitidos"</f>
        <v>I:2006(6)@D_R5_Admitidos</v>
      </c>
      <c r="AG7" t="str">
        <f>AG1&amp;"@"&amp;$A$48&amp;"_Admitidos"</f>
        <v>I:2006(7)@D_R5_Admitidos</v>
      </c>
      <c r="AH7" t="str">
        <f>AH1&amp;"@"&amp;$A$48&amp;"_Admitidos"</f>
        <v>I:2006(8)@D_R5_Admitidos</v>
      </c>
      <c r="AI7" t="str">
        <f>AI1&amp;"@"&amp;$A$48&amp;"_Admitidos"</f>
        <v>I:2006(9)@D_R5_Admitidos</v>
      </c>
      <c r="AJ7" t="str">
        <f>AJ1&amp;"@"&amp;$A$48&amp;"_Admitidos"</f>
        <v>I:2006(10)@D_R5_Admitidos</v>
      </c>
      <c r="AK7" t="str">
        <f>AK1&amp;"@"&amp;$A$48&amp;"_Admitidos"</f>
        <v>I:2006(11)@D_R5_Admitidos</v>
      </c>
      <c r="AL7" t="str">
        <f>AL1&amp;"@"&amp;$A$48&amp;"_Admitidos"</f>
        <v>I:2006(12)@D_R5_Admitidos</v>
      </c>
      <c r="AM7" t="str">
        <f>AM1&amp;"@"&amp;$A$48&amp;"_Admitidos"</f>
        <v>I:2007(1)@D_R5_Admitidos</v>
      </c>
      <c r="AN7" t="str">
        <f>AN1&amp;"@"&amp;$A$48&amp;"_Admitidos"</f>
        <v>I:2007(2)@D_R5_Admitidos</v>
      </c>
      <c r="AO7" t="str">
        <f>AO1&amp;"@"&amp;$A$48&amp;"_Admitidos"</f>
        <v>I:2007(3)@D_R5_Admitidos</v>
      </c>
      <c r="AP7" t="str">
        <f>AP1&amp;"@"&amp;$A$48&amp;"_Admitidos"</f>
        <v>I:2007(4)@D_R5_Admitidos</v>
      </c>
      <c r="AQ7" t="str">
        <f>AQ1&amp;"@"&amp;$A$48&amp;"_Admitidos"</f>
        <v>I:2007(5)@D_R5_Admitidos</v>
      </c>
      <c r="AR7" t="str">
        <f>AR1&amp;"@"&amp;$A$48&amp;"_Admitidos"</f>
        <v>I:2007(6)@D_R5_Admitidos</v>
      </c>
      <c r="AS7" t="str">
        <f>AS1&amp;"@"&amp;$A$48&amp;"_Admitidos"</f>
        <v>I:2007(7)@D_R5_Admitidos</v>
      </c>
      <c r="AT7" t="str">
        <f>AT1&amp;"@"&amp;$A$48&amp;"_Admitidos"</f>
        <v>I:2007(8)@D_R5_Admitidos</v>
      </c>
      <c r="AU7" t="str">
        <f>AU1&amp;"@"&amp;$A$48&amp;"_Admitidos"</f>
        <v>I:2007(9)@D_R5_Admitidos</v>
      </c>
      <c r="AV7" t="str">
        <f>AV1&amp;"@"&amp;$A$48&amp;"_Admitidos"</f>
        <v>I:2007(10)@D_R5_Admitidos</v>
      </c>
      <c r="AW7" t="str">
        <f>AW1&amp;"@"&amp;$A$48&amp;"_Admitidos"</f>
        <v>I:2007(11)@D_R5_Admitidos</v>
      </c>
      <c r="AX7" t="str">
        <f>AX1&amp;"@"&amp;$A$48&amp;"_Admitidos"</f>
        <v>I:2007(12)@D_R5_Admitidos</v>
      </c>
      <c r="AY7" t="str">
        <f>AY1&amp;"@"&amp;$A$48&amp;"_Admitidos"</f>
        <v>I:2008(1)@D_R5_Admitidos</v>
      </c>
      <c r="AZ7" t="str">
        <f>AZ1&amp;"@"&amp;$A$48&amp;"_Admitidos"</f>
        <v>I:2008(2)@D_R5_Admitidos</v>
      </c>
      <c r="BA7" t="str">
        <f>BA1&amp;"@"&amp;$A$48&amp;"_Admitidos"</f>
        <v>I:2008(3)@D_R5_Admitidos</v>
      </c>
      <c r="BB7" t="str">
        <f>BB1&amp;"@"&amp;$A$48&amp;"_Admitidos"</f>
        <v>I:2008(4)@D_R5_Admitidos</v>
      </c>
      <c r="BC7" t="str">
        <f>BC1&amp;"@"&amp;$A$48&amp;"_Admitidos"</f>
        <v>I:2008(5)@D_R5_Admitidos</v>
      </c>
      <c r="BD7" t="str">
        <f>BD1&amp;"@"&amp;$A$48&amp;"_Admitidos"</f>
        <v>I:2008(6)@D_R5_Admitidos</v>
      </c>
      <c r="BE7" t="str">
        <f>BE1&amp;"@"&amp;$A$48&amp;"_Admitidos"</f>
        <v>I:2008(7)@D_R5_Admitidos</v>
      </c>
      <c r="BF7" t="str">
        <f>BF1&amp;"@"&amp;$A$48&amp;"_Admitidos"</f>
        <v>I:2008(8)@D_R5_Admitidos</v>
      </c>
      <c r="BG7" t="str">
        <f>BG1&amp;"@"&amp;$A$48&amp;"_Admitidos"</f>
        <v>I:2008(9)@D_R5_Admitidos</v>
      </c>
      <c r="BH7" t="str">
        <f>BH1&amp;"@"&amp;$A$48&amp;"_Admitidos"</f>
        <v>I:2008(10)@D_R5_Admitidos</v>
      </c>
      <c r="BI7" t="str">
        <f>BI1&amp;"@"&amp;$A$48&amp;"_Admitidos"</f>
        <v>I:2008(11)@D_R5_Admitidos</v>
      </c>
      <c r="BJ7" t="str">
        <f>BJ1&amp;"@"&amp;$A$48&amp;"_Admitidos"</f>
        <v>I:2008(12)@D_R5_Admitidos</v>
      </c>
      <c r="BK7" t="str">
        <f>BK1&amp;"@"&amp;$A$48&amp;"_Admitidos"</f>
        <v>I:2009(1)@D_R5_Admitidos</v>
      </c>
      <c r="BL7" t="str">
        <f>BL1&amp;"@"&amp;$A$48&amp;"_Admitidos"</f>
        <v>I:2009(2)@D_R5_Admitidos</v>
      </c>
      <c r="BM7" t="str">
        <f>BM1&amp;"@"&amp;$A$48&amp;"_Admitidos"</f>
        <v>I:2009(3)@D_R5_Admitidos</v>
      </c>
      <c r="BN7" t="str">
        <f>BN1&amp;"@"&amp;$A$48&amp;"_Admitidos"</f>
        <v>I:2009(4)@D_R5_Admitidos</v>
      </c>
      <c r="BO7" t="str">
        <f>BO1&amp;"@"&amp;$A$48&amp;"_Admitidos"</f>
        <v>I:2009(5)@D_R5_Admitidos</v>
      </c>
      <c r="BP7" t="str">
        <f>BP1&amp;"@"&amp;$A$48&amp;"_Admitidos"</f>
        <v>I:2009(6)@D_R5_Admitidos</v>
      </c>
      <c r="BQ7" t="str">
        <f>BQ1&amp;"@"&amp;$A$48&amp;"_Admitidos"</f>
        <v>I:2009(7)@D_R5_Admitidos</v>
      </c>
      <c r="BR7" t="str">
        <f>BR1&amp;"@"&amp;$A$48&amp;"_Admitidos"</f>
        <v>I:2009(8)@D_R5_Admitidos</v>
      </c>
      <c r="BS7" t="str">
        <f>BS1&amp;"@"&amp;$A$48&amp;"_Admitidos"</f>
        <v>I:2009(9)@D_R5_Admitidos</v>
      </c>
      <c r="BT7" t="str">
        <f>BT1&amp;"@"&amp;$A$48&amp;"_Admitidos"</f>
        <v>I:2009(10)@D_R5_Admitidos</v>
      </c>
      <c r="BU7" t="str">
        <f>BU1&amp;"@"&amp;$A$48&amp;"_Admitidos"</f>
        <v>I:2009(11)@D_R5_Admitidos</v>
      </c>
      <c r="BV7" t="str">
        <f>BV1&amp;"@"&amp;$A$48&amp;"_Admitidos"</f>
        <v>I:2009(12)@D_R5_Admitidos</v>
      </c>
      <c r="BW7" t="str">
        <f>BW1&amp;"@"&amp;$A$48&amp;"_Admitidos"</f>
        <v>I:2010(1)@D_R5_Admitidos</v>
      </c>
      <c r="BX7" t="str">
        <f>BX1&amp;"@"&amp;$A$48&amp;"_Admitidos"</f>
        <v>I:2010(2)@D_R5_Admitidos</v>
      </c>
      <c r="BY7" t="str">
        <f>BY1&amp;"@"&amp;$A$48&amp;"_Admitidos"</f>
        <v>I:2010(3)@D_R5_Admitidos</v>
      </c>
      <c r="BZ7" t="str">
        <f>BZ1&amp;"@"&amp;$A$48&amp;"_Admitidos"</f>
        <v>I:2010(4)@D_R5_Admitidos</v>
      </c>
      <c r="CA7" t="str">
        <f>CA1&amp;"@"&amp;$A$48&amp;"_Admitidos"</f>
        <v>I:2010(5)@D_R5_Admitidos</v>
      </c>
      <c r="CB7" t="str">
        <f>CB1&amp;"@"&amp;$A$48&amp;"_Admitidos"</f>
        <v>I:2010(6)@D_R5_Admitidos</v>
      </c>
      <c r="CC7" t="str">
        <f>CC1&amp;"@"&amp;$A$48&amp;"_Admitidos"</f>
        <v>I:2010(7)@D_R5_Admitidos</v>
      </c>
      <c r="CD7" t="str">
        <f>CD1&amp;"@"&amp;$A$48&amp;"_Admitidos"</f>
        <v>I:2010(8)@D_R5_Admitidos</v>
      </c>
      <c r="CE7" t="str">
        <f>CE1&amp;"@"&amp;$A$48&amp;"_Admitidos"</f>
        <v>I:2010(9)@D_R5_Admitidos</v>
      </c>
      <c r="CF7" t="str">
        <f>CF1&amp;"@"&amp;$A$48&amp;"_Admitidos"</f>
        <v>I:2010(10)@D_R5_Admitidos</v>
      </c>
      <c r="CG7" t="str">
        <f>CG1&amp;"@"&amp;$A$48&amp;"_Admitidos"</f>
        <v>I:2010(11)@D_R5_Admitidos</v>
      </c>
      <c r="CH7" t="str">
        <f>CH1&amp;"@"&amp;$A$48&amp;"_Admitidos"</f>
        <v>I:2010(12)@D_R5_Admitidos</v>
      </c>
      <c r="CI7" t="str">
        <f>CI1&amp;"@"&amp;$A$48&amp;"_Admitidos"</f>
        <v>I:2011(1)@D_R5_Admitidos</v>
      </c>
      <c r="CJ7" t="str">
        <f>CJ1&amp;"@"&amp;$A$48&amp;"_Admitidos"</f>
        <v>I:2011(2)@D_R5_Admitidos</v>
      </c>
      <c r="CK7" t="str">
        <f>CK1&amp;"@"&amp;$A$48&amp;"_Admitidos"</f>
        <v>I:2011(3)@D_R5_Admitidos</v>
      </c>
      <c r="CL7" t="str">
        <f>CL1&amp;"@"&amp;$A$48&amp;"_Admitidos"</f>
        <v>I:2011(4)@D_R5_Admitidos</v>
      </c>
      <c r="CM7" t="str">
        <f>CM1&amp;"@"&amp;$A$48&amp;"_Admitidos"</f>
        <v>I:2011(5)@D_R5_Admitidos</v>
      </c>
      <c r="CN7" t="str">
        <f>CN1&amp;"@"&amp;$A$48&amp;"_Admitidos"</f>
        <v>I:2011(6)@D_R5_Admitidos</v>
      </c>
      <c r="CO7" t="str">
        <f>CO1&amp;"@"&amp;$A$48&amp;"_Admitidos"</f>
        <v>I:2011(7)@D_R5_Admitidos</v>
      </c>
      <c r="CP7" t="str">
        <f>CP1&amp;"@"&amp;$A$48&amp;"_Admitidos"</f>
        <v>I:2011(8)@D_R5_Admitidos</v>
      </c>
      <c r="CQ7" t="str">
        <f>CQ1&amp;"@"&amp;$A$48&amp;"_Admitidos"</f>
        <v>I:2011(9)@D_R5_Admitidos</v>
      </c>
      <c r="CR7" t="str">
        <f>CR1&amp;"@"&amp;$A$48&amp;"_Admitidos"</f>
        <v>I:2011(10)@D_R5_Admitidos</v>
      </c>
      <c r="CS7" t="str">
        <f>CS1&amp;"@"&amp;$A$48&amp;"_Admitidos"</f>
        <v>I:2011(11)@D_R5_Admitidos</v>
      </c>
      <c r="CT7" t="str">
        <f>CT1&amp;"@"&amp;$A$48&amp;"_Admitidos"</f>
        <v>I:2011(12)@D_R5_Admitidos</v>
      </c>
      <c r="CU7" t="str">
        <f>CU1&amp;"@"&amp;$A$48&amp;"_Admitidos"</f>
        <v>I:2012(1)@D_R5_Admitidos</v>
      </c>
      <c r="CV7" t="str">
        <f>CV1&amp;"@"&amp;$A$48&amp;"_Admitidos"</f>
        <v>I:2012(2)@D_R5_Admitidos</v>
      </c>
      <c r="CW7" t="str">
        <f>CW1&amp;"@"&amp;$A$48&amp;"_Admitidos"</f>
        <v>I:2012(3)@D_R5_Admitidos</v>
      </c>
      <c r="CX7" t="str">
        <f>CX1&amp;"@"&amp;$A$48&amp;"_Admitidos"</f>
        <v>I:2012(4)@D_R5_Admitidos</v>
      </c>
      <c r="CY7" t="str">
        <f>CY1&amp;"@"&amp;$A$48&amp;"_Admitidos"</f>
        <v>I:2012(5)@D_R5_Admitidos</v>
      </c>
      <c r="CZ7" t="str">
        <f>CZ1&amp;"@"&amp;$A$48&amp;"_Admitidos"</f>
        <v>I:2012(6)@D_R5_Admitidos</v>
      </c>
      <c r="DA7" t="str">
        <f>DA1&amp;"@"&amp;$A$48&amp;"_Admitidos"</f>
        <v>I:2012(7)@D_R5_Admitidos</v>
      </c>
      <c r="DB7" t="str">
        <f>DB1&amp;"@"&amp;$A$48&amp;"_Admitidos"</f>
        <v>I:2012(8)@D_R5_Admitidos</v>
      </c>
      <c r="DC7" t="str">
        <f>DC1&amp;"@"&amp;$A$48&amp;"_Admitidos"</f>
        <v>I:2012(9)@D_R5_Admitidos</v>
      </c>
      <c r="DD7" t="str">
        <f>DD1&amp;"@"&amp;$A$48&amp;"_Admitidos"</f>
        <v>I:2012(10)@D_R5_Admitidos</v>
      </c>
      <c r="DE7" t="str">
        <f>DE1&amp;"@"&amp;$A$48&amp;"_Admitidos"</f>
        <v>I:2012(11)@D_R5_Admitidos</v>
      </c>
      <c r="DF7" t="str">
        <f>DF1&amp;"@"&amp;$A$48&amp;"_Admitidos"</f>
        <v>I:2012(12)@D_R5_Admitidos</v>
      </c>
      <c r="DG7" t="str">
        <f>DG1&amp;"@"&amp;$A$48&amp;"_Admitidos"</f>
        <v>I:2013(1)@D_R5_Admitidos</v>
      </c>
      <c r="DH7" t="str">
        <f>DH1&amp;"@"&amp;$A$48&amp;"_Admitidos"</f>
        <v>I:2013(2)@D_R5_Admitidos</v>
      </c>
      <c r="DI7" t="str">
        <f>DI1&amp;"@"&amp;$A$48&amp;"_Admitidos"</f>
        <v>I:2013(3)@D_R5_Admitidos</v>
      </c>
      <c r="DJ7" t="str">
        <f>DJ1&amp;"@"&amp;$A$48&amp;"_Admitidos"</f>
        <v>I:2013(4)@D_R5_Admitidos</v>
      </c>
      <c r="DK7" t="str">
        <f>DK1&amp;"@"&amp;$A$48&amp;"_Admitidos"</f>
        <v>I:2013(5)@D_R5_Admitidos</v>
      </c>
      <c r="DL7" t="str">
        <f>DL1&amp;"@"&amp;$A$48&amp;"_Admitidos"</f>
        <v>I:2013(6)@D_R5_Admitidos</v>
      </c>
      <c r="DM7" t="str">
        <f>DM1&amp;"@"&amp;$A$48&amp;"_Admitidos"</f>
        <v>I:2013(7)@D_R5_Admitidos</v>
      </c>
      <c r="DN7" t="str">
        <f>DN1&amp;"@"&amp;$A$48&amp;"_Admitidos"</f>
        <v>I:2013(8)@D_R5_Admitidos</v>
      </c>
      <c r="DO7" t="str">
        <f>DO1&amp;"@"&amp;$A$48&amp;"_Admitidos"</f>
        <v>I:2013(9)@D_R5_Admitidos</v>
      </c>
      <c r="DP7" t="str">
        <f>DP1&amp;"@"&amp;$A$48&amp;"_Admitidos"</f>
        <v>I:2013(10)@D_R5_Admitidos</v>
      </c>
      <c r="DQ7" t="str">
        <f>DQ1&amp;"@"&amp;$A$48&amp;"_Admitidos"</f>
        <v>I:2013(11)@D_R5_Admitidos</v>
      </c>
      <c r="DR7" t="str">
        <f>DR1&amp;"@"&amp;$A$48&amp;"_Admitidos"</f>
        <v>I:2013(12)@D_R5_Admitidos</v>
      </c>
      <c r="DS7" t="str">
        <f>DS1&amp;"@"&amp;$A$48&amp;"_Admitidos"</f>
        <v>I:2014(1)@D_R5_Admitidos</v>
      </c>
      <c r="DT7" t="str">
        <f>DT1&amp;"@"&amp;$A$48&amp;"_Admitidos"</f>
        <v>I:2014(2)@D_R5_Admitidos</v>
      </c>
      <c r="DU7" t="str">
        <f>DU1&amp;"@"&amp;$A$48&amp;"_Admitidos"</f>
        <v>I:2014(3)@D_R5_Admitidos</v>
      </c>
      <c r="DV7" t="str">
        <f>DV1&amp;"@"&amp;$A$48&amp;"_Admitidos"</f>
        <v>I:2014(4)@D_R5_Admitidos</v>
      </c>
      <c r="DW7" t="str">
        <f>DW1&amp;"@"&amp;$A$48&amp;"_Admitidos"</f>
        <v>I:2014(5)@D_R5_Admitidos</v>
      </c>
      <c r="DX7" t="str">
        <f>DX1&amp;"@"&amp;$A$48&amp;"_Admitidos"</f>
        <v>I:2014(6)@D_R5_Admitidos</v>
      </c>
      <c r="DY7" t="str">
        <f>DY1&amp;"@"&amp;$A$48&amp;"_Admitidos"</f>
        <v>I:2014(7)@D_R5_Admitidos</v>
      </c>
      <c r="DZ7" t="str">
        <f>DZ1&amp;"@"&amp;$A$48&amp;"_Admitidos"</f>
        <v>I:2014(8)@D_R5_Admitidos</v>
      </c>
      <c r="EA7" t="str">
        <f>EA1&amp;"@"&amp;$A$48&amp;"_Admitidos"</f>
        <v>I:2014(9)@D_R5_Admitidos</v>
      </c>
      <c r="EB7" t="str">
        <f>EB1&amp;"@"&amp;$A$48&amp;"_Admitidos"</f>
        <v>I:2014(10)@D_R5_Admitidos</v>
      </c>
      <c r="EC7" t="str">
        <f>EC1&amp;"@"&amp;$A$48&amp;"_Admitidos"</f>
        <v>I:2014(11)@D_R5_Admitidos</v>
      </c>
      <c r="ED7" t="str">
        <f>ED1&amp;"@"&amp;$A$48&amp;"_Admitidos"</f>
        <v>I:2014(12)@D_R5_Admitidos</v>
      </c>
      <c r="EE7" t="str">
        <f>EE1&amp;"@"&amp;$A$48&amp;"_Admitidos"</f>
        <v>I:2015(1)@D_R5_Admitidos</v>
      </c>
      <c r="EF7" t="str">
        <f>EF1&amp;"@"&amp;$A$48&amp;"_Admitidos"</f>
        <v>I:2015(2)@D_R5_Admitidos</v>
      </c>
      <c r="EG7" t="str">
        <f>EG1&amp;"@"&amp;$A$48&amp;"_Admitidos"</f>
        <v>I:2015(3)@D_R5_Admitidos</v>
      </c>
      <c r="EH7" t="str">
        <f>EH1&amp;"@"&amp;$A$48&amp;"_Admitidos"</f>
        <v>I:2015(4)@D_R5_Admitidos</v>
      </c>
      <c r="EI7" t="str">
        <f>EI1&amp;"@"&amp;$A$48&amp;"_Admitidos"</f>
        <v>I:2015(5)@D_R5_Admitidos</v>
      </c>
      <c r="EJ7" t="str">
        <f>EJ1&amp;"@"&amp;$A$48&amp;"_Admitidos"</f>
        <v>I:2015(6)@D_R5_Admitidos</v>
      </c>
      <c r="EK7" t="str">
        <f>EK1&amp;"@"&amp;$A$48&amp;"_Admitidos"</f>
        <v>I:2015(7)@D_R5_Admitidos</v>
      </c>
      <c r="EL7" t="str">
        <f>EL1&amp;"@"&amp;$A$48&amp;"_Admitidos"</f>
        <v>I:2015(8)@D_R5_Admitidos</v>
      </c>
      <c r="EM7" t="str">
        <f>EM1&amp;"@"&amp;$A$48&amp;"_Admitidos"</f>
        <v>I:2015(9)@D_R5_Admitidos</v>
      </c>
      <c r="EN7" t="str">
        <f>EN1&amp;"@"&amp;$A$48&amp;"_Admitidos"</f>
        <v>I:2015(10)@D_R5_Admitidos</v>
      </c>
      <c r="EO7" t="str">
        <f>EO1&amp;"@"&amp;$A$48&amp;"_Admitidos"</f>
        <v>I:2015(11)@D_R5_Admitidos</v>
      </c>
      <c r="EP7" t="str">
        <f>EP1&amp;"@"&amp;$A$48&amp;"_Admitidos"</f>
        <v>I:2015(12)@D_R5_Admitidos</v>
      </c>
      <c r="EQ7" t="str">
        <f>EQ1&amp;"@"&amp;$A$48&amp;"_Admitidos"</f>
        <v>I:2016(1)@D_R5_Admitidos</v>
      </c>
      <c r="ER7" t="str">
        <f>ER1&amp;"@"&amp;$A$48&amp;"_Admitidos"</f>
        <v>I:2016(2)@D_R5_Admitidos</v>
      </c>
      <c r="ES7" t="str">
        <f>ES1&amp;"@"&amp;$A$48&amp;"_Admitidos"</f>
        <v>I:2016(3)@D_R5_Admitidos</v>
      </c>
      <c r="ET7" t="str">
        <f>ET1&amp;"@"&amp;$A$48&amp;"_Admitidos"</f>
        <v>I:2016(4)@D_R5_Admitidos</v>
      </c>
      <c r="EU7" t="str">
        <f>EU1&amp;"@"&amp;$A$48&amp;"_Admitidos"</f>
        <v>I:2016(5)@D_R5_Admitidos</v>
      </c>
      <c r="EV7" t="str">
        <f>EV1&amp;"@"&amp;$A$48&amp;"_Admitidos"</f>
        <v>I:2016(6)@D_R5_Admitidos</v>
      </c>
      <c r="EW7" t="str">
        <f>EW1&amp;"@"&amp;$A$48&amp;"_Admitidos"</f>
        <v>I:2016(7)@D_R5_Admitidos</v>
      </c>
      <c r="EX7" t="str">
        <f>EX1&amp;"@"&amp;$A$48&amp;"_Admitidos"</f>
        <v>I:2016(8)@D_R5_Admitidos</v>
      </c>
      <c r="EY7" t="str">
        <f>EY1&amp;"@"&amp;$A$48&amp;"_Admitidos"</f>
        <v>I:2016(9)@D_R5_Admitidos</v>
      </c>
      <c r="EZ7" t="str">
        <f>EZ1&amp;"@"&amp;$A$48&amp;"_Admitidos"</f>
        <v>I:2016(10)@D_R5_Admitidos</v>
      </c>
      <c r="FA7" t="str">
        <f>FA1&amp;"@"&amp;$A$48&amp;"_Admitidos"</f>
        <v>I:2016(11)@D_R5_Admitidos</v>
      </c>
      <c r="FB7" t="str">
        <f>FB1&amp;"@"&amp;$A$48&amp;"_Admitidos"</f>
        <v>I:2016(12)@D_R5_Admitidos</v>
      </c>
    </row>
    <row r="8" spans="1:159" x14ac:dyDescent="0.25">
      <c r="C8" t="str">
        <f>C1&amp;"@"&amp;$A$48&amp;"_Desligados"</f>
        <v>I:2004(1)@D_R5_Desligados</v>
      </c>
      <c r="D8" t="str">
        <f>D1&amp;"@"&amp;$A$48&amp;"_Desligados"</f>
        <v>I:2004(2)@D_R5_Desligados</v>
      </c>
      <c r="E8" t="str">
        <f>E1&amp;"@"&amp;$A$48&amp;"_Desligados"</f>
        <v>I:2004(3)@D_R5_Desligados</v>
      </c>
      <c r="F8" t="str">
        <f>F1&amp;"@"&amp;$A$48&amp;"_Desligados"</f>
        <v>I:2004(4)@D_R5_Desligados</v>
      </c>
      <c r="G8" t="str">
        <f>G1&amp;"@"&amp;$A$48&amp;"_Desligados"</f>
        <v>I:2004(5)@D_R5_Desligados</v>
      </c>
      <c r="H8" t="str">
        <f>H1&amp;"@"&amp;$A$48&amp;"_Desligados"</f>
        <v>I:2004(6)@D_R5_Desligados</v>
      </c>
      <c r="I8" t="str">
        <f>I1&amp;"@"&amp;$A$48&amp;"_Desligados"</f>
        <v>I:2004(7)@D_R5_Desligados</v>
      </c>
      <c r="J8" t="str">
        <f>J1&amp;"@"&amp;$A$48&amp;"_Desligados"</f>
        <v>I:2004(8)@D_R5_Desligados</v>
      </c>
      <c r="K8" t="str">
        <f>K1&amp;"@"&amp;$A$48&amp;"_Desligados"</f>
        <v>I:2004(9)@D_R5_Desligados</v>
      </c>
      <c r="L8" t="str">
        <f>L1&amp;"@"&amp;$A$48&amp;"_Desligados"</f>
        <v>I:2004(10)@D_R5_Desligados</v>
      </c>
      <c r="M8" t="str">
        <f>M1&amp;"@"&amp;$A$48&amp;"_Desligados"</f>
        <v>I:2004(11)@D_R5_Desligados</v>
      </c>
      <c r="N8" t="str">
        <f>N1&amp;"@"&amp;$A$48&amp;"_Desligados"</f>
        <v>I:2004(12)@D_R5_Desligados</v>
      </c>
      <c r="O8" t="str">
        <f>O1&amp;"@"&amp;$A$48&amp;"_Desligados"</f>
        <v>I:2005(1)@D_R5_Desligados</v>
      </c>
      <c r="P8" t="str">
        <f>P1&amp;"@"&amp;$A$48&amp;"_Desligados"</f>
        <v>I:2005(2)@D_R5_Desligados</v>
      </c>
      <c r="Q8" t="str">
        <f>Q1&amp;"@"&amp;$A$48&amp;"_Desligados"</f>
        <v>I:2005(3)@D_R5_Desligados</v>
      </c>
      <c r="R8" t="str">
        <f>R1&amp;"@"&amp;$A$48&amp;"_Desligados"</f>
        <v>I:2005(4)@D_R5_Desligados</v>
      </c>
      <c r="S8" t="str">
        <f>S1&amp;"@"&amp;$A$48&amp;"_Desligados"</f>
        <v>I:2005(5)@D_R5_Desligados</v>
      </c>
      <c r="T8" t="str">
        <f>T1&amp;"@"&amp;$A$48&amp;"_Desligados"</f>
        <v>I:2005(6)@D_R5_Desligados</v>
      </c>
      <c r="U8" t="str">
        <f>U1&amp;"@"&amp;$A$48&amp;"_Desligados"</f>
        <v>I:2005(7)@D_R5_Desligados</v>
      </c>
      <c r="V8" t="str">
        <f>V1&amp;"@"&amp;$A$48&amp;"_Desligados"</f>
        <v>I:2005(8)@D_R5_Desligados</v>
      </c>
      <c r="W8" t="str">
        <f>W1&amp;"@"&amp;$A$48&amp;"_Desligados"</f>
        <v>I:2005(9)@D_R5_Desligados</v>
      </c>
      <c r="X8" t="str">
        <f>X1&amp;"@"&amp;$A$48&amp;"_Desligados"</f>
        <v>I:2005(10)@D_R5_Desligados</v>
      </c>
      <c r="Y8" t="str">
        <f>Y1&amp;"@"&amp;$A$48&amp;"_Desligados"</f>
        <v>I:2005(11)@D_R5_Desligados</v>
      </c>
      <c r="Z8" t="str">
        <f>Z1&amp;"@"&amp;$A$48&amp;"_Desligados"</f>
        <v>I:2005(12)@D_R5_Desligados</v>
      </c>
      <c r="AA8" t="str">
        <f>AA1&amp;"@"&amp;$A$48&amp;"_Desligados"</f>
        <v>I:2006(1)@D_R5_Desligados</v>
      </c>
      <c r="AB8" t="str">
        <f>AB1&amp;"@"&amp;$A$48&amp;"_Desligados"</f>
        <v>I:2006(2)@D_R5_Desligados</v>
      </c>
      <c r="AC8" t="str">
        <f>AC1&amp;"@"&amp;$A$48&amp;"_Desligados"</f>
        <v>I:2006(3)@D_R5_Desligados</v>
      </c>
      <c r="AD8" t="str">
        <f>AD1&amp;"@"&amp;$A$48&amp;"_Desligados"</f>
        <v>I:2006(4)@D_R5_Desligados</v>
      </c>
      <c r="AE8" t="str">
        <f>AE1&amp;"@"&amp;$A$48&amp;"_Desligados"</f>
        <v>I:2006(5)@D_R5_Desligados</v>
      </c>
      <c r="AF8" t="str">
        <f>AF1&amp;"@"&amp;$A$48&amp;"_Desligados"</f>
        <v>I:2006(6)@D_R5_Desligados</v>
      </c>
      <c r="AG8" t="str">
        <f>AG1&amp;"@"&amp;$A$48&amp;"_Desligados"</f>
        <v>I:2006(7)@D_R5_Desligados</v>
      </c>
      <c r="AH8" t="str">
        <f>AH1&amp;"@"&amp;$A$48&amp;"_Desligados"</f>
        <v>I:2006(8)@D_R5_Desligados</v>
      </c>
      <c r="AI8" t="str">
        <f>AI1&amp;"@"&amp;$A$48&amp;"_Desligados"</f>
        <v>I:2006(9)@D_R5_Desligados</v>
      </c>
      <c r="AJ8" t="str">
        <f>AJ1&amp;"@"&amp;$A$48&amp;"_Desligados"</f>
        <v>I:2006(10)@D_R5_Desligados</v>
      </c>
      <c r="AK8" t="str">
        <f>AK1&amp;"@"&amp;$A$48&amp;"_Desligados"</f>
        <v>I:2006(11)@D_R5_Desligados</v>
      </c>
      <c r="AL8" t="str">
        <f>AL1&amp;"@"&amp;$A$48&amp;"_Desligados"</f>
        <v>I:2006(12)@D_R5_Desligados</v>
      </c>
      <c r="AM8" t="str">
        <f>AM1&amp;"@"&amp;$A$48&amp;"_Desligados"</f>
        <v>I:2007(1)@D_R5_Desligados</v>
      </c>
      <c r="AN8" t="str">
        <f>AN1&amp;"@"&amp;$A$48&amp;"_Desligados"</f>
        <v>I:2007(2)@D_R5_Desligados</v>
      </c>
      <c r="AO8" t="str">
        <f>AO1&amp;"@"&amp;$A$48&amp;"_Desligados"</f>
        <v>I:2007(3)@D_R5_Desligados</v>
      </c>
      <c r="AP8" t="str">
        <f>AP1&amp;"@"&amp;$A$48&amp;"_Desligados"</f>
        <v>I:2007(4)@D_R5_Desligados</v>
      </c>
      <c r="AQ8" t="str">
        <f>AQ1&amp;"@"&amp;$A$48&amp;"_Desligados"</f>
        <v>I:2007(5)@D_R5_Desligados</v>
      </c>
      <c r="AR8" t="str">
        <f>AR1&amp;"@"&amp;$A$48&amp;"_Desligados"</f>
        <v>I:2007(6)@D_R5_Desligados</v>
      </c>
      <c r="AS8" t="str">
        <f>AS1&amp;"@"&amp;$A$48&amp;"_Desligados"</f>
        <v>I:2007(7)@D_R5_Desligados</v>
      </c>
      <c r="AT8" t="str">
        <f>AT1&amp;"@"&amp;$A$48&amp;"_Desligados"</f>
        <v>I:2007(8)@D_R5_Desligados</v>
      </c>
      <c r="AU8" t="str">
        <f>AU1&amp;"@"&amp;$A$48&amp;"_Desligados"</f>
        <v>I:2007(9)@D_R5_Desligados</v>
      </c>
      <c r="AV8" t="str">
        <f>AV1&amp;"@"&amp;$A$48&amp;"_Desligados"</f>
        <v>I:2007(10)@D_R5_Desligados</v>
      </c>
      <c r="AW8" t="str">
        <f>AW1&amp;"@"&amp;$A$48&amp;"_Desligados"</f>
        <v>I:2007(11)@D_R5_Desligados</v>
      </c>
      <c r="AX8" t="str">
        <f>AX1&amp;"@"&amp;$A$48&amp;"_Desligados"</f>
        <v>I:2007(12)@D_R5_Desligados</v>
      </c>
      <c r="AY8" t="str">
        <f>AY1&amp;"@"&amp;$A$48&amp;"_Desligados"</f>
        <v>I:2008(1)@D_R5_Desligados</v>
      </c>
      <c r="AZ8" t="str">
        <f>AZ1&amp;"@"&amp;$A$48&amp;"_Desligados"</f>
        <v>I:2008(2)@D_R5_Desligados</v>
      </c>
      <c r="BA8" t="str">
        <f>BA1&amp;"@"&amp;$A$48&amp;"_Desligados"</f>
        <v>I:2008(3)@D_R5_Desligados</v>
      </c>
      <c r="BB8" t="str">
        <f>BB1&amp;"@"&amp;$A$48&amp;"_Desligados"</f>
        <v>I:2008(4)@D_R5_Desligados</v>
      </c>
      <c r="BC8" t="str">
        <f>BC1&amp;"@"&amp;$A$48&amp;"_Desligados"</f>
        <v>I:2008(5)@D_R5_Desligados</v>
      </c>
      <c r="BD8" t="str">
        <f>BD1&amp;"@"&amp;$A$48&amp;"_Desligados"</f>
        <v>I:2008(6)@D_R5_Desligados</v>
      </c>
      <c r="BE8" t="str">
        <f>BE1&amp;"@"&amp;$A$48&amp;"_Desligados"</f>
        <v>I:2008(7)@D_R5_Desligados</v>
      </c>
      <c r="BF8" t="str">
        <f>BF1&amp;"@"&amp;$A$48&amp;"_Desligados"</f>
        <v>I:2008(8)@D_R5_Desligados</v>
      </c>
      <c r="BG8" t="str">
        <f>BG1&amp;"@"&amp;$A$48&amp;"_Desligados"</f>
        <v>I:2008(9)@D_R5_Desligados</v>
      </c>
      <c r="BH8" t="str">
        <f>BH1&amp;"@"&amp;$A$48&amp;"_Desligados"</f>
        <v>I:2008(10)@D_R5_Desligados</v>
      </c>
      <c r="BI8" t="str">
        <f>BI1&amp;"@"&amp;$A$48&amp;"_Desligados"</f>
        <v>I:2008(11)@D_R5_Desligados</v>
      </c>
      <c r="BJ8" t="str">
        <f>BJ1&amp;"@"&amp;$A$48&amp;"_Desligados"</f>
        <v>I:2008(12)@D_R5_Desligados</v>
      </c>
      <c r="BK8" t="str">
        <f>BK1&amp;"@"&amp;$A$48&amp;"_Desligados"</f>
        <v>I:2009(1)@D_R5_Desligados</v>
      </c>
      <c r="BL8" t="str">
        <f>BL1&amp;"@"&amp;$A$48&amp;"_Desligados"</f>
        <v>I:2009(2)@D_R5_Desligados</v>
      </c>
      <c r="BM8" t="str">
        <f>BM1&amp;"@"&amp;$A$48&amp;"_Desligados"</f>
        <v>I:2009(3)@D_R5_Desligados</v>
      </c>
      <c r="BN8" t="str">
        <f>BN1&amp;"@"&amp;$A$48&amp;"_Desligados"</f>
        <v>I:2009(4)@D_R5_Desligados</v>
      </c>
      <c r="BO8" t="str">
        <f>BO1&amp;"@"&amp;$A$48&amp;"_Desligados"</f>
        <v>I:2009(5)@D_R5_Desligados</v>
      </c>
      <c r="BP8" t="str">
        <f>BP1&amp;"@"&amp;$A$48&amp;"_Desligados"</f>
        <v>I:2009(6)@D_R5_Desligados</v>
      </c>
      <c r="BQ8" t="str">
        <f>BQ1&amp;"@"&amp;$A$48&amp;"_Desligados"</f>
        <v>I:2009(7)@D_R5_Desligados</v>
      </c>
      <c r="BR8" t="str">
        <f>BR1&amp;"@"&amp;$A$48&amp;"_Desligados"</f>
        <v>I:2009(8)@D_R5_Desligados</v>
      </c>
      <c r="BS8" t="str">
        <f>BS1&amp;"@"&amp;$A$48&amp;"_Desligados"</f>
        <v>I:2009(9)@D_R5_Desligados</v>
      </c>
      <c r="BT8" t="str">
        <f>BT1&amp;"@"&amp;$A$48&amp;"_Desligados"</f>
        <v>I:2009(10)@D_R5_Desligados</v>
      </c>
      <c r="BU8" t="str">
        <f>BU1&amp;"@"&amp;$A$48&amp;"_Desligados"</f>
        <v>I:2009(11)@D_R5_Desligados</v>
      </c>
      <c r="BV8" t="str">
        <f>BV1&amp;"@"&amp;$A$48&amp;"_Desligados"</f>
        <v>I:2009(12)@D_R5_Desligados</v>
      </c>
      <c r="BW8" t="str">
        <f>BW1&amp;"@"&amp;$A$48&amp;"_Desligados"</f>
        <v>I:2010(1)@D_R5_Desligados</v>
      </c>
      <c r="BX8" t="str">
        <f>BX1&amp;"@"&amp;$A$48&amp;"_Desligados"</f>
        <v>I:2010(2)@D_R5_Desligados</v>
      </c>
      <c r="BY8" t="str">
        <f>BY1&amp;"@"&amp;$A$48&amp;"_Desligados"</f>
        <v>I:2010(3)@D_R5_Desligados</v>
      </c>
      <c r="BZ8" t="str">
        <f>BZ1&amp;"@"&amp;$A$48&amp;"_Desligados"</f>
        <v>I:2010(4)@D_R5_Desligados</v>
      </c>
      <c r="CA8" t="str">
        <f>CA1&amp;"@"&amp;$A$48&amp;"_Desligados"</f>
        <v>I:2010(5)@D_R5_Desligados</v>
      </c>
      <c r="CB8" t="str">
        <f>CB1&amp;"@"&amp;$A$48&amp;"_Desligados"</f>
        <v>I:2010(6)@D_R5_Desligados</v>
      </c>
      <c r="CC8" t="str">
        <f>CC1&amp;"@"&amp;$A$48&amp;"_Desligados"</f>
        <v>I:2010(7)@D_R5_Desligados</v>
      </c>
      <c r="CD8" t="str">
        <f>CD1&amp;"@"&amp;$A$48&amp;"_Desligados"</f>
        <v>I:2010(8)@D_R5_Desligados</v>
      </c>
      <c r="CE8" t="str">
        <f>CE1&amp;"@"&amp;$A$48&amp;"_Desligados"</f>
        <v>I:2010(9)@D_R5_Desligados</v>
      </c>
      <c r="CF8" t="str">
        <f>CF1&amp;"@"&amp;$A$48&amp;"_Desligados"</f>
        <v>I:2010(10)@D_R5_Desligados</v>
      </c>
      <c r="CG8" t="str">
        <f>CG1&amp;"@"&amp;$A$48&amp;"_Desligados"</f>
        <v>I:2010(11)@D_R5_Desligados</v>
      </c>
      <c r="CH8" t="str">
        <f>CH1&amp;"@"&amp;$A$48&amp;"_Desligados"</f>
        <v>I:2010(12)@D_R5_Desligados</v>
      </c>
      <c r="CI8" t="str">
        <f>CI1&amp;"@"&amp;$A$48&amp;"_Desligados"</f>
        <v>I:2011(1)@D_R5_Desligados</v>
      </c>
      <c r="CJ8" t="str">
        <f>CJ1&amp;"@"&amp;$A$48&amp;"_Desligados"</f>
        <v>I:2011(2)@D_R5_Desligados</v>
      </c>
      <c r="CK8" t="str">
        <f>CK1&amp;"@"&amp;$A$48&amp;"_Desligados"</f>
        <v>I:2011(3)@D_R5_Desligados</v>
      </c>
      <c r="CL8" t="str">
        <f>CL1&amp;"@"&amp;$A$48&amp;"_Desligados"</f>
        <v>I:2011(4)@D_R5_Desligados</v>
      </c>
      <c r="CM8" t="str">
        <f>CM1&amp;"@"&amp;$A$48&amp;"_Desligados"</f>
        <v>I:2011(5)@D_R5_Desligados</v>
      </c>
      <c r="CN8" t="str">
        <f>CN1&amp;"@"&amp;$A$48&amp;"_Desligados"</f>
        <v>I:2011(6)@D_R5_Desligados</v>
      </c>
      <c r="CO8" t="str">
        <f>CO1&amp;"@"&amp;$A$48&amp;"_Desligados"</f>
        <v>I:2011(7)@D_R5_Desligados</v>
      </c>
      <c r="CP8" t="str">
        <f>CP1&amp;"@"&amp;$A$48&amp;"_Desligados"</f>
        <v>I:2011(8)@D_R5_Desligados</v>
      </c>
      <c r="CQ8" t="str">
        <f>CQ1&amp;"@"&amp;$A$48&amp;"_Desligados"</f>
        <v>I:2011(9)@D_R5_Desligados</v>
      </c>
      <c r="CR8" t="str">
        <f>CR1&amp;"@"&amp;$A$48&amp;"_Desligados"</f>
        <v>I:2011(10)@D_R5_Desligados</v>
      </c>
      <c r="CS8" t="str">
        <f>CS1&amp;"@"&amp;$A$48&amp;"_Desligados"</f>
        <v>I:2011(11)@D_R5_Desligados</v>
      </c>
      <c r="CT8" t="str">
        <f>CT1&amp;"@"&amp;$A$48&amp;"_Desligados"</f>
        <v>I:2011(12)@D_R5_Desligados</v>
      </c>
      <c r="CU8" t="str">
        <f>CU1&amp;"@"&amp;$A$48&amp;"_Desligados"</f>
        <v>I:2012(1)@D_R5_Desligados</v>
      </c>
      <c r="CV8" t="str">
        <f>CV1&amp;"@"&amp;$A$48&amp;"_Desligados"</f>
        <v>I:2012(2)@D_R5_Desligados</v>
      </c>
      <c r="CW8" t="str">
        <f>CW1&amp;"@"&amp;$A$48&amp;"_Desligados"</f>
        <v>I:2012(3)@D_R5_Desligados</v>
      </c>
      <c r="CX8" t="str">
        <f>CX1&amp;"@"&amp;$A$48&amp;"_Desligados"</f>
        <v>I:2012(4)@D_R5_Desligados</v>
      </c>
      <c r="CY8" t="str">
        <f>CY1&amp;"@"&amp;$A$48&amp;"_Desligados"</f>
        <v>I:2012(5)@D_R5_Desligados</v>
      </c>
      <c r="CZ8" t="str">
        <f>CZ1&amp;"@"&amp;$A$48&amp;"_Desligados"</f>
        <v>I:2012(6)@D_R5_Desligados</v>
      </c>
      <c r="DA8" t="str">
        <f>DA1&amp;"@"&amp;$A$48&amp;"_Desligados"</f>
        <v>I:2012(7)@D_R5_Desligados</v>
      </c>
      <c r="DB8" t="str">
        <f>DB1&amp;"@"&amp;$A$48&amp;"_Desligados"</f>
        <v>I:2012(8)@D_R5_Desligados</v>
      </c>
      <c r="DC8" t="str">
        <f>DC1&amp;"@"&amp;$A$48&amp;"_Desligados"</f>
        <v>I:2012(9)@D_R5_Desligados</v>
      </c>
      <c r="DD8" t="str">
        <f>DD1&amp;"@"&amp;$A$48&amp;"_Desligados"</f>
        <v>I:2012(10)@D_R5_Desligados</v>
      </c>
      <c r="DE8" t="str">
        <f>DE1&amp;"@"&amp;$A$48&amp;"_Desligados"</f>
        <v>I:2012(11)@D_R5_Desligados</v>
      </c>
      <c r="DF8" t="str">
        <f>DF1&amp;"@"&amp;$A$48&amp;"_Desligados"</f>
        <v>I:2012(12)@D_R5_Desligados</v>
      </c>
      <c r="DG8" t="str">
        <f>DG1&amp;"@"&amp;$A$48&amp;"_Desligados"</f>
        <v>I:2013(1)@D_R5_Desligados</v>
      </c>
      <c r="DH8" t="str">
        <f>DH1&amp;"@"&amp;$A$48&amp;"_Desligados"</f>
        <v>I:2013(2)@D_R5_Desligados</v>
      </c>
      <c r="DI8" t="str">
        <f>DI1&amp;"@"&amp;$A$48&amp;"_Desligados"</f>
        <v>I:2013(3)@D_R5_Desligados</v>
      </c>
      <c r="DJ8" t="str">
        <f>DJ1&amp;"@"&amp;$A$48&amp;"_Desligados"</f>
        <v>I:2013(4)@D_R5_Desligados</v>
      </c>
      <c r="DK8" t="str">
        <f>DK1&amp;"@"&amp;$A$48&amp;"_Desligados"</f>
        <v>I:2013(5)@D_R5_Desligados</v>
      </c>
      <c r="DL8" t="str">
        <f>DL1&amp;"@"&amp;$A$48&amp;"_Desligados"</f>
        <v>I:2013(6)@D_R5_Desligados</v>
      </c>
      <c r="DM8" t="str">
        <f>DM1&amp;"@"&amp;$A$48&amp;"_Desligados"</f>
        <v>I:2013(7)@D_R5_Desligados</v>
      </c>
      <c r="DN8" t="str">
        <f>DN1&amp;"@"&amp;$A$48&amp;"_Desligados"</f>
        <v>I:2013(8)@D_R5_Desligados</v>
      </c>
      <c r="DO8" t="str">
        <f>DO1&amp;"@"&amp;$A$48&amp;"_Desligados"</f>
        <v>I:2013(9)@D_R5_Desligados</v>
      </c>
      <c r="DP8" t="str">
        <f>DP1&amp;"@"&amp;$A$48&amp;"_Desligados"</f>
        <v>I:2013(10)@D_R5_Desligados</v>
      </c>
      <c r="DQ8" t="str">
        <f>DQ1&amp;"@"&amp;$A$48&amp;"_Desligados"</f>
        <v>I:2013(11)@D_R5_Desligados</v>
      </c>
      <c r="DR8" t="str">
        <f>DR1&amp;"@"&amp;$A$48&amp;"_Desligados"</f>
        <v>I:2013(12)@D_R5_Desligados</v>
      </c>
      <c r="DS8" t="str">
        <f>DS1&amp;"@"&amp;$A$48&amp;"_Desligados"</f>
        <v>I:2014(1)@D_R5_Desligados</v>
      </c>
      <c r="DT8" t="str">
        <f>DT1&amp;"@"&amp;$A$48&amp;"_Desligados"</f>
        <v>I:2014(2)@D_R5_Desligados</v>
      </c>
      <c r="DU8" t="str">
        <f>DU1&amp;"@"&amp;$A$48&amp;"_Desligados"</f>
        <v>I:2014(3)@D_R5_Desligados</v>
      </c>
      <c r="DV8" t="str">
        <f>DV1&amp;"@"&amp;$A$48&amp;"_Desligados"</f>
        <v>I:2014(4)@D_R5_Desligados</v>
      </c>
      <c r="DW8" t="str">
        <f>DW1&amp;"@"&amp;$A$48&amp;"_Desligados"</f>
        <v>I:2014(5)@D_R5_Desligados</v>
      </c>
      <c r="DX8" t="str">
        <f>DX1&amp;"@"&amp;$A$48&amp;"_Desligados"</f>
        <v>I:2014(6)@D_R5_Desligados</v>
      </c>
      <c r="DY8" t="str">
        <f>DY1&amp;"@"&amp;$A$48&amp;"_Desligados"</f>
        <v>I:2014(7)@D_R5_Desligados</v>
      </c>
      <c r="DZ8" t="str">
        <f>DZ1&amp;"@"&amp;$A$48&amp;"_Desligados"</f>
        <v>I:2014(8)@D_R5_Desligados</v>
      </c>
      <c r="EA8" t="str">
        <f>EA1&amp;"@"&amp;$A$48&amp;"_Desligados"</f>
        <v>I:2014(9)@D_R5_Desligados</v>
      </c>
      <c r="EB8" t="str">
        <f>EB1&amp;"@"&amp;$A$48&amp;"_Desligados"</f>
        <v>I:2014(10)@D_R5_Desligados</v>
      </c>
      <c r="EC8" t="str">
        <f>EC1&amp;"@"&amp;$A$48&amp;"_Desligados"</f>
        <v>I:2014(11)@D_R5_Desligados</v>
      </c>
      <c r="ED8" t="str">
        <f>ED1&amp;"@"&amp;$A$48&amp;"_Desligados"</f>
        <v>I:2014(12)@D_R5_Desligados</v>
      </c>
      <c r="EE8" t="str">
        <f>EE1&amp;"@"&amp;$A$48&amp;"_Desligados"</f>
        <v>I:2015(1)@D_R5_Desligados</v>
      </c>
      <c r="EF8" t="str">
        <f>EF1&amp;"@"&amp;$A$48&amp;"_Desligados"</f>
        <v>I:2015(2)@D_R5_Desligados</v>
      </c>
      <c r="EG8" t="str">
        <f>EG1&amp;"@"&amp;$A$48&amp;"_Desligados"</f>
        <v>I:2015(3)@D_R5_Desligados</v>
      </c>
      <c r="EH8" t="str">
        <f>EH1&amp;"@"&amp;$A$48&amp;"_Desligados"</f>
        <v>I:2015(4)@D_R5_Desligados</v>
      </c>
      <c r="EI8" t="str">
        <f>EI1&amp;"@"&amp;$A$48&amp;"_Desligados"</f>
        <v>I:2015(5)@D_R5_Desligados</v>
      </c>
      <c r="EJ8" t="str">
        <f>EJ1&amp;"@"&amp;$A$48&amp;"_Desligados"</f>
        <v>I:2015(6)@D_R5_Desligados</v>
      </c>
      <c r="EK8" t="str">
        <f>EK1&amp;"@"&amp;$A$48&amp;"_Desligados"</f>
        <v>I:2015(7)@D_R5_Desligados</v>
      </c>
      <c r="EL8" t="str">
        <f>EL1&amp;"@"&amp;$A$48&amp;"_Desligados"</f>
        <v>I:2015(8)@D_R5_Desligados</v>
      </c>
      <c r="EM8" t="str">
        <f>EM1&amp;"@"&amp;$A$48&amp;"_Desligados"</f>
        <v>I:2015(9)@D_R5_Desligados</v>
      </c>
      <c r="EN8" t="str">
        <f>EN1&amp;"@"&amp;$A$48&amp;"_Desligados"</f>
        <v>I:2015(10)@D_R5_Desligados</v>
      </c>
      <c r="EO8" t="str">
        <f>EO1&amp;"@"&amp;$A$48&amp;"_Desligados"</f>
        <v>I:2015(11)@D_R5_Desligados</v>
      </c>
      <c r="EP8" t="str">
        <f>EP1&amp;"@"&amp;$A$48&amp;"_Desligados"</f>
        <v>I:2015(12)@D_R5_Desligados</v>
      </c>
      <c r="EQ8" t="str">
        <f>EQ1&amp;"@"&amp;$A$48&amp;"_Desligados"</f>
        <v>I:2016(1)@D_R5_Desligados</v>
      </c>
      <c r="ER8" t="str">
        <f>ER1&amp;"@"&amp;$A$48&amp;"_Desligados"</f>
        <v>I:2016(2)@D_R5_Desligados</v>
      </c>
      <c r="ES8" t="str">
        <f>ES1&amp;"@"&amp;$A$48&amp;"_Desligados"</f>
        <v>I:2016(3)@D_R5_Desligados</v>
      </c>
      <c r="ET8" t="str">
        <f>ET1&amp;"@"&amp;$A$48&amp;"_Desligados"</f>
        <v>I:2016(4)@D_R5_Desligados</v>
      </c>
      <c r="EU8" t="str">
        <f>EU1&amp;"@"&amp;$A$48&amp;"_Desligados"</f>
        <v>I:2016(5)@D_R5_Desligados</v>
      </c>
      <c r="EV8" t="str">
        <f>EV1&amp;"@"&amp;$A$48&amp;"_Desligados"</f>
        <v>I:2016(6)@D_R5_Desligados</v>
      </c>
      <c r="EW8" t="str">
        <f>EW1&amp;"@"&amp;$A$48&amp;"_Desligados"</f>
        <v>I:2016(7)@D_R5_Desligados</v>
      </c>
      <c r="EX8" t="str">
        <f>EX1&amp;"@"&amp;$A$48&amp;"_Desligados"</f>
        <v>I:2016(8)@D_R5_Desligados</v>
      </c>
      <c r="EY8" t="str">
        <f>EY1&amp;"@"&amp;$A$48&amp;"_Desligados"</f>
        <v>I:2016(9)@D_R5_Desligados</v>
      </c>
      <c r="EZ8" t="str">
        <f>EZ1&amp;"@"&amp;$A$48&amp;"_Desligados"</f>
        <v>I:2016(10)@D_R5_Desligados</v>
      </c>
      <c r="FA8" t="str">
        <f>FA1&amp;"@"&amp;$A$48&amp;"_Desligados"</f>
        <v>I:2016(11)@D_R5_Desligados</v>
      </c>
      <c r="FB8" t="str">
        <f>FB1&amp;"@"&amp;$A$48&amp;"_Desligados"</f>
        <v>I:2016(12)@D_R5_Desligados</v>
      </c>
    </row>
    <row r="11" spans="1:159" x14ac:dyDescent="0.25">
      <c r="A11" t="s">
        <v>163</v>
      </c>
      <c r="C11" t="str">
        <f>C7</f>
        <v>I:2004(1)@D_R5_Admitidos</v>
      </c>
      <c r="D11" t="str">
        <f t="shared" ref="D11:BO11" si="8">D7</f>
        <v>I:2004(2)@D_R5_Admitidos</v>
      </c>
      <c r="E11" t="str">
        <f t="shared" si="8"/>
        <v>I:2004(3)@D_R5_Admitidos</v>
      </c>
      <c r="F11" t="str">
        <f t="shared" si="8"/>
        <v>I:2004(4)@D_R5_Admitidos</v>
      </c>
      <c r="G11" t="str">
        <f t="shared" si="8"/>
        <v>I:2004(5)@D_R5_Admitidos</v>
      </c>
      <c r="H11" t="str">
        <f t="shared" si="8"/>
        <v>I:2004(6)@D_R5_Admitidos</v>
      </c>
      <c r="I11" t="str">
        <f t="shared" si="8"/>
        <v>I:2004(7)@D_R5_Admitidos</v>
      </c>
      <c r="J11" t="str">
        <f t="shared" si="8"/>
        <v>I:2004(8)@D_R5_Admitidos</v>
      </c>
      <c r="K11" t="str">
        <f t="shared" si="8"/>
        <v>I:2004(9)@D_R5_Admitidos</v>
      </c>
      <c r="L11" t="str">
        <f t="shared" si="8"/>
        <v>I:2004(10)@D_R5_Admitidos</v>
      </c>
      <c r="M11" t="str">
        <f t="shared" si="8"/>
        <v>I:2004(11)@D_R5_Admitidos</v>
      </c>
      <c r="N11" t="str">
        <f t="shared" si="8"/>
        <v>I:2004(12)@D_R5_Admitidos</v>
      </c>
      <c r="O11" t="str">
        <f t="shared" si="8"/>
        <v>I:2005(1)@D_R5_Admitidos</v>
      </c>
      <c r="P11" t="str">
        <f t="shared" si="8"/>
        <v>I:2005(2)@D_R5_Admitidos</v>
      </c>
      <c r="Q11" t="str">
        <f t="shared" si="8"/>
        <v>I:2005(3)@D_R5_Admitidos</v>
      </c>
      <c r="R11" t="str">
        <f t="shared" si="8"/>
        <v>I:2005(4)@D_R5_Admitidos</v>
      </c>
      <c r="S11" t="str">
        <f t="shared" si="8"/>
        <v>I:2005(5)@D_R5_Admitidos</v>
      </c>
      <c r="T11" t="str">
        <f t="shared" si="8"/>
        <v>I:2005(6)@D_R5_Admitidos</v>
      </c>
      <c r="U11" t="str">
        <f t="shared" si="8"/>
        <v>I:2005(7)@D_R5_Admitidos</v>
      </c>
      <c r="V11" t="str">
        <f t="shared" si="8"/>
        <v>I:2005(8)@D_R5_Admitidos</v>
      </c>
      <c r="W11" t="str">
        <f t="shared" si="8"/>
        <v>I:2005(9)@D_R5_Admitidos</v>
      </c>
      <c r="X11" t="str">
        <f t="shared" si="8"/>
        <v>I:2005(10)@D_R5_Admitidos</v>
      </c>
      <c r="Y11" t="str">
        <f t="shared" si="8"/>
        <v>I:2005(11)@D_R5_Admitidos</v>
      </c>
      <c r="Z11" t="str">
        <f t="shared" si="8"/>
        <v>I:2005(12)@D_R5_Admitidos</v>
      </c>
      <c r="AA11" t="str">
        <f t="shared" si="8"/>
        <v>I:2006(1)@D_R5_Admitidos</v>
      </c>
      <c r="AB11" t="str">
        <f t="shared" si="8"/>
        <v>I:2006(2)@D_R5_Admitidos</v>
      </c>
      <c r="AC11" t="str">
        <f t="shared" si="8"/>
        <v>I:2006(3)@D_R5_Admitidos</v>
      </c>
      <c r="AD11" t="str">
        <f t="shared" si="8"/>
        <v>I:2006(4)@D_R5_Admitidos</v>
      </c>
      <c r="AE11" t="str">
        <f t="shared" si="8"/>
        <v>I:2006(5)@D_R5_Admitidos</v>
      </c>
      <c r="AF11" t="str">
        <f t="shared" si="8"/>
        <v>I:2006(6)@D_R5_Admitidos</v>
      </c>
      <c r="AG11" t="str">
        <f t="shared" si="8"/>
        <v>I:2006(7)@D_R5_Admitidos</v>
      </c>
      <c r="AH11" t="str">
        <f t="shared" si="8"/>
        <v>I:2006(8)@D_R5_Admitidos</v>
      </c>
      <c r="AI11" t="str">
        <f t="shared" si="8"/>
        <v>I:2006(9)@D_R5_Admitidos</v>
      </c>
      <c r="AJ11" t="str">
        <f t="shared" si="8"/>
        <v>I:2006(10)@D_R5_Admitidos</v>
      </c>
      <c r="AK11" t="str">
        <f t="shared" si="8"/>
        <v>I:2006(11)@D_R5_Admitidos</v>
      </c>
      <c r="AL11" t="str">
        <f t="shared" si="8"/>
        <v>I:2006(12)@D_R5_Admitidos</v>
      </c>
      <c r="AM11" t="str">
        <f t="shared" si="8"/>
        <v>I:2007(1)@D_R5_Admitidos</v>
      </c>
      <c r="AN11" t="str">
        <f t="shared" si="8"/>
        <v>I:2007(2)@D_R5_Admitidos</v>
      </c>
      <c r="AO11" t="str">
        <f t="shared" si="8"/>
        <v>I:2007(3)@D_R5_Admitidos</v>
      </c>
      <c r="AP11" t="str">
        <f t="shared" si="8"/>
        <v>I:2007(4)@D_R5_Admitidos</v>
      </c>
      <c r="AQ11" t="str">
        <f t="shared" si="8"/>
        <v>I:2007(5)@D_R5_Admitidos</v>
      </c>
      <c r="AR11" t="str">
        <f t="shared" si="8"/>
        <v>I:2007(6)@D_R5_Admitidos</v>
      </c>
      <c r="AS11" t="str">
        <f t="shared" si="8"/>
        <v>I:2007(7)@D_R5_Admitidos</v>
      </c>
      <c r="AT11" t="str">
        <f t="shared" si="8"/>
        <v>I:2007(8)@D_R5_Admitidos</v>
      </c>
      <c r="AU11" t="str">
        <f t="shared" si="8"/>
        <v>I:2007(9)@D_R5_Admitidos</v>
      </c>
      <c r="AV11" t="str">
        <f t="shared" si="8"/>
        <v>I:2007(10)@D_R5_Admitidos</v>
      </c>
      <c r="AW11" t="str">
        <f t="shared" si="8"/>
        <v>I:2007(11)@D_R5_Admitidos</v>
      </c>
      <c r="AX11" t="str">
        <f t="shared" si="8"/>
        <v>I:2007(12)@D_R5_Admitidos</v>
      </c>
      <c r="AY11" t="str">
        <f t="shared" si="8"/>
        <v>I:2008(1)@D_R5_Admitidos</v>
      </c>
      <c r="AZ11" t="str">
        <f t="shared" si="8"/>
        <v>I:2008(2)@D_R5_Admitidos</v>
      </c>
      <c r="BA11" t="str">
        <f t="shared" si="8"/>
        <v>I:2008(3)@D_R5_Admitidos</v>
      </c>
      <c r="BB11" t="str">
        <f t="shared" si="8"/>
        <v>I:2008(4)@D_R5_Admitidos</v>
      </c>
      <c r="BC11" t="str">
        <f t="shared" si="8"/>
        <v>I:2008(5)@D_R5_Admitidos</v>
      </c>
      <c r="BD11" t="str">
        <f t="shared" si="8"/>
        <v>I:2008(6)@D_R5_Admitidos</v>
      </c>
      <c r="BE11" t="str">
        <f t="shared" si="8"/>
        <v>I:2008(7)@D_R5_Admitidos</v>
      </c>
      <c r="BF11" t="str">
        <f t="shared" si="8"/>
        <v>I:2008(8)@D_R5_Admitidos</v>
      </c>
      <c r="BG11" t="str">
        <f t="shared" si="8"/>
        <v>I:2008(9)@D_R5_Admitidos</v>
      </c>
      <c r="BH11" t="str">
        <f t="shared" si="8"/>
        <v>I:2008(10)@D_R5_Admitidos</v>
      </c>
      <c r="BI11" t="str">
        <f t="shared" si="8"/>
        <v>I:2008(11)@D_R5_Admitidos</v>
      </c>
      <c r="BJ11" t="str">
        <f t="shared" si="8"/>
        <v>I:2008(12)@D_R5_Admitidos</v>
      </c>
      <c r="BK11" t="str">
        <f t="shared" si="8"/>
        <v>I:2009(1)@D_R5_Admitidos</v>
      </c>
      <c r="BL11" t="str">
        <f t="shared" si="8"/>
        <v>I:2009(2)@D_R5_Admitidos</v>
      </c>
      <c r="BM11" t="str">
        <f t="shared" si="8"/>
        <v>I:2009(3)@D_R5_Admitidos</v>
      </c>
      <c r="BN11" t="str">
        <f t="shared" si="8"/>
        <v>I:2009(4)@D_R5_Admitidos</v>
      </c>
      <c r="BO11" t="str">
        <f t="shared" si="8"/>
        <v>I:2009(5)@D_R5_Admitidos</v>
      </c>
      <c r="BP11" t="str">
        <f t="shared" ref="BP11:EA11" si="9">BP7</f>
        <v>I:2009(6)@D_R5_Admitidos</v>
      </c>
      <c r="BQ11" t="str">
        <f t="shared" si="9"/>
        <v>I:2009(7)@D_R5_Admitidos</v>
      </c>
      <c r="BR11" t="str">
        <f t="shared" si="9"/>
        <v>I:2009(8)@D_R5_Admitidos</v>
      </c>
      <c r="BS11" t="str">
        <f t="shared" si="9"/>
        <v>I:2009(9)@D_R5_Admitidos</v>
      </c>
      <c r="BT11" t="str">
        <f t="shared" si="9"/>
        <v>I:2009(10)@D_R5_Admitidos</v>
      </c>
      <c r="BU11" t="str">
        <f t="shared" si="9"/>
        <v>I:2009(11)@D_R5_Admitidos</v>
      </c>
      <c r="BV11" t="str">
        <f t="shared" si="9"/>
        <v>I:2009(12)@D_R5_Admitidos</v>
      </c>
      <c r="BW11" t="str">
        <f t="shared" si="9"/>
        <v>I:2010(1)@D_R5_Admitidos</v>
      </c>
      <c r="BX11" t="str">
        <f t="shared" si="9"/>
        <v>I:2010(2)@D_R5_Admitidos</v>
      </c>
      <c r="BY11" t="str">
        <f t="shared" si="9"/>
        <v>I:2010(3)@D_R5_Admitidos</v>
      </c>
      <c r="BZ11" t="str">
        <f t="shared" si="9"/>
        <v>I:2010(4)@D_R5_Admitidos</v>
      </c>
      <c r="CA11" t="str">
        <f t="shared" si="9"/>
        <v>I:2010(5)@D_R5_Admitidos</v>
      </c>
      <c r="CB11" t="str">
        <f t="shared" si="9"/>
        <v>I:2010(6)@D_R5_Admitidos</v>
      </c>
      <c r="CC11" t="str">
        <f t="shared" si="9"/>
        <v>I:2010(7)@D_R5_Admitidos</v>
      </c>
      <c r="CD11" t="str">
        <f t="shared" si="9"/>
        <v>I:2010(8)@D_R5_Admitidos</v>
      </c>
      <c r="CE11" t="str">
        <f t="shared" si="9"/>
        <v>I:2010(9)@D_R5_Admitidos</v>
      </c>
      <c r="CF11" t="str">
        <f t="shared" si="9"/>
        <v>I:2010(10)@D_R5_Admitidos</v>
      </c>
      <c r="CG11" t="str">
        <f t="shared" si="9"/>
        <v>I:2010(11)@D_R5_Admitidos</v>
      </c>
      <c r="CH11" t="str">
        <f t="shared" si="9"/>
        <v>I:2010(12)@D_R5_Admitidos</v>
      </c>
      <c r="CI11" t="str">
        <f t="shared" si="9"/>
        <v>I:2011(1)@D_R5_Admitidos</v>
      </c>
      <c r="CJ11" t="str">
        <f t="shared" si="9"/>
        <v>I:2011(2)@D_R5_Admitidos</v>
      </c>
      <c r="CK11" t="str">
        <f t="shared" si="9"/>
        <v>I:2011(3)@D_R5_Admitidos</v>
      </c>
      <c r="CL11" t="str">
        <f t="shared" si="9"/>
        <v>I:2011(4)@D_R5_Admitidos</v>
      </c>
      <c r="CM11" t="str">
        <f t="shared" si="9"/>
        <v>I:2011(5)@D_R5_Admitidos</v>
      </c>
      <c r="CN11" t="str">
        <f t="shared" si="9"/>
        <v>I:2011(6)@D_R5_Admitidos</v>
      </c>
      <c r="CO11" t="str">
        <f t="shared" si="9"/>
        <v>I:2011(7)@D_R5_Admitidos</v>
      </c>
      <c r="CP11" t="str">
        <f t="shared" si="9"/>
        <v>I:2011(8)@D_R5_Admitidos</v>
      </c>
      <c r="CQ11" t="str">
        <f t="shared" si="9"/>
        <v>I:2011(9)@D_R5_Admitidos</v>
      </c>
      <c r="CR11" t="str">
        <f t="shared" si="9"/>
        <v>I:2011(10)@D_R5_Admitidos</v>
      </c>
      <c r="CS11" t="str">
        <f t="shared" si="9"/>
        <v>I:2011(11)@D_R5_Admitidos</v>
      </c>
      <c r="CT11" t="str">
        <f t="shared" si="9"/>
        <v>I:2011(12)@D_R5_Admitidos</v>
      </c>
      <c r="CU11" t="str">
        <f t="shared" si="9"/>
        <v>I:2012(1)@D_R5_Admitidos</v>
      </c>
      <c r="CV11" t="str">
        <f t="shared" si="9"/>
        <v>I:2012(2)@D_R5_Admitidos</v>
      </c>
      <c r="CW11" t="str">
        <f t="shared" si="9"/>
        <v>I:2012(3)@D_R5_Admitidos</v>
      </c>
      <c r="CX11" t="str">
        <f t="shared" si="9"/>
        <v>I:2012(4)@D_R5_Admitidos</v>
      </c>
      <c r="CY11" t="str">
        <f t="shared" si="9"/>
        <v>I:2012(5)@D_R5_Admitidos</v>
      </c>
      <c r="CZ11" t="str">
        <f t="shared" si="9"/>
        <v>I:2012(6)@D_R5_Admitidos</v>
      </c>
      <c r="DA11" t="str">
        <f t="shared" si="9"/>
        <v>I:2012(7)@D_R5_Admitidos</v>
      </c>
      <c r="DB11" t="str">
        <f t="shared" si="9"/>
        <v>I:2012(8)@D_R5_Admitidos</v>
      </c>
      <c r="DC11" t="str">
        <f t="shared" si="9"/>
        <v>I:2012(9)@D_R5_Admitidos</v>
      </c>
      <c r="DD11" t="str">
        <f t="shared" si="9"/>
        <v>I:2012(10)@D_R5_Admitidos</v>
      </c>
      <c r="DE11" t="str">
        <f t="shared" si="9"/>
        <v>I:2012(11)@D_R5_Admitidos</v>
      </c>
      <c r="DF11" t="str">
        <f t="shared" si="9"/>
        <v>I:2012(12)@D_R5_Admitidos</v>
      </c>
      <c r="DG11" t="str">
        <f t="shared" si="9"/>
        <v>I:2013(1)@D_R5_Admitidos</v>
      </c>
      <c r="DH11" t="str">
        <f t="shared" si="9"/>
        <v>I:2013(2)@D_R5_Admitidos</v>
      </c>
      <c r="DI11" t="str">
        <f t="shared" si="9"/>
        <v>I:2013(3)@D_R5_Admitidos</v>
      </c>
      <c r="DJ11" t="str">
        <f t="shared" si="9"/>
        <v>I:2013(4)@D_R5_Admitidos</v>
      </c>
      <c r="DK11" t="str">
        <f t="shared" si="9"/>
        <v>I:2013(5)@D_R5_Admitidos</v>
      </c>
      <c r="DL11" t="str">
        <f t="shared" si="9"/>
        <v>I:2013(6)@D_R5_Admitidos</v>
      </c>
      <c r="DM11" t="str">
        <f t="shared" si="9"/>
        <v>I:2013(7)@D_R5_Admitidos</v>
      </c>
      <c r="DN11" t="str">
        <f t="shared" si="9"/>
        <v>I:2013(8)@D_R5_Admitidos</v>
      </c>
      <c r="DO11" t="str">
        <f t="shared" si="9"/>
        <v>I:2013(9)@D_R5_Admitidos</v>
      </c>
      <c r="DP11" t="str">
        <f t="shared" si="9"/>
        <v>I:2013(10)@D_R5_Admitidos</v>
      </c>
      <c r="DQ11" t="str">
        <f t="shared" si="9"/>
        <v>I:2013(11)@D_R5_Admitidos</v>
      </c>
      <c r="DR11" t="str">
        <f t="shared" si="9"/>
        <v>I:2013(12)@D_R5_Admitidos</v>
      </c>
      <c r="DS11" t="str">
        <f t="shared" si="9"/>
        <v>I:2014(1)@D_R5_Admitidos</v>
      </c>
      <c r="DT11" t="str">
        <f t="shared" si="9"/>
        <v>I:2014(2)@D_R5_Admitidos</v>
      </c>
      <c r="DU11" t="str">
        <f t="shared" si="9"/>
        <v>I:2014(3)@D_R5_Admitidos</v>
      </c>
      <c r="DV11" t="str">
        <f t="shared" si="9"/>
        <v>I:2014(4)@D_R5_Admitidos</v>
      </c>
      <c r="DW11" t="str">
        <f t="shared" si="9"/>
        <v>I:2014(5)@D_R5_Admitidos</v>
      </c>
      <c r="DX11" t="str">
        <f t="shared" si="9"/>
        <v>I:2014(6)@D_R5_Admitidos</v>
      </c>
      <c r="DY11" t="str">
        <f t="shared" si="9"/>
        <v>I:2014(7)@D_R5_Admitidos</v>
      </c>
      <c r="DZ11" t="str">
        <f t="shared" si="9"/>
        <v>I:2014(8)@D_R5_Admitidos</v>
      </c>
      <c r="EA11" t="str">
        <f t="shared" si="9"/>
        <v>I:2014(9)@D_R5_Admitidos</v>
      </c>
      <c r="EB11" t="str">
        <f t="shared" ref="EB11:FB11" si="10">EB7</f>
        <v>I:2014(10)@D_R5_Admitidos</v>
      </c>
      <c r="EC11" t="str">
        <f t="shared" si="10"/>
        <v>I:2014(11)@D_R5_Admitidos</v>
      </c>
      <c r="ED11" t="str">
        <f t="shared" si="10"/>
        <v>I:2014(12)@D_R5_Admitidos</v>
      </c>
      <c r="EE11" t="str">
        <f t="shared" si="10"/>
        <v>I:2015(1)@D_R5_Admitidos</v>
      </c>
      <c r="EF11" t="str">
        <f t="shared" si="10"/>
        <v>I:2015(2)@D_R5_Admitidos</v>
      </c>
      <c r="EG11" t="str">
        <f t="shared" si="10"/>
        <v>I:2015(3)@D_R5_Admitidos</v>
      </c>
      <c r="EH11" t="str">
        <f t="shared" si="10"/>
        <v>I:2015(4)@D_R5_Admitidos</v>
      </c>
      <c r="EI11" t="str">
        <f t="shared" si="10"/>
        <v>I:2015(5)@D_R5_Admitidos</v>
      </c>
      <c r="EJ11" t="str">
        <f t="shared" si="10"/>
        <v>I:2015(6)@D_R5_Admitidos</v>
      </c>
      <c r="EK11" t="str">
        <f t="shared" si="10"/>
        <v>I:2015(7)@D_R5_Admitidos</v>
      </c>
      <c r="EL11" t="str">
        <f t="shared" si="10"/>
        <v>I:2015(8)@D_R5_Admitidos</v>
      </c>
      <c r="EM11" t="str">
        <f t="shared" si="10"/>
        <v>I:2015(9)@D_R5_Admitidos</v>
      </c>
      <c r="EN11" t="str">
        <f t="shared" si="10"/>
        <v>I:2015(10)@D_R5_Admitidos</v>
      </c>
      <c r="EO11" t="str">
        <f t="shared" si="10"/>
        <v>I:2015(11)@D_R5_Admitidos</v>
      </c>
      <c r="EP11" t="str">
        <f t="shared" si="10"/>
        <v>I:2015(12)@D_R5_Admitidos</v>
      </c>
      <c r="EQ11" t="str">
        <f t="shared" si="10"/>
        <v>I:2016(1)@D_R5_Admitidos</v>
      </c>
      <c r="ER11" t="str">
        <f t="shared" si="10"/>
        <v>I:2016(2)@D_R5_Admitidos</v>
      </c>
      <c r="ES11" t="str">
        <f t="shared" si="10"/>
        <v>I:2016(3)@D_R5_Admitidos</v>
      </c>
      <c r="ET11" t="str">
        <f t="shared" si="10"/>
        <v>I:2016(4)@D_R5_Admitidos</v>
      </c>
      <c r="EU11" t="str">
        <f t="shared" si="10"/>
        <v>I:2016(5)@D_R5_Admitidos</v>
      </c>
      <c r="EV11" t="str">
        <f t="shared" si="10"/>
        <v>I:2016(6)@D_R5_Admitidos</v>
      </c>
      <c r="EW11" t="str">
        <f t="shared" si="10"/>
        <v>I:2016(7)@D_R5_Admitidos</v>
      </c>
      <c r="EX11" t="str">
        <f t="shared" si="10"/>
        <v>I:2016(8)@D_R5_Admitidos</v>
      </c>
      <c r="EY11" t="str">
        <f t="shared" si="10"/>
        <v>I:2016(9)@D_R5_Admitidos</v>
      </c>
      <c r="EZ11" t="str">
        <f t="shared" si="10"/>
        <v>I:2016(10)@D_R5_Admitidos</v>
      </c>
      <c r="FA11" t="str">
        <f t="shared" si="10"/>
        <v>I:2016(11)@D_R5_Admitidos</v>
      </c>
      <c r="FB11" t="str">
        <f t="shared" si="10"/>
        <v>I:2016(12)@D_R5_Admitidos</v>
      </c>
    </row>
    <row r="12" spans="1:159" x14ac:dyDescent="0.25">
      <c r="C12">
        <f>C2</f>
        <v>0</v>
      </c>
      <c r="D12">
        <f t="shared" ref="D12:BO12" si="11">D2</f>
        <v>0</v>
      </c>
      <c r="E12">
        <f t="shared" si="11"/>
        <v>0</v>
      </c>
      <c r="F12">
        <f t="shared" si="11"/>
        <v>0</v>
      </c>
      <c r="G12">
        <f t="shared" si="11"/>
        <v>0</v>
      </c>
      <c r="H12">
        <f t="shared" si="11"/>
        <v>0</v>
      </c>
      <c r="I12">
        <f t="shared" si="11"/>
        <v>0</v>
      </c>
      <c r="J12">
        <f t="shared" si="11"/>
        <v>0</v>
      </c>
      <c r="K12">
        <f t="shared" si="11"/>
        <v>0</v>
      </c>
      <c r="L12">
        <f t="shared" si="11"/>
        <v>0</v>
      </c>
      <c r="M12">
        <f t="shared" si="11"/>
        <v>3420.2975166483102</v>
      </c>
      <c r="N12">
        <f t="shared" si="11"/>
        <v>0</v>
      </c>
      <c r="O12">
        <f t="shared" si="11"/>
        <v>0</v>
      </c>
      <c r="P12">
        <f t="shared" si="11"/>
        <v>0</v>
      </c>
      <c r="Q12">
        <f t="shared" si="11"/>
        <v>0</v>
      </c>
      <c r="R12">
        <f t="shared" si="11"/>
        <v>-435.838997370833</v>
      </c>
      <c r="S12">
        <f t="shared" si="11"/>
        <v>0</v>
      </c>
      <c r="T12">
        <f t="shared" si="11"/>
        <v>2758.5857897822402</v>
      </c>
      <c r="U12">
        <f t="shared" si="11"/>
        <v>0</v>
      </c>
      <c r="V12">
        <f t="shared" si="11"/>
        <v>0</v>
      </c>
      <c r="W12">
        <f t="shared" si="11"/>
        <v>0</v>
      </c>
      <c r="X12">
        <f t="shared" si="11"/>
        <v>0</v>
      </c>
      <c r="Y12">
        <f t="shared" si="11"/>
        <v>0</v>
      </c>
      <c r="Z12">
        <f t="shared" si="11"/>
        <v>-5605.1565509496104</v>
      </c>
      <c r="AA12">
        <f t="shared" si="11"/>
        <v>0</v>
      </c>
      <c r="AB12">
        <f t="shared" si="11"/>
        <v>0</v>
      </c>
      <c r="AC12">
        <f t="shared" si="11"/>
        <v>0</v>
      </c>
      <c r="AD12">
        <f t="shared" si="11"/>
        <v>902.41420294596401</v>
      </c>
      <c r="AE12">
        <f t="shared" si="11"/>
        <v>2423.6887322479602</v>
      </c>
      <c r="AF12">
        <f t="shared" si="11"/>
        <v>1240.2947553669601</v>
      </c>
      <c r="AG12">
        <f t="shared" si="11"/>
        <v>0</v>
      </c>
      <c r="AH12">
        <f t="shared" si="11"/>
        <v>0</v>
      </c>
      <c r="AI12">
        <f t="shared" si="11"/>
        <v>0</v>
      </c>
      <c r="AJ12">
        <f t="shared" si="11"/>
        <v>0</v>
      </c>
      <c r="AK12">
        <f t="shared" si="11"/>
        <v>0</v>
      </c>
      <c r="AL12">
        <f t="shared" si="11"/>
        <v>0</v>
      </c>
      <c r="AM12">
        <f t="shared" si="11"/>
        <v>0</v>
      </c>
      <c r="AN12">
        <f t="shared" si="11"/>
        <v>0</v>
      </c>
      <c r="AO12">
        <f t="shared" si="11"/>
        <v>0</v>
      </c>
      <c r="AP12">
        <f t="shared" si="11"/>
        <v>-1359.5645945833101</v>
      </c>
      <c r="AQ12">
        <f t="shared" si="11"/>
        <v>0</v>
      </c>
      <c r="AR12">
        <f t="shared" si="11"/>
        <v>0</v>
      </c>
      <c r="AS12">
        <f t="shared" si="11"/>
        <v>0</v>
      </c>
      <c r="AT12">
        <f t="shared" si="11"/>
        <v>0</v>
      </c>
      <c r="AU12">
        <f t="shared" si="11"/>
        <v>0</v>
      </c>
      <c r="AV12">
        <f t="shared" si="11"/>
        <v>0</v>
      </c>
      <c r="AW12">
        <f t="shared" si="11"/>
        <v>6758.6177308576898</v>
      </c>
      <c r="AX12">
        <f t="shared" si="11"/>
        <v>0</v>
      </c>
      <c r="AY12">
        <f t="shared" si="11"/>
        <v>0</v>
      </c>
      <c r="AZ12">
        <f t="shared" si="11"/>
        <v>0</v>
      </c>
      <c r="BA12">
        <f t="shared" si="11"/>
        <v>0</v>
      </c>
      <c r="BB12">
        <f t="shared" si="11"/>
        <v>0</v>
      </c>
      <c r="BC12">
        <f t="shared" si="11"/>
        <v>0</v>
      </c>
      <c r="BD12">
        <f t="shared" si="11"/>
        <v>0</v>
      </c>
      <c r="BE12">
        <f t="shared" si="11"/>
        <v>0</v>
      </c>
      <c r="BF12">
        <f t="shared" si="11"/>
        <v>0</v>
      </c>
      <c r="BG12">
        <f t="shared" si="11"/>
        <v>0</v>
      </c>
      <c r="BH12">
        <f t="shared" si="11"/>
        <v>0</v>
      </c>
      <c r="BI12">
        <f t="shared" si="11"/>
        <v>0</v>
      </c>
      <c r="BJ12">
        <f t="shared" si="11"/>
        <v>0</v>
      </c>
      <c r="BK12">
        <f t="shared" si="11"/>
        <v>0</v>
      </c>
      <c r="BL12">
        <f t="shared" si="11"/>
        <v>0</v>
      </c>
      <c r="BM12">
        <f t="shared" si="11"/>
        <v>0</v>
      </c>
      <c r="BN12">
        <f t="shared" si="11"/>
        <v>0</v>
      </c>
      <c r="BO12">
        <f t="shared" si="11"/>
        <v>0</v>
      </c>
      <c r="BP12">
        <f t="shared" ref="BP12:EA12" si="12">BP2</f>
        <v>0</v>
      </c>
      <c r="BQ12">
        <f t="shared" si="12"/>
        <v>0</v>
      </c>
      <c r="BR12">
        <f t="shared" si="12"/>
        <v>0</v>
      </c>
      <c r="BS12">
        <f t="shared" si="12"/>
        <v>0</v>
      </c>
      <c r="BT12">
        <f t="shared" si="12"/>
        <v>0</v>
      </c>
      <c r="BU12">
        <f t="shared" si="12"/>
        <v>0</v>
      </c>
      <c r="BV12">
        <f t="shared" si="12"/>
        <v>5909.4825310542501</v>
      </c>
      <c r="BW12">
        <f t="shared" si="12"/>
        <v>-7017.7729205912801</v>
      </c>
      <c r="BX12">
        <f t="shared" si="12"/>
        <v>0</v>
      </c>
      <c r="BY12">
        <f t="shared" si="12"/>
        <v>4219.3902737743001</v>
      </c>
      <c r="BZ12">
        <f t="shared" si="12"/>
        <v>0</v>
      </c>
      <c r="CA12">
        <f t="shared" si="12"/>
        <v>0</v>
      </c>
      <c r="CB12">
        <f t="shared" si="12"/>
        <v>0</v>
      </c>
      <c r="CC12">
        <f t="shared" si="12"/>
        <v>0</v>
      </c>
      <c r="CD12">
        <f t="shared" si="12"/>
        <v>3941.1545182125501</v>
      </c>
      <c r="CE12">
        <f t="shared" si="12"/>
        <v>0</v>
      </c>
      <c r="CF12">
        <f t="shared" si="12"/>
        <v>0</v>
      </c>
      <c r="CG12">
        <f t="shared" si="12"/>
        <v>0</v>
      </c>
      <c r="CH12">
        <f t="shared" si="12"/>
        <v>7380.2666360881703</v>
      </c>
      <c r="CI12">
        <f t="shared" si="12"/>
        <v>-2507.5808275116301</v>
      </c>
      <c r="CJ12">
        <f t="shared" si="12"/>
        <v>0</v>
      </c>
      <c r="CK12">
        <f t="shared" si="12"/>
        <v>0</v>
      </c>
      <c r="CL12">
        <f t="shared" si="12"/>
        <v>2605.0011698534199</v>
      </c>
      <c r="CM12">
        <f t="shared" si="12"/>
        <v>0</v>
      </c>
      <c r="CN12">
        <f t="shared" si="12"/>
        <v>0</v>
      </c>
      <c r="CO12">
        <f t="shared" si="12"/>
        <v>0</v>
      </c>
      <c r="CP12">
        <f t="shared" si="12"/>
        <v>0</v>
      </c>
      <c r="CQ12">
        <f t="shared" si="12"/>
        <v>0</v>
      </c>
      <c r="CR12">
        <f t="shared" si="12"/>
        <v>0</v>
      </c>
      <c r="CS12">
        <f t="shared" si="12"/>
        <v>0</v>
      </c>
      <c r="CT12">
        <f t="shared" si="12"/>
        <v>9738.0525038462201</v>
      </c>
      <c r="CU12">
        <f t="shared" si="12"/>
        <v>0</v>
      </c>
      <c r="CV12">
        <f t="shared" si="12"/>
        <v>0</v>
      </c>
      <c r="CW12">
        <f t="shared" si="12"/>
        <v>0</v>
      </c>
      <c r="CX12">
        <f t="shared" si="12"/>
        <v>0</v>
      </c>
      <c r="CY12">
        <f t="shared" si="12"/>
        <v>0</v>
      </c>
      <c r="CZ12">
        <f t="shared" si="12"/>
        <v>0</v>
      </c>
      <c r="DA12">
        <f t="shared" si="12"/>
        <v>0</v>
      </c>
      <c r="DB12">
        <f t="shared" si="12"/>
        <v>0</v>
      </c>
      <c r="DC12">
        <f t="shared" si="12"/>
        <v>0</v>
      </c>
      <c r="DD12">
        <f t="shared" si="12"/>
        <v>0</v>
      </c>
      <c r="DE12">
        <f t="shared" si="12"/>
        <v>10946.0231809905</v>
      </c>
      <c r="DF12">
        <f t="shared" si="12"/>
        <v>0</v>
      </c>
      <c r="DG12">
        <f t="shared" si="12"/>
        <v>0</v>
      </c>
      <c r="DH12">
        <f t="shared" si="12"/>
        <v>0</v>
      </c>
      <c r="DI12">
        <f t="shared" si="12"/>
        <v>-2038.59830143618</v>
      </c>
      <c r="DJ12">
        <f t="shared" si="12"/>
        <v>0</v>
      </c>
      <c r="DK12">
        <f t="shared" si="12"/>
        <v>0</v>
      </c>
      <c r="DL12">
        <f t="shared" si="12"/>
        <v>0</v>
      </c>
      <c r="DM12">
        <f t="shared" si="12"/>
        <v>0</v>
      </c>
      <c r="DN12">
        <f t="shared" si="12"/>
        <v>0</v>
      </c>
      <c r="DO12">
        <f t="shared" si="12"/>
        <v>0</v>
      </c>
      <c r="DP12">
        <f t="shared" si="12"/>
        <v>0</v>
      </c>
      <c r="DQ12">
        <f t="shared" si="12"/>
        <v>0</v>
      </c>
      <c r="DR12">
        <f t="shared" si="12"/>
        <v>6721.52446284505</v>
      </c>
      <c r="DS12">
        <f t="shared" si="12"/>
        <v>0</v>
      </c>
      <c r="DT12">
        <f t="shared" si="12"/>
        <v>0</v>
      </c>
      <c r="DU12">
        <f t="shared" si="12"/>
        <v>0</v>
      </c>
      <c r="DV12">
        <f t="shared" si="12"/>
        <v>0</v>
      </c>
      <c r="DW12">
        <f t="shared" si="12"/>
        <v>0</v>
      </c>
      <c r="DX12">
        <f t="shared" si="12"/>
        <v>5603.5785341870196</v>
      </c>
      <c r="DY12">
        <f t="shared" si="12"/>
        <v>0</v>
      </c>
      <c r="DZ12">
        <f t="shared" si="12"/>
        <v>0</v>
      </c>
      <c r="EA12">
        <f t="shared" si="12"/>
        <v>0</v>
      </c>
      <c r="EB12">
        <f t="shared" ref="EB12:FB12" si="13">EB2</f>
        <v>0</v>
      </c>
      <c r="EC12">
        <f t="shared" si="13"/>
        <v>0</v>
      </c>
      <c r="ED12">
        <f t="shared" si="13"/>
        <v>13118.769861099699</v>
      </c>
      <c r="EE12">
        <f t="shared" si="13"/>
        <v>0</v>
      </c>
      <c r="EF12">
        <f t="shared" si="13"/>
        <v>0</v>
      </c>
      <c r="EG12">
        <f t="shared" si="13"/>
        <v>0</v>
      </c>
      <c r="EH12">
        <f t="shared" si="13"/>
        <v>0</v>
      </c>
      <c r="EI12">
        <f t="shared" si="13"/>
        <v>0</v>
      </c>
      <c r="EJ12">
        <f t="shared" si="13"/>
        <v>0</v>
      </c>
      <c r="EK12">
        <f t="shared" si="13"/>
        <v>0</v>
      </c>
      <c r="EL12">
        <f t="shared" si="13"/>
        <v>0</v>
      </c>
      <c r="EM12">
        <f t="shared" si="13"/>
        <v>0</v>
      </c>
      <c r="EN12">
        <f t="shared" si="13"/>
        <v>-8426.6240657096005</v>
      </c>
      <c r="EO12">
        <f t="shared" si="13"/>
        <v>0</v>
      </c>
      <c r="EP12">
        <f t="shared" si="13"/>
        <v>0</v>
      </c>
      <c r="EQ12">
        <f t="shared" si="13"/>
        <v>0</v>
      </c>
      <c r="ER12">
        <f t="shared" si="13"/>
        <v>0</v>
      </c>
      <c r="ES12">
        <f t="shared" si="13"/>
        <v>0</v>
      </c>
      <c r="ET12">
        <f t="shared" si="13"/>
        <v>0</v>
      </c>
      <c r="EU12">
        <f t="shared" si="13"/>
        <v>0</v>
      </c>
      <c r="EV12">
        <f t="shared" si="13"/>
        <v>0</v>
      </c>
      <c r="EW12">
        <f t="shared" si="13"/>
        <v>0</v>
      </c>
      <c r="EX12">
        <f t="shared" si="13"/>
        <v>0</v>
      </c>
      <c r="EY12">
        <f t="shared" si="13"/>
        <v>0</v>
      </c>
      <c r="EZ12">
        <f t="shared" si="13"/>
        <v>0</v>
      </c>
      <c r="FA12">
        <f t="shared" si="13"/>
        <v>0</v>
      </c>
      <c r="FB12">
        <f t="shared" si="13"/>
        <v>0</v>
      </c>
    </row>
    <row r="15" spans="1:159" x14ac:dyDescent="0.25">
      <c r="A15" t="s">
        <v>164</v>
      </c>
      <c r="C15" t="str">
        <f>C8</f>
        <v>I:2004(1)@D_R5_Desligados</v>
      </c>
      <c r="D15" t="str">
        <f t="shared" ref="D15:BO15" si="14">D8</f>
        <v>I:2004(2)@D_R5_Desligados</v>
      </c>
      <c r="E15" t="str">
        <f t="shared" si="14"/>
        <v>I:2004(3)@D_R5_Desligados</v>
      </c>
      <c r="F15" t="str">
        <f t="shared" si="14"/>
        <v>I:2004(4)@D_R5_Desligados</v>
      </c>
      <c r="G15" t="str">
        <f t="shared" si="14"/>
        <v>I:2004(5)@D_R5_Desligados</v>
      </c>
      <c r="H15" t="str">
        <f t="shared" si="14"/>
        <v>I:2004(6)@D_R5_Desligados</v>
      </c>
      <c r="I15" t="str">
        <f t="shared" si="14"/>
        <v>I:2004(7)@D_R5_Desligados</v>
      </c>
      <c r="J15" t="str">
        <f t="shared" si="14"/>
        <v>I:2004(8)@D_R5_Desligados</v>
      </c>
      <c r="K15" t="str">
        <f t="shared" si="14"/>
        <v>I:2004(9)@D_R5_Desligados</v>
      </c>
      <c r="L15" t="str">
        <f t="shared" si="14"/>
        <v>I:2004(10)@D_R5_Desligados</v>
      </c>
      <c r="M15" t="str">
        <f t="shared" si="14"/>
        <v>I:2004(11)@D_R5_Desligados</v>
      </c>
      <c r="N15" t="str">
        <f t="shared" si="14"/>
        <v>I:2004(12)@D_R5_Desligados</v>
      </c>
      <c r="O15" t="str">
        <f t="shared" si="14"/>
        <v>I:2005(1)@D_R5_Desligados</v>
      </c>
      <c r="P15" t="str">
        <f t="shared" si="14"/>
        <v>I:2005(2)@D_R5_Desligados</v>
      </c>
      <c r="Q15" t="str">
        <f t="shared" si="14"/>
        <v>I:2005(3)@D_R5_Desligados</v>
      </c>
      <c r="R15" t="str">
        <f t="shared" si="14"/>
        <v>I:2005(4)@D_R5_Desligados</v>
      </c>
      <c r="S15" t="str">
        <f t="shared" si="14"/>
        <v>I:2005(5)@D_R5_Desligados</v>
      </c>
      <c r="T15" t="str">
        <f t="shared" si="14"/>
        <v>I:2005(6)@D_R5_Desligados</v>
      </c>
      <c r="U15" t="str">
        <f t="shared" si="14"/>
        <v>I:2005(7)@D_R5_Desligados</v>
      </c>
      <c r="V15" t="str">
        <f t="shared" si="14"/>
        <v>I:2005(8)@D_R5_Desligados</v>
      </c>
      <c r="W15" t="str">
        <f t="shared" si="14"/>
        <v>I:2005(9)@D_R5_Desligados</v>
      </c>
      <c r="X15" t="str">
        <f t="shared" si="14"/>
        <v>I:2005(10)@D_R5_Desligados</v>
      </c>
      <c r="Y15" t="str">
        <f t="shared" si="14"/>
        <v>I:2005(11)@D_R5_Desligados</v>
      </c>
      <c r="Z15" t="str">
        <f t="shared" si="14"/>
        <v>I:2005(12)@D_R5_Desligados</v>
      </c>
      <c r="AA15" t="str">
        <f t="shared" si="14"/>
        <v>I:2006(1)@D_R5_Desligados</v>
      </c>
      <c r="AB15" t="str">
        <f t="shared" si="14"/>
        <v>I:2006(2)@D_R5_Desligados</v>
      </c>
      <c r="AC15" t="str">
        <f t="shared" si="14"/>
        <v>I:2006(3)@D_R5_Desligados</v>
      </c>
      <c r="AD15" t="str">
        <f t="shared" si="14"/>
        <v>I:2006(4)@D_R5_Desligados</v>
      </c>
      <c r="AE15" t="str">
        <f t="shared" si="14"/>
        <v>I:2006(5)@D_R5_Desligados</v>
      </c>
      <c r="AF15" t="str">
        <f t="shared" si="14"/>
        <v>I:2006(6)@D_R5_Desligados</v>
      </c>
      <c r="AG15" t="str">
        <f t="shared" si="14"/>
        <v>I:2006(7)@D_R5_Desligados</v>
      </c>
      <c r="AH15" t="str">
        <f t="shared" si="14"/>
        <v>I:2006(8)@D_R5_Desligados</v>
      </c>
      <c r="AI15" t="str">
        <f t="shared" si="14"/>
        <v>I:2006(9)@D_R5_Desligados</v>
      </c>
      <c r="AJ15" t="str">
        <f t="shared" si="14"/>
        <v>I:2006(10)@D_R5_Desligados</v>
      </c>
      <c r="AK15" t="str">
        <f t="shared" si="14"/>
        <v>I:2006(11)@D_R5_Desligados</v>
      </c>
      <c r="AL15" t="str">
        <f t="shared" si="14"/>
        <v>I:2006(12)@D_R5_Desligados</v>
      </c>
      <c r="AM15" t="str">
        <f t="shared" si="14"/>
        <v>I:2007(1)@D_R5_Desligados</v>
      </c>
      <c r="AN15" t="str">
        <f t="shared" si="14"/>
        <v>I:2007(2)@D_R5_Desligados</v>
      </c>
      <c r="AO15" t="str">
        <f t="shared" si="14"/>
        <v>I:2007(3)@D_R5_Desligados</v>
      </c>
      <c r="AP15" t="str">
        <f t="shared" si="14"/>
        <v>I:2007(4)@D_R5_Desligados</v>
      </c>
      <c r="AQ15" t="str">
        <f t="shared" si="14"/>
        <v>I:2007(5)@D_R5_Desligados</v>
      </c>
      <c r="AR15" t="str">
        <f t="shared" si="14"/>
        <v>I:2007(6)@D_R5_Desligados</v>
      </c>
      <c r="AS15" t="str">
        <f t="shared" si="14"/>
        <v>I:2007(7)@D_R5_Desligados</v>
      </c>
      <c r="AT15" t="str">
        <f t="shared" si="14"/>
        <v>I:2007(8)@D_R5_Desligados</v>
      </c>
      <c r="AU15" t="str">
        <f t="shared" si="14"/>
        <v>I:2007(9)@D_R5_Desligados</v>
      </c>
      <c r="AV15" t="str">
        <f t="shared" si="14"/>
        <v>I:2007(10)@D_R5_Desligados</v>
      </c>
      <c r="AW15" t="str">
        <f t="shared" si="14"/>
        <v>I:2007(11)@D_R5_Desligados</v>
      </c>
      <c r="AX15" t="str">
        <f t="shared" si="14"/>
        <v>I:2007(12)@D_R5_Desligados</v>
      </c>
      <c r="AY15" t="str">
        <f t="shared" si="14"/>
        <v>I:2008(1)@D_R5_Desligados</v>
      </c>
      <c r="AZ15" t="str">
        <f t="shared" si="14"/>
        <v>I:2008(2)@D_R5_Desligados</v>
      </c>
      <c r="BA15" t="str">
        <f t="shared" si="14"/>
        <v>I:2008(3)@D_R5_Desligados</v>
      </c>
      <c r="BB15" t="str">
        <f t="shared" si="14"/>
        <v>I:2008(4)@D_R5_Desligados</v>
      </c>
      <c r="BC15" t="str">
        <f t="shared" si="14"/>
        <v>I:2008(5)@D_R5_Desligados</v>
      </c>
      <c r="BD15" t="str">
        <f t="shared" si="14"/>
        <v>I:2008(6)@D_R5_Desligados</v>
      </c>
      <c r="BE15" t="str">
        <f t="shared" si="14"/>
        <v>I:2008(7)@D_R5_Desligados</v>
      </c>
      <c r="BF15" t="str">
        <f t="shared" si="14"/>
        <v>I:2008(8)@D_R5_Desligados</v>
      </c>
      <c r="BG15" t="str">
        <f t="shared" si="14"/>
        <v>I:2008(9)@D_R5_Desligados</v>
      </c>
      <c r="BH15" t="str">
        <f t="shared" si="14"/>
        <v>I:2008(10)@D_R5_Desligados</v>
      </c>
      <c r="BI15" t="str">
        <f t="shared" si="14"/>
        <v>I:2008(11)@D_R5_Desligados</v>
      </c>
      <c r="BJ15" t="str">
        <f t="shared" si="14"/>
        <v>I:2008(12)@D_R5_Desligados</v>
      </c>
      <c r="BK15" t="str">
        <f t="shared" si="14"/>
        <v>I:2009(1)@D_R5_Desligados</v>
      </c>
      <c r="BL15" t="str">
        <f t="shared" si="14"/>
        <v>I:2009(2)@D_R5_Desligados</v>
      </c>
      <c r="BM15" t="str">
        <f t="shared" si="14"/>
        <v>I:2009(3)@D_R5_Desligados</v>
      </c>
      <c r="BN15" t="str">
        <f t="shared" si="14"/>
        <v>I:2009(4)@D_R5_Desligados</v>
      </c>
      <c r="BO15" t="str">
        <f t="shared" si="14"/>
        <v>I:2009(5)@D_R5_Desligados</v>
      </c>
      <c r="BP15" t="str">
        <f t="shared" ref="BP15:EA15" si="15">BP8</f>
        <v>I:2009(6)@D_R5_Desligados</v>
      </c>
      <c r="BQ15" t="str">
        <f t="shared" si="15"/>
        <v>I:2009(7)@D_R5_Desligados</v>
      </c>
      <c r="BR15" t="str">
        <f t="shared" si="15"/>
        <v>I:2009(8)@D_R5_Desligados</v>
      </c>
      <c r="BS15" t="str">
        <f t="shared" si="15"/>
        <v>I:2009(9)@D_R5_Desligados</v>
      </c>
      <c r="BT15" t="str">
        <f t="shared" si="15"/>
        <v>I:2009(10)@D_R5_Desligados</v>
      </c>
      <c r="BU15" t="str">
        <f t="shared" si="15"/>
        <v>I:2009(11)@D_R5_Desligados</v>
      </c>
      <c r="BV15" t="str">
        <f t="shared" si="15"/>
        <v>I:2009(12)@D_R5_Desligados</v>
      </c>
      <c r="BW15" t="str">
        <f t="shared" si="15"/>
        <v>I:2010(1)@D_R5_Desligados</v>
      </c>
      <c r="BX15" t="str">
        <f t="shared" si="15"/>
        <v>I:2010(2)@D_R5_Desligados</v>
      </c>
      <c r="BY15" t="str">
        <f t="shared" si="15"/>
        <v>I:2010(3)@D_R5_Desligados</v>
      </c>
      <c r="BZ15" t="str">
        <f t="shared" si="15"/>
        <v>I:2010(4)@D_R5_Desligados</v>
      </c>
      <c r="CA15" t="str">
        <f t="shared" si="15"/>
        <v>I:2010(5)@D_R5_Desligados</v>
      </c>
      <c r="CB15" t="str">
        <f t="shared" si="15"/>
        <v>I:2010(6)@D_R5_Desligados</v>
      </c>
      <c r="CC15" t="str">
        <f t="shared" si="15"/>
        <v>I:2010(7)@D_R5_Desligados</v>
      </c>
      <c r="CD15" t="str">
        <f t="shared" si="15"/>
        <v>I:2010(8)@D_R5_Desligados</v>
      </c>
      <c r="CE15" t="str">
        <f t="shared" si="15"/>
        <v>I:2010(9)@D_R5_Desligados</v>
      </c>
      <c r="CF15" t="str">
        <f t="shared" si="15"/>
        <v>I:2010(10)@D_R5_Desligados</v>
      </c>
      <c r="CG15" t="str">
        <f t="shared" si="15"/>
        <v>I:2010(11)@D_R5_Desligados</v>
      </c>
      <c r="CH15" t="str">
        <f t="shared" si="15"/>
        <v>I:2010(12)@D_R5_Desligados</v>
      </c>
      <c r="CI15" t="str">
        <f t="shared" si="15"/>
        <v>I:2011(1)@D_R5_Desligados</v>
      </c>
      <c r="CJ15" t="str">
        <f t="shared" si="15"/>
        <v>I:2011(2)@D_R5_Desligados</v>
      </c>
      <c r="CK15" t="str">
        <f t="shared" si="15"/>
        <v>I:2011(3)@D_R5_Desligados</v>
      </c>
      <c r="CL15" t="str">
        <f t="shared" si="15"/>
        <v>I:2011(4)@D_R5_Desligados</v>
      </c>
      <c r="CM15" t="str">
        <f t="shared" si="15"/>
        <v>I:2011(5)@D_R5_Desligados</v>
      </c>
      <c r="CN15" t="str">
        <f t="shared" si="15"/>
        <v>I:2011(6)@D_R5_Desligados</v>
      </c>
      <c r="CO15" t="str">
        <f t="shared" si="15"/>
        <v>I:2011(7)@D_R5_Desligados</v>
      </c>
      <c r="CP15" t="str">
        <f t="shared" si="15"/>
        <v>I:2011(8)@D_R5_Desligados</v>
      </c>
      <c r="CQ15" t="str">
        <f t="shared" si="15"/>
        <v>I:2011(9)@D_R5_Desligados</v>
      </c>
      <c r="CR15" t="str">
        <f t="shared" si="15"/>
        <v>I:2011(10)@D_R5_Desligados</v>
      </c>
      <c r="CS15" t="str">
        <f t="shared" si="15"/>
        <v>I:2011(11)@D_R5_Desligados</v>
      </c>
      <c r="CT15" t="str">
        <f t="shared" si="15"/>
        <v>I:2011(12)@D_R5_Desligados</v>
      </c>
      <c r="CU15" t="str">
        <f t="shared" si="15"/>
        <v>I:2012(1)@D_R5_Desligados</v>
      </c>
      <c r="CV15" t="str">
        <f t="shared" si="15"/>
        <v>I:2012(2)@D_R5_Desligados</v>
      </c>
      <c r="CW15" t="str">
        <f t="shared" si="15"/>
        <v>I:2012(3)@D_R5_Desligados</v>
      </c>
      <c r="CX15" t="str">
        <f t="shared" si="15"/>
        <v>I:2012(4)@D_R5_Desligados</v>
      </c>
      <c r="CY15" t="str">
        <f t="shared" si="15"/>
        <v>I:2012(5)@D_R5_Desligados</v>
      </c>
      <c r="CZ15" t="str">
        <f t="shared" si="15"/>
        <v>I:2012(6)@D_R5_Desligados</v>
      </c>
      <c r="DA15" t="str">
        <f t="shared" si="15"/>
        <v>I:2012(7)@D_R5_Desligados</v>
      </c>
      <c r="DB15" t="str">
        <f t="shared" si="15"/>
        <v>I:2012(8)@D_R5_Desligados</v>
      </c>
      <c r="DC15" t="str">
        <f t="shared" si="15"/>
        <v>I:2012(9)@D_R5_Desligados</v>
      </c>
      <c r="DD15" t="str">
        <f t="shared" si="15"/>
        <v>I:2012(10)@D_R5_Desligados</v>
      </c>
      <c r="DE15" t="str">
        <f t="shared" si="15"/>
        <v>I:2012(11)@D_R5_Desligados</v>
      </c>
      <c r="DF15" t="str">
        <f t="shared" si="15"/>
        <v>I:2012(12)@D_R5_Desligados</v>
      </c>
      <c r="DG15" t="str">
        <f t="shared" si="15"/>
        <v>I:2013(1)@D_R5_Desligados</v>
      </c>
      <c r="DH15" t="str">
        <f t="shared" si="15"/>
        <v>I:2013(2)@D_R5_Desligados</v>
      </c>
      <c r="DI15" t="str">
        <f t="shared" si="15"/>
        <v>I:2013(3)@D_R5_Desligados</v>
      </c>
      <c r="DJ15" t="str">
        <f t="shared" si="15"/>
        <v>I:2013(4)@D_R5_Desligados</v>
      </c>
      <c r="DK15" t="str">
        <f t="shared" si="15"/>
        <v>I:2013(5)@D_R5_Desligados</v>
      </c>
      <c r="DL15" t="str">
        <f t="shared" si="15"/>
        <v>I:2013(6)@D_R5_Desligados</v>
      </c>
      <c r="DM15" t="str">
        <f t="shared" si="15"/>
        <v>I:2013(7)@D_R5_Desligados</v>
      </c>
      <c r="DN15" t="str">
        <f t="shared" si="15"/>
        <v>I:2013(8)@D_R5_Desligados</v>
      </c>
      <c r="DO15" t="str">
        <f t="shared" si="15"/>
        <v>I:2013(9)@D_R5_Desligados</v>
      </c>
      <c r="DP15" t="str">
        <f t="shared" si="15"/>
        <v>I:2013(10)@D_R5_Desligados</v>
      </c>
      <c r="DQ15" t="str">
        <f t="shared" si="15"/>
        <v>I:2013(11)@D_R5_Desligados</v>
      </c>
      <c r="DR15" t="str">
        <f t="shared" si="15"/>
        <v>I:2013(12)@D_R5_Desligados</v>
      </c>
      <c r="DS15" t="str">
        <f t="shared" si="15"/>
        <v>I:2014(1)@D_R5_Desligados</v>
      </c>
      <c r="DT15" t="str">
        <f t="shared" si="15"/>
        <v>I:2014(2)@D_R5_Desligados</v>
      </c>
      <c r="DU15" t="str">
        <f t="shared" si="15"/>
        <v>I:2014(3)@D_R5_Desligados</v>
      </c>
      <c r="DV15" t="str">
        <f t="shared" si="15"/>
        <v>I:2014(4)@D_R5_Desligados</v>
      </c>
      <c r="DW15" t="str">
        <f t="shared" si="15"/>
        <v>I:2014(5)@D_R5_Desligados</v>
      </c>
      <c r="DX15" t="str">
        <f t="shared" si="15"/>
        <v>I:2014(6)@D_R5_Desligados</v>
      </c>
      <c r="DY15" t="str">
        <f t="shared" si="15"/>
        <v>I:2014(7)@D_R5_Desligados</v>
      </c>
      <c r="DZ15" t="str">
        <f t="shared" si="15"/>
        <v>I:2014(8)@D_R5_Desligados</v>
      </c>
      <c r="EA15" t="str">
        <f t="shared" si="15"/>
        <v>I:2014(9)@D_R5_Desligados</v>
      </c>
      <c r="EB15" t="str">
        <f t="shared" ref="EB15:FB15" si="16">EB8</f>
        <v>I:2014(10)@D_R5_Desligados</v>
      </c>
      <c r="EC15" t="str">
        <f t="shared" si="16"/>
        <v>I:2014(11)@D_R5_Desligados</v>
      </c>
      <c r="ED15" t="str">
        <f t="shared" si="16"/>
        <v>I:2014(12)@D_R5_Desligados</v>
      </c>
      <c r="EE15" t="str">
        <f t="shared" si="16"/>
        <v>I:2015(1)@D_R5_Desligados</v>
      </c>
      <c r="EF15" t="str">
        <f t="shared" si="16"/>
        <v>I:2015(2)@D_R5_Desligados</v>
      </c>
      <c r="EG15" t="str">
        <f t="shared" si="16"/>
        <v>I:2015(3)@D_R5_Desligados</v>
      </c>
      <c r="EH15" t="str">
        <f t="shared" si="16"/>
        <v>I:2015(4)@D_R5_Desligados</v>
      </c>
      <c r="EI15" t="str">
        <f t="shared" si="16"/>
        <v>I:2015(5)@D_R5_Desligados</v>
      </c>
      <c r="EJ15" t="str">
        <f t="shared" si="16"/>
        <v>I:2015(6)@D_R5_Desligados</v>
      </c>
      <c r="EK15" t="str">
        <f t="shared" si="16"/>
        <v>I:2015(7)@D_R5_Desligados</v>
      </c>
      <c r="EL15" t="str">
        <f t="shared" si="16"/>
        <v>I:2015(8)@D_R5_Desligados</v>
      </c>
      <c r="EM15" t="str">
        <f t="shared" si="16"/>
        <v>I:2015(9)@D_R5_Desligados</v>
      </c>
      <c r="EN15" t="str">
        <f t="shared" si="16"/>
        <v>I:2015(10)@D_R5_Desligados</v>
      </c>
      <c r="EO15" t="str">
        <f t="shared" si="16"/>
        <v>I:2015(11)@D_R5_Desligados</v>
      </c>
      <c r="EP15" t="str">
        <f t="shared" si="16"/>
        <v>I:2015(12)@D_R5_Desligados</v>
      </c>
      <c r="EQ15" t="str">
        <f t="shared" si="16"/>
        <v>I:2016(1)@D_R5_Desligados</v>
      </c>
      <c r="ER15" t="str">
        <f t="shared" si="16"/>
        <v>I:2016(2)@D_R5_Desligados</v>
      </c>
      <c r="ES15" t="str">
        <f t="shared" si="16"/>
        <v>I:2016(3)@D_R5_Desligados</v>
      </c>
      <c r="ET15" t="str">
        <f t="shared" si="16"/>
        <v>I:2016(4)@D_R5_Desligados</v>
      </c>
      <c r="EU15" t="str">
        <f t="shared" si="16"/>
        <v>I:2016(5)@D_R5_Desligados</v>
      </c>
      <c r="EV15" t="str">
        <f t="shared" si="16"/>
        <v>I:2016(6)@D_R5_Desligados</v>
      </c>
      <c r="EW15" t="str">
        <f t="shared" si="16"/>
        <v>I:2016(7)@D_R5_Desligados</v>
      </c>
      <c r="EX15" t="str">
        <f t="shared" si="16"/>
        <v>I:2016(8)@D_R5_Desligados</v>
      </c>
      <c r="EY15" t="str">
        <f t="shared" si="16"/>
        <v>I:2016(9)@D_R5_Desligados</v>
      </c>
      <c r="EZ15" t="str">
        <f t="shared" si="16"/>
        <v>I:2016(10)@D_R5_Desligados</v>
      </c>
      <c r="FA15" t="str">
        <f t="shared" si="16"/>
        <v>I:2016(11)@D_R5_Desligados</v>
      </c>
      <c r="FB15" t="str">
        <f t="shared" si="16"/>
        <v>I:2016(12)@D_R5_Desligados</v>
      </c>
    </row>
    <row r="16" spans="1:159" x14ac:dyDescent="0.25">
      <c r="C16">
        <f>C3</f>
        <v>0</v>
      </c>
      <c r="D16">
        <f t="shared" ref="D16:BO16" si="17">D3</f>
        <v>0</v>
      </c>
      <c r="E16">
        <f t="shared" si="17"/>
        <v>0</v>
      </c>
      <c r="F16">
        <f t="shared" si="17"/>
        <v>0</v>
      </c>
      <c r="G16">
        <f t="shared" si="17"/>
        <v>0</v>
      </c>
      <c r="H16">
        <f t="shared" si="17"/>
        <v>0</v>
      </c>
      <c r="I16">
        <f t="shared" si="17"/>
        <v>0</v>
      </c>
      <c r="J16">
        <f t="shared" si="17"/>
        <v>0</v>
      </c>
      <c r="K16">
        <f t="shared" si="17"/>
        <v>0</v>
      </c>
      <c r="L16">
        <f t="shared" si="17"/>
        <v>0</v>
      </c>
      <c r="M16">
        <f t="shared" si="17"/>
        <v>8235.8134942486904</v>
      </c>
      <c r="N16">
        <f t="shared" si="17"/>
        <v>0</v>
      </c>
      <c r="O16">
        <f t="shared" si="17"/>
        <v>0</v>
      </c>
      <c r="P16">
        <f t="shared" si="17"/>
        <v>0</v>
      </c>
      <c r="Q16">
        <f t="shared" si="17"/>
        <v>0</v>
      </c>
      <c r="R16">
        <f t="shared" si="17"/>
        <v>-8627.8528035498093</v>
      </c>
      <c r="S16">
        <f t="shared" si="17"/>
        <v>0</v>
      </c>
      <c r="T16">
        <f t="shared" si="17"/>
        <v>-6939.55417333675</v>
      </c>
      <c r="U16">
        <f t="shared" si="17"/>
        <v>0</v>
      </c>
      <c r="V16">
        <f t="shared" si="17"/>
        <v>0</v>
      </c>
      <c r="W16">
        <f t="shared" si="17"/>
        <v>0</v>
      </c>
      <c r="X16">
        <f t="shared" si="17"/>
        <v>0</v>
      </c>
      <c r="Y16">
        <f t="shared" si="17"/>
        <v>0</v>
      </c>
      <c r="Z16">
        <f t="shared" si="17"/>
        <v>-57.850321090823002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-13255.433481431501</v>
      </c>
      <c r="AE16">
        <f t="shared" si="17"/>
        <v>-12947.291426769099</v>
      </c>
      <c r="AF16">
        <f t="shared" si="17"/>
        <v>-11052.7294772556</v>
      </c>
      <c r="AG16">
        <f t="shared" si="17"/>
        <v>0</v>
      </c>
      <c r="AH16">
        <f t="shared" si="17"/>
        <v>0</v>
      </c>
      <c r="AI16">
        <f t="shared" si="17"/>
        <v>0</v>
      </c>
      <c r="AJ16">
        <f t="shared" si="17"/>
        <v>0</v>
      </c>
      <c r="AK16">
        <f t="shared" si="17"/>
        <v>0</v>
      </c>
      <c r="AL16">
        <f t="shared" si="17"/>
        <v>0</v>
      </c>
      <c r="AM16">
        <f t="shared" si="17"/>
        <v>0</v>
      </c>
      <c r="AN16">
        <f t="shared" si="17"/>
        <v>0</v>
      </c>
      <c r="AO16">
        <f t="shared" si="17"/>
        <v>0</v>
      </c>
      <c r="AP16">
        <f t="shared" si="17"/>
        <v>-11370.721614566301</v>
      </c>
      <c r="AQ16">
        <f t="shared" si="17"/>
        <v>0</v>
      </c>
      <c r="AR16">
        <f t="shared" si="17"/>
        <v>0</v>
      </c>
      <c r="AS16">
        <f t="shared" si="17"/>
        <v>0</v>
      </c>
      <c r="AT16">
        <f t="shared" si="17"/>
        <v>0</v>
      </c>
      <c r="AU16">
        <f t="shared" si="17"/>
        <v>0</v>
      </c>
      <c r="AV16">
        <f t="shared" si="17"/>
        <v>0</v>
      </c>
      <c r="AW16">
        <f t="shared" si="17"/>
        <v>4640.5182620158703</v>
      </c>
      <c r="AX16">
        <f t="shared" si="17"/>
        <v>0</v>
      </c>
      <c r="AY16">
        <f t="shared" si="17"/>
        <v>0</v>
      </c>
      <c r="AZ16">
        <f t="shared" si="17"/>
        <v>0</v>
      </c>
      <c r="BA16">
        <f t="shared" si="17"/>
        <v>0</v>
      </c>
      <c r="BB16">
        <f t="shared" si="17"/>
        <v>0</v>
      </c>
      <c r="BC16">
        <f t="shared" si="17"/>
        <v>0</v>
      </c>
      <c r="BD16">
        <f t="shared" si="17"/>
        <v>0</v>
      </c>
      <c r="BE16">
        <f t="shared" si="17"/>
        <v>0</v>
      </c>
      <c r="BF16">
        <f t="shared" si="17"/>
        <v>0</v>
      </c>
      <c r="BG16">
        <f t="shared" si="17"/>
        <v>0</v>
      </c>
      <c r="BH16">
        <f t="shared" si="17"/>
        <v>0</v>
      </c>
      <c r="BI16">
        <f t="shared" si="17"/>
        <v>0</v>
      </c>
      <c r="BJ16">
        <f t="shared" si="17"/>
        <v>0</v>
      </c>
      <c r="BK16">
        <f t="shared" si="17"/>
        <v>0</v>
      </c>
      <c r="BL16">
        <f t="shared" si="17"/>
        <v>0</v>
      </c>
      <c r="BM16">
        <f t="shared" si="17"/>
        <v>0</v>
      </c>
      <c r="BN16">
        <f t="shared" si="17"/>
        <v>0</v>
      </c>
      <c r="BO16">
        <f t="shared" si="17"/>
        <v>0</v>
      </c>
      <c r="BP16">
        <f t="shared" ref="BP16:EA16" si="18">BP3</f>
        <v>0</v>
      </c>
      <c r="BQ16">
        <f t="shared" si="18"/>
        <v>0</v>
      </c>
      <c r="BR16">
        <f t="shared" si="18"/>
        <v>0</v>
      </c>
      <c r="BS16">
        <f t="shared" si="18"/>
        <v>0</v>
      </c>
      <c r="BT16">
        <f t="shared" si="18"/>
        <v>0</v>
      </c>
      <c r="BU16">
        <f t="shared" si="18"/>
        <v>0</v>
      </c>
      <c r="BV16">
        <f t="shared" si="18"/>
        <v>-2856.4682056820702</v>
      </c>
      <c r="BW16">
        <f t="shared" si="18"/>
        <v>-3473.2457434016501</v>
      </c>
      <c r="BX16">
        <f t="shared" si="18"/>
        <v>0</v>
      </c>
      <c r="BY16">
        <f t="shared" si="18"/>
        <v>-6997.5121199782097</v>
      </c>
      <c r="BZ16">
        <f t="shared" si="18"/>
        <v>0</v>
      </c>
      <c r="CA16">
        <f t="shared" si="18"/>
        <v>0</v>
      </c>
      <c r="CB16">
        <f t="shared" si="18"/>
        <v>0</v>
      </c>
      <c r="CC16">
        <f t="shared" si="18"/>
        <v>0</v>
      </c>
      <c r="CD16">
        <f t="shared" si="18"/>
        <v>-5242.2617678695697</v>
      </c>
      <c r="CE16">
        <f t="shared" si="18"/>
        <v>0</v>
      </c>
      <c r="CF16">
        <f t="shared" si="18"/>
        <v>0</v>
      </c>
      <c r="CG16">
        <f t="shared" si="18"/>
        <v>0</v>
      </c>
      <c r="CH16">
        <f t="shared" si="18"/>
        <v>138.55322712151801</v>
      </c>
      <c r="CI16">
        <f t="shared" si="18"/>
        <v>4397.1502982189004</v>
      </c>
      <c r="CJ16">
        <f t="shared" si="18"/>
        <v>0</v>
      </c>
      <c r="CK16">
        <f t="shared" si="18"/>
        <v>0</v>
      </c>
      <c r="CL16">
        <f t="shared" si="18"/>
        <v>-8274.4574416690793</v>
      </c>
      <c r="CM16">
        <f t="shared" si="18"/>
        <v>0</v>
      </c>
      <c r="CN16">
        <f t="shared" si="18"/>
        <v>0</v>
      </c>
      <c r="CO16">
        <f t="shared" si="18"/>
        <v>0</v>
      </c>
      <c r="CP16">
        <f t="shared" si="18"/>
        <v>0</v>
      </c>
      <c r="CQ16">
        <f t="shared" si="18"/>
        <v>0</v>
      </c>
      <c r="CR16">
        <f t="shared" si="18"/>
        <v>0</v>
      </c>
      <c r="CS16">
        <f t="shared" si="18"/>
        <v>0</v>
      </c>
      <c r="CT16">
        <f t="shared" si="18"/>
        <v>-6056.6519443725201</v>
      </c>
      <c r="CU16">
        <f t="shared" si="18"/>
        <v>0</v>
      </c>
      <c r="CV16">
        <f t="shared" si="18"/>
        <v>0</v>
      </c>
      <c r="CW16">
        <f t="shared" si="18"/>
        <v>0</v>
      </c>
      <c r="CX16">
        <f t="shared" si="18"/>
        <v>0</v>
      </c>
      <c r="CY16">
        <f t="shared" si="18"/>
        <v>0</v>
      </c>
      <c r="CZ16">
        <f t="shared" si="18"/>
        <v>0</v>
      </c>
      <c r="DA16">
        <f t="shared" si="18"/>
        <v>0</v>
      </c>
      <c r="DB16">
        <f t="shared" si="18"/>
        <v>0</v>
      </c>
      <c r="DC16">
        <f t="shared" si="18"/>
        <v>0</v>
      </c>
      <c r="DD16">
        <f t="shared" si="18"/>
        <v>0</v>
      </c>
      <c r="DE16">
        <f t="shared" si="18"/>
        <v>4558.0316375090297</v>
      </c>
      <c r="DF16">
        <f t="shared" si="18"/>
        <v>0</v>
      </c>
      <c r="DG16">
        <f t="shared" si="18"/>
        <v>0</v>
      </c>
      <c r="DH16">
        <f t="shared" si="18"/>
        <v>0</v>
      </c>
      <c r="DI16">
        <f t="shared" si="18"/>
        <v>-7324.4893329489596</v>
      </c>
      <c r="DJ16">
        <f t="shared" si="18"/>
        <v>0</v>
      </c>
      <c r="DK16">
        <f t="shared" si="18"/>
        <v>0</v>
      </c>
      <c r="DL16">
        <f t="shared" si="18"/>
        <v>0</v>
      </c>
      <c r="DM16">
        <f t="shared" si="18"/>
        <v>0</v>
      </c>
      <c r="DN16">
        <f t="shared" si="18"/>
        <v>0</v>
      </c>
      <c r="DO16">
        <f t="shared" si="18"/>
        <v>0</v>
      </c>
      <c r="DP16">
        <f t="shared" si="18"/>
        <v>0</v>
      </c>
      <c r="DQ16">
        <f t="shared" si="18"/>
        <v>0</v>
      </c>
      <c r="DR16">
        <f t="shared" si="18"/>
        <v>2391.6853062026998</v>
      </c>
      <c r="DS16">
        <f t="shared" si="18"/>
        <v>0</v>
      </c>
      <c r="DT16">
        <f t="shared" si="18"/>
        <v>0</v>
      </c>
      <c r="DU16">
        <f t="shared" si="18"/>
        <v>0</v>
      </c>
      <c r="DV16">
        <f t="shared" si="18"/>
        <v>0</v>
      </c>
      <c r="DW16">
        <f t="shared" si="18"/>
        <v>0</v>
      </c>
      <c r="DX16">
        <f t="shared" si="18"/>
        <v>6526.4751008177</v>
      </c>
      <c r="DY16">
        <f t="shared" si="18"/>
        <v>0</v>
      </c>
      <c r="DZ16">
        <f t="shared" si="18"/>
        <v>0</v>
      </c>
      <c r="EA16">
        <f t="shared" si="18"/>
        <v>0</v>
      </c>
      <c r="EB16">
        <f t="shared" ref="EB16:FB16" si="19">EB3</f>
        <v>0</v>
      </c>
      <c r="EC16">
        <f t="shared" si="19"/>
        <v>0</v>
      </c>
      <c r="ED16">
        <f t="shared" si="19"/>
        <v>-7002.9480830499697</v>
      </c>
      <c r="EE16">
        <f t="shared" si="19"/>
        <v>0</v>
      </c>
      <c r="EF16">
        <f t="shared" si="19"/>
        <v>0</v>
      </c>
      <c r="EG16">
        <f t="shared" si="19"/>
        <v>0</v>
      </c>
      <c r="EH16">
        <f t="shared" si="19"/>
        <v>0</v>
      </c>
      <c r="EI16">
        <f t="shared" si="19"/>
        <v>0</v>
      </c>
      <c r="EJ16">
        <f t="shared" si="19"/>
        <v>0</v>
      </c>
      <c r="EK16">
        <f t="shared" si="19"/>
        <v>0</v>
      </c>
      <c r="EL16">
        <f t="shared" si="19"/>
        <v>0</v>
      </c>
      <c r="EM16">
        <f t="shared" si="19"/>
        <v>0</v>
      </c>
      <c r="EN16">
        <f t="shared" si="19"/>
        <v>-8505.1598047705593</v>
      </c>
      <c r="EO16">
        <f t="shared" si="19"/>
        <v>0</v>
      </c>
      <c r="EP16">
        <f t="shared" si="19"/>
        <v>0</v>
      </c>
      <c r="EQ16">
        <f t="shared" si="19"/>
        <v>0</v>
      </c>
      <c r="ER16">
        <f t="shared" si="19"/>
        <v>0</v>
      </c>
      <c r="ES16">
        <f t="shared" si="19"/>
        <v>0</v>
      </c>
      <c r="ET16">
        <f t="shared" si="19"/>
        <v>0</v>
      </c>
      <c r="EU16">
        <f t="shared" si="19"/>
        <v>0</v>
      </c>
      <c r="EV16">
        <f t="shared" si="19"/>
        <v>0</v>
      </c>
      <c r="EW16">
        <f t="shared" si="19"/>
        <v>0</v>
      </c>
      <c r="EX16">
        <f t="shared" si="19"/>
        <v>0</v>
      </c>
      <c r="EY16">
        <f t="shared" si="19"/>
        <v>0</v>
      </c>
      <c r="EZ16">
        <f t="shared" si="19"/>
        <v>0</v>
      </c>
      <c r="FA16">
        <f t="shared" si="19"/>
        <v>0</v>
      </c>
      <c r="FB16">
        <f t="shared" si="19"/>
        <v>0</v>
      </c>
    </row>
    <row r="19" spans="1:157" x14ac:dyDescent="0.25">
      <c r="A19" t="s">
        <v>167</v>
      </c>
    </row>
    <row r="20" spans="1:157" x14ac:dyDescent="0.25">
      <c r="B20" s="10">
        <v>2</v>
      </c>
      <c r="C20" s="5">
        <v>156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157" x14ac:dyDescent="0.25">
      <c r="B21" s="5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3420.2975166483102</v>
      </c>
      <c r="N21" s="8">
        <v>0</v>
      </c>
      <c r="O21" s="8">
        <v>0</v>
      </c>
      <c r="P21" s="8">
        <v>0</v>
      </c>
      <c r="Q21" s="8">
        <v>0</v>
      </c>
      <c r="R21" s="8">
        <v>-435.838997370833</v>
      </c>
      <c r="S21" s="8">
        <v>0</v>
      </c>
      <c r="T21" s="8">
        <v>2758.5857897822402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-5605.1565509496104</v>
      </c>
      <c r="AA21" s="8">
        <v>0</v>
      </c>
      <c r="AB21" s="8">
        <v>0</v>
      </c>
      <c r="AC21" s="8">
        <v>0</v>
      </c>
      <c r="AD21" s="8">
        <v>902.41420294596401</v>
      </c>
      <c r="AE21" s="8">
        <v>2423.6887322479602</v>
      </c>
      <c r="AF21" s="8">
        <v>1240.2947553669601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157" x14ac:dyDescent="0.25">
      <c r="B22" s="5"/>
      <c r="C22" s="8">
        <v>-1359.5645945833101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6758.6177308576898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5909.4825310542501</v>
      </c>
      <c r="AJ22" s="8">
        <v>-7017.7729205912801</v>
      </c>
      <c r="AK22" s="8">
        <v>0</v>
      </c>
      <c r="AL22" s="8">
        <v>4219.3902737743001</v>
      </c>
      <c r="AM22" s="8">
        <v>0</v>
      </c>
      <c r="AN22" s="8">
        <v>0</v>
      </c>
      <c r="AO22" s="8">
        <v>0</v>
      </c>
    </row>
    <row r="23" spans="1:157" x14ac:dyDescent="0.25">
      <c r="B23" s="5"/>
      <c r="C23" s="8">
        <v>0</v>
      </c>
      <c r="D23" s="8">
        <v>3941.1545182125501</v>
      </c>
      <c r="E23" s="8">
        <v>0</v>
      </c>
      <c r="F23" s="8">
        <v>0</v>
      </c>
      <c r="G23" s="8">
        <v>0</v>
      </c>
      <c r="H23" s="8">
        <v>7380.2666360881703</v>
      </c>
      <c r="I23" s="8">
        <v>-2507.5808275116301</v>
      </c>
      <c r="J23" s="8">
        <v>0</v>
      </c>
      <c r="K23" s="8">
        <v>0</v>
      </c>
      <c r="L23" s="8">
        <v>2605.0011698534199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9738.0525038462201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10946.0231809905</v>
      </c>
      <c r="AF23" s="8">
        <v>0</v>
      </c>
      <c r="AG23" s="8">
        <v>0</v>
      </c>
      <c r="AH23" s="8">
        <v>0</v>
      </c>
      <c r="AI23" s="8">
        <v>-2038.59830143618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157" x14ac:dyDescent="0.25">
      <c r="B24" s="7"/>
      <c r="C24" s="8">
        <v>0</v>
      </c>
      <c r="D24" s="8">
        <v>0</v>
      </c>
      <c r="E24" s="8">
        <v>6721.52446284505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5603.5785341870196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13118.769861099699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-8426.6240657096005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</row>
    <row r="25" spans="1:157" x14ac:dyDescent="0.25">
      <c r="B25" s="5"/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8235.8134942486904</v>
      </c>
      <c r="N25" s="8">
        <v>0</v>
      </c>
      <c r="O25" s="8">
        <v>0</v>
      </c>
      <c r="P25" s="8">
        <v>0</v>
      </c>
      <c r="Q25" s="8">
        <v>0</v>
      </c>
      <c r="R25" s="8">
        <v>-8627.8528035498093</v>
      </c>
      <c r="S25" s="8">
        <v>0</v>
      </c>
      <c r="T25" s="8">
        <v>-6939.55417333675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-57.850321090823002</v>
      </c>
      <c r="AA25" s="8">
        <v>0</v>
      </c>
      <c r="AB25" s="8">
        <v>0</v>
      </c>
      <c r="AC25" s="8">
        <v>0</v>
      </c>
      <c r="AD25" s="8">
        <v>-13255.433481431501</v>
      </c>
      <c r="AE25" s="8">
        <v>-12947.291426769099</v>
      </c>
      <c r="AF25" s="8">
        <v>-11052.7294772556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</row>
    <row r="26" spans="1:157" x14ac:dyDescent="0.25">
      <c r="B26" s="5"/>
      <c r="C26" s="8">
        <v>-11370.721614566301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4640.5182620158703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-2856.4682056820702</v>
      </c>
      <c r="AJ26" s="8">
        <v>-3473.2457434016501</v>
      </c>
      <c r="AK26" s="8">
        <v>0</v>
      </c>
      <c r="AL26" s="8">
        <v>-6997.5121199782097</v>
      </c>
      <c r="AM26" s="8">
        <v>0</v>
      </c>
      <c r="AN26" s="8">
        <v>0</v>
      </c>
      <c r="AO26" s="8">
        <v>0</v>
      </c>
    </row>
    <row r="27" spans="1:157" x14ac:dyDescent="0.25">
      <c r="B27" s="5"/>
      <c r="C27" s="8">
        <v>0</v>
      </c>
      <c r="D27" s="8">
        <v>-5242.2617678695697</v>
      </c>
      <c r="E27" s="8">
        <v>0</v>
      </c>
      <c r="F27" s="8">
        <v>0</v>
      </c>
      <c r="G27" s="8">
        <v>0</v>
      </c>
      <c r="H27" s="8">
        <v>138.55322712151801</v>
      </c>
      <c r="I27" s="8">
        <v>4397.1502982189004</v>
      </c>
      <c r="J27" s="8">
        <v>0</v>
      </c>
      <c r="K27" s="8">
        <v>0</v>
      </c>
      <c r="L27" s="8">
        <v>-8274.4574416690793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-6056.6519443725201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4558.0316375090297</v>
      </c>
      <c r="AF27" s="8">
        <v>0</v>
      </c>
      <c r="AG27" s="8">
        <v>0</v>
      </c>
      <c r="AH27" s="8">
        <v>0</v>
      </c>
      <c r="AI27" s="8">
        <v>-7324.4893329489596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157" x14ac:dyDescent="0.25">
      <c r="B28" s="7"/>
      <c r="C28" s="8">
        <v>0</v>
      </c>
      <c r="D28" s="8">
        <v>0</v>
      </c>
      <c r="E28" s="8">
        <v>2391.6853062026998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6526.4751008177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-7002.9480830499697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-8505.1598047705593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2">
        <v>0</v>
      </c>
      <c r="AQ28" s="2">
        <v>0</v>
      </c>
      <c r="AR28" s="2">
        <v>0</v>
      </c>
      <c r="AS28" s="2">
        <v>-2278.3432771048501</v>
      </c>
      <c r="AT28" s="2">
        <v>-2333.00106789744</v>
      </c>
      <c r="AU28" s="2">
        <v>0</v>
      </c>
      <c r="AV28" s="2">
        <v>-467.03696910703002</v>
      </c>
      <c r="AW28" s="2">
        <v>0</v>
      </c>
      <c r="AX28" s="2">
        <v>0</v>
      </c>
      <c r="AY28" s="2">
        <v>-350.49206907931699</v>
      </c>
      <c r="AZ28" s="2">
        <v>-1880.97314991795</v>
      </c>
      <c r="BA28" s="2">
        <v>-3472.77699886357</v>
      </c>
      <c r="BB28" s="2">
        <v>0</v>
      </c>
      <c r="BC28" s="2">
        <v>0</v>
      </c>
      <c r="BD28" s="2">
        <v>-3124.77303609824</v>
      </c>
      <c r="BE28" s="2">
        <v>0</v>
      </c>
      <c r="BF28" s="2">
        <v>-2758.3612621646898</v>
      </c>
      <c r="BG28" s="2">
        <v>0</v>
      </c>
      <c r="BH28" s="2">
        <v>-3890.2956521820802</v>
      </c>
      <c r="BI28" s="2">
        <v>0</v>
      </c>
      <c r="BJ28" s="2">
        <v>0</v>
      </c>
      <c r="BK28" s="2">
        <v>-3825.5988665154</v>
      </c>
      <c r="BL28" s="2">
        <v>-5942.4889120938897</v>
      </c>
      <c r="BM28" s="2">
        <v>0</v>
      </c>
      <c r="BN28" s="2">
        <v>0</v>
      </c>
      <c r="BO28" s="2">
        <v>0</v>
      </c>
      <c r="BP28" s="2">
        <v>0</v>
      </c>
      <c r="BQ28" s="2">
        <v>1651.9222728442101</v>
      </c>
      <c r="BR28" s="2">
        <v>0</v>
      </c>
      <c r="BS28" s="2">
        <v>3859.7256966909699</v>
      </c>
      <c r="BT28" s="2">
        <v>-3641.0953871279198</v>
      </c>
      <c r="BU28" s="2">
        <v>0</v>
      </c>
      <c r="BV28" s="2">
        <v>-353.03087862875799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-2975.2365028120498</v>
      </c>
      <c r="CE28" s="2">
        <v>0</v>
      </c>
      <c r="CF28" s="2">
        <v>0</v>
      </c>
      <c r="CG28" s="2">
        <v>0</v>
      </c>
      <c r="CH28" s="2">
        <v>0</v>
      </c>
      <c r="CI28" s="2">
        <v>995.74549987070202</v>
      </c>
      <c r="CJ28" s="2">
        <v>3389.6582577127301</v>
      </c>
      <c r="CK28" s="2">
        <v>0</v>
      </c>
      <c r="CL28" s="2">
        <v>-21.197493847859299</v>
      </c>
      <c r="CM28" s="2">
        <v>2353.9313993174801</v>
      </c>
      <c r="CN28" s="2">
        <v>0</v>
      </c>
      <c r="CO28" s="2">
        <v>0</v>
      </c>
      <c r="CP28" s="2">
        <v>0</v>
      </c>
      <c r="CQ28" s="2">
        <v>-276.129119122536</v>
      </c>
      <c r="CR28" s="2">
        <v>1730.17013793213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6098.7759375101004</v>
      </c>
      <c r="CZ28" s="2">
        <v>0</v>
      </c>
      <c r="DA28" s="2">
        <v>0</v>
      </c>
      <c r="DB28" s="2">
        <v>-6508.8881121474096</v>
      </c>
      <c r="DC28" s="2">
        <v>0</v>
      </c>
      <c r="DD28" s="2">
        <v>-2597.0761265257902</v>
      </c>
      <c r="DE28" s="2">
        <v>-4197.4955193558499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2464.1955778296301</v>
      </c>
      <c r="DP28" s="2">
        <v>0</v>
      </c>
      <c r="DQ28" s="2">
        <v>-8262.9292531164592</v>
      </c>
      <c r="DR28" s="2">
        <v>-881.697046070233</v>
      </c>
      <c r="DS28" s="2">
        <v>0</v>
      </c>
      <c r="DT28" s="2">
        <v>0</v>
      </c>
      <c r="DU28" s="2">
        <v>3839.38684526009</v>
      </c>
      <c r="DV28" s="2">
        <v>5306.0633964141498</v>
      </c>
      <c r="DW28" s="2">
        <v>3240.53872581204</v>
      </c>
      <c r="DX28" s="2">
        <v>5568.4845324549697</v>
      </c>
      <c r="DY28" s="2">
        <v>0</v>
      </c>
      <c r="DZ28" s="2">
        <v>0</v>
      </c>
      <c r="EA28" s="2">
        <v>0</v>
      </c>
      <c r="EB28" s="2">
        <v>0</v>
      </c>
      <c r="EC28" s="2">
        <v>-3178.65846060986</v>
      </c>
      <c r="ED28" s="2">
        <v>0</v>
      </c>
      <c r="EE28" s="2">
        <v>3025.5511887432299</v>
      </c>
      <c r="EF28" s="2">
        <v>-1818.00449933238</v>
      </c>
      <c r="EG28" s="2">
        <v>4096.4116733210903</v>
      </c>
      <c r="EH28" s="2">
        <v>0</v>
      </c>
      <c r="EI28" s="2">
        <v>2025.98760198746</v>
      </c>
      <c r="EJ28" s="2">
        <v>0</v>
      </c>
      <c r="EK28" s="2">
        <v>2846.5961514978699</v>
      </c>
      <c r="EL28" s="2">
        <v>0</v>
      </c>
      <c r="EM28" s="2">
        <v>-2156.2106150704699</v>
      </c>
      <c r="EN28" s="2">
        <v>-1511.6065754034701</v>
      </c>
      <c r="EO28" s="2">
        <v>0</v>
      </c>
      <c r="EP28" s="2">
        <v>0</v>
      </c>
      <c r="EQ28" s="2">
        <v>0</v>
      </c>
      <c r="ER28" s="2">
        <v>0</v>
      </c>
      <c r="ES28" s="2">
        <v>876.93488350960899</v>
      </c>
      <c r="ET28" s="2">
        <v>0</v>
      </c>
      <c r="EU28" s="2">
        <v>0</v>
      </c>
      <c r="EV28" s="2">
        <v>-3362.5186213242901</v>
      </c>
      <c r="EW28" s="2">
        <v>0</v>
      </c>
      <c r="EX28" s="2">
        <v>-3052.79553376382</v>
      </c>
      <c r="EY28" s="2">
        <v>0</v>
      </c>
      <c r="EZ28" s="2">
        <v>0</v>
      </c>
      <c r="FA28" s="2">
        <v>1390.0891101247501</v>
      </c>
    </row>
    <row r="33" spans="1:16" x14ac:dyDescent="0.25">
      <c r="A33" t="s">
        <v>168</v>
      </c>
      <c r="B33" s="10">
        <v>2</v>
      </c>
      <c r="C33" s="5">
        <v>4</v>
      </c>
      <c r="D33" s="5"/>
      <c r="E33" s="5"/>
      <c r="F33" s="5"/>
      <c r="I33" t="s">
        <v>169</v>
      </c>
      <c r="J33" s="10">
        <v>2</v>
      </c>
      <c r="K33" s="5">
        <v>6</v>
      </c>
      <c r="L33" s="5"/>
      <c r="M33" s="5"/>
      <c r="N33" s="5"/>
      <c r="O33" s="5"/>
      <c r="P33" s="5"/>
    </row>
    <row r="34" spans="1:16" x14ac:dyDescent="0.25">
      <c r="B34" s="5"/>
      <c r="C34" s="6">
        <v>0</v>
      </c>
      <c r="D34" s="6">
        <v>-0.348385333401944</v>
      </c>
      <c r="E34" s="6">
        <v>0</v>
      </c>
      <c r="F34" s="6">
        <v>0</v>
      </c>
      <c r="J34" s="5"/>
      <c r="K34" s="6">
        <v>-2.3188187916068398E-3</v>
      </c>
      <c r="L34" s="6">
        <v>0.15340651231807101</v>
      </c>
      <c r="M34" s="6">
        <v>0.38713822825966598</v>
      </c>
      <c r="N34" s="6">
        <v>-0.60137174569918805</v>
      </c>
      <c r="O34" s="6">
        <v>-5.75540172993124E-2</v>
      </c>
      <c r="P34" s="6">
        <v>0</v>
      </c>
    </row>
    <row r="35" spans="1:16" x14ac:dyDescent="0.25">
      <c r="B35" s="5"/>
      <c r="C35" s="6">
        <v>0</v>
      </c>
      <c r="D35" s="6">
        <v>-0.21915749439333901</v>
      </c>
      <c r="E35" s="6">
        <v>0</v>
      </c>
      <c r="F35" s="6">
        <v>0</v>
      </c>
      <c r="J35" s="5"/>
      <c r="K35" s="6">
        <v>0.17051137895281299</v>
      </c>
      <c r="L35" s="6">
        <v>2.92045158976727E-2</v>
      </c>
      <c r="M35" s="6">
        <v>-0.74853418128675098</v>
      </c>
      <c r="N35" s="6">
        <v>0.31705010673796302</v>
      </c>
      <c r="O35" s="6">
        <v>-5.0955298764428003E-2</v>
      </c>
      <c r="P35" s="6">
        <v>0</v>
      </c>
    </row>
    <row r="38" spans="1:16" x14ac:dyDescent="0.25">
      <c r="A38" t="s">
        <v>170</v>
      </c>
      <c r="B38" s="10">
        <v>2</v>
      </c>
      <c r="C38" s="5">
        <v>2</v>
      </c>
      <c r="D38" s="5"/>
    </row>
    <row r="39" spans="1:16" x14ac:dyDescent="0.25">
      <c r="B39" s="5"/>
      <c r="C39" s="6">
        <v>0.39235888119864798</v>
      </c>
      <c r="D39" s="6">
        <v>-0.53703764708794</v>
      </c>
    </row>
    <row r="40" spans="1:16" x14ac:dyDescent="0.25">
      <c r="B40" s="5"/>
      <c r="C40" s="6">
        <v>-0.68425170081296804</v>
      </c>
      <c r="D40" s="6">
        <v>0.32271131254757102</v>
      </c>
    </row>
    <row r="42" spans="1:16" x14ac:dyDescent="0.25">
      <c r="A42" t="s">
        <v>30</v>
      </c>
      <c r="B42" s="10">
        <v>2</v>
      </c>
      <c r="C42" s="5">
        <v>12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6" x14ac:dyDescent="0.25">
      <c r="B43" s="5"/>
      <c r="C43" s="6">
        <v>2068.2530140601302</v>
      </c>
      <c r="D43" s="6">
        <v>-647.44990072479402</v>
      </c>
      <c r="E43" s="6">
        <v>3703.3893580051199</v>
      </c>
      <c r="F43" s="6">
        <v>1860.10348308936</v>
      </c>
      <c r="G43" s="6">
        <v>1770.1317539286999</v>
      </c>
      <c r="H43" s="6">
        <v>5250.1864867359</v>
      </c>
      <c r="I43" s="6">
        <v>-215.148351109374</v>
      </c>
      <c r="J43" s="6">
        <v>5519.0337113737396</v>
      </c>
      <c r="K43" s="6">
        <v>1479.4799190075501</v>
      </c>
      <c r="L43" s="6">
        <v>3659.83309747352</v>
      </c>
      <c r="M43" s="6">
        <v>8874.3798694750294</v>
      </c>
      <c r="N43" s="6">
        <v>7858.9042895741704</v>
      </c>
    </row>
    <row r="44" spans="1:16" x14ac:dyDescent="0.25">
      <c r="B44" s="5"/>
      <c r="C44" s="6">
        <v>-4802.73404895364</v>
      </c>
      <c r="D44" s="6">
        <v>8752.8453632763903</v>
      </c>
      <c r="E44" s="6">
        <v>17132.141864305901</v>
      </c>
      <c r="F44" s="6">
        <v>13633.267281967899</v>
      </c>
      <c r="G44" s="6">
        <v>19689.640926768199</v>
      </c>
      <c r="H44" s="6">
        <v>14115.855213557499</v>
      </c>
      <c r="I44" s="6">
        <v>17409.425955473002</v>
      </c>
      <c r="J44" s="6">
        <v>17225.2347643225</v>
      </c>
      <c r="K44" s="6">
        <v>12762.9620619245</v>
      </c>
      <c r="L44" s="6">
        <v>14535.6075263275</v>
      </c>
      <c r="M44" s="6">
        <v>13830.504737793801</v>
      </c>
      <c r="N44" s="6">
        <v>5734.1426371088601</v>
      </c>
    </row>
    <row r="47" spans="1:16" x14ac:dyDescent="0.25">
      <c r="A47" t="s">
        <v>162</v>
      </c>
    </row>
    <row r="48" spans="1:16" x14ac:dyDescent="0.25">
      <c r="A48" t="s">
        <v>175</v>
      </c>
    </row>
    <row r="50" spans="1:7" x14ac:dyDescent="0.25">
      <c r="A50" t="s">
        <v>168</v>
      </c>
      <c r="F50" t="s">
        <v>171</v>
      </c>
      <c r="G50" t="s">
        <v>172</v>
      </c>
    </row>
    <row r="51" spans="1:7" x14ac:dyDescent="0.25">
      <c r="B51" t="str">
        <f>$A$48&amp;"_Admitidos_"&amp;F51&amp;"@"&amp;$A$48&amp;"_"&amp;G51</f>
        <v>D_R5_Admitidos_1@D_R5_Admitidos</v>
      </c>
      <c r="C51" s="1">
        <f>C34</f>
        <v>0</v>
      </c>
      <c r="F51">
        <v>1</v>
      </c>
      <c r="G51" t="s">
        <v>173</v>
      </c>
    </row>
    <row r="52" spans="1:7" x14ac:dyDescent="0.25">
      <c r="B52" t="str">
        <f>$A$48&amp;"_Desligados_"&amp;F52&amp;"@"&amp;$A$48&amp;"_"&amp;G52</f>
        <v>D_R5_Desligados_1@D_R5_Admitidos</v>
      </c>
      <c r="C52" s="1">
        <f>D34</f>
        <v>-0.348385333401944</v>
      </c>
      <c r="F52">
        <v>1</v>
      </c>
      <c r="G52" t="s">
        <v>173</v>
      </c>
    </row>
    <row r="53" spans="1:7" x14ac:dyDescent="0.25">
      <c r="B53" t="str">
        <f>$A$48&amp;"_Admitidos_"&amp;F53&amp;"@"&amp;$A$48&amp;"_"&amp;G53</f>
        <v>D_R5_Admitidos_2@D_R5_Admitidos</v>
      </c>
      <c r="C53" s="1">
        <f>E34</f>
        <v>0</v>
      </c>
      <c r="F53">
        <v>2</v>
      </c>
      <c r="G53" t="s">
        <v>173</v>
      </c>
    </row>
    <row r="54" spans="1:7" x14ac:dyDescent="0.25">
      <c r="B54" t="str">
        <f>$A$48&amp;"_Desligados_"&amp;F54&amp;"@"&amp;$A$48&amp;"_"&amp;G54</f>
        <v>D_R5_Desligados_2@D_R5_Admitidos</v>
      </c>
      <c r="C54" s="1">
        <f>F34</f>
        <v>0</v>
      </c>
      <c r="F54">
        <v>2</v>
      </c>
      <c r="G54" t="s">
        <v>173</v>
      </c>
    </row>
    <row r="55" spans="1:7" x14ac:dyDescent="0.25">
      <c r="B55" t="str">
        <f>$A$48&amp;"_Admitidos_"&amp;F55&amp;"@"&amp;$A$48&amp;"_"&amp;G55</f>
        <v>D_R5_Admitidos_1@D_R5_Desligados</v>
      </c>
      <c r="C55" s="1">
        <f>C35</f>
        <v>0</v>
      </c>
      <c r="F55">
        <v>1</v>
      </c>
      <c r="G55" t="s">
        <v>174</v>
      </c>
    </row>
    <row r="56" spans="1:7" x14ac:dyDescent="0.25">
      <c r="B56" t="str">
        <f>$A$48&amp;"_Desligados_"&amp;F56&amp;"@"&amp;$A$48&amp;"_"&amp;G56</f>
        <v>D_R5_Desligados_1@D_R5_Desligados</v>
      </c>
      <c r="C56" s="1">
        <f>D35</f>
        <v>-0.21915749439333901</v>
      </c>
      <c r="F56">
        <v>1</v>
      </c>
      <c r="G56" t="s">
        <v>174</v>
      </c>
    </row>
    <row r="57" spans="1:7" x14ac:dyDescent="0.25">
      <c r="B57" t="str">
        <f>$A$48&amp;"_Admitidos_"&amp;F57&amp;"@"&amp;$A$48&amp;"_"&amp;G57</f>
        <v>D_R5_Admitidos_2@D_R5_Desligados</v>
      </c>
      <c r="C57" s="1">
        <f>E35</f>
        <v>0</v>
      </c>
      <c r="F57">
        <v>2</v>
      </c>
      <c r="G57" t="s">
        <v>174</v>
      </c>
    </row>
    <row r="58" spans="1:7" x14ac:dyDescent="0.25">
      <c r="B58" t="str">
        <f>$A$48&amp;"_Desligados_"&amp;F58&amp;"@"&amp;$A$48&amp;"_"&amp;G58</f>
        <v>D_R5_Desligados_2@D_R5_Desligados</v>
      </c>
      <c r="C58" s="1">
        <f>F35</f>
        <v>0</v>
      </c>
      <c r="F58">
        <v>2</v>
      </c>
      <c r="G58" t="s">
        <v>174</v>
      </c>
    </row>
    <row r="59" spans="1:7" x14ac:dyDescent="0.25">
      <c r="B59" t="str">
        <f>"star_Admitidos"&amp;IF(F59=0,"","_"&amp;F59)&amp;"@"&amp;$A$48&amp;"_"&amp;G59</f>
        <v>star_Admitidos@D_R5_Admitidos</v>
      </c>
      <c r="C59">
        <f t="array" ref="C59:C64">TRANSPOSE(K34:P34)</f>
        <v>-2.3188187916068398E-3</v>
      </c>
      <c r="F59">
        <v>0</v>
      </c>
      <c r="G59" t="s">
        <v>173</v>
      </c>
    </row>
    <row r="60" spans="1:7" x14ac:dyDescent="0.25">
      <c r="B60" t="str">
        <f>"star_Desligados"&amp;IF(F60=0,"","_"&amp;F60)&amp;"@"&amp;$A$48&amp;"_"&amp;G60</f>
        <v>star_Desligados@D_R5_Admitidos</v>
      </c>
      <c r="C60">
        <v>0.15340651231807101</v>
      </c>
      <c r="F60">
        <v>0</v>
      </c>
      <c r="G60" t="s">
        <v>173</v>
      </c>
    </row>
    <row r="61" spans="1:7" x14ac:dyDescent="0.25">
      <c r="B61" t="str">
        <f t="shared" ref="B61" si="20">"star_Admitidos"&amp;IF(F61=0,"","_"&amp;F61)&amp;"@"&amp;$A$48&amp;"_"&amp;G61</f>
        <v>star_Admitidos_1@D_R5_Admitidos</v>
      </c>
      <c r="C61">
        <v>0.38713822825966598</v>
      </c>
      <c r="F61">
        <v>1</v>
      </c>
      <c r="G61" t="s">
        <v>173</v>
      </c>
    </row>
    <row r="62" spans="1:7" x14ac:dyDescent="0.25">
      <c r="B62" t="str">
        <f t="shared" ref="B62:B64" si="21">"star_Desligados"&amp;IF(F62=0,"","_"&amp;F62)&amp;"@"&amp;$A$48&amp;"_"&amp;G62</f>
        <v>star_Desligados_1@D_R5_Admitidos</v>
      </c>
      <c r="C62">
        <v>-0.60137174569918805</v>
      </c>
      <c r="F62">
        <v>1</v>
      </c>
      <c r="G62" t="s">
        <v>173</v>
      </c>
    </row>
    <row r="63" spans="1:7" x14ac:dyDescent="0.25">
      <c r="B63" t="str">
        <f t="shared" ref="B63" si="22">"star_Admitidos"&amp;IF(F63=0,"","_"&amp;F63)&amp;"@"&amp;$A$48&amp;"_"&amp;G63</f>
        <v>star_Admitidos_2@D_R5_Admitidos</v>
      </c>
      <c r="C63">
        <v>-5.75540172993124E-2</v>
      </c>
      <c r="F63">
        <v>2</v>
      </c>
      <c r="G63" t="s">
        <v>173</v>
      </c>
    </row>
    <row r="64" spans="1:7" x14ac:dyDescent="0.25">
      <c r="B64" t="str">
        <f t="shared" ref="B64" si="23">"star_Desligados"&amp;IF(F64=0,"","_"&amp;F64)&amp;"@"&amp;$A$48&amp;"_"&amp;G64</f>
        <v>star_Desligados_2@D_R5_Admitidos</v>
      </c>
      <c r="C64">
        <v>0</v>
      </c>
      <c r="F64">
        <v>2</v>
      </c>
      <c r="G64" t="s">
        <v>173</v>
      </c>
    </row>
    <row r="65" spans="2:7" x14ac:dyDescent="0.25">
      <c r="B65" t="str">
        <f>"star_Admitidos"&amp;IF(F65=0,"","_"&amp;F65)&amp;"@"&amp;$A$48&amp;"_"&amp;G65</f>
        <v>star_Admitidos@D_R5_Desligados</v>
      </c>
      <c r="C65">
        <f t="array" ref="C65:C70">TRANSPOSE(K35:P35)</f>
        <v>0.17051137895281299</v>
      </c>
      <c r="F65">
        <v>0</v>
      </c>
      <c r="G65" t="s">
        <v>174</v>
      </c>
    </row>
    <row r="66" spans="2:7" x14ac:dyDescent="0.25">
      <c r="B66" t="str">
        <f>"star_Desligados"&amp;IF(F66=0,"","_"&amp;F66)&amp;"@"&amp;$A$48&amp;"_"&amp;G66</f>
        <v>star_Desligados@D_R5_Desligados</v>
      </c>
      <c r="C66">
        <v>2.92045158976727E-2</v>
      </c>
      <c r="F66">
        <v>0</v>
      </c>
      <c r="G66" t="s">
        <v>174</v>
      </c>
    </row>
    <row r="67" spans="2:7" x14ac:dyDescent="0.25">
      <c r="B67" t="str">
        <f t="shared" ref="B67" si="24">"star_Admitidos"&amp;IF(F67=0,"","_"&amp;F67)&amp;"@"&amp;$A$48&amp;"_"&amp;G67</f>
        <v>star_Admitidos_1@D_R5_Desligados</v>
      </c>
      <c r="C67">
        <v>-0.74853418128675098</v>
      </c>
      <c r="F67">
        <v>1</v>
      </c>
      <c r="G67" t="s">
        <v>174</v>
      </c>
    </row>
    <row r="68" spans="2:7" x14ac:dyDescent="0.25">
      <c r="B68" t="str">
        <f t="shared" ref="B68:B70" si="25">"star_Desligados"&amp;IF(F68=0,"","_"&amp;F68)&amp;"@"&amp;$A$48&amp;"_"&amp;G68</f>
        <v>star_Desligados_1@D_R5_Desligados</v>
      </c>
      <c r="C68">
        <v>0.31705010673796302</v>
      </c>
      <c r="F68">
        <v>1</v>
      </c>
      <c r="G68" t="s">
        <v>174</v>
      </c>
    </row>
    <row r="69" spans="2:7" x14ac:dyDescent="0.25">
      <c r="B69" t="str">
        <f t="shared" ref="B69" si="26">"star_Admitidos"&amp;IF(F69=0,"","_"&amp;F69)&amp;"@"&amp;$A$48&amp;"_"&amp;G69</f>
        <v>star_Admitidos_2@D_R5_Desligados</v>
      </c>
      <c r="C69">
        <v>-5.0955298764428003E-2</v>
      </c>
      <c r="F69">
        <v>2</v>
      </c>
      <c r="G69" t="s">
        <v>174</v>
      </c>
    </row>
    <row r="70" spans="2:7" x14ac:dyDescent="0.25">
      <c r="B70" t="str">
        <f>"star_Desligados"&amp;IF(F70=0,"","_"&amp;F70)&amp;"@"&amp;$A$48&amp;"_"&amp;G70</f>
        <v>star_Desligados_2@D_R5_Desligados</v>
      </c>
      <c r="C70">
        <v>0</v>
      </c>
      <c r="F70">
        <v>2</v>
      </c>
      <c r="G70" t="s">
        <v>174</v>
      </c>
    </row>
    <row r="71" spans="2:7" x14ac:dyDescent="0.25">
      <c r="B71" t="str">
        <f>"betaZ_Admitidos_"&amp;F71&amp;"@"&amp;$A$48&amp;"_"&amp;G71</f>
        <v>betaZ_Admitidos_1@D_R5_Admitidos</v>
      </c>
      <c r="C71">
        <f t="array" ref="C71:C72">TRANSPOSE(C39:D39)</f>
        <v>0.39235888119864798</v>
      </c>
      <c r="F71">
        <v>1</v>
      </c>
      <c r="G71" t="s">
        <v>173</v>
      </c>
    </row>
    <row r="72" spans="2:7" x14ac:dyDescent="0.25">
      <c r="B72" t="str">
        <f>"betaZ_Desligados_"&amp;F72&amp;"@"&amp;$A$48&amp;"_"&amp;G72</f>
        <v>betaZ_Desligados_1@D_R5_Admitidos</v>
      </c>
      <c r="C72">
        <v>-0.53703764708794</v>
      </c>
      <c r="F72">
        <v>1</v>
      </c>
      <c r="G72" t="s">
        <v>173</v>
      </c>
    </row>
    <row r="73" spans="2:7" x14ac:dyDescent="0.25">
      <c r="B73" t="str">
        <f>"betaZ_Admitidos_"&amp;F73&amp;"@"&amp;$A$48&amp;"_"&amp;G73</f>
        <v>betaZ_Admitidos_1@D_R5_Desligados</v>
      </c>
      <c r="C73">
        <f t="array" ref="C73:C74">TRANSPOSE(C40:D40)</f>
        <v>-0.68425170081296804</v>
      </c>
      <c r="F73">
        <v>1</v>
      </c>
      <c r="G73" t="s">
        <v>174</v>
      </c>
    </row>
    <row r="74" spans="2:7" x14ac:dyDescent="0.25">
      <c r="B74" t="str">
        <f>"betaZ_Desligados_"&amp;F74&amp;"@"&amp;$A$48&amp;"_"&amp;G74</f>
        <v>betaZ_Desligados_1@D_R5_Desligados</v>
      </c>
      <c r="C74">
        <v>0.32271131254757102</v>
      </c>
      <c r="F74">
        <v>1</v>
      </c>
      <c r="G74" t="s">
        <v>174</v>
      </c>
    </row>
    <row r="75" spans="2:7" x14ac:dyDescent="0.25">
      <c r="B75" t="str">
        <f>"Constant@"&amp;A48&amp;"_"&amp;G75</f>
        <v>Constant@D_R5_Admitidos</v>
      </c>
      <c r="C75">
        <f t="array" ref="C75:C86">TRANSPOSE(C43:N43)</f>
        <v>2068.2530140601302</v>
      </c>
      <c r="F75">
        <v>0</v>
      </c>
      <c r="G75" t="s">
        <v>173</v>
      </c>
    </row>
    <row r="76" spans="2:7" x14ac:dyDescent="0.25">
      <c r="B76" t="str">
        <f>"Cseasonal"&amp;IF(F76=0,"","_"&amp;F76)&amp;"@"&amp;$A$48&amp;"_"&amp;G76</f>
        <v>Cseasonal@D_R5_Admitidos</v>
      </c>
      <c r="C76">
        <v>-647.44990072479402</v>
      </c>
      <c r="F76">
        <v>0</v>
      </c>
      <c r="G76" t="s">
        <v>173</v>
      </c>
    </row>
    <row r="77" spans="2:7" x14ac:dyDescent="0.25">
      <c r="B77" t="str">
        <f t="shared" ref="B77:B86" si="27">"Cseasonal"&amp;IF(F77=0,"","_"&amp;F77)&amp;"@"&amp;$A$48&amp;"_"&amp;G77</f>
        <v>Cseasonal_1@D_R5_Admitidos</v>
      </c>
      <c r="C77">
        <v>3703.3893580051199</v>
      </c>
      <c r="F77">
        <v>1</v>
      </c>
      <c r="G77" t="s">
        <v>173</v>
      </c>
    </row>
    <row r="78" spans="2:7" x14ac:dyDescent="0.25">
      <c r="B78" t="str">
        <f t="shared" si="27"/>
        <v>Cseasonal_2@D_R5_Admitidos</v>
      </c>
      <c r="C78">
        <v>1860.10348308936</v>
      </c>
      <c r="F78">
        <v>2</v>
      </c>
      <c r="G78" t="s">
        <v>173</v>
      </c>
    </row>
    <row r="79" spans="2:7" x14ac:dyDescent="0.25">
      <c r="B79" t="str">
        <f t="shared" si="27"/>
        <v>Cseasonal_3@D_R5_Admitidos</v>
      </c>
      <c r="C79">
        <v>1770.1317539286999</v>
      </c>
      <c r="F79">
        <v>3</v>
      </c>
      <c r="G79" t="s">
        <v>173</v>
      </c>
    </row>
    <row r="80" spans="2:7" x14ac:dyDescent="0.25">
      <c r="B80" t="str">
        <f t="shared" si="27"/>
        <v>Cseasonal_4@D_R5_Admitidos</v>
      </c>
      <c r="C80">
        <v>5250.1864867359</v>
      </c>
      <c r="F80">
        <v>4</v>
      </c>
      <c r="G80" t="s">
        <v>173</v>
      </c>
    </row>
    <row r="81" spans="2:7" x14ac:dyDescent="0.25">
      <c r="B81" t="str">
        <f t="shared" si="27"/>
        <v>Cseasonal_5@D_R5_Admitidos</v>
      </c>
      <c r="C81">
        <v>-215.148351109374</v>
      </c>
      <c r="F81">
        <v>5</v>
      </c>
      <c r="G81" t="s">
        <v>173</v>
      </c>
    </row>
    <row r="82" spans="2:7" x14ac:dyDescent="0.25">
      <c r="B82" t="str">
        <f t="shared" si="27"/>
        <v>Cseasonal_6@D_R5_Admitidos</v>
      </c>
      <c r="C82">
        <v>5519.0337113737396</v>
      </c>
      <c r="F82">
        <v>6</v>
      </c>
      <c r="G82" t="s">
        <v>173</v>
      </c>
    </row>
    <row r="83" spans="2:7" x14ac:dyDescent="0.25">
      <c r="B83" t="str">
        <f t="shared" si="27"/>
        <v>Cseasonal_7@D_R5_Admitidos</v>
      </c>
      <c r="C83">
        <v>1479.4799190075501</v>
      </c>
      <c r="F83">
        <v>7</v>
      </c>
      <c r="G83" t="s">
        <v>173</v>
      </c>
    </row>
    <row r="84" spans="2:7" x14ac:dyDescent="0.25">
      <c r="B84" t="str">
        <f t="shared" si="27"/>
        <v>Cseasonal_8@D_R5_Admitidos</v>
      </c>
      <c r="C84">
        <v>3659.83309747352</v>
      </c>
      <c r="F84">
        <v>8</v>
      </c>
      <c r="G84" t="s">
        <v>173</v>
      </c>
    </row>
    <row r="85" spans="2:7" x14ac:dyDescent="0.25">
      <c r="B85" t="str">
        <f t="shared" si="27"/>
        <v>Cseasonal_9@D_R5_Admitidos</v>
      </c>
      <c r="C85">
        <v>8874.3798694750294</v>
      </c>
      <c r="F85">
        <v>9</v>
      </c>
      <c r="G85" t="s">
        <v>173</v>
      </c>
    </row>
    <row r="86" spans="2:7" x14ac:dyDescent="0.25">
      <c r="B86" t="str">
        <f t="shared" si="27"/>
        <v>Cseasonal_10@D_R5_Admitidos</v>
      </c>
      <c r="C86">
        <v>7858.9042895741704</v>
      </c>
      <c r="F86">
        <v>10</v>
      </c>
      <c r="G86" t="s">
        <v>173</v>
      </c>
    </row>
    <row r="87" spans="2:7" x14ac:dyDescent="0.25">
      <c r="B87" t="str">
        <f>"Constant@"&amp;A48&amp;"_"&amp;G87</f>
        <v>Constant@D_R5_Desligados</v>
      </c>
      <c r="C87">
        <f t="array" ref="C87:C98">TRANSPOSE(C44:N44)</f>
        <v>-4802.73404895364</v>
      </c>
      <c r="F87">
        <v>0</v>
      </c>
      <c r="G87" t="s">
        <v>174</v>
      </c>
    </row>
    <row r="88" spans="2:7" x14ac:dyDescent="0.25">
      <c r="B88" t="str">
        <f>"Cseasonal"&amp;IF(F88=0,"","_"&amp;F88)&amp;"@"&amp;$A$48&amp;"_"&amp;G88</f>
        <v>Cseasonal@D_R5_Desligados</v>
      </c>
      <c r="C88">
        <v>8752.8453632763903</v>
      </c>
      <c r="F88">
        <v>0</v>
      </c>
      <c r="G88" t="s">
        <v>174</v>
      </c>
    </row>
    <row r="89" spans="2:7" x14ac:dyDescent="0.25">
      <c r="B89" t="str">
        <f t="shared" ref="B89:B98" si="28">"Cseasonal"&amp;IF(F89=0,"","_"&amp;F89)&amp;"@"&amp;$A$48&amp;"_"&amp;G89</f>
        <v>Cseasonal_1@D_R5_Desligados</v>
      </c>
      <c r="C89">
        <v>17132.141864305901</v>
      </c>
      <c r="F89">
        <v>1</v>
      </c>
      <c r="G89" t="s">
        <v>174</v>
      </c>
    </row>
    <row r="90" spans="2:7" x14ac:dyDescent="0.25">
      <c r="B90" t="str">
        <f t="shared" si="28"/>
        <v>Cseasonal_2@D_R5_Desligados</v>
      </c>
      <c r="C90">
        <v>13633.267281967899</v>
      </c>
      <c r="F90">
        <v>2</v>
      </c>
      <c r="G90" t="s">
        <v>174</v>
      </c>
    </row>
    <row r="91" spans="2:7" x14ac:dyDescent="0.25">
      <c r="B91" t="str">
        <f t="shared" si="28"/>
        <v>Cseasonal_3@D_R5_Desligados</v>
      </c>
      <c r="C91">
        <v>19689.640926768199</v>
      </c>
      <c r="F91">
        <v>3</v>
      </c>
      <c r="G91" t="s">
        <v>174</v>
      </c>
    </row>
    <row r="92" spans="2:7" x14ac:dyDescent="0.25">
      <c r="B92" t="str">
        <f t="shared" si="28"/>
        <v>Cseasonal_4@D_R5_Desligados</v>
      </c>
      <c r="C92">
        <v>14115.855213557499</v>
      </c>
      <c r="F92">
        <v>4</v>
      </c>
      <c r="G92" t="s">
        <v>174</v>
      </c>
    </row>
    <row r="93" spans="2:7" x14ac:dyDescent="0.25">
      <c r="B93" t="str">
        <f t="shared" si="28"/>
        <v>Cseasonal_5@D_R5_Desligados</v>
      </c>
      <c r="C93">
        <v>17409.425955473002</v>
      </c>
      <c r="F93">
        <v>5</v>
      </c>
      <c r="G93" t="s">
        <v>174</v>
      </c>
    </row>
    <row r="94" spans="2:7" x14ac:dyDescent="0.25">
      <c r="B94" t="str">
        <f t="shared" si="28"/>
        <v>Cseasonal_6@D_R5_Desligados</v>
      </c>
      <c r="C94">
        <v>17225.2347643225</v>
      </c>
      <c r="F94">
        <v>6</v>
      </c>
      <c r="G94" t="s">
        <v>174</v>
      </c>
    </row>
    <row r="95" spans="2:7" x14ac:dyDescent="0.25">
      <c r="B95" t="str">
        <f t="shared" si="28"/>
        <v>Cseasonal_7@D_R5_Desligados</v>
      </c>
      <c r="C95">
        <v>12762.9620619245</v>
      </c>
      <c r="F95">
        <v>7</v>
      </c>
      <c r="G95" t="s">
        <v>174</v>
      </c>
    </row>
    <row r="96" spans="2:7" x14ac:dyDescent="0.25">
      <c r="B96" t="str">
        <f t="shared" si="28"/>
        <v>Cseasonal_8@D_R5_Desligados</v>
      </c>
      <c r="C96">
        <v>14535.6075263275</v>
      </c>
      <c r="F96">
        <v>8</v>
      </c>
      <c r="G96" t="s">
        <v>174</v>
      </c>
    </row>
    <row r="97" spans="1:7" x14ac:dyDescent="0.25">
      <c r="B97" t="str">
        <f t="shared" si="28"/>
        <v>Cseasonal_9@D_R5_Desligados</v>
      </c>
      <c r="C97">
        <v>13830.504737793801</v>
      </c>
      <c r="F97">
        <v>9</v>
      </c>
      <c r="G97" t="s">
        <v>174</v>
      </c>
    </row>
    <row r="98" spans="1:7" x14ac:dyDescent="0.25">
      <c r="B98" t="str">
        <f t="shared" si="28"/>
        <v>Cseasonal_10@D_R5_Desligados</v>
      </c>
      <c r="C98">
        <v>5734.1426371088601</v>
      </c>
      <c r="F98">
        <v>10</v>
      </c>
      <c r="G98" t="s">
        <v>174</v>
      </c>
    </row>
    <row r="99" spans="1:7" x14ac:dyDescent="0.25">
      <c r="A99">
        <v>1</v>
      </c>
      <c r="B99" t="str">
        <f t="array" ref="B99:C254">TRANSPOSE(C11:FB12)</f>
        <v>I:2004(1)@D_R5_Admitidos</v>
      </c>
      <c r="C99">
        <v>0</v>
      </c>
    </row>
    <row r="100" spans="1:7" x14ac:dyDescent="0.25">
      <c r="A100">
        <f>A99+1</f>
        <v>2</v>
      </c>
      <c r="B100" t="str">
        <v>I:2004(2)@D_R5_Admitidos</v>
      </c>
      <c r="C100">
        <v>0</v>
      </c>
    </row>
    <row r="101" spans="1:7" x14ac:dyDescent="0.25">
      <c r="A101">
        <f t="shared" ref="A101:A164" si="29">A100+1</f>
        <v>3</v>
      </c>
      <c r="B101" t="str">
        <v>I:2004(3)@D_R5_Admitidos</v>
      </c>
      <c r="C101">
        <v>0</v>
      </c>
    </row>
    <row r="102" spans="1:7" x14ac:dyDescent="0.25">
      <c r="A102">
        <f t="shared" si="29"/>
        <v>4</v>
      </c>
      <c r="B102" t="str">
        <v>I:2004(4)@D_R5_Admitidos</v>
      </c>
      <c r="C102">
        <v>0</v>
      </c>
    </row>
    <row r="103" spans="1:7" x14ac:dyDescent="0.25">
      <c r="A103">
        <f t="shared" si="29"/>
        <v>5</v>
      </c>
      <c r="B103" t="str">
        <v>I:2004(5)@D_R5_Admitidos</v>
      </c>
      <c r="C103">
        <v>0</v>
      </c>
    </row>
    <row r="104" spans="1:7" x14ac:dyDescent="0.25">
      <c r="A104">
        <f t="shared" si="29"/>
        <v>6</v>
      </c>
      <c r="B104" t="str">
        <v>I:2004(6)@D_R5_Admitidos</v>
      </c>
      <c r="C104">
        <v>0</v>
      </c>
    </row>
    <row r="105" spans="1:7" x14ac:dyDescent="0.25">
      <c r="A105">
        <f t="shared" si="29"/>
        <v>7</v>
      </c>
      <c r="B105" t="str">
        <v>I:2004(7)@D_R5_Admitidos</v>
      </c>
      <c r="C105">
        <v>0</v>
      </c>
    </row>
    <row r="106" spans="1:7" x14ac:dyDescent="0.25">
      <c r="A106">
        <f t="shared" si="29"/>
        <v>8</v>
      </c>
      <c r="B106" t="str">
        <v>I:2004(8)@D_R5_Admitidos</v>
      </c>
      <c r="C106">
        <v>0</v>
      </c>
    </row>
    <row r="107" spans="1:7" x14ac:dyDescent="0.25">
      <c r="A107">
        <f t="shared" si="29"/>
        <v>9</v>
      </c>
      <c r="B107" t="str">
        <v>I:2004(9)@D_R5_Admitidos</v>
      </c>
      <c r="C107">
        <v>0</v>
      </c>
    </row>
    <row r="108" spans="1:7" x14ac:dyDescent="0.25">
      <c r="A108">
        <f t="shared" si="29"/>
        <v>10</v>
      </c>
      <c r="B108" t="str">
        <v>I:2004(10)@D_R5_Admitidos</v>
      </c>
      <c r="C108">
        <v>0</v>
      </c>
    </row>
    <row r="109" spans="1:7" x14ac:dyDescent="0.25">
      <c r="A109">
        <f t="shared" si="29"/>
        <v>11</v>
      </c>
      <c r="B109" t="str">
        <v>I:2004(11)@D_R5_Admitidos</v>
      </c>
      <c r="C109">
        <v>3420.2975166483102</v>
      </c>
    </row>
    <row r="110" spans="1:7" x14ac:dyDescent="0.25">
      <c r="A110">
        <f t="shared" si="29"/>
        <v>12</v>
      </c>
      <c r="B110" t="str">
        <v>I:2004(12)@D_R5_Admitidos</v>
      </c>
      <c r="C110">
        <v>0</v>
      </c>
    </row>
    <row r="111" spans="1:7" x14ac:dyDescent="0.25">
      <c r="A111">
        <f t="shared" si="29"/>
        <v>13</v>
      </c>
      <c r="B111" t="str">
        <v>I:2005(1)@D_R5_Admitidos</v>
      </c>
      <c r="C111">
        <v>0</v>
      </c>
    </row>
    <row r="112" spans="1:7" x14ac:dyDescent="0.25">
      <c r="A112">
        <f t="shared" si="29"/>
        <v>14</v>
      </c>
      <c r="B112" t="str">
        <v>I:2005(2)@D_R5_Admitidos</v>
      </c>
      <c r="C112">
        <v>0</v>
      </c>
    </row>
    <row r="113" spans="1:3" x14ac:dyDescent="0.25">
      <c r="A113">
        <f t="shared" si="29"/>
        <v>15</v>
      </c>
      <c r="B113" t="str">
        <v>I:2005(3)@D_R5_Admitidos</v>
      </c>
      <c r="C113">
        <v>0</v>
      </c>
    </row>
    <row r="114" spans="1:3" x14ac:dyDescent="0.25">
      <c r="A114">
        <f t="shared" si="29"/>
        <v>16</v>
      </c>
      <c r="B114" t="str">
        <v>I:2005(4)@D_R5_Admitidos</v>
      </c>
      <c r="C114">
        <v>-435.838997370833</v>
      </c>
    </row>
    <row r="115" spans="1:3" x14ac:dyDescent="0.25">
      <c r="A115">
        <f t="shared" si="29"/>
        <v>17</v>
      </c>
      <c r="B115" t="str">
        <v>I:2005(5)@D_R5_Admitidos</v>
      </c>
      <c r="C115">
        <v>0</v>
      </c>
    </row>
    <row r="116" spans="1:3" x14ac:dyDescent="0.25">
      <c r="A116">
        <f t="shared" si="29"/>
        <v>18</v>
      </c>
      <c r="B116" t="str">
        <v>I:2005(6)@D_R5_Admitidos</v>
      </c>
      <c r="C116">
        <v>2758.5857897822402</v>
      </c>
    </row>
    <row r="117" spans="1:3" x14ac:dyDescent="0.25">
      <c r="A117">
        <f t="shared" si="29"/>
        <v>19</v>
      </c>
      <c r="B117" t="str">
        <v>I:2005(7)@D_R5_Admitidos</v>
      </c>
      <c r="C117">
        <v>0</v>
      </c>
    </row>
    <row r="118" spans="1:3" x14ac:dyDescent="0.25">
      <c r="A118">
        <f t="shared" si="29"/>
        <v>20</v>
      </c>
      <c r="B118" t="str">
        <v>I:2005(8)@D_R5_Admitidos</v>
      </c>
      <c r="C118">
        <v>0</v>
      </c>
    </row>
    <row r="119" spans="1:3" x14ac:dyDescent="0.25">
      <c r="A119">
        <f t="shared" si="29"/>
        <v>21</v>
      </c>
      <c r="B119" t="str">
        <v>I:2005(9)@D_R5_Admitidos</v>
      </c>
      <c r="C119">
        <v>0</v>
      </c>
    </row>
    <row r="120" spans="1:3" x14ac:dyDescent="0.25">
      <c r="A120">
        <f t="shared" si="29"/>
        <v>22</v>
      </c>
      <c r="B120" t="str">
        <v>I:2005(10)@D_R5_Admitidos</v>
      </c>
      <c r="C120">
        <v>0</v>
      </c>
    </row>
    <row r="121" spans="1:3" x14ac:dyDescent="0.25">
      <c r="A121">
        <f t="shared" si="29"/>
        <v>23</v>
      </c>
      <c r="B121" t="str">
        <v>I:2005(11)@D_R5_Admitidos</v>
      </c>
      <c r="C121">
        <v>0</v>
      </c>
    </row>
    <row r="122" spans="1:3" x14ac:dyDescent="0.25">
      <c r="A122">
        <f t="shared" si="29"/>
        <v>24</v>
      </c>
      <c r="B122" t="str">
        <v>I:2005(12)@D_R5_Admitidos</v>
      </c>
      <c r="C122">
        <v>-5605.1565509496104</v>
      </c>
    </row>
    <row r="123" spans="1:3" x14ac:dyDescent="0.25">
      <c r="A123">
        <f t="shared" si="29"/>
        <v>25</v>
      </c>
      <c r="B123" t="str">
        <v>I:2006(1)@D_R5_Admitidos</v>
      </c>
      <c r="C123">
        <v>0</v>
      </c>
    </row>
    <row r="124" spans="1:3" x14ac:dyDescent="0.25">
      <c r="A124">
        <f t="shared" si="29"/>
        <v>26</v>
      </c>
      <c r="B124" t="str">
        <v>I:2006(2)@D_R5_Admitidos</v>
      </c>
      <c r="C124">
        <v>0</v>
      </c>
    </row>
    <row r="125" spans="1:3" x14ac:dyDescent="0.25">
      <c r="A125">
        <f t="shared" si="29"/>
        <v>27</v>
      </c>
      <c r="B125" t="str">
        <v>I:2006(3)@D_R5_Admitidos</v>
      </c>
      <c r="C125">
        <v>0</v>
      </c>
    </row>
    <row r="126" spans="1:3" x14ac:dyDescent="0.25">
      <c r="A126">
        <f t="shared" si="29"/>
        <v>28</v>
      </c>
      <c r="B126" t="str">
        <v>I:2006(4)@D_R5_Admitidos</v>
      </c>
      <c r="C126">
        <v>902.41420294596401</v>
      </c>
    </row>
    <row r="127" spans="1:3" x14ac:dyDescent="0.25">
      <c r="A127">
        <f t="shared" si="29"/>
        <v>29</v>
      </c>
      <c r="B127" t="str">
        <v>I:2006(5)@D_R5_Admitidos</v>
      </c>
      <c r="C127">
        <v>2423.6887322479602</v>
      </c>
    </row>
    <row r="128" spans="1:3" x14ac:dyDescent="0.25">
      <c r="A128">
        <f t="shared" si="29"/>
        <v>30</v>
      </c>
      <c r="B128" t="str">
        <v>I:2006(6)@D_R5_Admitidos</v>
      </c>
      <c r="C128">
        <v>1240.2947553669601</v>
      </c>
    </row>
    <row r="129" spans="1:3" x14ac:dyDescent="0.25">
      <c r="A129">
        <f t="shared" si="29"/>
        <v>31</v>
      </c>
      <c r="B129" t="str">
        <v>I:2006(7)@D_R5_Admitidos</v>
      </c>
      <c r="C129">
        <v>0</v>
      </c>
    </row>
    <row r="130" spans="1:3" x14ac:dyDescent="0.25">
      <c r="A130">
        <f t="shared" si="29"/>
        <v>32</v>
      </c>
      <c r="B130" t="str">
        <v>I:2006(8)@D_R5_Admitidos</v>
      </c>
      <c r="C130">
        <v>0</v>
      </c>
    </row>
    <row r="131" spans="1:3" x14ac:dyDescent="0.25">
      <c r="A131">
        <f t="shared" si="29"/>
        <v>33</v>
      </c>
      <c r="B131" t="str">
        <v>I:2006(9)@D_R5_Admitidos</v>
      </c>
      <c r="C131">
        <v>0</v>
      </c>
    </row>
    <row r="132" spans="1:3" x14ac:dyDescent="0.25">
      <c r="A132">
        <f t="shared" si="29"/>
        <v>34</v>
      </c>
      <c r="B132" t="str">
        <v>I:2006(10)@D_R5_Admitidos</v>
      </c>
      <c r="C132">
        <v>0</v>
      </c>
    </row>
    <row r="133" spans="1:3" x14ac:dyDescent="0.25">
      <c r="A133">
        <f t="shared" si="29"/>
        <v>35</v>
      </c>
      <c r="B133" t="str">
        <v>I:2006(11)@D_R5_Admitidos</v>
      </c>
      <c r="C133">
        <v>0</v>
      </c>
    </row>
    <row r="134" spans="1:3" x14ac:dyDescent="0.25">
      <c r="A134">
        <f t="shared" si="29"/>
        <v>36</v>
      </c>
      <c r="B134" t="str">
        <v>I:2006(12)@D_R5_Admitidos</v>
      </c>
      <c r="C134">
        <v>0</v>
      </c>
    </row>
    <row r="135" spans="1:3" x14ac:dyDescent="0.25">
      <c r="A135">
        <f t="shared" si="29"/>
        <v>37</v>
      </c>
      <c r="B135" t="str">
        <v>I:2007(1)@D_R5_Admitidos</v>
      </c>
      <c r="C135">
        <v>0</v>
      </c>
    </row>
    <row r="136" spans="1:3" x14ac:dyDescent="0.25">
      <c r="A136">
        <f t="shared" si="29"/>
        <v>38</v>
      </c>
      <c r="B136" t="str">
        <v>I:2007(2)@D_R5_Admitidos</v>
      </c>
      <c r="C136">
        <v>0</v>
      </c>
    </row>
    <row r="137" spans="1:3" x14ac:dyDescent="0.25">
      <c r="A137">
        <f t="shared" si="29"/>
        <v>39</v>
      </c>
      <c r="B137" t="str">
        <v>I:2007(3)@D_R5_Admitidos</v>
      </c>
      <c r="C137">
        <v>0</v>
      </c>
    </row>
    <row r="138" spans="1:3" x14ac:dyDescent="0.25">
      <c r="A138">
        <f t="shared" si="29"/>
        <v>40</v>
      </c>
      <c r="B138" t="str">
        <v>I:2007(4)@D_R5_Admitidos</v>
      </c>
      <c r="C138">
        <v>-1359.5645945833101</v>
      </c>
    </row>
    <row r="139" spans="1:3" x14ac:dyDescent="0.25">
      <c r="A139">
        <f t="shared" si="29"/>
        <v>41</v>
      </c>
      <c r="B139" t="str">
        <v>I:2007(5)@D_R5_Admitidos</v>
      </c>
      <c r="C139">
        <v>0</v>
      </c>
    </row>
    <row r="140" spans="1:3" x14ac:dyDescent="0.25">
      <c r="A140">
        <f t="shared" si="29"/>
        <v>42</v>
      </c>
      <c r="B140" t="str">
        <v>I:2007(6)@D_R5_Admitidos</v>
      </c>
      <c r="C140">
        <v>0</v>
      </c>
    </row>
    <row r="141" spans="1:3" x14ac:dyDescent="0.25">
      <c r="A141">
        <f t="shared" si="29"/>
        <v>43</v>
      </c>
      <c r="B141" t="str">
        <v>I:2007(7)@D_R5_Admitidos</v>
      </c>
      <c r="C141">
        <v>0</v>
      </c>
    </row>
    <row r="142" spans="1:3" x14ac:dyDescent="0.25">
      <c r="A142">
        <f t="shared" si="29"/>
        <v>44</v>
      </c>
      <c r="B142" t="str">
        <v>I:2007(8)@D_R5_Admitidos</v>
      </c>
      <c r="C142">
        <v>0</v>
      </c>
    </row>
    <row r="143" spans="1:3" x14ac:dyDescent="0.25">
      <c r="A143">
        <f t="shared" si="29"/>
        <v>45</v>
      </c>
      <c r="B143" t="str">
        <v>I:2007(9)@D_R5_Admitidos</v>
      </c>
      <c r="C143">
        <v>0</v>
      </c>
    </row>
    <row r="144" spans="1:3" x14ac:dyDescent="0.25">
      <c r="A144">
        <f t="shared" si="29"/>
        <v>46</v>
      </c>
      <c r="B144" t="str">
        <v>I:2007(10)@D_R5_Admitidos</v>
      </c>
      <c r="C144">
        <v>0</v>
      </c>
    </row>
    <row r="145" spans="1:3" x14ac:dyDescent="0.25">
      <c r="A145">
        <f t="shared" si="29"/>
        <v>47</v>
      </c>
      <c r="B145" t="str">
        <v>I:2007(11)@D_R5_Admitidos</v>
      </c>
      <c r="C145">
        <v>6758.6177308576898</v>
      </c>
    </row>
    <row r="146" spans="1:3" x14ac:dyDescent="0.25">
      <c r="A146">
        <f t="shared" si="29"/>
        <v>48</v>
      </c>
      <c r="B146" t="str">
        <v>I:2007(12)@D_R5_Admitidos</v>
      </c>
      <c r="C146">
        <v>0</v>
      </c>
    </row>
    <row r="147" spans="1:3" x14ac:dyDescent="0.25">
      <c r="A147">
        <f t="shared" si="29"/>
        <v>49</v>
      </c>
      <c r="B147" t="str">
        <v>I:2008(1)@D_R5_Admitidos</v>
      </c>
      <c r="C147">
        <v>0</v>
      </c>
    </row>
    <row r="148" spans="1:3" x14ac:dyDescent="0.25">
      <c r="A148">
        <f t="shared" si="29"/>
        <v>50</v>
      </c>
      <c r="B148" t="str">
        <v>I:2008(2)@D_R5_Admitidos</v>
      </c>
      <c r="C148">
        <v>0</v>
      </c>
    </row>
    <row r="149" spans="1:3" x14ac:dyDescent="0.25">
      <c r="A149">
        <f t="shared" si="29"/>
        <v>51</v>
      </c>
      <c r="B149" t="str">
        <v>I:2008(3)@D_R5_Admitidos</v>
      </c>
      <c r="C149">
        <v>0</v>
      </c>
    </row>
    <row r="150" spans="1:3" x14ac:dyDescent="0.25">
      <c r="A150">
        <f t="shared" si="29"/>
        <v>52</v>
      </c>
      <c r="B150" t="str">
        <v>I:2008(4)@D_R5_Admitidos</v>
      </c>
      <c r="C150">
        <v>0</v>
      </c>
    </row>
    <row r="151" spans="1:3" x14ac:dyDescent="0.25">
      <c r="A151">
        <f t="shared" si="29"/>
        <v>53</v>
      </c>
      <c r="B151" t="str">
        <v>I:2008(5)@D_R5_Admitidos</v>
      </c>
      <c r="C151">
        <v>0</v>
      </c>
    </row>
    <row r="152" spans="1:3" x14ac:dyDescent="0.25">
      <c r="A152">
        <f t="shared" si="29"/>
        <v>54</v>
      </c>
      <c r="B152" t="str">
        <v>I:2008(6)@D_R5_Admitidos</v>
      </c>
      <c r="C152">
        <v>0</v>
      </c>
    </row>
    <row r="153" spans="1:3" x14ac:dyDescent="0.25">
      <c r="A153">
        <f t="shared" si="29"/>
        <v>55</v>
      </c>
      <c r="B153" t="str">
        <v>I:2008(7)@D_R5_Admitidos</v>
      </c>
      <c r="C153">
        <v>0</v>
      </c>
    </row>
    <row r="154" spans="1:3" x14ac:dyDescent="0.25">
      <c r="A154">
        <f t="shared" si="29"/>
        <v>56</v>
      </c>
      <c r="B154" t="str">
        <v>I:2008(8)@D_R5_Admitidos</v>
      </c>
      <c r="C154">
        <v>0</v>
      </c>
    </row>
    <row r="155" spans="1:3" x14ac:dyDescent="0.25">
      <c r="A155">
        <f t="shared" si="29"/>
        <v>57</v>
      </c>
      <c r="B155" t="str">
        <v>I:2008(9)@D_R5_Admitidos</v>
      </c>
      <c r="C155">
        <v>0</v>
      </c>
    </row>
    <row r="156" spans="1:3" x14ac:dyDescent="0.25">
      <c r="A156">
        <f t="shared" si="29"/>
        <v>58</v>
      </c>
      <c r="B156" t="str">
        <v>I:2008(10)@D_R5_Admitidos</v>
      </c>
      <c r="C156">
        <v>0</v>
      </c>
    </row>
    <row r="157" spans="1:3" x14ac:dyDescent="0.25">
      <c r="A157">
        <f t="shared" si="29"/>
        <v>59</v>
      </c>
      <c r="B157" t="str">
        <v>I:2008(11)@D_R5_Admitidos</v>
      </c>
      <c r="C157">
        <v>0</v>
      </c>
    </row>
    <row r="158" spans="1:3" x14ac:dyDescent="0.25">
      <c r="A158">
        <f t="shared" si="29"/>
        <v>60</v>
      </c>
      <c r="B158" t="str">
        <v>I:2008(12)@D_R5_Admitidos</v>
      </c>
      <c r="C158">
        <v>0</v>
      </c>
    </row>
    <row r="159" spans="1:3" x14ac:dyDescent="0.25">
      <c r="A159">
        <f t="shared" si="29"/>
        <v>61</v>
      </c>
      <c r="B159" t="str">
        <v>I:2009(1)@D_R5_Admitidos</v>
      </c>
      <c r="C159">
        <v>0</v>
      </c>
    </row>
    <row r="160" spans="1:3" x14ac:dyDescent="0.25">
      <c r="A160">
        <f t="shared" si="29"/>
        <v>62</v>
      </c>
      <c r="B160" t="str">
        <v>I:2009(2)@D_R5_Admitidos</v>
      </c>
      <c r="C160">
        <v>0</v>
      </c>
    </row>
    <row r="161" spans="1:3" x14ac:dyDescent="0.25">
      <c r="A161">
        <f t="shared" si="29"/>
        <v>63</v>
      </c>
      <c r="B161" t="str">
        <v>I:2009(3)@D_R5_Admitidos</v>
      </c>
      <c r="C161">
        <v>0</v>
      </c>
    </row>
    <row r="162" spans="1:3" x14ac:dyDescent="0.25">
      <c r="A162">
        <f t="shared" si="29"/>
        <v>64</v>
      </c>
      <c r="B162" t="str">
        <v>I:2009(4)@D_R5_Admitidos</v>
      </c>
      <c r="C162">
        <v>0</v>
      </c>
    </row>
    <row r="163" spans="1:3" x14ac:dyDescent="0.25">
      <c r="A163">
        <f t="shared" si="29"/>
        <v>65</v>
      </c>
      <c r="B163" t="str">
        <v>I:2009(5)@D_R5_Admitidos</v>
      </c>
      <c r="C163">
        <v>0</v>
      </c>
    </row>
    <row r="164" spans="1:3" x14ac:dyDescent="0.25">
      <c r="A164">
        <f t="shared" si="29"/>
        <v>66</v>
      </c>
      <c r="B164" t="str">
        <v>I:2009(6)@D_R5_Admitidos</v>
      </c>
      <c r="C164">
        <v>0</v>
      </c>
    </row>
    <row r="165" spans="1:3" x14ac:dyDescent="0.25">
      <c r="A165">
        <f t="shared" ref="A165:A228" si="30">A164+1</f>
        <v>67</v>
      </c>
      <c r="B165" t="str">
        <v>I:2009(7)@D_R5_Admitidos</v>
      </c>
      <c r="C165">
        <v>0</v>
      </c>
    </row>
    <row r="166" spans="1:3" x14ac:dyDescent="0.25">
      <c r="A166">
        <f t="shared" si="30"/>
        <v>68</v>
      </c>
      <c r="B166" t="str">
        <v>I:2009(8)@D_R5_Admitidos</v>
      </c>
      <c r="C166">
        <v>0</v>
      </c>
    </row>
    <row r="167" spans="1:3" x14ac:dyDescent="0.25">
      <c r="A167">
        <f t="shared" si="30"/>
        <v>69</v>
      </c>
      <c r="B167" t="str">
        <v>I:2009(9)@D_R5_Admitidos</v>
      </c>
      <c r="C167">
        <v>0</v>
      </c>
    </row>
    <row r="168" spans="1:3" x14ac:dyDescent="0.25">
      <c r="A168">
        <f t="shared" si="30"/>
        <v>70</v>
      </c>
      <c r="B168" t="str">
        <v>I:2009(10)@D_R5_Admitidos</v>
      </c>
      <c r="C168">
        <v>0</v>
      </c>
    </row>
    <row r="169" spans="1:3" x14ac:dyDescent="0.25">
      <c r="A169">
        <f t="shared" si="30"/>
        <v>71</v>
      </c>
      <c r="B169" t="str">
        <v>I:2009(11)@D_R5_Admitidos</v>
      </c>
      <c r="C169">
        <v>0</v>
      </c>
    </row>
    <row r="170" spans="1:3" x14ac:dyDescent="0.25">
      <c r="A170">
        <f t="shared" si="30"/>
        <v>72</v>
      </c>
      <c r="B170" t="str">
        <v>I:2009(12)@D_R5_Admitidos</v>
      </c>
      <c r="C170">
        <v>5909.4825310542501</v>
      </c>
    </row>
    <row r="171" spans="1:3" x14ac:dyDescent="0.25">
      <c r="A171">
        <f t="shared" si="30"/>
        <v>73</v>
      </c>
      <c r="B171" t="str">
        <v>I:2010(1)@D_R5_Admitidos</v>
      </c>
      <c r="C171">
        <v>-7017.7729205912801</v>
      </c>
    </row>
    <row r="172" spans="1:3" x14ac:dyDescent="0.25">
      <c r="A172">
        <f t="shared" si="30"/>
        <v>74</v>
      </c>
      <c r="B172" t="str">
        <v>I:2010(2)@D_R5_Admitidos</v>
      </c>
      <c r="C172">
        <v>0</v>
      </c>
    </row>
    <row r="173" spans="1:3" x14ac:dyDescent="0.25">
      <c r="A173">
        <f t="shared" si="30"/>
        <v>75</v>
      </c>
      <c r="B173" t="str">
        <v>I:2010(3)@D_R5_Admitidos</v>
      </c>
      <c r="C173">
        <v>4219.3902737743001</v>
      </c>
    </row>
    <row r="174" spans="1:3" x14ac:dyDescent="0.25">
      <c r="A174">
        <f t="shared" si="30"/>
        <v>76</v>
      </c>
      <c r="B174" t="str">
        <v>I:2010(4)@D_R5_Admitidos</v>
      </c>
      <c r="C174">
        <v>0</v>
      </c>
    </row>
    <row r="175" spans="1:3" x14ac:dyDescent="0.25">
      <c r="A175">
        <f t="shared" si="30"/>
        <v>77</v>
      </c>
      <c r="B175" t="str">
        <v>I:2010(5)@D_R5_Admitidos</v>
      </c>
      <c r="C175">
        <v>0</v>
      </c>
    </row>
    <row r="176" spans="1:3" x14ac:dyDescent="0.25">
      <c r="A176">
        <f t="shared" si="30"/>
        <v>78</v>
      </c>
      <c r="B176" t="str">
        <v>I:2010(6)@D_R5_Admitidos</v>
      </c>
      <c r="C176">
        <v>0</v>
      </c>
    </row>
    <row r="177" spans="1:3" x14ac:dyDescent="0.25">
      <c r="A177">
        <f t="shared" si="30"/>
        <v>79</v>
      </c>
      <c r="B177" t="str">
        <v>I:2010(7)@D_R5_Admitidos</v>
      </c>
      <c r="C177">
        <v>0</v>
      </c>
    </row>
    <row r="178" spans="1:3" x14ac:dyDescent="0.25">
      <c r="A178">
        <f t="shared" si="30"/>
        <v>80</v>
      </c>
      <c r="B178" t="str">
        <v>I:2010(8)@D_R5_Admitidos</v>
      </c>
      <c r="C178">
        <v>3941.1545182125501</v>
      </c>
    </row>
    <row r="179" spans="1:3" x14ac:dyDescent="0.25">
      <c r="A179">
        <f t="shared" si="30"/>
        <v>81</v>
      </c>
      <c r="B179" t="str">
        <v>I:2010(9)@D_R5_Admitidos</v>
      </c>
      <c r="C179">
        <v>0</v>
      </c>
    </row>
    <row r="180" spans="1:3" x14ac:dyDescent="0.25">
      <c r="A180">
        <f t="shared" si="30"/>
        <v>82</v>
      </c>
      <c r="B180" t="str">
        <v>I:2010(10)@D_R5_Admitidos</v>
      </c>
      <c r="C180">
        <v>0</v>
      </c>
    </row>
    <row r="181" spans="1:3" x14ac:dyDescent="0.25">
      <c r="A181">
        <f t="shared" si="30"/>
        <v>83</v>
      </c>
      <c r="B181" t="str">
        <v>I:2010(11)@D_R5_Admitidos</v>
      </c>
      <c r="C181">
        <v>0</v>
      </c>
    </row>
    <row r="182" spans="1:3" x14ac:dyDescent="0.25">
      <c r="A182">
        <f t="shared" si="30"/>
        <v>84</v>
      </c>
      <c r="B182" t="str">
        <v>I:2010(12)@D_R5_Admitidos</v>
      </c>
      <c r="C182">
        <v>7380.2666360881703</v>
      </c>
    </row>
    <row r="183" spans="1:3" x14ac:dyDescent="0.25">
      <c r="A183">
        <f t="shared" si="30"/>
        <v>85</v>
      </c>
      <c r="B183" t="str">
        <v>I:2011(1)@D_R5_Admitidos</v>
      </c>
      <c r="C183">
        <v>-2507.5808275116301</v>
      </c>
    </row>
    <row r="184" spans="1:3" x14ac:dyDescent="0.25">
      <c r="A184">
        <f t="shared" si="30"/>
        <v>86</v>
      </c>
      <c r="B184" t="str">
        <v>I:2011(2)@D_R5_Admitidos</v>
      </c>
      <c r="C184">
        <v>0</v>
      </c>
    </row>
    <row r="185" spans="1:3" x14ac:dyDescent="0.25">
      <c r="A185">
        <f t="shared" si="30"/>
        <v>87</v>
      </c>
      <c r="B185" t="str">
        <v>I:2011(3)@D_R5_Admitidos</v>
      </c>
      <c r="C185">
        <v>0</v>
      </c>
    </row>
    <row r="186" spans="1:3" x14ac:dyDescent="0.25">
      <c r="A186">
        <f t="shared" si="30"/>
        <v>88</v>
      </c>
      <c r="B186" t="str">
        <v>I:2011(4)@D_R5_Admitidos</v>
      </c>
      <c r="C186">
        <v>2605.0011698534199</v>
      </c>
    </row>
    <row r="187" spans="1:3" x14ac:dyDescent="0.25">
      <c r="A187">
        <f t="shared" si="30"/>
        <v>89</v>
      </c>
      <c r="B187" t="str">
        <v>I:2011(5)@D_R5_Admitidos</v>
      </c>
      <c r="C187">
        <v>0</v>
      </c>
    </row>
    <row r="188" spans="1:3" x14ac:dyDescent="0.25">
      <c r="A188">
        <f t="shared" si="30"/>
        <v>90</v>
      </c>
      <c r="B188" t="str">
        <v>I:2011(6)@D_R5_Admitidos</v>
      </c>
      <c r="C188">
        <v>0</v>
      </c>
    </row>
    <row r="189" spans="1:3" x14ac:dyDescent="0.25">
      <c r="A189">
        <f t="shared" si="30"/>
        <v>91</v>
      </c>
      <c r="B189" t="str">
        <v>I:2011(7)@D_R5_Admitidos</v>
      </c>
      <c r="C189">
        <v>0</v>
      </c>
    </row>
    <row r="190" spans="1:3" x14ac:dyDescent="0.25">
      <c r="A190">
        <f t="shared" si="30"/>
        <v>92</v>
      </c>
      <c r="B190" t="str">
        <v>I:2011(8)@D_R5_Admitidos</v>
      </c>
      <c r="C190">
        <v>0</v>
      </c>
    </row>
    <row r="191" spans="1:3" x14ac:dyDescent="0.25">
      <c r="A191">
        <f t="shared" si="30"/>
        <v>93</v>
      </c>
      <c r="B191" t="str">
        <v>I:2011(9)@D_R5_Admitidos</v>
      </c>
      <c r="C191">
        <v>0</v>
      </c>
    </row>
    <row r="192" spans="1:3" x14ac:dyDescent="0.25">
      <c r="A192">
        <f t="shared" si="30"/>
        <v>94</v>
      </c>
      <c r="B192" t="str">
        <v>I:2011(10)@D_R5_Admitidos</v>
      </c>
      <c r="C192">
        <v>0</v>
      </c>
    </row>
    <row r="193" spans="1:3" x14ac:dyDescent="0.25">
      <c r="A193">
        <f t="shared" si="30"/>
        <v>95</v>
      </c>
      <c r="B193" t="str">
        <v>I:2011(11)@D_R5_Admitidos</v>
      </c>
      <c r="C193">
        <v>0</v>
      </c>
    </row>
    <row r="194" spans="1:3" x14ac:dyDescent="0.25">
      <c r="A194">
        <f t="shared" si="30"/>
        <v>96</v>
      </c>
      <c r="B194" t="str">
        <v>I:2011(12)@D_R5_Admitidos</v>
      </c>
      <c r="C194">
        <v>9738.0525038462201</v>
      </c>
    </row>
    <row r="195" spans="1:3" x14ac:dyDescent="0.25">
      <c r="A195">
        <f t="shared" si="30"/>
        <v>97</v>
      </c>
      <c r="B195" t="str">
        <v>I:2012(1)@D_R5_Admitidos</v>
      </c>
      <c r="C195">
        <v>0</v>
      </c>
    </row>
    <row r="196" spans="1:3" x14ac:dyDescent="0.25">
      <c r="A196">
        <f t="shared" si="30"/>
        <v>98</v>
      </c>
      <c r="B196" t="str">
        <v>I:2012(2)@D_R5_Admitidos</v>
      </c>
      <c r="C196">
        <v>0</v>
      </c>
    </row>
    <row r="197" spans="1:3" x14ac:dyDescent="0.25">
      <c r="A197">
        <f t="shared" si="30"/>
        <v>99</v>
      </c>
      <c r="B197" t="str">
        <v>I:2012(3)@D_R5_Admitidos</v>
      </c>
      <c r="C197">
        <v>0</v>
      </c>
    </row>
    <row r="198" spans="1:3" x14ac:dyDescent="0.25">
      <c r="A198">
        <f t="shared" si="30"/>
        <v>100</v>
      </c>
      <c r="B198" t="str">
        <v>I:2012(4)@D_R5_Admitidos</v>
      </c>
      <c r="C198">
        <v>0</v>
      </c>
    </row>
    <row r="199" spans="1:3" x14ac:dyDescent="0.25">
      <c r="A199">
        <f t="shared" si="30"/>
        <v>101</v>
      </c>
      <c r="B199" t="str">
        <v>I:2012(5)@D_R5_Admitidos</v>
      </c>
      <c r="C199">
        <v>0</v>
      </c>
    </row>
    <row r="200" spans="1:3" x14ac:dyDescent="0.25">
      <c r="A200">
        <f t="shared" si="30"/>
        <v>102</v>
      </c>
      <c r="B200" t="str">
        <v>I:2012(6)@D_R5_Admitidos</v>
      </c>
      <c r="C200">
        <v>0</v>
      </c>
    </row>
    <row r="201" spans="1:3" x14ac:dyDescent="0.25">
      <c r="A201">
        <f t="shared" si="30"/>
        <v>103</v>
      </c>
      <c r="B201" t="str">
        <v>I:2012(7)@D_R5_Admitidos</v>
      </c>
      <c r="C201">
        <v>0</v>
      </c>
    </row>
    <row r="202" spans="1:3" x14ac:dyDescent="0.25">
      <c r="A202">
        <f t="shared" si="30"/>
        <v>104</v>
      </c>
      <c r="B202" t="str">
        <v>I:2012(8)@D_R5_Admitidos</v>
      </c>
      <c r="C202">
        <v>0</v>
      </c>
    </row>
    <row r="203" spans="1:3" x14ac:dyDescent="0.25">
      <c r="A203">
        <f t="shared" si="30"/>
        <v>105</v>
      </c>
      <c r="B203" t="str">
        <v>I:2012(9)@D_R5_Admitidos</v>
      </c>
      <c r="C203">
        <v>0</v>
      </c>
    </row>
    <row r="204" spans="1:3" x14ac:dyDescent="0.25">
      <c r="A204">
        <f t="shared" si="30"/>
        <v>106</v>
      </c>
      <c r="B204" t="str">
        <v>I:2012(10)@D_R5_Admitidos</v>
      </c>
      <c r="C204">
        <v>0</v>
      </c>
    </row>
    <row r="205" spans="1:3" x14ac:dyDescent="0.25">
      <c r="A205">
        <f t="shared" si="30"/>
        <v>107</v>
      </c>
      <c r="B205" t="str">
        <v>I:2012(11)@D_R5_Admitidos</v>
      </c>
      <c r="C205">
        <v>10946.0231809905</v>
      </c>
    </row>
    <row r="206" spans="1:3" x14ac:dyDescent="0.25">
      <c r="A206">
        <f t="shared" si="30"/>
        <v>108</v>
      </c>
      <c r="B206" t="str">
        <v>I:2012(12)@D_R5_Admitidos</v>
      </c>
      <c r="C206">
        <v>0</v>
      </c>
    </row>
    <row r="207" spans="1:3" x14ac:dyDescent="0.25">
      <c r="A207">
        <f t="shared" si="30"/>
        <v>109</v>
      </c>
      <c r="B207" t="str">
        <v>I:2013(1)@D_R5_Admitidos</v>
      </c>
      <c r="C207">
        <v>0</v>
      </c>
    </row>
    <row r="208" spans="1:3" x14ac:dyDescent="0.25">
      <c r="A208">
        <f t="shared" si="30"/>
        <v>110</v>
      </c>
      <c r="B208" t="str">
        <v>I:2013(2)@D_R5_Admitidos</v>
      </c>
      <c r="C208">
        <v>0</v>
      </c>
    </row>
    <row r="209" spans="1:3" x14ac:dyDescent="0.25">
      <c r="A209">
        <f t="shared" si="30"/>
        <v>111</v>
      </c>
      <c r="B209" t="str">
        <v>I:2013(3)@D_R5_Admitidos</v>
      </c>
      <c r="C209">
        <v>-2038.59830143618</v>
      </c>
    </row>
    <row r="210" spans="1:3" x14ac:dyDescent="0.25">
      <c r="A210">
        <f t="shared" si="30"/>
        <v>112</v>
      </c>
      <c r="B210" t="str">
        <v>I:2013(4)@D_R5_Admitidos</v>
      </c>
      <c r="C210">
        <v>0</v>
      </c>
    </row>
    <row r="211" spans="1:3" x14ac:dyDescent="0.25">
      <c r="A211">
        <f t="shared" si="30"/>
        <v>113</v>
      </c>
      <c r="B211" t="str">
        <v>I:2013(5)@D_R5_Admitidos</v>
      </c>
      <c r="C211">
        <v>0</v>
      </c>
    </row>
    <row r="212" spans="1:3" x14ac:dyDescent="0.25">
      <c r="A212">
        <f t="shared" si="30"/>
        <v>114</v>
      </c>
      <c r="B212" t="str">
        <v>I:2013(6)@D_R5_Admitidos</v>
      </c>
      <c r="C212">
        <v>0</v>
      </c>
    </row>
    <row r="213" spans="1:3" x14ac:dyDescent="0.25">
      <c r="A213">
        <f t="shared" si="30"/>
        <v>115</v>
      </c>
      <c r="B213" t="str">
        <v>I:2013(7)@D_R5_Admitidos</v>
      </c>
      <c r="C213">
        <v>0</v>
      </c>
    </row>
    <row r="214" spans="1:3" x14ac:dyDescent="0.25">
      <c r="A214">
        <f t="shared" si="30"/>
        <v>116</v>
      </c>
      <c r="B214" t="str">
        <v>I:2013(8)@D_R5_Admitidos</v>
      </c>
      <c r="C214">
        <v>0</v>
      </c>
    </row>
    <row r="215" spans="1:3" x14ac:dyDescent="0.25">
      <c r="A215">
        <f t="shared" si="30"/>
        <v>117</v>
      </c>
      <c r="B215" t="str">
        <v>I:2013(9)@D_R5_Admitidos</v>
      </c>
      <c r="C215">
        <v>0</v>
      </c>
    </row>
    <row r="216" spans="1:3" x14ac:dyDescent="0.25">
      <c r="A216">
        <f t="shared" si="30"/>
        <v>118</v>
      </c>
      <c r="B216" t="str">
        <v>I:2013(10)@D_R5_Admitidos</v>
      </c>
      <c r="C216">
        <v>0</v>
      </c>
    </row>
    <row r="217" spans="1:3" x14ac:dyDescent="0.25">
      <c r="A217">
        <f t="shared" si="30"/>
        <v>119</v>
      </c>
      <c r="B217" t="str">
        <v>I:2013(11)@D_R5_Admitidos</v>
      </c>
      <c r="C217">
        <v>0</v>
      </c>
    </row>
    <row r="218" spans="1:3" x14ac:dyDescent="0.25">
      <c r="A218">
        <f t="shared" si="30"/>
        <v>120</v>
      </c>
      <c r="B218" t="str">
        <v>I:2013(12)@D_R5_Admitidos</v>
      </c>
      <c r="C218">
        <v>6721.52446284505</v>
      </c>
    </row>
    <row r="219" spans="1:3" x14ac:dyDescent="0.25">
      <c r="A219">
        <f t="shared" si="30"/>
        <v>121</v>
      </c>
      <c r="B219" t="str">
        <v>I:2014(1)@D_R5_Admitidos</v>
      </c>
      <c r="C219">
        <v>0</v>
      </c>
    </row>
    <row r="220" spans="1:3" x14ac:dyDescent="0.25">
      <c r="A220">
        <f t="shared" si="30"/>
        <v>122</v>
      </c>
      <c r="B220" t="str">
        <v>I:2014(2)@D_R5_Admitidos</v>
      </c>
      <c r="C220">
        <v>0</v>
      </c>
    </row>
    <row r="221" spans="1:3" x14ac:dyDescent="0.25">
      <c r="A221">
        <f t="shared" si="30"/>
        <v>123</v>
      </c>
      <c r="B221" t="str">
        <v>I:2014(3)@D_R5_Admitidos</v>
      </c>
      <c r="C221">
        <v>0</v>
      </c>
    </row>
    <row r="222" spans="1:3" x14ac:dyDescent="0.25">
      <c r="A222">
        <f t="shared" si="30"/>
        <v>124</v>
      </c>
      <c r="B222" t="str">
        <v>I:2014(4)@D_R5_Admitidos</v>
      </c>
      <c r="C222">
        <v>0</v>
      </c>
    </row>
    <row r="223" spans="1:3" x14ac:dyDescent="0.25">
      <c r="A223">
        <f t="shared" si="30"/>
        <v>125</v>
      </c>
      <c r="B223" t="str">
        <v>I:2014(5)@D_R5_Admitidos</v>
      </c>
      <c r="C223">
        <v>0</v>
      </c>
    </row>
    <row r="224" spans="1:3" x14ac:dyDescent="0.25">
      <c r="A224">
        <f t="shared" si="30"/>
        <v>126</v>
      </c>
      <c r="B224" t="str">
        <v>I:2014(6)@D_R5_Admitidos</v>
      </c>
      <c r="C224">
        <v>5603.5785341870196</v>
      </c>
    </row>
    <row r="225" spans="1:3" x14ac:dyDescent="0.25">
      <c r="A225">
        <f t="shared" si="30"/>
        <v>127</v>
      </c>
      <c r="B225" t="str">
        <v>I:2014(7)@D_R5_Admitidos</v>
      </c>
      <c r="C225">
        <v>0</v>
      </c>
    </row>
    <row r="226" spans="1:3" x14ac:dyDescent="0.25">
      <c r="A226">
        <f t="shared" si="30"/>
        <v>128</v>
      </c>
      <c r="B226" t="str">
        <v>I:2014(8)@D_R5_Admitidos</v>
      </c>
      <c r="C226">
        <v>0</v>
      </c>
    </row>
    <row r="227" spans="1:3" x14ac:dyDescent="0.25">
      <c r="A227">
        <f t="shared" si="30"/>
        <v>129</v>
      </c>
      <c r="B227" t="str">
        <v>I:2014(9)@D_R5_Admitidos</v>
      </c>
      <c r="C227">
        <v>0</v>
      </c>
    </row>
    <row r="228" spans="1:3" x14ac:dyDescent="0.25">
      <c r="A228">
        <f t="shared" si="30"/>
        <v>130</v>
      </c>
      <c r="B228" t="str">
        <v>I:2014(10)@D_R5_Admitidos</v>
      </c>
      <c r="C228">
        <v>0</v>
      </c>
    </row>
    <row r="229" spans="1:3" x14ac:dyDescent="0.25">
      <c r="A229">
        <f t="shared" ref="A229:A255" si="31">A228+1</f>
        <v>131</v>
      </c>
      <c r="B229" t="str">
        <v>I:2014(11)@D_R5_Admitidos</v>
      </c>
      <c r="C229">
        <v>0</v>
      </c>
    </row>
    <row r="230" spans="1:3" x14ac:dyDescent="0.25">
      <c r="A230">
        <f t="shared" si="31"/>
        <v>132</v>
      </c>
      <c r="B230" t="str">
        <v>I:2014(12)@D_R5_Admitidos</v>
      </c>
      <c r="C230">
        <v>13118.769861099699</v>
      </c>
    </row>
    <row r="231" spans="1:3" x14ac:dyDescent="0.25">
      <c r="A231">
        <f t="shared" si="31"/>
        <v>133</v>
      </c>
      <c r="B231" t="str">
        <v>I:2015(1)@D_R5_Admitidos</v>
      </c>
      <c r="C231">
        <v>0</v>
      </c>
    </row>
    <row r="232" spans="1:3" x14ac:dyDescent="0.25">
      <c r="A232">
        <f t="shared" si="31"/>
        <v>134</v>
      </c>
      <c r="B232" t="str">
        <v>I:2015(2)@D_R5_Admitidos</v>
      </c>
      <c r="C232">
        <v>0</v>
      </c>
    </row>
    <row r="233" spans="1:3" x14ac:dyDescent="0.25">
      <c r="A233">
        <f t="shared" si="31"/>
        <v>135</v>
      </c>
      <c r="B233" t="str">
        <v>I:2015(3)@D_R5_Admitidos</v>
      </c>
      <c r="C233">
        <v>0</v>
      </c>
    </row>
    <row r="234" spans="1:3" x14ac:dyDescent="0.25">
      <c r="A234">
        <f t="shared" si="31"/>
        <v>136</v>
      </c>
      <c r="B234" t="str">
        <v>I:2015(4)@D_R5_Admitidos</v>
      </c>
      <c r="C234">
        <v>0</v>
      </c>
    </row>
    <row r="235" spans="1:3" x14ac:dyDescent="0.25">
      <c r="A235">
        <f t="shared" si="31"/>
        <v>137</v>
      </c>
      <c r="B235" t="str">
        <v>I:2015(5)@D_R5_Admitidos</v>
      </c>
      <c r="C235">
        <v>0</v>
      </c>
    </row>
    <row r="236" spans="1:3" x14ac:dyDescent="0.25">
      <c r="A236">
        <f t="shared" si="31"/>
        <v>138</v>
      </c>
      <c r="B236" t="str">
        <v>I:2015(6)@D_R5_Admitidos</v>
      </c>
      <c r="C236">
        <v>0</v>
      </c>
    </row>
    <row r="237" spans="1:3" x14ac:dyDescent="0.25">
      <c r="A237">
        <f t="shared" si="31"/>
        <v>139</v>
      </c>
      <c r="B237" t="str">
        <v>I:2015(7)@D_R5_Admitidos</v>
      </c>
      <c r="C237">
        <v>0</v>
      </c>
    </row>
    <row r="238" spans="1:3" x14ac:dyDescent="0.25">
      <c r="A238">
        <f t="shared" si="31"/>
        <v>140</v>
      </c>
      <c r="B238" t="str">
        <v>I:2015(8)@D_R5_Admitidos</v>
      </c>
      <c r="C238">
        <v>0</v>
      </c>
    </row>
    <row r="239" spans="1:3" x14ac:dyDescent="0.25">
      <c r="A239">
        <f t="shared" si="31"/>
        <v>141</v>
      </c>
      <c r="B239" t="str">
        <v>I:2015(9)@D_R5_Admitidos</v>
      </c>
      <c r="C239">
        <v>0</v>
      </c>
    </row>
    <row r="240" spans="1:3" x14ac:dyDescent="0.25">
      <c r="A240">
        <f t="shared" si="31"/>
        <v>142</v>
      </c>
      <c r="B240" t="str">
        <v>I:2015(10)@D_R5_Admitidos</v>
      </c>
      <c r="C240">
        <v>-8426.6240657096005</v>
      </c>
    </row>
    <row r="241" spans="1:3" x14ac:dyDescent="0.25">
      <c r="A241">
        <f t="shared" si="31"/>
        <v>143</v>
      </c>
      <c r="B241" t="str">
        <v>I:2015(11)@D_R5_Admitidos</v>
      </c>
      <c r="C241">
        <v>0</v>
      </c>
    </row>
    <row r="242" spans="1:3" x14ac:dyDescent="0.25">
      <c r="A242">
        <f t="shared" si="31"/>
        <v>144</v>
      </c>
      <c r="B242" t="str">
        <v>I:2015(12)@D_R5_Admitidos</v>
      </c>
      <c r="C242">
        <v>0</v>
      </c>
    </row>
    <row r="243" spans="1:3" x14ac:dyDescent="0.25">
      <c r="A243">
        <f t="shared" si="31"/>
        <v>145</v>
      </c>
      <c r="B243" t="str">
        <v>I:2016(1)@D_R5_Admitidos</v>
      </c>
      <c r="C243">
        <v>0</v>
      </c>
    </row>
    <row r="244" spans="1:3" x14ac:dyDescent="0.25">
      <c r="A244">
        <f t="shared" si="31"/>
        <v>146</v>
      </c>
      <c r="B244" t="str">
        <v>I:2016(2)@D_R5_Admitidos</v>
      </c>
      <c r="C244">
        <v>0</v>
      </c>
    </row>
    <row r="245" spans="1:3" x14ac:dyDescent="0.25">
      <c r="A245">
        <f t="shared" si="31"/>
        <v>147</v>
      </c>
      <c r="B245" t="str">
        <v>I:2016(3)@D_R5_Admitidos</v>
      </c>
      <c r="C245">
        <v>0</v>
      </c>
    </row>
    <row r="246" spans="1:3" x14ac:dyDescent="0.25">
      <c r="A246">
        <f t="shared" si="31"/>
        <v>148</v>
      </c>
      <c r="B246" t="str">
        <v>I:2016(4)@D_R5_Admitidos</v>
      </c>
      <c r="C246">
        <v>0</v>
      </c>
    </row>
    <row r="247" spans="1:3" x14ac:dyDescent="0.25">
      <c r="A247">
        <f t="shared" si="31"/>
        <v>149</v>
      </c>
      <c r="B247" t="str">
        <v>I:2016(5)@D_R5_Admitidos</v>
      </c>
      <c r="C247">
        <v>0</v>
      </c>
    </row>
    <row r="248" spans="1:3" x14ac:dyDescent="0.25">
      <c r="A248">
        <f t="shared" si="31"/>
        <v>150</v>
      </c>
      <c r="B248" t="str">
        <v>I:2016(6)@D_R5_Admitidos</v>
      </c>
      <c r="C248">
        <v>0</v>
      </c>
    </row>
    <row r="249" spans="1:3" x14ac:dyDescent="0.25">
      <c r="A249">
        <f t="shared" si="31"/>
        <v>151</v>
      </c>
      <c r="B249" t="str">
        <v>I:2016(7)@D_R5_Admitidos</v>
      </c>
      <c r="C249">
        <v>0</v>
      </c>
    </row>
    <row r="250" spans="1:3" x14ac:dyDescent="0.25">
      <c r="A250">
        <f t="shared" si="31"/>
        <v>152</v>
      </c>
      <c r="B250" t="str">
        <v>I:2016(8)@D_R5_Admitidos</v>
      </c>
      <c r="C250">
        <v>0</v>
      </c>
    </row>
    <row r="251" spans="1:3" x14ac:dyDescent="0.25">
      <c r="A251">
        <f t="shared" si="31"/>
        <v>153</v>
      </c>
      <c r="B251" t="str">
        <v>I:2016(9)@D_R5_Admitidos</v>
      </c>
      <c r="C251">
        <v>0</v>
      </c>
    </row>
    <row r="252" spans="1:3" x14ac:dyDescent="0.25">
      <c r="A252">
        <f t="shared" si="31"/>
        <v>154</v>
      </c>
      <c r="B252" t="str">
        <v>I:2016(10)@D_R5_Admitidos</v>
      </c>
      <c r="C252">
        <v>0</v>
      </c>
    </row>
    <row r="253" spans="1:3" x14ac:dyDescent="0.25">
      <c r="A253">
        <f t="shared" si="31"/>
        <v>155</v>
      </c>
      <c r="B253" t="str">
        <v>I:2016(11)@D_R5_Admitidos</v>
      </c>
      <c r="C253">
        <v>0</v>
      </c>
    </row>
    <row r="254" spans="1:3" x14ac:dyDescent="0.25">
      <c r="A254">
        <f t="shared" si="31"/>
        <v>156</v>
      </c>
      <c r="B254" t="str">
        <v>I:2016(12)@D_R5_Admitidos</v>
      </c>
      <c r="C254">
        <v>0</v>
      </c>
    </row>
    <row r="255" spans="1:3" x14ac:dyDescent="0.25">
      <c r="A255">
        <v>1</v>
      </c>
      <c r="B255" t="str">
        <f t="array" ref="B255:C410">TRANSPOSE(C15:FB16)</f>
        <v>I:2004(1)@D_R5_Desligados</v>
      </c>
      <c r="C255">
        <v>0</v>
      </c>
    </row>
    <row r="256" spans="1:3" x14ac:dyDescent="0.25">
      <c r="A256">
        <f>A255+1</f>
        <v>2</v>
      </c>
      <c r="B256" t="str">
        <v>I:2004(2)@D_R5_Desligados</v>
      </c>
      <c r="C256">
        <v>0</v>
      </c>
    </row>
    <row r="257" spans="1:3" x14ac:dyDescent="0.25">
      <c r="A257">
        <f t="shared" ref="A257:A320" si="32">A256+1</f>
        <v>3</v>
      </c>
      <c r="B257" t="str">
        <v>I:2004(3)@D_R5_Desligados</v>
      </c>
      <c r="C257">
        <v>0</v>
      </c>
    </row>
    <row r="258" spans="1:3" x14ac:dyDescent="0.25">
      <c r="A258">
        <f t="shared" si="32"/>
        <v>4</v>
      </c>
      <c r="B258" t="str">
        <v>I:2004(4)@D_R5_Desligados</v>
      </c>
      <c r="C258">
        <v>0</v>
      </c>
    </row>
    <row r="259" spans="1:3" x14ac:dyDescent="0.25">
      <c r="A259">
        <f t="shared" si="32"/>
        <v>5</v>
      </c>
      <c r="B259" t="str">
        <v>I:2004(5)@D_R5_Desligados</v>
      </c>
      <c r="C259">
        <v>0</v>
      </c>
    </row>
    <row r="260" spans="1:3" x14ac:dyDescent="0.25">
      <c r="A260">
        <f t="shared" si="32"/>
        <v>6</v>
      </c>
      <c r="B260" t="str">
        <v>I:2004(6)@D_R5_Desligados</v>
      </c>
      <c r="C260">
        <v>0</v>
      </c>
    </row>
    <row r="261" spans="1:3" x14ac:dyDescent="0.25">
      <c r="A261">
        <f t="shared" si="32"/>
        <v>7</v>
      </c>
      <c r="B261" t="str">
        <v>I:2004(7)@D_R5_Desligados</v>
      </c>
      <c r="C261">
        <v>0</v>
      </c>
    </row>
    <row r="262" spans="1:3" x14ac:dyDescent="0.25">
      <c r="A262">
        <f t="shared" si="32"/>
        <v>8</v>
      </c>
      <c r="B262" t="str">
        <v>I:2004(8)@D_R5_Desligados</v>
      </c>
      <c r="C262">
        <v>0</v>
      </c>
    </row>
    <row r="263" spans="1:3" x14ac:dyDescent="0.25">
      <c r="A263">
        <f t="shared" si="32"/>
        <v>9</v>
      </c>
      <c r="B263" t="str">
        <v>I:2004(9)@D_R5_Desligados</v>
      </c>
      <c r="C263">
        <v>0</v>
      </c>
    </row>
    <row r="264" spans="1:3" x14ac:dyDescent="0.25">
      <c r="A264">
        <f t="shared" si="32"/>
        <v>10</v>
      </c>
      <c r="B264" t="str">
        <v>I:2004(10)@D_R5_Desligados</v>
      </c>
      <c r="C264">
        <v>0</v>
      </c>
    </row>
    <row r="265" spans="1:3" x14ac:dyDescent="0.25">
      <c r="A265">
        <f t="shared" si="32"/>
        <v>11</v>
      </c>
      <c r="B265" t="str">
        <v>I:2004(11)@D_R5_Desligados</v>
      </c>
      <c r="C265">
        <v>8235.8134942486904</v>
      </c>
    </row>
    <row r="266" spans="1:3" x14ac:dyDescent="0.25">
      <c r="A266">
        <f t="shared" si="32"/>
        <v>12</v>
      </c>
      <c r="B266" t="str">
        <v>I:2004(12)@D_R5_Desligados</v>
      </c>
      <c r="C266">
        <v>0</v>
      </c>
    </row>
    <row r="267" spans="1:3" x14ac:dyDescent="0.25">
      <c r="A267">
        <f t="shared" si="32"/>
        <v>13</v>
      </c>
      <c r="B267" t="str">
        <v>I:2005(1)@D_R5_Desligados</v>
      </c>
      <c r="C267">
        <v>0</v>
      </c>
    </row>
    <row r="268" spans="1:3" x14ac:dyDescent="0.25">
      <c r="A268">
        <f t="shared" si="32"/>
        <v>14</v>
      </c>
      <c r="B268" t="str">
        <v>I:2005(2)@D_R5_Desligados</v>
      </c>
      <c r="C268">
        <v>0</v>
      </c>
    </row>
    <row r="269" spans="1:3" x14ac:dyDescent="0.25">
      <c r="A269">
        <f t="shared" si="32"/>
        <v>15</v>
      </c>
      <c r="B269" t="str">
        <v>I:2005(3)@D_R5_Desligados</v>
      </c>
      <c r="C269">
        <v>0</v>
      </c>
    </row>
    <row r="270" spans="1:3" x14ac:dyDescent="0.25">
      <c r="A270">
        <f t="shared" si="32"/>
        <v>16</v>
      </c>
      <c r="B270" t="str">
        <v>I:2005(4)@D_R5_Desligados</v>
      </c>
      <c r="C270">
        <v>-8627.8528035498093</v>
      </c>
    </row>
    <row r="271" spans="1:3" x14ac:dyDescent="0.25">
      <c r="A271">
        <f t="shared" si="32"/>
        <v>17</v>
      </c>
      <c r="B271" t="str">
        <v>I:2005(5)@D_R5_Desligados</v>
      </c>
      <c r="C271">
        <v>0</v>
      </c>
    </row>
    <row r="272" spans="1:3" x14ac:dyDescent="0.25">
      <c r="A272">
        <f t="shared" si="32"/>
        <v>18</v>
      </c>
      <c r="B272" t="str">
        <v>I:2005(6)@D_R5_Desligados</v>
      </c>
      <c r="C272">
        <v>-6939.55417333675</v>
      </c>
    </row>
    <row r="273" spans="1:3" x14ac:dyDescent="0.25">
      <c r="A273">
        <f t="shared" si="32"/>
        <v>19</v>
      </c>
      <c r="B273" t="str">
        <v>I:2005(7)@D_R5_Desligados</v>
      </c>
      <c r="C273">
        <v>0</v>
      </c>
    </row>
    <row r="274" spans="1:3" x14ac:dyDescent="0.25">
      <c r="A274">
        <f t="shared" si="32"/>
        <v>20</v>
      </c>
      <c r="B274" t="str">
        <v>I:2005(8)@D_R5_Desligados</v>
      </c>
      <c r="C274">
        <v>0</v>
      </c>
    </row>
    <row r="275" spans="1:3" x14ac:dyDescent="0.25">
      <c r="A275">
        <f t="shared" si="32"/>
        <v>21</v>
      </c>
      <c r="B275" t="str">
        <v>I:2005(9)@D_R5_Desligados</v>
      </c>
      <c r="C275">
        <v>0</v>
      </c>
    </row>
    <row r="276" spans="1:3" x14ac:dyDescent="0.25">
      <c r="A276">
        <f t="shared" si="32"/>
        <v>22</v>
      </c>
      <c r="B276" t="str">
        <v>I:2005(10)@D_R5_Desligados</v>
      </c>
      <c r="C276">
        <v>0</v>
      </c>
    </row>
    <row r="277" spans="1:3" x14ac:dyDescent="0.25">
      <c r="A277">
        <f t="shared" si="32"/>
        <v>23</v>
      </c>
      <c r="B277" t="str">
        <v>I:2005(11)@D_R5_Desligados</v>
      </c>
      <c r="C277">
        <v>0</v>
      </c>
    </row>
    <row r="278" spans="1:3" x14ac:dyDescent="0.25">
      <c r="A278">
        <f t="shared" si="32"/>
        <v>24</v>
      </c>
      <c r="B278" t="str">
        <v>I:2005(12)@D_R5_Desligados</v>
      </c>
      <c r="C278">
        <v>-57.850321090823002</v>
      </c>
    </row>
    <row r="279" spans="1:3" x14ac:dyDescent="0.25">
      <c r="A279">
        <f t="shared" si="32"/>
        <v>25</v>
      </c>
      <c r="B279" t="str">
        <v>I:2006(1)@D_R5_Desligados</v>
      </c>
      <c r="C279">
        <v>0</v>
      </c>
    </row>
    <row r="280" spans="1:3" x14ac:dyDescent="0.25">
      <c r="A280">
        <f t="shared" si="32"/>
        <v>26</v>
      </c>
      <c r="B280" t="str">
        <v>I:2006(2)@D_R5_Desligados</v>
      </c>
      <c r="C280">
        <v>0</v>
      </c>
    </row>
    <row r="281" spans="1:3" x14ac:dyDescent="0.25">
      <c r="A281">
        <f t="shared" si="32"/>
        <v>27</v>
      </c>
      <c r="B281" t="str">
        <v>I:2006(3)@D_R5_Desligados</v>
      </c>
      <c r="C281">
        <v>0</v>
      </c>
    </row>
    <row r="282" spans="1:3" x14ac:dyDescent="0.25">
      <c r="A282">
        <f t="shared" si="32"/>
        <v>28</v>
      </c>
      <c r="B282" t="str">
        <v>I:2006(4)@D_R5_Desligados</v>
      </c>
      <c r="C282">
        <v>-13255.433481431501</v>
      </c>
    </row>
    <row r="283" spans="1:3" x14ac:dyDescent="0.25">
      <c r="A283">
        <f t="shared" si="32"/>
        <v>29</v>
      </c>
      <c r="B283" t="str">
        <v>I:2006(5)@D_R5_Desligados</v>
      </c>
      <c r="C283">
        <v>-12947.291426769099</v>
      </c>
    </row>
    <row r="284" spans="1:3" x14ac:dyDescent="0.25">
      <c r="A284">
        <f t="shared" si="32"/>
        <v>30</v>
      </c>
      <c r="B284" t="str">
        <v>I:2006(6)@D_R5_Desligados</v>
      </c>
      <c r="C284">
        <v>-11052.7294772556</v>
      </c>
    </row>
    <row r="285" spans="1:3" x14ac:dyDescent="0.25">
      <c r="A285">
        <f t="shared" si="32"/>
        <v>31</v>
      </c>
      <c r="B285" t="str">
        <v>I:2006(7)@D_R5_Desligados</v>
      </c>
      <c r="C285">
        <v>0</v>
      </c>
    </row>
    <row r="286" spans="1:3" x14ac:dyDescent="0.25">
      <c r="A286">
        <f t="shared" si="32"/>
        <v>32</v>
      </c>
      <c r="B286" t="str">
        <v>I:2006(8)@D_R5_Desligados</v>
      </c>
      <c r="C286">
        <v>0</v>
      </c>
    </row>
    <row r="287" spans="1:3" x14ac:dyDescent="0.25">
      <c r="A287">
        <f t="shared" si="32"/>
        <v>33</v>
      </c>
      <c r="B287" t="str">
        <v>I:2006(9)@D_R5_Desligados</v>
      </c>
      <c r="C287">
        <v>0</v>
      </c>
    </row>
    <row r="288" spans="1:3" x14ac:dyDescent="0.25">
      <c r="A288">
        <f t="shared" si="32"/>
        <v>34</v>
      </c>
      <c r="B288" t="str">
        <v>I:2006(10)@D_R5_Desligados</v>
      </c>
      <c r="C288">
        <v>0</v>
      </c>
    </row>
    <row r="289" spans="1:3" x14ac:dyDescent="0.25">
      <c r="A289">
        <f t="shared" si="32"/>
        <v>35</v>
      </c>
      <c r="B289" t="str">
        <v>I:2006(11)@D_R5_Desligados</v>
      </c>
      <c r="C289">
        <v>0</v>
      </c>
    </row>
    <row r="290" spans="1:3" x14ac:dyDescent="0.25">
      <c r="A290">
        <f t="shared" si="32"/>
        <v>36</v>
      </c>
      <c r="B290" t="str">
        <v>I:2006(12)@D_R5_Desligados</v>
      </c>
      <c r="C290">
        <v>0</v>
      </c>
    </row>
    <row r="291" spans="1:3" x14ac:dyDescent="0.25">
      <c r="A291">
        <f t="shared" si="32"/>
        <v>37</v>
      </c>
      <c r="B291" t="str">
        <v>I:2007(1)@D_R5_Desligados</v>
      </c>
      <c r="C291">
        <v>0</v>
      </c>
    </row>
    <row r="292" spans="1:3" x14ac:dyDescent="0.25">
      <c r="A292">
        <f t="shared" si="32"/>
        <v>38</v>
      </c>
      <c r="B292" t="str">
        <v>I:2007(2)@D_R5_Desligados</v>
      </c>
      <c r="C292">
        <v>0</v>
      </c>
    </row>
    <row r="293" spans="1:3" x14ac:dyDescent="0.25">
      <c r="A293">
        <f t="shared" si="32"/>
        <v>39</v>
      </c>
      <c r="B293" t="str">
        <v>I:2007(3)@D_R5_Desligados</v>
      </c>
      <c r="C293">
        <v>0</v>
      </c>
    </row>
    <row r="294" spans="1:3" x14ac:dyDescent="0.25">
      <c r="A294">
        <f t="shared" si="32"/>
        <v>40</v>
      </c>
      <c r="B294" t="str">
        <v>I:2007(4)@D_R5_Desligados</v>
      </c>
      <c r="C294">
        <v>-11370.721614566301</v>
      </c>
    </row>
    <row r="295" spans="1:3" x14ac:dyDescent="0.25">
      <c r="A295">
        <f t="shared" si="32"/>
        <v>41</v>
      </c>
      <c r="B295" t="str">
        <v>I:2007(5)@D_R5_Desligados</v>
      </c>
      <c r="C295">
        <v>0</v>
      </c>
    </row>
    <row r="296" spans="1:3" x14ac:dyDescent="0.25">
      <c r="A296">
        <f t="shared" si="32"/>
        <v>42</v>
      </c>
      <c r="B296" t="str">
        <v>I:2007(6)@D_R5_Desligados</v>
      </c>
      <c r="C296">
        <v>0</v>
      </c>
    </row>
    <row r="297" spans="1:3" x14ac:dyDescent="0.25">
      <c r="A297">
        <f t="shared" si="32"/>
        <v>43</v>
      </c>
      <c r="B297" t="str">
        <v>I:2007(7)@D_R5_Desligados</v>
      </c>
      <c r="C297">
        <v>0</v>
      </c>
    </row>
    <row r="298" spans="1:3" x14ac:dyDescent="0.25">
      <c r="A298">
        <f t="shared" si="32"/>
        <v>44</v>
      </c>
      <c r="B298" t="str">
        <v>I:2007(8)@D_R5_Desligados</v>
      </c>
      <c r="C298">
        <v>0</v>
      </c>
    </row>
    <row r="299" spans="1:3" x14ac:dyDescent="0.25">
      <c r="A299">
        <f t="shared" si="32"/>
        <v>45</v>
      </c>
      <c r="B299" t="str">
        <v>I:2007(9)@D_R5_Desligados</v>
      </c>
      <c r="C299">
        <v>0</v>
      </c>
    </row>
    <row r="300" spans="1:3" x14ac:dyDescent="0.25">
      <c r="A300">
        <f t="shared" si="32"/>
        <v>46</v>
      </c>
      <c r="B300" t="str">
        <v>I:2007(10)@D_R5_Desligados</v>
      </c>
      <c r="C300">
        <v>0</v>
      </c>
    </row>
    <row r="301" spans="1:3" x14ac:dyDescent="0.25">
      <c r="A301">
        <f t="shared" si="32"/>
        <v>47</v>
      </c>
      <c r="B301" t="str">
        <v>I:2007(11)@D_R5_Desligados</v>
      </c>
      <c r="C301">
        <v>4640.5182620158703</v>
      </c>
    </row>
    <row r="302" spans="1:3" x14ac:dyDescent="0.25">
      <c r="A302">
        <f t="shared" si="32"/>
        <v>48</v>
      </c>
      <c r="B302" t="str">
        <v>I:2007(12)@D_R5_Desligados</v>
      </c>
      <c r="C302">
        <v>0</v>
      </c>
    </row>
    <row r="303" spans="1:3" x14ac:dyDescent="0.25">
      <c r="A303">
        <f t="shared" si="32"/>
        <v>49</v>
      </c>
      <c r="B303" t="str">
        <v>I:2008(1)@D_R5_Desligados</v>
      </c>
      <c r="C303">
        <v>0</v>
      </c>
    </row>
    <row r="304" spans="1:3" x14ac:dyDescent="0.25">
      <c r="A304">
        <f t="shared" si="32"/>
        <v>50</v>
      </c>
      <c r="B304" t="str">
        <v>I:2008(2)@D_R5_Desligados</v>
      </c>
      <c r="C304">
        <v>0</v>
      </c>
    </row>
    <row r="305" spans="1:3" x14ac:dyDescent="0.25">
      <c r="A305">
        <f t="shared" si="32"/>
        <v>51</v>
      </c>
      <c r="B305" t="str">
        <v>I:2008(3)@D_R5_Desligados</v>
      </c>
      <c r="C305">
        <v>0</v>
      </c>
    </row>
    <row r="306" spans="1:3" x14ac:dyDescent="0.25">
      <c r="A306">
        <f t="shared" si="32"/>
        <v>52</v>
      </c>
      <c r="B306" t="str">
        <v>I:2008(4)@D_R5_Desligados</v>
      </c>
      <c r="C306">
        <v>0</v>
      </c>
    </row>
    <row r="307" spans="1:3" x14ac:dyDescent="0.25">
      <c r="A307">
        <f t="shared" si="32"/>
        <v>53</v>
      </c>
      <c r="B307" t="str">
        <v>I:2008(5)@D_R5_Desligados</v>
      </c>
      <c r="C307">
        <v>0</v>
      </c>
    </row>
    <row r="308" spans="1:3" x14ac:dyDescent="0.25">
      <c r="A308">
        <f t="shared" si="32"/>
        <v>54</v>
      </c>
      <c r="B308" t="str">
        <v>I:2008(6)@D_R5_Desligados</v>
      </c>
      <c r="C308">
        <v>0</v>
      </c>
    </row>
    <row r="309" spans="1:3" x14ac:dyDescent="0.25">
      <c r="A309">
        <f t="shared" si="32"/>
        <v>55</v>
      </c>
      <c r="B309" t="str">
        <v>I:2008(7)@D_R5_Desligados</v>
      </c>
      <c r="C309">
        <v>0</v>
      </c>
    </row>
    <row r="310" spans="1:3" x14ac:dyDescent="0.25">
      <c r="A310">
        <f t="shared" si="32"/>
        <v>56</v>
      </c>
      <c r="B310" t="str">
        <v>I:2008(8)@D_R5_Desligados</v>
      </c>
      <c r="C310">
        <v>0</v>
      </c>
    </row>
    <row r="311" spans="1:3" x14ac:dyDescent="0.25">
      <c r="A311">
        <f t="shared" si="32"/>
        <v>57</v>
      </c>
      <c r="B311" t="str">
        <v>I:2008(9)@D_R5_Desligados</v>
      </c>
      <c r="C311">
        <v>0</v>
      </c>
    </row>
    <row r="312" spans="1:3" x14ac:dyDescent="0.25">
      <c r="A312">
        <f t="shared" si="32"/>
        <v>58</v>
      </c>
      <c r="B312" t="str">
        <v>I:2008(10)@D_R5_Desligados</v>
      </c>
      <c r="C312">
        <v>0</v>
      </c>
    </row>
    <row r="313" spans="1:3" x14ac:dyDescent="0.25">
      <c r="A313">
        <f t="shared" si="32"/>
        <v>59</v>
      </c>
      <c r="B313" t="str">
        <v>I:2008(11)@D_R5_Desligados</v>
      </c>
      <c r="C313">
        <v>0</v>
      </c>
    </row>
    <row r="314" spans="1:3" x14ac:dyDescent="0.25">
      <c r="A314">
        <f t="shared" si="32"/>
        <v>60</v>
      </c>
      <c r="B314" t="str">
        <v>I:2008(12)@D_R5_Desligados</v>
      </c>
      <c r="C314">
        <v>0</v>
      </c>
    </row>
    <row r="315" spans="1:3" x14ac:dyDescent="0.25">
      <c r="A315">
        <f t="shared" si="32"/>
        <v>61</v>
      </c>
      <c r="B315" t="str">
        <v>I:2009(1)@D_R5_Desligados</v>
      </c>
      <c r="C315">
        <v>0</v>
      </c>
    </row>
    <row r="316" spans="1:3" x14ac:dyDescent="0.25">
      <c r="A316">
        <f t="shared" si="32"/>
        <v>62</v>
      </c>
      <c r="B316" t="str">
        <v>I:2009(2)@D_R5_Desligados</v>
      </c>
      <c r="C316">
        <v>0</v>
      </c>
    </row>
    <row r="317" spans="1:3" x14ac:dyDescent="0.25">
      <c r="A317">
        <f t="shared" si="32"/>
        <v>63</v>
      </c>
      <c r="B317" t="str">
        <v>I:2009(3)@D_R5_Desligados</v>
      </c>
      <c r="C317">
        <v>0</v>
      </c>
    </row>
    <row r="318" spans="1:3" x14ac:dyDescent="0.25">
      <c r="A318">
        <f t="shared" si="32"/>
        <v>64</v>
      </c>
      <c r="B318" t="str">
        <v>I:2009(4)@D_R5_Desligados</v>
      </c>
      <c r="C318">
        <v>0</v>
      </c>
    </row>
    <row r="319" spans="1:3" x14ac:dyDescent="0.25">
      <c r="A319">
        <f t="shared" si="32"/>
        <v>65</v>
      </c>
      <c r="B319" t="str">
        <v>I:2009(5)@D_R5_Desligados</v>
      </c>
      <c r="C319">
        <v>0</v>
      </c>
    </row>
    <row r="320" spans="1:3" x14ac:dyDescent="0.25">
      <c r="A320">
        <f t="shared" si="32"/>
        <v>66</v>
      </c>
      <c r="B320" t="str">
        <v>I:2009(6)@D_R5_Desligados</v>
      </c>
      <c r="C320">
        <v>0</v>
      </c>
    </row>
    <row r="321" spans="1:3" x14ac:dyDescent="0.25">
      <c r="A321">
        <f t="shared" ref="A321:A384" si="33">A320+1</f>
        <v>67</v>
      </c>
      <c r="B321" t="str">
        <v>I:2009(7)@D_R5_Desligados</v>
      </c>
      <c r="C321">
        <v>0</v>
      </c>
    </row>
    <row r="322" spans="1:3" x14ac:dyDescent="0.25">
      <c r="A322">
        <f t="shared" si="33"/>
        <v>68</v>
      </c>
      <c r="B322" t="str">
        <v>I:2009(8)@D_R5_Desligados</v>
      </c>
      <c r="C322">
        <v>0</v>
      </c>
    </row>
    <row r="323" spans="1:3" x14ac:dyDescent="0.25">
      <c r="A323">
        <f t="shared" si="33"/>
        <v>69</v>
      </c>
      <c r="B323" t="str">
        <v>I:2009(9)@D_R5_Desligados</v>
      </c>
      <c r="C323">
        <v>0</v>
      </c>
    </row>
    <row r="324" spans="1:3" x14ac:dyDescent="0.25">
      <c r="A324">
        <f t="shared" si="33"/>
        <v>70</v>
      </c>
      <c r="B324" t="str">
        <v>I:2009(10)@D_R5_Desligados</v>
      </c>
      <c r="C324">
        <v>0</v>
      </c>
    </row>
    <row r="325" spans="1:3" x14ac:dyDescent="0.25">
      <c r="A325">
        <f t="shared" si="33"/>
        <v>71</v>
      </c>
      <c r="B325" t="str">
        <v>I:2009(11)@D_R5_Desligados</v>
      </c>
      <c r="C325">
        <v>0</v>
      </c>
    </row>
    <row r="326" spans="1:3" x14ac:dyDescent="0.25">
      <c r="A326">
        <f t="shared" si="33"/>
        <v>72</v>
      </c>
      <c r="B326" t="str">
        <v>I:2009(12)@D_R5_Desligados</v>
      </c>
      <c r="C326">
        <v>-2856.4682056820702</v>
      </c>
    </row>
    <row r="327" spans="1:3" x14ac:dyDescent="0.25">
      <c r="A327">
        <f t="shared" si="33"/>
        <v>73</v>
      </c>
      <c r="B327" t="str">
        <v>I:2010(1)@D_R5_Desligados</v>
      </c>
      <c r="C327">
        <v>-3473.2457434016501</v>
      </c>
    </row>
    <row r="328" spans="1:3" x14ac:dyDescent="0.25">
      <c r="A328">
        <f t="shared" si="33"/>
        <v>74</v>
      </c>
      <c r="B328" t="str">
        <v>I:2010(2)@D_R5_Desligados</v>
      </c>
      <c r="C328">
        <v>0</v>
      </c>
    </row>
    <row r="329" spans="1:3" x14ac:dyDescent="0.25">
      <c r="A329">
        <f t="shared" si="33"/>
        <v>75</v>
      </c>
      <c r="B329" t="str">
        <v>I:2010(3)@D_R5_Desligados</v>
      </c>
      <c r="C329">
        <v>-6997.5121199782097</v>
      </c>
    </row>
    <row r="330" spans="1:3" x14ac:dyDescent="0.25">
      <c r="A330">
        <f t="shared" si="33"/>
        <v>76</v>
      </c>
      <c r="B330" t="str">
        <v>I:2010(4)@D_R5_Desligados</v>
      </c>
      <c r="C330">
        <v>0</v>
      </c>
    </row>
    <row r="331" spans="1:3" x14ac:dyDescent="0.25">
      <c r="A331">
        <f t="shared" si="33"/>
        <v>77</v>
      </c>
      <c r="B331" t="str">
        <v>I:2010(5)@D_R5_Desligados</v>
      </c>
      <c r="C331">
        <v>0</v>
      </c>
    </row>
    <row r="332" spans="1:3" x14ac:dyDescent="0.25">
      <c r="A332">
        <f t="shared" si="33"/>
        <v>78</v>
      </c>
      <c r="B332" t="str">
        <v>I:2010(6)@D_R5_Desligados</v>
      </c>
      <c r="C332">
        <v>0</v>
      </c>
    </row>
    <row r="333" spans="1:3" x14ac:dyDescent="0.25">
      <c r="A333">
        <f t="shared" si="33"/>
        <v>79</v>
      </c>
      <c r="B333" t="str">
        <v>I:2010(7)@D_R5_Desligados</v>
      </c>
      <c r="C333">
        <v>0</v>
      </c>
    </row>
    <row r="334" spans="1:3" x14ac:dyDescent="0.25">
      <c r="A334">
        <f t="shared" si="33"/>
        <v>80</v>
      </c>
      <c r="B334" t="str">
        <v>I:2010(8)@D_R5_Desligados</v>
      </c>
      <c r="C334">
        <v>-5242.2617678695697</v>
      </c>
    </row>
    <row r="335" spans="1:3" x14ac:dyDescent="0.25">
      <c r="A335">
        <f t="shared" si="33"/>
        <v>81</v>
      </c>
      <c r="B335" t="str">
        <v>I:2010(9)@D_R5_Desligados</v>
      </c>
      <c r="C335">
        <v>0</v>
      </c>
    </row>
    <row r="336" spans="1:3" x14ac:dyDescent="0.25">
      <c r="A336">
        <f t="shared" si="33"/>
        <v>82</v>
      </c>
      <c r="B336" t="str">
        <v>I:2010(10)@D_R5_Desligados</v>
      </c>
      <c r="C336">
        <v>0</v>
      </c>
    </row>
    <row r="337" spans="1:3" x14ac:dyDescent="0.25">
      <c r="A337">
        <f t="shared" si="33"/>
        <v>83</v>
      </c>
      <c r="B337" t="str">
        <v>I:2010(11)@D_R5_Desligados</v>
      </c>
      <c r="C337">
        <v>0</v>
      </c>
    </row>
    <row r="338" spans="1:3" x14ac:dyDescent="0.25">
      <c r="A338">
        <f t="shared" si="33"/>
        <v>84</v>
      </c>
      <c r="B338" t="str">
        <v>I:2010(12)@D_R5_Desligados</v>
      </c>
      <c r="C338">
        <v>138.55322712151801</v>
      </c>
    </row>
    <row r="339" spans="1:3" x14ac:dyDescent="0.25">
      <c r="A339">
        <f t="shared" si="33"/>
        <v>85</v>
      </c>
      <c r="B339" t="str">
        <v>I:2011(1)@D_R5_Desligados</v>
      </c>
      <c r="C339">
        <v>4397.1502982189004</v>
      </c>
    </row>
    <row r="340" spans="1:3" x14ac:dyDescent="0.25">
      <c r="A340">
        <f t="shared" si="33"/>
        <v>86</v>
      </c>
      <c r="B340" t="str">
        <v>I:2011(2)@D_R5_Desligados</v>
      </c>
      <c r="C340">
        <v>0</v>
      </c>
    </row>
    <row r="341" spans="1:3" x14ac:dyDescent="0.25">
      <c r="A341">
        <f t="shared" si="33"/>
        <v>87</v>
      </c>
      <c r="B341" t="str">
        <v>I:2011(3)@D_R5_Desligados</v>
      </c>
      <c r="C341">
        <v>0</v>
      </c>
    </row>
    <row r="342" spans="1:3" x14ac:dyDescent="0.25">
      <c r="A342">
        <f t="shared" si="33"/>
        <v>88</v>
      </c>
      <c r="B342" t="str">
        <v>I:2011(4)@D_R5_Desligados</v>
      </c>
      <c r="C342">
        <v>-8274.4574416690793</v>
      </c>
    </row>
    <row r="343" spans="1:3" x14ac:dyDescent="0.25">
      <c r="A343">
        <f t="shared" si="33"/>
        <v>89</v>
      </c>
      <c r="B343" t="str">
        <v>I:2011(5)@D_R5_Desligados</v>
      </c>
      <c r="C343">
        <v>0</v>
      </c>
    </row>
    <row r="344" spans="1:3" x14ac:dyDescent="0.25">
      <c r="A344">
        <f t="shared" si="33"/>
        <v>90</v>
      </c>
      <c r="B344" t="str">
        <v>I:2011(6)@D_R5_Desligados</v>
      </c>
      <c r="C344">
        <v>0</v>
      </c>
    </row>
    <row r="345" spans="1:3" x14ac:dyDescent="0.25">
      <c r="A345">
        <f t="shared" si="33"/>
        <v>91</v>
      </c>
      <c r="B345" t="str">
        <v>I:2011(7)@D_R5_Desligados</v>
      </c>
      <c r="C345">
        <v>0</v>
      </c>
    </row>
    <row r="346" spans="1:3" x14ac:dyDescent="0.25">
      <c r="A346">
        <f t="shared" si="33"/>
        <v>92</v>
      </c>
      <c r="B346" t="str">
        <v>I:2011(8)@D_R5_Desligados</v>
      </c>
      <c r="C346">
        <v>0</v>
      </c>
    </row>
    <row r="347" spans="1:3" x14ac:dyDescent="0.25">
      <c r="A347">
        <f t="shared" si="33"/>
        <v>93</v>
      </c>
      <c r="B347" t="str">
        <v>I:2011(9)@D_R5_Desligados</v>
      </c>
      <c r="C347">
        <v>0</v>
      </c>
    </row>
    <row r="348" spans="1:3" x14ac:dyDescent="0.25">
      <c r="A348">
        <f t="shared" si="33"/>
        <v>94</v>
      </c>
      <c r="B348" t="str">
        <v>I:2011(10)@D_R5_Desligados</v>
      </c>
      <c r="C348">
        <v>0</v>
      </c>
    </row>
    <row r="349" spans="1:3" x14ac:dyDescent="0.25">
      <c r="A349">
        <f t="shared" si="33"/>
        <v>95</v>
      </c>
      <c r="B349" t="str">
        <v>I:2011(11)@D_R5_Desligados</v>
      </c>
      <c r="C349">
        <v>0</v>
      </c>
    </row>
    <row r="350" spans="1:3" x14ac:dyDescent="0.25">
      <c r="A350">
        <f t="shared" si="33"/>
        <v>96</v>
      </c>
      <c r="B350" t="str">
        <v>I:2011(12)@D_R5_Desligados</v>
      </c>
      <c r="C350">
        <v>-6056.6519443725201</v>
      </c>
    </row>
    <row r="351" spans="1:3" x14ac:dyDescent="0.25">
      <c r="A351">
        <f t="shared" si="33"/>
        <v>97</v>
      </c>
      <c r="B351" t="str">
        <v>I:2012(1)@D_R5_Desligados</v>
      </c>
      <c r="C351">
        <v>0</v>
      </c>
    </row>
    <row r="352" spans="1:3" x14ac:dyDescent="0.25">
      <c r="A352">
        <f t="shared" si="33"/>
        <v>98</v>
      </c>
      <c r="B352" t="str">
        <v>I:2012(2)@D_R5_Desligados</v>
      </c>
      <c r="C352">
        <v>0</v>
      </c>
    </row>
    <row r="353" spans="1:3" x14ac:dyDescent="0.25">
      <c r="A353">
        <f t="shared" si="33"/>
        <v>99</v>
      </c>
      <c r="B353" t="str">
        <v>I:2012(3)@D_R5_Desligados</v>
      </c>
      <c r="C353">
        <v>0</v>
      </c>
    </row>
    <row r="354" spans="1:3" x14ac:dyDescent="0.25">
      <c r="A354">
        <f t="shared" si="33"/>
        <v>100</v>
      </c>
      <c r="B354" t="str">
        <v>I:2012(4)@D_R5_Desligados</v>
      </c>
      <c r="C354">
        <v>0</v>
      </c>
    </row>
    <row r="355" spans="1:3" x14ac:dyDescent="0.25">
      <c r="A355">
        <f t="shared" si="33"/>
        <v>101</v>
      </c>
      <c r="B355" t="str">
        <v>I:2012(5)@D_R5_Desligados</v>
      </c>
      <c r="C355">
        <v>0</v>
      </c>
    </row>
    <row r="356" spans="1:3" x14ac:dyDescent="0.25">
      <c r="A356">
        <f t="shared" si="33"/>
        <v>102</v>
      </c>
      <c r="B356" t="str">
        <v>I:2012(6)@D_R5_Desligados</v>
      </c>
      <c r="C356">
        <v>0</v>
      </c>
    </row>
    <row r="357" spans="1:3" x14ac:dyDescent="0.25">
      <c r="A357">
        <f t="shared" si="33"/>
        <v>103</v>
      </c>
      <c r="B357" t="str">
        <v>I:2012(7)@D_R5_Desligados</v>
      </c>
      <c r="C357">
        <v>0</v>
      </c>
    </row>
    <row r="358" spans="1:3" x14ac:dyDescent="0.25">
      <c r="A358">
        <f t="shared" si="33"/>
        <v>104</v>
      </c>
      <c r="B358" t="str">
        <v>I:2012(8)@D_R5_Desligados</v>
      </c>
      <c r="C358">
        <v>0</v>
      </c>
    </row>
    <row r="359" spans="1:3" x14ac:dyDescent="0.25">
      <c r="A359">
        <f t="shared" si="33"/>
        <v>105</v>
      </c>
      <c r="B359" t="str">
        <v>I:2012(9)@D_R5_Desligados</v>
      </c>
      <c r="C359">
        <v>0</v>
      </c>
    </row>
    <row r="360" spans="1:3" x14ac:dyDescent="0.25">
      <c r="A360">
        <f t="shared" si="33"/>
        <v>106</v>
      </c>
      <c r="B360" t="str">
        <v>I:2012(10)@D_R5_Desligados</v>
      </c>
      <c r="C360">
        <v>0</v>
      </c>
    </row>
    <row r="361" spans="1:3" x14ac:dyDescent="0.25">
      <c r="A361">
        <f t="shared" si="33"/>
        <v>107</v>
      </c>
      <c r="B361" t="str">
        <v>I:2012(11)@D_R5_Desligados</v>
      </c>
      <c r="C361">
        <v>4558.0316375090297</v>
      </c>
    </row>
    <row r="362" spans="1:3" x14ac:dyDescent="0.25">
      <c r="A362">
        <f t="shared" si="33"/>
        <v>108</v>
      </c>
      <c r="B362" t="str">
        <v>I:2012(12)@D_R5_Desligados</v>
      </c>
      <c r="C362">
        <v>0</v>
      </c>
    </row>
    <row r="363" spans="1:3" x14ac:dyDescent="0.25">
      <c r="A363">
        <f t="shared" si="33"/>
        <v>109</v>
      </c>
      <c r="B363" t="str">
        <v>I:2013(1)@D_R5_Desligados</v>
      </c>
      <c r="C363">
        <v>0</v>
      </c>
    </row>
    <row r="364" spans="1:3" x14ac:dyDescent="0.25">
      <c r="A364">
        <f t="shared" si="33"/>
        <v>110</v>
      </c>
      <c r="B364" t="str">
        <v>I:2013(2)@D_R5_Desligados</v>
      </c>
      <c r="C364">
        <v>0</v>
      </c>
    </row>
    <row r="365" spans="1:3" x14ac:dyDescent="0.25">
      <c r="A365">
        <f t="shared" si="33"/>
        <v>111</v>
      </c>
      <c r="B365" t="str">
        <v>I:2013(3)@D_R5_Desligados</v>
      </c>
      <c r="C365">
        <v>-7324.4893329489596</v>
      </c>
    </row>
    <row r="366" spans="1:3" x14ac:dyDescent="0.25">
      <c r="A366">
        <f t="shared" si="33"/>
        <v>112</v>
      </c>
      <c r="B366" t="str">
        <v>I:2013(4)@D_R5_Desligados</v>
      </c>
      <c r="C366">
        <v>0</v>
      </c>
    </row>
    <row r="367" spans="1:3" x14ac:dyDescent="0.25">
      <c r="A367">
        <f t="shared" si="33"/>
        <v>113</v>
      </c>
      <c r="B367" t="str">
        <v>I:2013(5)@D_R5_Desligados</v>
      </c>
      <c r="C367">
        <v>0</v>
      </c>
    </row>
    <row r="368" spans="1:3" x14ac:dyDescent="0.25">
      <c r="A368">
        <f t="shared" si="33"/>
        <v>114</v>
      </c>
      <c r="B368" t="str">
        <v>I:2013(6)@D_R5_Desligados</v>
      </c>
      <c r="C368">
        <v>0</v>
      </c>
    </row>
    <row r="369" spans="1:3" x14ac:dyDescent="0.25">
      <c r="A369">
        <f t="shared" si="33"/>
        <v>115</v>
      </c>
      <c r="B369" t="str">
        <v>I:2013(7)@D_R5_Desligados</v>
      </c>
      <c r="C369">
        <v>0</v>
      </c>
    </row>
    <row r="370" spans="1:3" x14ac:dyDescent="0.25">
      <c r="A370">
        <f t="shared" si="33"/>
        <v>116</v>
      </c>
      <c r="B370" t="str">
        <v>I:2013(8)@D_R5_Desligados</v>
      </c>
      <c r="C370">
        <v>0</v>
      </c>
    </row>
    <row r="371" spans="1:3" x14ac:dyDescent="0.25">
      <c r="A371">
        <f t="shared" si="33"/>
        <v>117</v>
      </c>
      <c r="B371" t="str">
        <v>I:2013(9)@D_R5_Desligados</v>
      </c>
      <c r="C371">
        <v>0</v>
      </c>
    </row>
    <row r="372" spans="1:3" x14ac:dyDescent="0.25">
      <c r="A372">
        <f t="shared" si="33"/>
        <v>118</v>
      </c>
      <c r="B372" t="str">
        <v>I:2013(10)@D_R5_Desligados</v>
      </c>
      <c r="C372">
        <v>0</v>
      </c>
    </row>
    <row r="373" spans="1:3" x14ac:dyDescent="0.25">
      <c r="A373">
        <f t="shared" si="33"/>
        <v>119</v>
      </c>
      <c r="B373" t="str">
        <v>I:2013(11)@D_R5_Desligados</v>
      </c>
      <c r="C373">
        <v>0</v>
      </c>
    </row>
    <row r="374" spans="1:3" x14ac:dyDescent="0.25">
      <c r="A374">
        <f t="shared" si="33"/>
        <v>120</v>
      </c>
      <c r="B374" t="str">
        <v>I:2013(12)@D_R5_Desligados</v>
      </c>
      <c r="C374">
        <v>2391.6853062026998</v>
      </c>
    </row>
    <row r="375" spans="1:3" x14ac:dyDescent="0.25">
      <c r="A375">
        <f t="shared" si="33"/>
        <v>121</v>
      </c>
      <c r="B375" t="str">
        <v>I:2014(1)@D_R5_Desligados</v>
      </c>
      <c r="C375">
        <v>0</v>
      </c>
    </row>
    <row r="376" spans="1:3" x14ac:dyDescent="0.25">
      <c r="A376">
        <f t="shared" si="33"/>
        <v>122</v>
      </c>
      <c r="B376" t="str">
        <v>I:2014(2)@D_R5_Desligados</v>
      </c>
      <c r="C376">
        <v>0</v>
      </c>
    </row>
    <row r="377" spans="1:3" x14ac:dyDescent="0.25">
      <c r="A377">
        <f t="shared" si="33"/>
        <v>123</v>
      </c>
      <c r="B377" t="str">
        <v>I:2014(3)@D_R5_Desligados</v>
      </c>
      <c r="C377">
        <v>0</v>
      </c>
    </row>
    <row r="378" spans="1:3" x14ac:dyDescent="0.25">
      <c r="A378">
        <f t="shared" si="33"/>
        <v>124</v>
      </c>
      <c r="B378" t="str">
        <v>I:2014(4)@D_R5_Desligados</v>
      </c>
      <c r="C378">
        <v>0</v>
      </c>
    </row>
    <row r="379" spans="1:3" x14ac:dyDescent="0.25">
      <c r="A379">
        <f t="shared" si="33"/>
        <v>125</v>
      </c>
      <c r="B379" t="str">
        <v>I:2014(5)@D_R5_Desligados</v>
      </c>
      <c r="C379">
        <v>0</v>
      </c>
    </row>
    <row r="380" spans="1:3" x14ac:dyDescent="0.25">
      <c r="A380">
        <f t="shared" si="33"/>
        <v>126</v>
      </c>
      <c r="B380" t="str">
        <v>I:2014(6)@D_R5_Desligados</v>
      </c>
      <c r="C380">
        <v>6526.4751008177</v>
      </c>
    </row>
    <row r="381" spans="1:3" x14ac:dyDescent="0.25">
      <c r="A381">
        <f t="shared" si="33"/>
        <v>127</v>
      </c>
      <c r="B381" t="str">
        <v>I:2014(7)@D_R5_Desligados</v>
      </c>
      <c r="C381">
        <v>0</v>
      </c>
    </row>
    <row r="382" spans="1:3" x14ac:dyDescent="0.25">
      <c r="A382">
        <f t="shared" si="33"/>
        <v>128</v>
      </c>
      <c r="B382" t="str">
        <v>I:2014(8)@D_R5_Desligados</v>
      </c>
      <c r="C382">
        <v>0</v>
      </c>
    </row>
    <row r="383" spans="1:3" x14ac:dyDescent="0.25">
      <c r="A383">
        <f t="shared" si="33"/>
        <v>129</v>
      </c>
      <c r="B383" t="str">
        <v>I:2014(9)@D_R5_Desligados</v>
      </c>
      <c r="C383">
        <v>0</v>
      </c>
    </row>
    <row r="384" spans="1:3" x14ac:dyDescent="0.25">
      <c r="A384">
        <f t="shared" si="33"/>
        <v>130</v>
      </c>
      <c r="B384" t="str">
        <v>I:2014(10)@D_R5_Desligados</v>
      </c>
      <c r="C384">
        <v>0</v>
      </c>
    </row>
    <row r="385" spans="1:3" x14ac:dyDescent="0.25">
      <c r="A385">
        <f t="shared" ref="A385:A410" si="34">A384+1</f>
        <v>131</v>
      </c>
      <c r="B385" t="str">
        <v>I:2014(11)@D_R5_Desligados</v>
      </c>
      <c r="C385">
        <v>0</v>
      </c>
    </row>
    <row r="386" spans="1:3" x14ac:dyDescent="0.25">
      <c r="A386">
        <f t="shared" si="34"/>
        <v>132</v>
      </c>
      <c r="B386" t="str">
        <v>I:2014(12)@D_R5_Desligados</v>
      </c>
      <c r="C386">
        <v>-7002.9480830499697</v>
      </c>
    </row>
    <row r="387" spans="1:3" x14ac:dyDescent="0.25">
      <c r="A387">
        <f t="shared" si="34"/>
        <v>133</v>
      </c>
      <c r="B387" t="str">
        <v>I:2015(1)@D_R5_Desligados</v>
      </c>
      <c r="C387">
        <v>0</v>
      </c>
    </row>
    <row r="388" spans="1:3" x14ac:dyDescent="0.25">
      <c r="A388">
        <f t="shared" si="34"/>
        <v>134</v>
      </c>
      <c r="B388" t="str">
        <v>I:2015(2)@D_R5_Desligados</v>
      </c>
      <c r="C388">
        <v>0</v>
      </c>
    </row>
    <row r="389" spans="1:3" x14ac:dyDescent="0.25">
      <c r="A389">
        <f t="shared" si="34"/>
        <v>135</v>
      </c>
      <c r="B389" t="str">
        <v>I:2015(3)@D_R5_Desligados</v>
      </c>
      <c r="C389">
        <v>0</v>
      </c>
    </row>
    <row r="390" spans="1:3" x14ac:dyDescent="0.25">
      <c r="A390">
        <f t="shared" si="34"/>
        <v>136</v>
      </c>
      <c r="B390" t="str">
        <v>I:2015(4)@D_R5_Desligados</v>
      </c>
      <c r="C390">
        <v>0</v>
      </c>
    </row>
    <row r="391" spans="1:3" x14ac:dyDescent="0.25">
      <c r="A391">
        <f t="shared" si="34"/>
        <v>137</v>
      </c>
      <c r="B391" t="str">
        <v>I:2015(5)@D_R5_Desligados</v>
      </c>
      <c r="C391">
        <v>0</v>
      </c>
    </row>
    <row r="392" spans="1:3" x14ac:dyDescent="0.25">
      <c r="A392">
        <f t="shared" si="34"/>
        <v>138</v>
      </c>
      <c r="B392" t="str">
        <v>I:2015(6)@D_R5_Desligados</v>
      </c>
      <c r="C392">
        <v>0</v>
      </c>
    </row>
    <row r="393" spans="1:3" x14ac:dyDescent="0.25">
      <c r="A393">
        <f t="shared" si="34"/>
        <v>139</v>
      </c>
      <c r="B393" t="str">
        <v>I:2015(7)@D_R5_Desligados</v>
      </c>
      <c r="C393">
        <v>0</v>
      </c>
    </row>
    <row r="394" spans="1:3" x14ac:dyDescent="0.25">
      <c r="A394">
        <f t="shared" si="34"/>
        <v>140</v>
      </c>
      <c r="B394" t="str">
        <v>I:2015(8)@D_R5_Desligados</v>
      </c>
      <c r="C394">
        <v>0</v>
      </c>
    </row>
    <row r="395" spans="1:3" x14ac:dyDescent="0.25">
      <c r="A395">
        <f t="shared" si="34"/>
        <v>141</v>
      </c>
      <c r="B395" t="str">
        <v>I:2015(9)@D_R5_Desligados</v>
      </c>
      <c r="C395">
        <v>0</v>
      </c>
    </row>
    <row r="396" spans="1:3" x14ac:dyDescent="0.25">
      <c r="A396">
        <f t="shared" si="34"/>
        <v>142</v>
      </c>
      <c r="B396" t="str">
        <v>I:2015(10)@D_R5_Desligados</v>
      </c>
      <c r="C396">
        <v>-8505.1598047705593</v>
      </c>
    </row>
    <row r="397" spans="1:3" x14ac:dyDescent="0.25">
      <c r="A397">
        <f t="shared" si="34"/>
        <v>143</v>
      </c>
      <c r="B397" t="str">
        <v>I:2015(11)@D_R5_Desligados</v>
      </c>
      <c r="C397">
        <v>0</v>
      </c>
    </row>
    <row r="398" spans="1:3" x14ac:dyDescent="0.25">
      <c r="A398">
        <f t="shared" si="34"/>
        <v>144</v>
      </c>
      <c r="B398" t="str">
        <v>I:2015(12)@D_R5_Desligados</v>
      </c>
      <c r="C398">
        <v>0</v>
      </c>
    </row>
    <row r="399" spans="1:3" x14ac:dyDescent="0.25">
      <c r="A399">
        <f t="shared" si="34"/>
        <v>145</v>
      </c>
      <c r="B399" t="str">
        <v>I:2016(1)@D_R5_Desligados</v>
      </c>
      <c r="C399">
        <v>0</v>
      </c>
    </row>
    <row r="400" spans="1:3" x14ac:dyDescent="0.25">
      <c r="A400">
        <f t="shared" si="34"/>
        <v>146</v>
      </c>
      <c r="B400" t="str">
        <v>I:2016(2)@D_R5_Desligados</v>
      </c>
      <c r="C400">
        <v>0</v>
      </c>
    </row>
    <row r="401" spans="1:3" x14ac:dyDescent="0.25">
      <c r="A401">
        <f t="shared" si="34"/>
        <v>147</v>
      </c>
      <c r="B401" t="str">
        <v>I:2016(3)@D_R5_Desligados</v>
      </c>
      <c r="C401">
        <v>0</v>
      </c>
    </row>
    <row r="402" spans="1:3" x14ac:dyDescent="0.25">
      <c r="A402">
        <f t="shared" si="34"/>
        <v>148</v>
      </c>
      <c r="B402" t="str">
        <v>I:2016(4)@D_R5_Desligados</v>
      </c>
      <c r="C402">
        <v>0</v>
      </c>
    </row>
    <row r="403" spans="1:3" x14ac:dyDescent="0.25">
      <c r="A403">
        <f t="shared" si="34"/>
        <v>149</v>
      </c>
      <c r="B403" t="str">
        <v>I:2016(5)@D_R5_Desligados</v>
      </c>
      <c r="C403">
        <v>0</v>
      </c>
    </row>
    <row r="404" spans="1:3" x14ac:dyDescent="0.25">
      <c r="A404">
        <f t="shared" si="34"/>
        <v>150</v>
      </c>
      <c r="B404" t="str">
        <v>I:2016(6)@D_R5_Desligados</v>
      </c>
      <c r="C404">
        <v>0</v>
      </c>
    </row>
    <row r="405" spans="1:3" x14ac:dyDescent="0.25">
      <c r="A405">
        <f t="shared" si="34"/>
        <v>151</v>
      </c>
      <c r="B405" t="str">
        <v>I:2016(7)@D_R5_Desligados</v>
      </c>
      <c r="C405">
        <v>0</v>
      </c>
    </row>
    <row r="406" spans="1:3" x14ac:dyDescent="0.25">
      <c r="A406">
        <f t="shared" si="34"/>
        <v>152</v>
      </c>
      <c r="B406" t="str">
        <v>I:2016(8)@D_R5_Desligados</v>
      </c>
      <c r="C406">
        <v>0</v>
      </c>
    </row>
    <row r="407" spans="1:3" x14ac:dyDescent="0.25">
      <c r="A407">
        <f t="shared" si="34"/>
        <v>153</v>
      </c>
      <c r="B407" t="str">
        <v>I:2016(9)@D_R5_Desligados</v>
      </c>
      <c r="C407">
        <v>0</v>
      </c>
    </row>
    <row r="408" spans="1:3" x14ac:dyDescent="0.25">
      <c r="A408">
        <f t="shared" si="34"/>
        <v>154</v>
      </c>
      <c r="B408" t="str">
        <v>I:2016(10)@D_R5_Desligados</v>
      </c>
      <c r="C408">
        <v>0</v>
      </c>
    </row>
    <row r="409" spans="1:3" x14ac:dyDescent="0.25">
      <c r="A409">
        <f t="shared" si="34"/>
        <v>155</v>
      </c>
      <c r="B409" t="str">
        <v>I:2016(11)@D_R5_Desligados</v>
      </c>
      <c r="C409">
        <v>0</v>
      </c>
    </row>
    <row r="410" spans="1:3" x14ac:dyDescent="0.25">
      <c r="A410">
        <f t="shared" si="34"/>
        <v>156</v>
      </c>
      <c r="B410" t="str">
        <v>I:2016(12)@D_R5_Desligados</v>
      </c>
      <c r="C4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Regiao</vt:lpstr>
      <vt:lpstr>IIS 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2019-02-18T14:57:17Z</dcterms:created>
  <dcterms:modified xsi:type="dcterms:W3CDTF">2019-02-18T21:33:58Z</dcterms:modified>
</cp:coreProperties>
</file>