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Tese\Ox Metrics GVAR\Ox Scripts\"/>
    </mc:Choice>
  </mc:AlternateContent>
  <xr:revisionPtr revIDLastSave="0" documentId="13_ncr:1_{F49D00FE-1DCF-4DCA-AFFB-5972AFA7E88B}" xr6:coauthVersionLast="45" xr6:coauthVersionMax="45" xr10:uidLastSave="{00000000-0000-0000-0000-000000000000}"/>
  <bookViews>
    <workbookView xWindow="-120" yWindow="-120" windowWidth="29040" windowHeight="15840" xr2:uid="{5A7174CC-D323-4035-BA8E-14A799799E9D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58" i="1" l="1"/>
  <c r="G556" i="1"/>
  <c r="E556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3" i="1"/>
  <c r="C248" i="1" l="1"/>
  <c r="C249" i="1" s="1"/>
  <c r="C250" i="1" s="1"/>
  <c r="C251" i="1" s="1"/>
  <c r="D3" i="1"/>
  <c r="C4" i="1"/>
  <c r="C3" i="1"/>
  <c r="C5" i="1" l="1"/>
  <c r="D4" i="1"/>
  <c r="C6" i="1" l="1"/>
  <c r="D5" i="1"/>
  <c r="C7" i="1" l="1"/>
  <c r="D6" i="1"/>
  <c r="C8" i="1" l="1"/>
  <c r="D7" i="1"/>
  <c r="C9" i="1" l="1"/>
  <c r="D8" i="1"/>
  <c r="C10" i="1" l="1"/>
  <c r="D9" i="1"/>
  <c r="C11" i="1" l="1"/>
  <c r="D10" i="1"/>
  <c r="C12" i="1" l="1"/>
  <c r="D11" i="1"/>
  <c r="C13" i="1" l="1"/>
  <c r="D12" i="1"/>
  <c r="C14" i="1" l="1"/>
  <c r="D13" i="1"/>
  <c r="C15" i="1" l="1"/>
  <c r="D14" i="1"/>
  <c r="C16" i="1" l="1"/>
  <c r="D15" i="1"/>
  <c r="C17" i="1" l="1"/>
  <c r="D16" i="1"/>
  <c r="C18" i="1" l="1"/>
  <c r="C19" i="1" s="1"/>
  <c r="C20" i="1" s="1"/>
  <c r="D17" i="1"/>
  <c r="C21" i="1" l="1"/>
  <c r="C22" i="1" s="1"/>
  <c r="C23" i="1" s="1"/>
  <c r="C24" i="1" s="1"/>
  <c r="C25" i="1" s="1"/>
  <c r="C26" i="1" s="1"/>
  <c r="D18" i="1"/>
  <c r="C27" i="1" l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D20" i="1"/>
  <c r="C61" i="1" l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D23" i="1"/>
  <c r="C76" i="1" l="1"/>
  <c r="C77" i="1" s="1"/>
  <c r="C78" i="1" s="1"/>
  <c r="D24" i="1"/>
  <c r="C79" i="1" l="1"/>
  <c r="C80" i="1" s="1"/>
  <c r="C81" i="1" s="1"/>
  <c r="D25" i="1"/>
  <c r="C82" i="1" l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D26" i="1"/>
  <c r="C96" i="1" l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D28" i="1"/>
  <c r="C115" i="1" l="1"/>
  <c r="C116" i="1" s="1"/>
  <c r="C117" i="1" s="1"/>
  <c r="D29" i="1"/>
  <c r="C118" i="1" l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D30" i="1"/>
  <c r="C145" i="1" l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D31" i="1"/>
  <c r="C185" i="1" l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D32" i="1"/>
  <c r="C223" i="1" l="1"/>
  <c r="C224" i="1" s="1"/>
  <c r="C225" i="1" s="1"/>
  <c r="C226" i="1" s="1"/>
  <c r="D33" i="1"/>
  <c r="C227" i="1" l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D34" i="1"/>
  <c r="C238" i="1" l="1"/>
  <c r="C239" i="1" s="1"/>
  <c r="C240" i="1" s="1"/>
  <c r="C241" i="1" s="1"/>
  <c r="C242" i="1" s="1"/>
  <c r="C243" i="1" s="1"/>
  <c r="C244" i="1" s="1"/>
  <c r="C245" i="1" s="1"/>
  <c r="C246" i="1" s="1"/>
  <c r="C247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D35" i="1"/>
  <c r="D36" i="1" l="1"/>
  <c r="D37" i="1" l="1"/>
  <c r="D38" i="1" l="1"/>
  <c r="D39" i="1" l="1"/>
  <c r="D40" i="1" l="1"/>
  <c r="D41" i="1" l="1"/>
  <c r="D42" i="1" l="1"/>
  <c r="D43" i="1" l="1"/>
  <c r="D44" i="1" l="1"/>
  <c r="D45" i="1" l="1"/>
  <c r="D46" i="1" l="1"/>
  <c r="D47" i="1" l="1"/>
  <c r="D48" i="1" l="1"/>
  <c r="D49" i="1" l="1"/>
  <c r="D50" i="1" l="1"/>
  <c r="D51" i="1" l="1"/>
  <c r="D52" i="1" l="1"/>
  <c r="D53" i="1" l="1"/>
  <c r="D54" i="1" l="1"/>
  <c r="D55" i="1" l="1"/>
  <c r="D56" i="1" l="1"/>
  <c r="D57" i="1" l="1"/>
  <c r="D58" i="1" l="1"/>
  <c r="D59" i="1" l="1"/>
  <c r="D60" i="1" l="1"/>
  <c r="D62" i="1" l="1"/>
  <c r="D63" i="1" l="1"/>
  <c r="D64" i="1" l="1"/>
  <c r="D65" i="1" l="1"/>
  <c r="D66" i="1" l="1"/>
  <c r="D67" i="1" l="1"/>
  <c r="D68" i="1" l="1"/>
  <c r="D69" i="1" l="1"/>
  <c r="D70" i="1" l="1"/>
  <c r="D71" i="1" l="1"/>
  <c r="D72" i="1" l="1"/>
  <c r="D73" i="1" l="1"/>
  <c r="D74" i="1" l="1"/>
  <c r="D75" i="1" l="1"/>
  <c r="D77" i="1" l="1"/>
  <c r="D78" i="1" l="1"/>
  <c r="D80" i="1" l="1"/>
  <c r="D81" i="1" l="1"/>
  <c r="D82" i="1" l="1"/>
  <c r="D84" i="1" l="1"/>
  <c r="D85" i="1" l="1"/>
  <c r="D86" i="1" l="1"/>
  <c r="D87" i="1" l="1"/>
  <c r="D88" i="1" l="1"/>
  <c r="D89" i="1" l="1"/>
  <c r="D90" i="1" l="1"/>
  <c r="D91" i="1" l="1"/>
  <c r="D92" i="1" l="1"/>
  <c r="D93" i="1" l="1"/>
  <c r="D94" i="1" l="1"/>
  <c r="D95" i="1" l="1"/>
  <c r="D96" i="1" l="1"/>
  <c r="D98" i="1" l="1"/>
  <c r="D99" i="1" l="1"/>
  <c r="D100" i="1" l="1"/>
  <c r="D101" i="1" l="1"/>
  <c r="D102" i="1" l="1"/>
  <c r="D103" i="1" l="1"/>
  <c r="D104" i="1" l="1"/>
  <c r="D105" i="1" l="1"/>
  <c r="D106" i="1" l="1"/>
  <c r="D107" i="1" l="1"/>
  <c r="D108" i="1" l="1"/>
  <c r="D109" i="1" l="1"/>
  <c r="D110" i="1" l="1"/>
  <c r="D111" i="1" l="1"/>
  <c r="D112" i="1" l="1"/>
  <c r="D113" i="1" l="1"/>
  <c r="D114" i="1" l="1"/>
  <c r="D115" i="1" l="1"/>
  <c r="D118" i="1" l="1"/>
  <c r="D120" i="1" l="1"/>
  <c r="D121" i="1" l="1"/>
  <c r="D122" i="1" l="1"/>
  <c r="D123" i="1" l="1"/>
  <c r="D124" i="1" l="1"/>
  <c r="D125" i="1" l="1"/>
  <c r="D126" i="1" l="1"/>
  <c r="D127" i="1" l="1"/>
  <c r="D128" i="1" l="1"/>
  <c r="D129" i="1" l="1"/>
  <c r="D130" i="1" l="1"/>
  <c r="D131" i="1" l="1"/>
  <c r="D132" i="1" l="1"/>
  <c r="D133" i="1" l="1"/>
  <c r="D134" i="1" l="1"/>
  <c r="D135" i="1" l="1"/>
  <c r="D136" i="1" l="1"/>
  <c r="D137" i="1" l="1"/>
  <c r="D138" i="1" l="1"/>
  <c r="D139" i="1" l="1"/>
  <c r="D140" i="1" l="1"/>
  <c r="D141" i="1" l="1"/>
  <c r="D142" i="1" l="1"/>
  <c r="D143" i="1" l="1"/>
  <c r="D144" i="1" l="1"/>
  <c r="D145" i="1" l="1"/>
  <c r="D147" i="1" l="1"/>
  <c r="D148" i="1" l="1"/>
  <c r="D149" i="1" l="1"/>
  <c r="D150" i="1" l="1"/>
  <c r="D151" i="1" l="1"/>
  <c r="D152" i="1" l="1"/>
  <c r="D153" i="1" l="1"/>
  <c r="D154" i="1" l="1"/>
  <c r="D155" i="1" l="1"/>
  <c r="D156" i="1" l="1"/>
  <c r="D157" i="1" l="1"/>
  <c r="D158" i="1" l="1"/>
  <c r="D159" i="1" l="1"/>
  <c r="D160" i="1" l="1"/>
  <c r="D161" i="1" l="1"/>
  <c r="D162" i="1" l="1"/>
  <c r="D163" i="1" l="1"/>
  <c r="D164" i="1" l="1"/>
  <c r="D165" i="1" l="1"/>
  <c r="D166" i="1" l="1"/>
  <c r="D167" i="1" l="1"/>
  <c r="D168" i="1" l="1"/>
  <c r="D169" i="1" l="1"/>
  <c r="D170" i="1" l="1"/>
  <c r="D171" i="1" l="1"/>
  <c r="D172" i="1" l="1"/>
  <c r="D173" i="1" l="1"/>
  <c r="D174" i="1" l="1"/>
  <c r="D175" i="1" l="1"/>
  <c r="D176" i="1" l="1"/>
  <c r="D177" i="1" l="1"/>
  <c r="D178" i="1" l="1"/>
  <c r="D179" i="1" l="1"/>
  <c r="D180" i="1" l="1"/>
  <c r="D181" i="1" l="1"/>
  <c r="D182" i="1" l="1"/>
  <c r="D183" i="1" l="1"/>
  <c r="D184" i="1" l="1"/>
  <c r="D188" i="1" l="1"/>
  <c r="D189" i="1" l="1"/>
  <c r="D190" i="1" l="1"/>
  <c r="D191" i="1" l="1"/>
  <c r="D192" i="1" l="1"/>
  <c r="D193" i="1" l="1"/>
  <c r="D194" i="1" l="1"/>
  <c r="D195" i="1" l="1"/>
  <c r="D196" i="1" l="1"/>
  <c r="D197" i="1" l="1"/>
  <c r="D198" i="1" l="1"/>
  <c r="D199" i="1" l="1"/>
  <c r="D200" i="1" l="1"/>
  <c r="D201" i="1" l="1"/>
  <c r="D202" i="1" l="1"/>
  <c r="D203" i="1" l="1"/>
  <c r="D204" i="1" l="1"/>
  <c r="D205" i="1" l="1"/>
  <c r="D206" i="1" l="1"/>
  <c r="D207" i="1" l="1"/>
  <c r="D208" i="1" l="1"/>
  <c r="D209" i="1" l="1"/>
  <c r="D210" i="1" l="1"/>
  <c r="D211" i="1" l="1"/>
  <c r="D212" i="1" l="1"/>
  <c r="D213" i="1" l="1"/>
  <c r="D214" i="1" l="1"/>
  <c r="D215" i="1" l="1"/>
  <c r="D216" i="1" l="1"/>
  <c r="D217" i="1" l="1"/>
  <c r="D218" i="1" l="1"/>
  <c r="D219" i="1" l="1"/>
  <c r="D220" i="1" l="1"/>
  <c r="D221" i="1" l="1"/>
  <c r="D222" i="1" l="1"/>
  <c r="D224" i="1" l="1"/>
  <c r="D225" i="1" l="1"/>
  <c r="D226" i="1" l="1"/>
  <c r="D228" i="1" l="1"/>
  <c r="D230" i="1" l="1"/>
  <c r="D231" i="1" l="1"/>
  <c r="D232" i="1" l="1"/>
  <c r="D233" i="1" l="1"/>
  <c r="D234" i="1" l="1"/>
  <c r="D235" i="1" l="1"/>
  <c r="D236" i="1" l="1"/>
  <c r="D237" i="1" l="1"/>
  <c r="D238" i="1" l="1"/>
  <c r="D240" i="1" l="1"/>
  <c r="D241" i="1" l="1"/>
  <c r="D242" i="1" l="1"/>
  <c r="D243" i="1" l="1"/>
  <c r="D244" i="1" l="1"/>
  <c r="D245" i="1" l="1"/>
  <c r="D246" i="1" l="1"/>
  <c r="D247" i="1" l="1"/>
  <c r="D248" i="1" l="1"/>
  <c r="D250" i="1" l="1"/>
  <c r="D251" i="1" l="1"/>
  <c r="D252" i="1" l="1"/>
  <c r="D253" i="1" l="1"/>
  <c r="D254" i="1" l="1"/>
  <c r="D255" i="1" l="1"/>
  <c r="D256" i="1" l="1"/>
  <c r="D257" i="1" l="1"/>
  <c r="D258" i="1" l="1"/>
  <c r="D259" i="1" l="1"/>
  <c r="D260" i="1" l="1"/>
  <c r="D261" i="1" l="1"/>
  <c r="D262" i="1" l="1"/>
  <c r="D263" i="1" l="1"/>
  <c r="D264" i="1" l="1"/>
  <c r="D265" i="1" l="1"/>
  <c r="D266" i="1" l="1"/>
  <c r="D267" i="1" l="1"/>
  <c r="D268" i="1" l="1"/>
  <c r="D269" i="1" l="1"/>
  <c r="D270" i="1" l="1"/>
  <c r="D271" i="1" l="1"/>
  <c r="D272" i="1" l="1"/>
  <c r="D273" i="1" l="1"/>
  <c r="D274" i="1" l="1"/>
  <c r="D275" i="1" l="1"/>
  <c r="D276" i="1" l="1"/>
  <c r="D277" i="1" l="1"/>
  <c r="D278" i="1" l="1"/>
  <c r="D279" i="1" l="1"/>
  <c r="D280" i="1" l="1"/>
  <c r="D281" i="1" l="1"/>
  <c r="D282" i="1" l="1"/>
  <c r="D283" i="1" l="1"/>
  <c r="D284" i="1" l="1"/>
  <c r="D285" i="1" l="1"/>
  <c r="D286" i="1" l="1"/>
  <c r="D287" i="1" l="1"/>
  <c r="D288" i="1" l="1"/>
  <c r="D289" i="1" l="1"/>
  <c r="D290" i="1" l="1"/>
  <c r="D291" i="1" l="1"/>
  <c r="D292" i="1" l="1"/>
  <c r="D293" i="1" l="1"/>
  <c r="D294" i="1" l="1"/>
  <c r="D295" i="1" l="1"/>
  <c r="D296" i="1" l="1"/>
  <c r="D297" i="1" l="1"/>
  <c r="D298" i="1" l="1"/>
  <c r="D299" i="1" l="1"/>
  <c r="D300" i="1" l="1"/>
  <c r="D301" i="1" l="1"/>
  <c r="D302" i="1" l="1"/>
  <c r="D303" i="1" l="1"/>
  <c r="D304" i="1" l="1"/>
  <c r="D305" i="1" l="1"/>
  <c r="D306" i="1" l="1"/>
  <c r="D307" i="1" l="1"/>
  <c r="D308" i="1" l="1"/>
  <c r="D309" i="1" l="1"/>
  <c r="D310" i="1" l="1"/>
  <c r="D311" i="1" l="1"/>
  <c r="D312" i="1" l="1"/>
  <c r="D313" i="1" l="1"/>
  <c r="D314" i="1" l="1"/>
  <c r="D315" i="1" l="1"/>
  <c r="D316" i="1" l="1"/>
  <c r="D317" i="1" l="1"/>
  <c r="D318" i="1" l="1"/>
  <c r="D319" i="1" l="1"/>
  <c r="D320" i="1" l="1"/>
  <c r="D321" i="1" l="1"/>
  <c r="D322" i="1" l="1"/>
  <c r="D323" i="1" l="1"/>
  <c r="D324" i="1" l="1"/>
  <c r="D325" i="1" l="1"/>
  <c r="D326" i="1" l="1"/>
  <c r="D327" i="1" l="1"/>
  <c r="D328" i="1" l="1"/>
  <c r="D329" i="1" l="1"/>
  <c r="D330" i="1" l="1"/>
  <c r="D331" i="1" l="1"/>
  <c r="D332" i="1" l="1"/>
  <c r="D333" i="1" l="1"/>
  <c r="D334" i="1" l="1"/>
  <c r="D335" i="1" l="1"/>
  <c r="D336" i="1" l="1"/>
  <c r="D337" i="1" l="1"/>
  <c r="D338" i="1" l="1"/>
  <c r="D339" i="1" l="1"/>
  <c r="D340" i="1" l="1"/>
  <c r="D341" i="1" l="1"/>
  <c r="D342" i="1" l="1"/>
  <c r="D343" i="1" l="1"/>
  <c r="D344" i="1" l="1"/>
  <c r="D345" i="1" l="1"/>
  <c r="D346" i="1" l="1"/>
  <c r="D347" i="1" l="1"/>
  <c r="D348" i="1" l="1"/>
  <c r="D349" i="1" l="1"/>
  <c r="D350" i="1" l="1"/>
  <c r="D351" i="1" l="1"/>
  <c r="D352" i="1" l="1"/>
  <c r="D353" i="1" l="1"/>
  <c r="D354" i="1" l="1"/>
  <c r="D355" i="1" l="1"/>
  <c r="D356" i="1" l="1"/>
  <c r="D357" i="1" l="1"/>
  <c r="D358" i="1" l="1"/>
  <c r="D359" i="1" l="1"/>
  <c r="D360" i="1" l="1"/>
  <c r="D361" i="1" l="1"/>
  <c r="D362" i="1" l="1"/>
  <c r="D363" i="1" l="1"/>
  <c r="D364" i="1" l="1"/>
  <c r="D365" i="1" l="1"/>
  <c r="D366" i="1" l="1"/>
  <c r="D367" i="1" l="1"/>
  <c r="D368" i="1" l="1"/>
  <c r="D369" i="1" l="1"/>
  <c r="D370" i="1" l="1"/>
  <c r="D371" i="1" l="1"/>
  <c r="D372" i="1" l="1"/>
  <c r="D373" i="1" l="1"/>
  <c r="D374" i="1" l="1"/>
  <c r="D375" i="1" l="1"/>
  <c r="D376" i="1" l="1"/>
  <c r="D377" i="1" l="1"/>
  <c r="D378" i="1" l="1"/>
  <c r="D379" i="1" l="1"/>
  <c r="D380" i="1" l="1"/>
  <c r="D381" i="1" l="1"/>
  <c r="D382" i="1" l="1"/>
  <c r="D383" i="1" l="1"/>
  <c r="D384" i="1" l="1"/>
  <c r="D385" i="1" l="1"/>
  <c r="D386" i="1" l="1"/>
  <c r="D387" i="1" l="1"/>
  <c r="D388" i="1" l="1"/>
  <c r="D389" i="1" l="1"/>
  <c r="D390" i="1" l="1"/>
  <c r="D391" i="1" l="1"/>
  <c r="D392" i="1" l="1"/>
  <c r="D393" i="1" l="1"/>
  <c r="D394" i="1" l="1"/>
  <c r="D395" i="1" l="1"/>
  <c r="D396" i="1" l="1"/>
  <c r="D397" i="1" l="1"/>
  <c r="D398" i="1" l="1"/>
  <c r="D399" i="1" l="1"/>
  <c r="D400" i="1" l="1"/>
  <c r="D401" i="1" l="1"/>
  <c r="D402" i="1" l="1"/>
  <c r="D403" i="1" l="1"/>
  <c r="D404" i="1" l="1"/>
  <c r="D405" i="1" l="1"/>
  <c r="D406" i="1" l="1"/>
  <c r="D407" i="1" l="1"/>
  <c r="D408" i="1" l="1"/>
  <c r="D409" i="1" l="1"/>
  <c r="D410" i="1" l="1"/>
  <c r="D411" i="1" l="1"/>
  <c r="D412" i="1" l="1"/>
  <c r="D413" i="1" l="1"/>
  <c r="D414" i="1" l="1"/>
  <c r="D415" i="1" l="1"/>
  <c r="D416" i="1" l="1"/>
  <c r="D417" i="1" l="1"/>
  <c r="D418" i="1" l="1"/>
  <c r="D419" i="1" l="1"/>
  <c r="D420" i="1" l="1"/>
  <c r="D421" i="1" l="1"/>
  <c r="D422" i="1" l="1"/>
  <c r="D423" i="1" l="1"/>
  <c r="D424" i="1" l="1"/>
  <c r="D425" i="1" l="1"/>
  <c r="D426" i="1" l="1"/>
  <c r="D427" i="1" l="1"/>
  <c r="D428" i="1" l="1"/>
  <c r="D429" i="1" l="1"/>
  <c r="D430" i="1" l="1"/>
  <c r="D431" i="1" l="1"/>
  <c r="D432" i="1" l="1"/>
  <c r="D433" i="1" l="1"/>
  <c r="D434" i="1" l="1"/>
  <c r="D435" i="1" l="1"/>
  <c r="D436" i="1" l="1"/>
  <c r="D437" i="1" l="1"/>
  <c r="D438" i="1" l="1"/>
  <c r="D439" i="1" l="1"/>
  <c r="D440" i="1" l="1"/>
  <c r="D441" i="1" l="1"/>
  <c r="D442" i="1" l="1"/>
  <c r="D443" i="1" l="1"/>
  <c r="D444" i="1" l="1"/>
  <c r="D445" i="1" l="1"/>
  <c r="D446" i="1" l="1"/>
  <c r="D447" i="1" l="1"/>
  <c r="D448" i="1" l="1"/>
  <c r="D449" i="1" l="1"/>
  <c r="D450" i="1" l="1"/>
  <c r="D451" i="1" l="1"/>
  <c r="D452" i="1" l="1"/>
  <c r="D453" i="1" l="1"/>
  <c r="D454" i="1" l="1"/>
  <c r="D455" i="1" l="1"/>
  <c r="D456" i="1" l="1"/>
  <c r="D457" i="1" l="1"/>
  <c r="D458" i="1" l="1"/>
  <c r="D459" i="1" l="1"/>
  <c r="D460" i="1" l="1"/>
  <c r="D461" i="1" l="1"/>
  <c r="D462" i="1" l="1"/>
  <c r="D463" i="1" l="1"/>
  <c r="D464" i="1" l="1"/>
  <c r="D465" i="1" l="1"/>
  <c r="D466" i="1" l="1"/>
  <c r="D467" i="1" l="1"/>
  <c r="D468" i="1" l="1"/>
  <c r="D469" i="1" l="1"/>
  <c r="D470" i="1" l="1"/>
  <c r="D471" i="1" l="1"/>
  <c r="D472" i="1" l="1"/>
  <c r="D473" i="1" l="1"/>
  <c r="D474" i="1" l="1"/>
  <c r="D475" i="1" l="1"/>
  <c r="D476" i="1" l="1"/>
  <c r="D477" i="1" l="1"/>
  <c r="D478" i="1" l="1"/>
  <c r="D479" i="1" l="1"/>
  <c r="D480" i="1" l="1"/>
  <c r="D481" i="1" l="1"/>
  <c r="D482" i="1" l="1"/>
  <c r="D483" i="1" l="1"/>
  <c r="D484" i="1" l="1"/>
  <c r="D485" i="1" l="1"/>
  <c r="D486" i="1" l="1"/>
  <c r="D487" i="1" l="1"/>
  <c r="D488" i="1" l="1"/>
  <c r="D489" i="1" l="1"/>
  <c r="D490" i="1" l="1"/>
  <c r="D491" i="1" l="1"/>
  <c r="D492" i="1" l="1"/>
  <c r="D493" i="1" l="1"/>
  <c r="D494" i="1" l="1"/>
  <c r="D495" i="1" l="1"/>
  <c r="D496" i="1" l="1"/>
  <c r="D497" i="1" l="1"/>
  <c r="D498" i="1" l="1"/>
  <c r="D499" i="1" l="1"/>
  <c r="D500" i="1" l="1"/>
  <c r="D501" i="1" l="1"/>
  <c r="D502" i="1" l="1"/>
  <c r="D503" i="1" l="1"/>
  <c r="D504" i="1" l="1"/>
  <c r="D505" i="1" l="1"/>
  <c r="D506" i="1" l="1"/>
  <c r="D507" i="1" l="1"/>
  <c r="D508" i="1" l="1"/>
  <c r="D509" i="1" l="1"/>
  <c r="D510" i="1" l="1"/>
  <c r="D511" i="1" l="1"/>
  <c r="D512" i="1" l="1"/>
  <c r="D513" i="1" l="1"/>
  <c r="D514" i="1" l="1"/>
  <c r="D515" i="1" l="1"/>
  <c r="D516" i="1" l="1"/>
  <c r="D517" i="1" l="1"/>
  <c r="D518" i="1" l="1"/>
  <c r="D519" i="1" l="1"/>
  <c r="D520" i="1" l="1"/>
  <c r="D521" i="1" l="1"/>
  <c r="D522" i="1" l="1"/>
  <c r="D523" i="1" l="1"/>
  <c r="D524" i="1" l="1"/>
  <c r="D525" i="1" l="1"/>
  <c r="D526" i="1" l="1"/>
  <c r="D527" i="1" l="1"/>
  <c r="D528" i="1" l="1"/>
  <c r="D529" i="1" l="1"/>
  <c r="D530" i="1" l="1"/>
  <c r="D531" i="1" l="1"/>
  <c r="D532" i="1" l="1"/>
  <c r="D533" i="1" l="1"/>
  <c r="D534" i="1" l="1"/>
  <c r="D535" i="1" l="1"/>
  <c r="D536" i="1" l="1"/>
  <c r="D537" i="1" l="1"/>
  <c r="D538" i="1" l="1"/>
  <c r="D539" i="1" l="1"/>
  <c r="D540" i="1" l="1"/>
  <c r="D541" i="1" l="1"/>
  <c r="D542" i="1" l="1"/>
  <c r="D543" i="1" l="1"/>
  <c r="D544" i="1" l="1"/>
  <c r="D545" i="1" l="1"/>
  <c r="D546" i="1" l="1"/>
  <c r="D547" i="1" l="1"/>
  <c r="D548" i="1" l="1"/>
  <c r="D549" i="1" l="1"/>
  <c r="D550" i="1" l="1"/>
  <c r="D551" i="1" l="1"/>
  <c r="D552" i="1" l="1"/>
  <c r="D554" i="1" l="1"/>
  <c r="D553" i="1"/>
</calcChain>
</file>

<file path=xl/sharedStrings.xml><?xml version="1.0" encoding="utf-8"?>
<sst xmlns="http://schemas.openxmlformats.org/spreadsheetml/2006/main" count="533" uniqueCount="528">
  <si>
    <t>--------------- Ox at 11:57:56 on 26-Oct-2020 ---------------</t>
  </si>
  <si>
    <t xml:space="preserve">Test of restrictions on alpha:           Chi^2(4)  =   10.390 [0.0343]* </t>
  </si>
  <si>
    <t xml:space="preserve">Test of restrictions on alpha:           Chi^2(4)  =   10.409 [0.0341]* </t>
  </si>
  <si>
    <t>Test of restrictions on alpha:           Chi^2(4)  =   18.827 [0.0008]**</t>
  </si>
  <si>
    <t>Test of restrictions on alpha:           Chi^2(4)  =   13.552 [0.0089]**</t>
  </si>
  <si>
    <t>Test of restrictions on alpha:           Chi^2(4)  =   20.155 [0.0005]**</t>
  </si>
  <si>
    <t>Test of restrictions on alpha:           Chi^2(4)  =   19.038 [0.0008]**</t>
  </si>
  <si>
    <t>Test of restrictions on alpha:           Chi^2(4)  =   19.004 [0.0008]**</t>
  </si>
  <si>
    <t xml:space="preserve">Test of restrictions on alpha:           Chi^2(4)  =   9.8483 [0.0431]* </t>
  </si>
  <si>
    <t>Test of restrictions on alpha:           Chi^2(4)  =   23.004 [0.0001]**</t>
  </si>
  <si>
    <t>Test of restrictions on alpha:           Chi^2(4)  =   15.888 [0.0032]**</t>
  </si>
  <si>
    <t>Test of restrictions on alpha:           Chi^2(4)  =   13.779 [0.0080]**</t>
  </si>
  <si>
    <t>Test of restrictions on alpha:           Chi^2(4)  =   14.054 [0.0071]**</t>
  </si>
  <si>
    <t>Test of restrictions on alpha:           Chi^2(2)  =   9.8318 [0.0073]**</t>
  </si>
  <si>
    <t>Test of restrictions on alpha:           Chi^2(4)  =   56.874 [0.0000]**</t>
  </si>
  <si>
    <t>Test of restrictions on alpha:           Chi^2(4)  =   57.576 [0.0000]**</t>
  </si>
  <si>
    <t>Test of restrictions on alpha:           Chi^2(4)  =   47.353 [0.0000]**</t>
  </si>
  <si>
    <t>Test of restrictions on alpha:           Chi^2(4)  =   20.363 [0.0004]**</t>
  </si>
  <si>
    <t xml:space="preserve">Test of restrictions on alpha:           Chi^2(2)  =   3.1861 [0.2033]  </t>
  </si>
  <si>
    <t>Test of restrictions on alpha:           Chi^2(4)  =   28.080 [0.0000]**</t>
  </si>
  <si>
    <t>Test of restrictions on alpha:           Chi^2(4)  =   17.921 [0.0013]**</t>
  </si>
  <si>
    <t>Test of restrictions on alpha:           Chi^2(4)  =   52.750 [0.0000]**</t>
  </si>
  <si>
    <t>Test of restrictions on alpha:           Chi^2(2)  =   17.742 [0.0001]**</t>
  </si>
  <si>
    <t xml:space="preserve">Test of restrictions on alpha:           Chi^2(4)  =   7.6349 [0.1059]  </t>
  </si>
  <si>
    <t>Test of restrictions on alpha:           Chi^2(2)  =   25.873 [0.0000]**</t>
  </si>
  <si>
    <t>Test of restrictions on alpha:           Chi^2(4)  =   14.523 [0.0058]**</t>
  </si>
  <si>
    <t xml:space="preserve">Test of restrictions on alpha:           Chi^2(2)  =   4.2345 [0.1204]  </t>
  </si>
  <si>
    <t>Test of restrictions on alpha:           Chi^2(2)  =   14.685 [0.0006]**</t>
  </si>
  <si>
    <t>Test of restrictions on alpha:           Chi^2(2)  =   22.715 [0.0000]**</t>
  </si>
  <si>
    <t>Test of restrictions on alpha:           Chi^2(4)  =   28.776 [0.0000]**</t>
  </si>
  <si>
    <t xml:space="preserve">Test of restrictions on alpha:           Chi^2(2)  =   3.3752 [0.1850]  </t>
  </si>
  <si>
    <t>Test of restrictions on alpha:           Chi^2(4)  =   69.533 [0.0000]**</t>
  </si>
  <si>
    <t>Test of restrictions on alpha:           Chi^2(2)  =   28.696 [0.0000]**</t>
  </si>
  <si>
    <t>Test of restrictions on alpha:           Chi^2(2)  =   11.724 [0.0028]**</t>
  </si>
  <si>
    <t>Test of restrictions on alpha:           Chi^2(4)  =   39.540 [0.0000]**</t>
  </si>
  <si>
    <t>Test of restrictions on alpha:           Chi^2(4)  =   13.420 [0.0094]**</t>
  </si>
  <si>
    <t>Test of restrictions on alpha:           Chi^2(4)  =   34.303 [0.0000]**</t>
  </si>
  <si>
    <t xml:space="preserve">Test of restrictions on alpha:           Chi^2(2)  =   1.9531 [0.3766]  </t>
  </si>
  <si>
    <t>Test of restrictions on alpha:           Chi^2(4)  =   23.222 [0.0001]**</t>
  </si>
  <si>
    <t>Test of restrictions on alpha:           Chi^2(2)  =   12.415 [0.0020]**</t>
  </si>
  <si>
    <t>Test of restrictions on alpha:           Chi^2(4)  =   61.839 [0.0000]**</t>
  </si>
  <si>
    <t>Test of restrictions on alpha:           Chi^2(4)  =   25.061 [0.0000]**</t>
  </si>
  <si>
    <t>Test of restrictions on alpha:           Chi^2(2)  =   37.654 [0.0000]**</t>
  </si>
  <si>
    <t>Test of restrictions on alpha:           Chi^2(4)  =   24.113 [0.0001]**</t>
  </si>
  <si>
    <t>Test of restrictions on alpha:           Chi^2(4)  =   20.491 [0.0004]**</t>
  </si>
  <si>
    <t xml:space="preserve">Test of restrictions on alpha:           Chi^2(2)  =   6.3055 [0.0427]* </t>
  </si>
  <si>
    <t xml:space="preserve">Test of restrictions on alpha:           Chi^2(2)  =   3.8291 [0.1474]  </t>
  </si>
  <si>
    <t>Test of restrictions on alpha:           Chi^2(2)  =   33.738 [0.0000]**</t>
  </si>
  <si>
    <t>Test of restrictions on alpha:           Chi^2(4)  =   40.032 [0.0000]**</t>
  </si>
  <si>
    <t xml:space="preserve">Test of restrictions on alpha:           Chi^2(4)  =   8.4737 [0.0757]  </t>
  </si>
  <si>
    <t xml:space="preserve">Test of restrictions on alpha:           Chi^2(4)  =   7.1276 [0.1293]  </t>
  </si>
  <si>
    <t xml:space="preserve">Test of restrictions on alpha:           Chi^2(4)  =   11.838 [0.0186]* </t>
  </si>
  <si>
    <t xml:space="preserve">Test of restrictions on alpha:           Chi^2(4)  =   7.7926 [0.0995]  </t>
  </si>
  <si>
    <t xml:space="preserve">Test of restrictions on alpha:           Chi^2(2)  =   7.5344 [0.0231]* </t>
  </si>
  <si>
    <t>Test of restrictions on alpha:           Chi^2(2)  =   11.400 [0.0033]**</t>
  </si>
  <si>
    <t xml:space="preserve">Test of restrictions on alpha:           Chi^2(2)  =  0.54932 [0.7598]  </t>
  </si>
  <si>
    <t>Test of restrictions on alpha:           Chi^2(4)  =   28.233 [0.0000]**</t>
  </si>
  <si>
    <t>Test of restrictions on alpha:           Chi^2(2)  =   11.307 [0.0035]**</t>
  </si>
  <si>
    <t xml:space="preserve">Test of restrictions on alpha:           Chi^2(2)  =   9.0746 [0.0107]* </t>
  </si>
  <si>
    <t xml:space="preserve">Test of restrictions on alpha:           Chi^2(2)  =  0.84697 [0.6548]  </t>
  </si>
  <si>
    <t xml:space="preserve">Test of restrictions on alpha:           Chi^2(4)  =   8.3781 [0.0787]  </t>
  </si>
  <si>
    <t>Test of restrictions on alpha:           Chi^2(2)  =   11.493 [0.0032]**</t>
  </si>
  <si>
    <t xml:space="preserve">Test of restrictions on alpha:           Chi^2(2)  =  0.65267 [0.7216]  </t>
  </si>
  <si>
    <t xml:space="preserve">Test of restrictions on alpha:           Chi^2(2)  =   2.0033 [0.3673]  </t>
  </si>
  <si>
    <t xml:space="preserve">Test of restrictions on alpha:           Chi^2(2)  =   5.1639 [0.0756]  </t>
  </si>
  <si>
    <t>Test of restrictions on alpha:           Chi^2(4)  =   14.545 [0.0057]**</t>
  </si>
  <si>
    <t xml:space="preserve">Test of restrictions on alpha:           Chi^2(2)  =   4.7895 [0.0912]  </t>
  </si>
  <si>
    <t>Test of restrictions on alpha:           Chi^2(4)  =   22.317 [0.0002]**</t>
  </si>
  <si>
    <t xml:space="preserve">Test of restrictions on alpha:           Chi^2(2)  =   2.0356 [0.3614]  </t>
  </si>
  <si>
    <t xml:space="preserve">Test of restrictions on alpha:           Chi^2(2)  =   5.7949 [0.0552]  </t>
  </si>
  <si>
    <t>Test of restrictions on alpha:           Chi^2(4)  =   15.263 [0.0042]**</t>
  </si>
  <si>
    <t xml:space="preserve">Test of restrictions on alpha:           Chi^2(2)  =  0.32711 [0.8491]  </t>
  </si>
  <si>
    <t>Test of restrictions on alpha:           Chi^2(4)  =   15.464 [0.0038]**</t>
  </si>
  <si>
    <t xml:space="preserve">Test of restrictions on alpha:           Chi^2(4)  =   4.1482 [0.3863]  </t>
  </si>
  <si>
    <t xml:space="preserve">Test of restrictions on alpha:           Chi^2(4)  =   3.7423 [0.4420]  </t>
  </si>
  <si>
    <t>Test of restrictions on alpha:           Chi^2(2)  =   14.466 [0.0007]**</t>
  </si>
  <si>
    <t>Test of restrictions on alpha:           Chi^2(4)  =   20.653 [0.0004]**</t>
  </si>
  <si>
    <t>Test of restrictions on alpha:           Chi^2(4)  =   13.602 [0.0087]**</t>
  </si>
  <si>
    <t xml:space="preserve">Test of restrictions on alpha:           Chi^2(2)  =   8.4546 [0.0146]* </t>
  </si>
  <si>
    <t>Test of restrictions on alpha:           Chi^2(2)  =   21.718 [0.0000]**</t>
  </si>
  <si>
    <t>Test of restrictions on alpha:           Chi^2(4)  =   28.446 [0.0000]**</t>
  </si>
  <si>
    <t>Test of restrictions on alpha:           Chi^2(4)  =   40.432 [0.0000]**</t>
  </si>
  <si>
    <t>Test of restrictions on alpha:           Chi^2(4)  =   13.934 [0.0075]**</t>
  </si>
  <si>
    <t xml:space="preserve">Test of restrictions on alpha:           Chi^2(2)  =   4.7310 [0.0939]  </t>
  </si>
  <si>
    <t>Test of restrictions on alpha:           Chi^2(4)  =   29.265 [0.0000]**</t>
  </si>
  <si>
    <t xml:space="preserve">Test of restrictions on alpha:           Chi^2(4)  =   8.8757 [0.0643]  </t>
  </si>
  <si>
    <t>Test of restrictions on alpha:           Chi^2(4)  =   18.004 [0.0012]**</t>
  </si>
  <si>
    <t>Test of restrictions on alpha:           Chi^2(4)  =   21.173 [0.0003]**</t>
  </si>
  <si>
    <t>Test of restrictions on alpha:           Chi^2(4)  =   29.158 [0.0000]**</t>
  </si>
  <si>
    <t>Test of restrictions on alpha:           Chi^2(4)  =   16.231 [0.0027]**</t>
  </si>
  <si>
    <t>Test of restrictions on alpha:           Chi^2(4)  =   17.568 [0.0015]**</t>
  </si>
  <si>
    <t xml:space="preserve">Test of restrictions on alpha:           Chi^2(4)  =   11.889 [0.0182]* </t>
  </si>
  <si>
    <t>Test of restrictions on alpha:           Chi^2(2)  =   10.669 [0.0048]**</t>
  </si>
  <si>
    <t>Test of restrictions on alpha:           Chi^2(2)  =   18.326 [0.0001]**</t>
  </si>
  <si>
    <t>Test of restrictions on alpha:           Chi^2(2)  =   16.209 [0.0003]**</t>
  </si>
  <si>
    <t xml:space="preserve">Test of restrictions on alpha:           Chi^2(4)  =   2.8346 [0.5859]  </t>
  </si>
  <si>
    <t xml:space="preserve">Test of restrictions on alpha:           Chi^2(4)  =   6.1403 [0.1889]  </t>
  </si>
  <si>
    <t>Test of restrictions on alpha:           Chi^2(4)  =   21.515 [0.0003]**</t>
  </si>
  <si>
    <t>Test of restrictions on alpha:           Chi^2(4)  =   18.605 [0.0009]**</t>
  </si>
  <si>
    <t xml:space="preserve">Test of restrictions on alpha:           Chi^2(2)  =   3.2264 [0.1992]  </t>
  </si>
  <si>
    <t xml:space="preserve">Test of restrictions on alpha:           Chi^2(2)  =   3.9774 [0.1369]  </t>
  </si>
  <si>
    <t>Test of restrictions on alpha:           Chi^2(4)  =   16.457 [0.0025]**</t>
  </si>
  <si>
    <t>Test of restrictions on alpha:           Chi^2(4)  =   29.017 [0.0000]**</t>
  </si>
  <si>
    <t xml:space="preserve">Test of restrictions on alpha:           Chi^2(4)  =   13.070 [0.0109]* </t>
  </si>
  <si>
    <t xml:space="preserve">Test of restrictions on alpha:           Chi^2(2)  =  0.44583 [0.8002]  </t>
  </si>
  <si>
    <t xml:space="preserve">Test of restrictions on alpha:           Chi^2(4)  =   9.5817 [0.0481]* </t>
  </si>
  <si>
    <t xml:space="preserve">Test of restrictions on alpha:           Chi^2(2)  =   2.2949 [0.3174]  </t>
  </si>
  <si>
    <t xml:space="preserve">Test of restrictions on alpha:           Chi^2(2)  =   1.9708 [0.3733]  </t>
  </si>
  <si>
    <t>Test of restrictions on alpha:           Chi^2(2)  =   25.326 [0.0000]**</t>
  </si>
  <si>
    <t xml:space="preserve">Test of restrictions on alpha:           Chi^2(2)  =   1.9379 [0.3795]  </t>
  </si>
  <si>
    <t xml:space="preserve">Test of restrictions on alpha:           Chi^2(2)  =  0.15394 [0.9259]  </t>
  </si>
  <si>
    <t xml:space="preserve">Test of restrictions on alpha:           Chi^2(2)  =   4.4612 [0.1075]  </t>
  </si>
  <si>
    <t>Test of restrictions on alpha:           Chi^2(4)  =   14.145 [0.0068]**</t>
  </si>
  <si>
    <t xml:space="preserve">Test of restrictions on alpha:           Chi^2(4)  =   10.385 [0.0344]* </t>
  </si>
  <si>
    <t xml:space="preserve">Test of restrictions on alpha:           Chi^2(2)  =   4.8579 [0.0881]  </t>
  </si>
  <si>
    <t xml:space="preserve">Test of restrictions on alpha:           Chi^2(2)  =   8.7351 [0.0127]* </t>
  </si>
  <si>
    <t xml:space="preserve">Test of restrictions on alpha:           Chi^2(2)  =  0.67903 [0.7121]  </t>
  </si>
  <si>
    <t>Test of restrictions on alpha:           Chi^2(4)  =   13.689 [0.0084]**</t>
  </si>
  <si>
    <t xml:space="preserve">Test of restrictions on alpha:           Chi^2(2)  =   1.5602 [0.4584]  </t>
  </si>
  <si>
    <t xml:space="preserve">Test of restrictions on alpha:           Chi^2(2)  =   2.3696 [0.3058]  </t>
  </si>
  <si>
    <t xml:space="preserve">Test of restrictions on alpha:           Chi^2(4)  =   8.1203 [0.0873]  </t>
  </si>
  <si>
    <t xml:space="preserve">Test of restrictions on alpha:           Chi^2(2)  =  0.57070 [0.7518]  </t>
  </si>
  <si>
    <t xml:space="preserve">Test of restrictions on alpha:           Chi^2(2)  =   1.4588 [0.4822]  </t>
  </si>
  <si>
    <t xml:space="preserve">Test of restrictions on alpha:           Chi^2(2)  =   7.9408 [0.0189]* </t>
  </si>
  <si>
    <t>Test of restrictions on alpha:           Chi^2(4)  =   13.825 [0.0079]**</t>
  </si>
  <si>
    <t>Test of restrictions on alpha:           Chi^2(2)  =   10.750 [0.0046]**</t>
  </si>
  <si>
    <t>Test of restrictions on alpha:           Chi^2(4)  =   18.032 [0.0012]**</t>
  </si>
  <si>
    <t>Test of restrictions on alpha:           Chi^2(4)  =   21.281 [0.0003]**</t>
  </si>
  <si>
    <t xml:space="preserve">Test of restrictions on alpha:           Chi^2(2)  =   1.2273 [0.5414]  </t>
  </si>
  <si>
    <t xml:space="preserve">Test of restrictions on alpha:           Chi^2(4)  =   4.1899 [0.3809]  </t>
  </si>
  <si>
    <t>Test of restrictions on alpha:           Chi^2(2)  =   16.045 [0.0003]**</t>
  </si>
  <si>
    <t>Test of restrictions on alpha:           Chi^2(2)  =   16.510 [0.0003]**</t>
  </si>
  <si>
    <t xml:space="preserve">Test of restrictions on alpha:           Chi^2(4)  =   10.487 [0.0330]* </t>
  </si>
  <si>
    <t>Test of restrictions on alpha:           Chi^2(4)  =   17.126 [0.0018]**</t>
  </si>
  <si>
    <t>Test of restrictions on alpha:           Chi^2(4)  =   17.556 [0.0015]**</t>
  </si>
  <si>
    <t>Test of restrictions on alpha:           Chi^2(4)  =   21.474 [0.0003]**</t>
  </si>
  <si>
    <t>Test of restrictions on alpha:           Chi^2(4)  =   28.592 [0.0000]**</t>
  </si>
  <si>
    <t xml:space="preserve">Test of restrictions on alpha:           Chi^2(2)  =   2.4747 [0.2902]  </t>
  </si>
  <si>
    <t xml:space="preserve">Test of restrictions on alpha:           Chi^2(2)  =   1.4162 [0.4926]  </t>
  </si>
  <si>
    <t>Test of restrictions on alpha:           Chi^2(4)  =   17.528 [0.0015]**</t>
  </si>
  <si>
    <t xml:space="preserve">Test of restrictions on alpha:           Chi^2(2)  =   8.1025 [0.0174]* </t>
  </si>
  <si>
    <t xml:space="preserve">Test of restrictions on alpha:           Chi^2(4)  =   2.8188 [0.5886]  </t>
  </si>
  <si>
    <t xml:space="preserve">Test of restrictions on alpha:           Chi^2(2)  = 0.097929 [0.9522]  </t>
  </si>
  <si>
    <t xml:space="preserve">Test of restrictions on alpha:           Chi^2(4)  =   7.0058 [0.1356]  </t>
  </si>
  <si>
    <t xml:space="preserve">Test of restrictions on alpha:           Chi^2(4)  =   12.647 [0.0131]* </t>
  </si>
  <si>
    <t>Test of restrictions on alpha:           Chi^2(4)  =   21.455 [0.0003]**</t>
  </si>
  <si>
    <t>Test of restrictions on alpha:           Chi^2(2)  =   10.028 [0.0066]**</t>
  </si>
  <si>
    <t>Test of restrictions on alpha:           Chi^2(2)  =   12.733 [0.0017]**</t>
  </si>
  <si>
    <t>Test of restrictions on alpha:           Chi^2(4)  =   21.494 [0.0003]**</t>
  </si>
  <si>
    <t>Test of restrictions on alpha:           Chi^2(2)  =   10.446 [0.0054]**</t>
  </si>
  <si>
    <t xml:space="preserve">Test of restrictions on alpha:           Chi^2(2)  =  0.51258 [0.7739]  </t>
  </si>
  <si>
    <t xml:space="preserve">Test of restrictions on alpha:           Chi^2(4)  =   10.327 [0.0353]* </t>
  </si>
  <si>
    <t>Test of restrictions on alpha:           Chi^2(2)  =   12.597 [0.0018]**</t>
  </si>
  <si>
    <t>Test of restrictions on alpha:           Chi^2(2)  =   27.944 [0.0000]**</t>
  </si>
  <si>
    <t>Test of restrictions on alpha:           Chi^2(4)  =   14.173 [0.0068]**</t>
  </si>
  <si>
    <t>Test of restrictions on alpha:           Chi^2(2)  =   13.004 [0.0015]**</t>
  </si>
  <si>
    <t xml:space="preserve">Test of restrictions on alpha:           Chi^2(4)  =   11.261 [0.0238]* </t>
  </si>
  <si>
    <t xml:space="preserve">Test of restrictions on alpha:           Chi^2(4)  =   4.4090 [0.3535]  </t>
  </si>
  <si>
    <t>Test of restrictions on alpha:           Chi^2(4)  =   31.738 [0.0000]**</t>
  </si>
  <si>
    <t xml:space="preserve">Test of restrictions on alpha:           Chi^2(2)  =  0.70165 [0.7041]  </t>
  </si>
  <si>
    <t xml:space="preserve">Test of restrictions on alpha:           Chi^2(4)  =   12.089 [0.0167]* </t>
  </si>
  <si>
    <t>Test of restrictions on alpha:           Chi^2(4)  =   26.936 [0.0000]**</t>
  </si>
  <si>
    <t>Test of restrictions on alpha:           Chi^2(4)  =   15.858 [0.0032]**</t>
  </si>
  <si>
    <t>Test of restrictions on alpha:           Chi^2(2)  =   10.156 [0.0062]**</t>
  </si>
  <si>
    <t>Test of restrictions on alpha:           Chi^2(4)  =   34.563 [0.0000]**</t>
  </si>
  <si>
    <t>Test of restrictions on alpha:           Chi^2(2)  =   26.654 [0.0000]**</t>
  </si>
  <si>
    <t xml:space="preserve">Test of restrictions on alpha:           Chi^2(2)  =   5.3364 [0.0694]  </t>
  </si>
  <si>
    <t>Test of restrictions on alpha:           Chi^2(4)  =   18.044 [0.0012]**</t>
  </si>
  <si>
    <t>Test of restrictions on alpha:           Chi^2(4)  =   34.937 [0.0000]**</t>
  </si>
  <si>
    <t>Test of restrictions on alpha:           Chi^2(4)  =   43.346 [0.0000]**</t>
  </si>
  <si>
    <t>Test of restrictions on alpha:           Chi^2(2)  =   15.927 [0.0003]**</t>
  </si>
  <si>
    <t>Test of restrictions on alpha:           Chi^2(2)  =   22.449 [0.0000]**</t>
  </si>
  <si>
    <t>Test of restrictions on alpha:           Chi^2(4)  =   44.421 [0.0000]**</t>
  </si>
  <si>
    <t xml:space="preserve">Test of restrictions on alpha:           Chi^2(4)  =   5.6140 [0.2299]  </t>
  </si>
  <si>
    <t xml:space="preserve">Test of restrictions on alpha:           Chi^2(2)  =  0.25204 [0.8816]  </t>
  </si>
  <si>
    <t>Test of restrictions on alpha:           Chi^2(4)  =   16.180 [0.0028]**</t>
  </si>
  <si>
    <t xml:space="preserve">Test of restrictions on alpha:           Chi^2(2)  =   8.4396 [0.0147]* </t>
  </si>
  <si>
    <t>Test of restrictions on alpha:           Chi^2(4)  =   19.859 [0.0005]**</t>
  </si>
  <si>
    <t>Test of restrictions on alpha:           Chi^2(4)  =   18.613 [0.0009]**</t>
  </si>
  <si>
    <t>Test of restrictions on alpha:           Chi^2(4)  =   50.913 [0.0000]**</t>
  </si>
  <si>
    <t>Test of restrictions on alpha:           Chi^2(4)  =   31.083 [0.0000]**</t>
  </si>
  <si>
    <t xml:space="preserve">Test of restrictions on alpha:           Chi^2(4)  =   8.6874 [0.0694]  </t>
  </si>
  <si>
    <t>Test of restrictions on alpha:           Chi^2(4)  =   24.848 [0.0001]**</t>
  </si>
  <si>
    <t>Test of restrictions on alpha:           Chi^2(4)  =   31.374 [0.0000]**</t>
  </si>
  <si>
    <t>Test of restrictions on alpha:           Chi^2(4)  =   19.854 [0.0005]**</t>
  </si>
  <si>
    <t>Test of restrictions on alpha:           Chi^2(2)  =   13.839 [0.0010]**</t>
  </si>
  <si>
    <t xml:space="preserve">Test of restrictions on alpha:           Chi^2(2)  =   2.5927 [0.2735]  </t>
  </si>
  <si>
    <t>Test of restrictions on alpha:           Chi^2(4)  =   38.737 [0.0000]**</t>
  </si>
  <si>
    <t>Test of restrictions on alpha:           Chi^2(4)  =   16.705 [0.0022]**</t>
  </si>
  <si>
    <t>Test of restrictions on alpha:           Chi^2(4)  =   25.754 [0.0000]**</t>
  </si>
  <si>
    <t>Test of restrictions on alpha:           Chi^2(4)  =   44.960 [0.0000]**</t>
  </si>
  <si>
    <t>Test of restrictions on alpha:           Chi^2(4)  =   24.546 [0.0001]**</t>
  </si>
  <si>
    <t>Test of restrictions on alpha:           Chi^2(4)  =   25.160 [0.0000]**</t>
  </si>
  <si>
    <t>Test of restrictions on alpha:           Chi^2(4)  =   15.707 [0.0034]**</t>
  </si>
  <si>
    <t>Test of restrictions on alpha:           Chi^2(4)  =   16.825 [0.0021]**</t>
  </si>
  <si>
    <t>Test of restrictions on alpha:           Chi^2(4)  =   15.424 [0.0039]**</t>
  </si>
  <si>
    <t xml:space="preserve">Test of restrictions on alpha:           Chi^2(4)  =   11.625 [0.0204]* </t>
  </si>
  <si>
    <t xml:space="preserve">Test of restrictions on alpha:           Chi^2(4)  =   9.4700 [0.0504]  </t>
  </si>
  <si>
    <t>Test of restrictions on alpha:           Chi^2(4)  =   21.088 [0.0003]**</t>
  </si>
  <si>
    <t>Test of restrictions on alpha:           Chi^2(4)  =   20.934 [0.0003]**</t>
  </si>
  <si>
    <t>Test of restrictions on alpha:           Chi^2(4)  =   25.523 [0.0000]**</t>
  </si>
  <si>
    <t>Test of restrictions on alpha:           Chi^2(2)  =   21.446 [0.0000]**</t>
  </si>
  <si>
    <t>Test of restrictions on alpha:           Chi^2(4)  =   21.910 [0.0002]**</t>
  </si>
  <si>
    <t>Test of restrictions on alpha:           Chi^2(2)  =   32.771 [0.0000]**</t>
  </si>
  <si>
    <t xml:space="preserve">Test of restrictions on alpha:           Chi^2(4)  =   10.771 [0.0293]* </t>
  </si>
  <si>
    <t xml:space="preserve">Test of restrictions on alpha:           Chi^2(2)  =  0.86679 [0.6483]  </t>
  </si>
  <si>
    <t xml:space="preserve">Test of restrictions on alpha:           Chi^2(2)  =   1.9113 [0.3846]  </t>
  </si>
  <si>
    <t xml:space="preserve">Test of restrictions on alpha:           Chi^2(2)  =  0.53387 [0.7657]  </t>
  </si>
  <si>
    <t>Test of restrictions on alpha:           Chi^2(4)  =   18.526 [0.0010]**</t>
  </si>
  <si>
    <t>Test of restrictions on alpha:           Chi^2(4)  =   22.840 [0.0001]**</t>
  </si>
  <si>
    <t xml:space="preserve">Test of restrictions on alpha:           Chi^2(4)  =   10.109 [0.0386]* </t>
  </si>
  <si>
    <t>Test of restrictions on alpha:           Chi^2(4)  =   23.026 [0.0001]**</t>
  </si>
  <si>
    <t>Test of restrictions on alpha:           Chi^2(4)  =   14.490 [0.0059]**</t>
  </si>
  <si>
    <t>Test of restrictions on alpha:           Chi^2(4)  =   27.079 [0.0000]**</t>
  </si>
  <si>
    <t xml:space="preserve">Test of restrictions on alpha:           Chi^2(2)  =   6.1226 [0.0468]* </t>
  </si>
  <si>
    <t>Test of restrictions on alpha:           Chi^2(2)  =   13.770 [0.0010]**</t>
  </si>
  <si>
    <t>Test of restrictions on alpha:           Chi^2(2)  =   9.8177 [0.0074]**</t>
  </si>
  <si>
    <t>Test of restrictions on alpha:           Chi^2(2)  =   9.3317 [0.0094]**</t>
  </si>
  <si>
    <t>Test of restrictions on alpha:           Chi^2(4)  =   13.862 [0.0077]**</t>
  </si>
  <si>
    <t>Test of restrictions on alpha:           Chi^2(4)  =   14.623 [0.0056]**</t>
  </si>
  <si>
    <t>Test of restrictions on alpha:           Chi^2(4)  =   35.848 [0.0000]**</t>
  </si>
  <si>
    <t>Test of restrictions on alpha:           Chi^2(4)  =   26.594 [0.0000]**</t>
  </si>
  <si>
    <t>Test of restrictions on alpha:           Chi^2(2)  =   12.611 [0.0018]**</t>
  </si>
  <si>
    <t>Test of restrictions on alpha:           Chi^2(4)  =   29.441 [0.0000]**</t>
  </si>
  <si>
    <t>Test of restrictions on alpha:           Chi^2(4)  =   18.130 [0.0012]**</t>
  </si>
  <si>
    <t xml:space="preserve">Test of restrictions on alpha:           Chi^2(4)  =   11.856 [0.0185]* </t>
  </si>
  <si>
    <t>Test of restrictions on alpha:           Chi^2(4)  =   15.709 [0.0034]**</t>
  </si>
  <si>
    <t xml:space="preserve">Test of restrictions on alpha:           Chi^2(4)  =   12.273 [0.0154]* </t>
  </si>
  <si>
    <t>Test of restrictions on alpha:           Chi^2(4)  =   21.662 [0.0002]**</t>
  </si>
  <si>
    <t>Test of restrictions on alpha:           Chi^2(4)  =   26.660 [0.0000]**</t>
  </si>
  <si>
    <t>Test of restrictions on alpha:           Chi^2(4)  =   19.180 [0.0007]**</t>
  </si>
  <si>
    <t>Test of restrictions on alpha:           Chi^2(4)  =   23.975 [0.0001]**</t>
  </si>
  <si>
    <t>Test of restrictions on alpha:           Chi^2(4)  =   28.160 [0.0000]**</t>
  </si>
  <si>
    <t>Test of restrictions on alpha:           Chi^2(4)  =   19.761 [0.0006]**</t>
  </si>
  <si>
    <t>Test of restrictions on alpha:           Chi^2(4)  =   29.294 [0.0000]**</t>
  </si>
  <si>
    <t>Test of restrictions on alpha:           Chi^2(4)  =   39.062 [0.0000]**</t>
  </si>
  <si>
    <t>Test of restrictions on alpha:           Chi^2(4)  =   16.780 [0.0021]**</t>
  </si>
  <si>
    <t>Test of restrictions on alpha:           Chi^2(4)  =   27.306 [0.0000]**</t>
  </si>
  <si>
    <t>Test of restrictions on alpha:           Chi^2(4)  =   21.941 [0.0002]**</t>
  </si>
  <si>
    <t>Test of restrictions on alpha:           Chi^2(4)  =   16.800 [0.0021]**</t>
  </si>
  <si>
    <t>Test of restrictions on alpha:           Chi^2(4)  =   22.222 [0.0002]**</t>
  </si>
  <si>
    <t>Test of restrictions on alpha:           Chi^2(4)  =   17.270 [0.0017]**</t>
  </si>
  <si>
    <t>Test of restrictions on alpha:           Chi^2(2)  =   23.594 [0.0000]**</t>
  </si>
  <si>
    <t>Test of restrictions on alpha:           Chi^2(4)  =   23.580 [0.0001]**</t>
  </si>
  <si>
    <t>Test of restrictions on alpha:           Chi^2(4)  =   34.424 [0.0000]**</t>
  </si>
  <si>
    <t>Test of restrictions on alpha:           Chi^2(4)  =   40.938 [0.0000]**</t>
  </si>
  <si>
    <t>Test of restrictions on alpha:           Chi^2(4)  =   28.250 [0.0000]**</t>
  </si>
  <si>
    <t>Test of restrictions on alpha:           Chi^2(4)  =   21.268 [0.0003]**</t>
  </si>
  <si>
    <t>Test of restrictions on alpha:           Chi^2(4)  =   18.025 [0.0012]**</t>
  </si>
  <si>
    <t>Test of restrictions on alpha:           Chi^2(4)  =   21.914 [0.0002]**</t>
  </si>
  <si>
    <t>Test of restrictions on alpha:           Chi^2(4)  =   43.320 [0.0000]**</t>
  </si>
  <si>
    <t>Test of restrictions on alpha:           Chi^2(4)  =   13.470 [0.0092]**</t>
  </si>
  <si>
    <t>Test of restrictions on alpha:           Chi^2(4)  =   29.874 [0.0000]**</t>
  </si>
  <si>
    <t>Test of restrictions on alpha:           Chi^2(4)  =   37.442 [0.0000]**</t>
  </si>
  <si>
    <t>Test of restrictions on alpha:           Chi^2(4)  =   30.625 [0.0000]**</t>
  </si>
  <si>
    <t>Test of restrictions on alpha:           Chi^2(4)  =   14.552 [0.0057]**</t>
  </si>
  <si>
    <t>Test of restrictions on alpha:           Chi^2(2)  =   14.495 [0.0007]**</t>
  </si>
  <si>
    <t>Test of restrictions on alpha:           Chi^2(4)  =   35.371 [0.0000]**</t>
  </si>
  <si>
    <t xml:space="preserve">Test of restrictions on alpha:           Chi^2(4)  =   13.051 [0.0110]* </t>
  </si>
  <si>
    <t>Test of restrictions on alpha:           Chi^2(4)  =   15.147 [0.0044]**</t>
  </si>
  <si>
    <t xml:space="preserve">Test of restrictions on alpha:           Chi^2(4)  =   12.532 [0.0138]* </t>
  </si>
  <si>
    <t>Test of restrictions on alpha:           Chi^2(2)  =   12.919 [0.0016]**</t>
  </si>
  <si>
    <t>Test of restrictions on alpha:           Chi^2(4)  =   14.760 [0.0052]**</t>
  </si>
  <si>
    <t>Test of restrictions on alpha:           Chi^2(4)  =   29.212 [0.0000]**</t>
  </si>
  <si>
    <t>Test of restrictions on alpha:           Chi^2(4)  =   19.444 [0.0006]**</t>
  </si>
  <si>
    <t>Test of restrictions on alpha:           Chi^2(4)  =   15.997 [0.0030]**</t>
  </si>
  <si>
    <t>Test of restrictions on alpha:           Chi^2(2)  =   18.099 [0.0001]**</t>
  </si>
  <si>
    <t>Test of restrictions on alpha:           Chi^2(2)  =   19.790 [0.0001]**</t>
  </si>
  <si>
    <t>Test of restrictions on alpha:           Chi^2(4)  =   44.505 [0.0000]**</t>
  </si>
  <si>
    <t>Test of restrictions on alpha:           Chi^2(4)  =   55.962 [0.0000]**</t>
  </si>
  <si>
    <t>Test of restrictions on alpha:           Chi^2(4)  =   31.818 [0.0000]**</t>
  </si>
  <si>
    <t>Test of restrictions on alpha:           Chi^2(4)  =   27.353 [0.0000]**</t>
  </si>
  <si>
    <t>Test of restrictions on alpha:           Chi^2(4)  =   28.528 [0.0000]**</t>
  </si>
  <si>
    <t>Test of restrictions on alpha:           Chi^2(4)  =   24.079 [0.0001]**</t>
  </si>
  <si>
    <t>Test of restrictions on alpha:           Chi^2(4)  =   32.369 [0.0000]**</t>
  </si>
  <si>
    <t>Test of restrictions on alpha:           Chi^2(4)  =   46.784 [0.0000]**</t>
  </si>
  <si>
    <t xml:space="preserve">Test of restrictions on alpha:           Chi^2(4)  =   12.859 [0.0120]* </t>
  </si>
  <si>
    <t>Test of restrictions on alpha:           Chi^2(4)  =   27.006 [0.0000]**</t>
  </si>
  <si>
    <t xml:space="preserve">Test of restrictions on alpha:           Chi^2(4)  =   11.040 [0.0261]* </t>
  </si>
  <si>
    <t xml:space="preserve">Test of restrictions on alpha:           Chi^2(4)  =   12.951 [0.0115]* </t>
  </si>
  <si>
    <t>Test of restrictions on alpha:           Chi^2(4)  =   16.300 [0.0026]**</t>
  </si>
  <si>
    <t>Test of restrictions on alpha:           Chi^2(4)  =   34.871 [0.0000]**</t>
  </si>
  <si>
    <t>Test of restrictions on alpha:           Chi^2(4)  =   16.445 [0.0025]**</t>
  </si>
  <si>
    <t>Test of restrictions on alpha:           Chi^2(4)  =   17.950 [0.0013]**</t>
  </si>
  <si>
    <t>Test of restrictions on alpha:           Chi^2(2)  =   33.848 [0.0000]**</t>
  </si>
  <si>
    <t>Test of restrictions on alpha:           Chi^2(4)  =   36.868 [0.0000]**</t>
  </si>
  <si>
    <t xml:space="preserve">Test of restrictions on alpha:           Chi^2(4)  =   12.639 [0.0132]* </t>
  </si>
  <si>
    <t>Test of restrictions on alpha:           Chi^2(4)  =   37.339 [0.0000]**</t>
  </si>
  <si>
    <t>Test of restrictions on alpha:           Chi^2(4)  =   35.312 [0.0000]**</t>
  </si>
  <si>
    <t>Test of restrictions on alpha:           Chi^2(4)  =   33.683 [0.0000]**</t>
  </si>
  <si>
    <t xml:space="preserve">Test of restrictions on alpha:           Chi^2(4)  =   9.1506 [0.0574]  </t>
  </si>
  <si>
    <t>Test of restrictions on alpha:           Chi^2(4)  =   19.454 [0.0006]**</t>
  </si>
  <si>
    <t>Test of restrictions on alpha:           Chi^2(4)  =   30.211 [0.0000]**</t>
  </si>
  <si>
    <t>Test of restrictions on alpha:           Chi^2(4)  =   27.976 [0.0000]**</t>
  </si>
  <si>
    <t>Test of restrictions on alpha:           Chi^2(4)  =   13.796 [0.0080]**</t>
  </si>
  <si>
    <t>Test of restrictions on alpha:           Chi^2(4)  =   23.098 [0.0001]**</t>
  </si>
  <si>
    <t>Test of restrictions on alpha:           Chi^2(4)  =   20.296 [0.0004]**</t>
  </si>
  <si>
    <t>Test of restrictions on alpha:           Chi^2(4)  =   19.449 [0.0006]**</t>
  </si>
  <si>
    <t>Test of restrictions on alpha:           Chi^2(4)  =   18.390 [0.0010]**</t>
  </si>
  <si>
    <t>Test of restrictions on alpha:           Chi^2(4)  =   30.606 [0.0000]**</t>
  </si>
  <si>
    <t>Test of restrictions on alpha:           Chi^2(4)  =   22.674 [0.0001]**</t>
  </si>
  <si>
    <t>Test of restrictions on alpha:           Chi^2(4)  =   24.641 [0.0001]**</t>
  </si>
  <si>
    <t xml:space="preserve">Test of restrictions on alpha:           Chi^2(2)  =   5.8425 [0.0539]  </t>
  </si>
  <si>
    <t>Test of restrictions on alpha:           Chi^2(2)  =   16.671 [0.0002]**</t>
  </si>
  <si>
    <t>Test of restrictions on alpha:           Chi^2(4)  =   16.374 [0.0026]**</t>
  </si>
  <si>
    <t xml:space="preserve">Test of restrictions on alpha:           Chi^2(2)  =   3.1735 [0.2046]  </t>
  </si>
  <si>
    <t xml:space="preserve">Test of restrictions on alpha:           Chi^2(2)  = 0.044914 [0.9778]  </t>
  </si>
  <si>
    <t>Test of restrictions on alpha:           Chi^2(4)  =   24.352 [0.0001]**</t>
  </si>
  <si>
    <t>Test of restrictions on alpha:           Chi^2(4)  =   16.863 [0.0021]**</t>
  </si>
  <si>
    <t>Test of restrictions on alpha:           Chi^2(4)  =   37.514 [0.0000]**</t>
  </si>
  <si>
    <t>Test of restrictions on alpha:           Chi^2(4)  =   17.079 [0.0019]**</t>
  </si>
  <si>
    <t>Test of restrictions on alpha:           Chi^2(4)  =   17.606 [0.0015]**</t>
  </si>
  <si>
    <t>Test of restrictions on alpha:           Chi^2(4)  =   29.390 [0.0000]**</t>
  </si>
  <si>
    <t>Test of restrictions on alpha:           Chi^2(2)  =   10.453 [0.0054]**</t>
  </si>
  <si>
    <t>Test of restrictions on alpha:           Chi^2(2)  =   11.942 [0.0026]**</t>
  </si>
  <si>
    <t>Test of restrictions on alpha:           Chi^2(4)  =   22.739 [0.0001]**</t>
  </si>
  <si>
    <t>Test of restrictions on alpha:           Chi^2(4)  =   19.434 [0.0006]**</t>
  </si>
  <si>
    <t>Test of restrictions on alpha:           Chi^2(4)  =   20.600 [0.0004]**</t>
  </si>
  <si>
    <t xml:space="preserve">Test of restrictions on alpha:           Chi^2(2)  =   8.4292 [0.0148]* </t>
  </si>
  <si>
    <t>Test of restrictions on alpha:           Chi^2(4)  =   27.624 [0.0000]**</t>
  </si>
  <si>
    <t>Test of restrictions on alpha:           Chi^2(4)  =   46.327 [0.0000]**</t>
  </si>
  <si>
    <t>Test of restrictions on alpha:           Chi^2(4)  =   16.124 [0.0029]**</t>
  </si>
  <si>
    <t xml:space="preserve">Test of restrictions on alpha:           Chi^2(2)  =   4.9396 [0.0846]  </t>
  </si>
  <si>
    <t xml:space="preserve">Test of restrictions on alpha:           Chi^2(4)  =   11.498 [0.0215]* </t>
  </si>
  <si>
    <t>Test of restrictions on alpha:           Chi^2(4)  =   19.998 [0.0005]**</t>
  </si>
  <si>
    <t xml:space="preserve">Test of restrictions on alpha:           Chi^2(4)  =   12.434 [0.0144]* </t>
  </si>
  <si>
    <t>Test of restrictions on alpha:           Chi^2(4)  =   34.240 [0.0000]**</t>
  </si>
  <si>
    <t xml:space="preserve">Test of restrictions on alpha:           Chi^2(2)  =   5.6877 [0.0582]  </t>
  </si>
  <si>
    <t>Test of restrictions on alpha:           Chi^2(4)  =   31.346 [0.0000]**</t>
  </si>
  <si>
    <t>Test of restrictions on alpha:           Chi^2(4)  =   38.053 [0.0000]**</t>
  </si>
  <si>
    <t>Test of restrictions on alpha:           Chi^2(4)  =   22.687 [0.0001]**</t>
  </si>
  <si>
    <t>Test of restrictions on alpha:           Chi^2(4)  =   25.605 [0.0000]**</t>
  </si>
  <si>
    <t>Test of restrictions on alpha:           Chi^2(4)  =   30.090 [0.0000]**</t>
  </si>
  <si>
    <t>Test of restrictions on alpha:           Chi^2(4)  =   39.373 [0.0000]**</t>
  </si>
  <si>
    <t>Test of restrictions on alpha:           Chi^2(4)  =   32.754 [0.0000]**</t>
  </si>
  <si>
    <t>Test of restrictions on alpha:           Chi^2(4)  =   19.597 [0.0006]**</t>
  </si>
  <si>
    <t>Test of restrictions on alpha:           Chi^2(4)  =   23.448 [0.0001]**</t>
  </si>
  <si>
    <t xml:space="preserve">Test of restrictions on alpha:           Chi^2(2)  =   4.8897 [0.0867]  </t>
  </si>
  <si>
    <t>Test of restrictions on alpha:           Chi^2(4)  =   39.263 [0.0000]**</t>
  </si>
  <si>
    <t>Test of restrictions on alpha:           Chi^2(4)  =   29.798 [0.0000]**</t>
  </si>
  <si>
    <t>Test of restrictions on alpha:           Chi^2(4)  =   21.592 [0.0002]**</t>
  </si>
  <si>
    <t>Test of restrictions on alpha:           Chi^2(4)  =   19.538 [0.0006]**</t>
  </si>
  <si>
    <t>Test of restrictions on alpha:           Chi^2(4)  =   45.737 [0.0000]**</t>
  </si>
  <si>
    <t>Test of restrictions on alpha:           Chi^2(4)  =   25.410 [0.0000]**</t>
  </si>
  <si>
    <t>Test of restrictions on alpha:           Chi^2(4)  =   23.523 [0.0001]**</t>
  </si>
  <si>
    <t>Test of restrictions on alpha:           Chi^2(4)  =   29.778 [0.0000]**</t>
  </si>
  <si>
    <t>Test of restrictions on alpha:           Chi^2(4)  =   35.059 [0.0000]**</t>
  </si>
  <si>
    <t>Test of restrictions on alpha:           Chi^2(4)  =   56.085 [0.0000]**</t>
  </si>
  <si>
    <t xml:space="preserve">Test of restrictions on alpha:           Chi^2(2)  =   1.4882 [0.4752]  </t>
  </si>
  <si>
    <t>Test of restrictions on alpha:           Chi^2(4)  =   16.255 [0.0027]**</t>
  </si>
  <si>
    <t>Test of restrictions on alpha:           Chi^2(4)  =   38.670 [0.0000]**</t>
  </si>
  <si>
    <t>Test of restrictions on alpha:           Chi^2(4)  =   31.952 [0.0000]**</t>
  </si>
  <si>
    <t>Test of restrictions on alpha:           Chi^2(4)  =   25.298 [0.0000]**</t>
  </si>
  <si>
    <t>Test of restrictions on alpha:           Chi^2(4)  =   28.405 [0.0000]**</t>
  </si>
  <si>
    <t>Test of restrictions on alpha:           Chi^2(4)  =   37.563 [0.0000]**</t>
  </si>
  <si>
    <t>Test of restrictions on alpha:           Chi^2(4)  =   38.713 [0.0000]**</t>
  </si>
  <si>
    <t>Test of restrictions on alpha:           Chi^2(4)  =   33.488 [0.0000]**</t>
  </si>
  <si>
    <t>Test of restrictions on alpha:           Chi^2(4)  =   18.205 [0.0011]**</t>
  </si>
  <si>
    <t>Test of restrictions on alpha:           Chi^2(4)  =   22.111 [0.0002]**</t>
  </si>
  <si>
    <t>Test of restrictions on alpha:           Chi^2(4)  =   41.367 [0.0000]**</t>
  </si>
  <si>
    <t>Test of restrictions on alpha:           Chi^2(4)  =   21.989 [0.0002]**</t>
  </si>
  <si>
    <t>Test of restrictions on alpha:           Chi^2(4)  =   36.995 [0.0000]**</t>
  </si>
  <si>
    <t>Test of restrictions on alpha:           Chi^2(4)  =   41.858 [0.0000]**</t>
  </si>
  <si>
    <t>Test of restrictions on alpha:           Chi^2(4)  =   16.056 [0.0029]**</t>
  </si>
  <si>
    <t>Test of restrictions on alpha:           Chi^2(4)  =   16.200 [0.0028]**</t>
  </si>
  <si>
    <t>Test of restrictions on alpha:           Chi^2(4)  =   39.409 [0.0000]**</t>
  </si>
  <si>
    <t>Test of restrictions on alpha:           Chi^2(4)  =   36.074 [0.0000]**</t>
  </si>
  <si>
    <t>Test of restrictions on alpha:           Chi^2(4)  =   30.589 [0.0000]**</t>
  </si>
  <si>
    <t>Test of restrictions on alpha:           Chi^2(4)  =   24.395 [0.0001]**</t>
  </si>
  <si>
    <t>Test of restrictions on alpha:           Chi^2(4)  =   44.246 [0.0000]**</t>
  </si>
  <si>
    <t>Test of restrictions on alpha:           Chi^2(4)  =   27.957 [0.0000]**</t>
  </si>
  <si>
    <t>Test of restrictions on alpha:           Chi^2(4)  =   27.933 [0.0000]**</t>
  </si>
  <si>
    <t xml:space="preserve">Test of restrictions on alpha:           Chi^2(2)  =   4.4910 [0.1059]  </t>
  </si>
  <si>
    <t>Test of restrictions on alpha:           Chi^2(4)  =   48.395 [0.0000]**</t>
  </si>
  <si>
    <t>Test of restrictions on alpha:           Chi^2(4)  =   21.085 [0.0003]**</t>
  </si>
  <si>
    <t>Test of restrictions on alpha:           Chi^2(4)  =   17.619 [0.0015]**</t>
  </si>
  <si>
    <t>Test of restrictions on alpha:           Chi^2(4)  =   17.225 [0.0017]**</t>
  </si>
  <si>
    <t>Test of restrictions on alpha:           Chi^2(4)  =   35.171 [0.0000]**</t>
  </si>
  <si>
    <t>Test of restrictions on alpha:           Chi^2(4)  =   40.883 [0.0000]**</t>
  </si>
  <si>
    <t>Test of restrictions on alpha:           Chi^2(4)  =   31.827 [0.0000]**</t>
  </si>
  <si>
    <t xml:space="preserve">Test of restrictions on alpha:           Chi^2(4)  =   12.934 [0.0116]* </t>
  </si>
  <si>
    <t>Test of restrictions on alpha:           Chi^2(4)  =   54.571 [0.0000]**</t>
  </si>
  <si>
    <t>Test of restrictions on alpha:           Chi^2(4)  =   33.001 [0.0000]**</t>
  </si>
  <si>
    <t>Test of restrictions on alpha:           Chi^2(4)  =   21.384 [0.0003]**</t>
  </si>
  <si>
    <t xml:space="preserve">Test of restrictions on alpha:           Chi^2(4)  =   3.1065 [0.5402]  </t>
  </si>
  <si>
    <t>Test of restrictions on alpha:           Chi^2(4)  =   44.649 [0.0000]**</t>
  </si>
  <si>
    <t>Test of restrictions on alpha:           Chi^2(4)  =   22.211 [0.0002]**</t>
  </si>
  <si>
    <t>Test of restrictions on alpha:           Chi^2(4)  =   22.555 [0.0002]**</t>
  </si>
  <si>
    <t>Test of restrictions on alpha:           Chi^2(4)  =   33.884 [0.0000]**</t>
  </si>
  <si>
    <t>Test of restrictions on alpha:           Chi^2(4)  =   19.899 [0.0005]**</t>
  </si>
  <si>
    <t xml:space="preserve">Test of restrictions on alpha:           Chi^2(4)  =   6.3951 [0.1715]  </t>
  </si>
  <si>
    <t>Test of restrictions on alpha:           Chi^2(4)  =   20.735 [0.0004]**</t>
  </si>
  <si>
    <t>Test of restrictions on alpha:           Chi^2(4)  =   17.137 [0.0018]**</t>
  </si>
  <si>
    <t>Test of restrictions on alpha:           Chi^2(4)  =   26.508 [0.0000]**</t>
  </si>
  <si>
    <t>Test of restrictions on alpha:           Chi^2(4)  =   25.617 [0.0000]**</t>
  </si>
  <si>
    <t xml:space="preserve">Test of restrictions on alpha:           Chi^2(2)  =   1.2278 [0.5412]  </t>
  </si>
  <si>
    <t>Test of restrictions on alpha:           Chi^2(4)  =   20.586 [0.0004]**</t>
  </si>
  <si>
    <t>Test of restrictions on alpha:           Chi^2(4)  =   16.118 [0.0029]**</t>
  </si>
  <si>
    <t>Test of restrictions on alpha:           Chi^2(2)  =   17.973 [0.0001]**</t>
  </si>
  <si>
    <t xml:space="preserve">Test of restrictions on alpha:           Chi^2(2)  =   5.2021 [0.0742]  </t>
  </si>
  <si>
    <t>Test of restrictions on alpha:           Chi^2(4)  =   28.511 [0.0000]**</t>
  </si>
  <si>
    <t xml:space="preserve">Test of restrictions on alpha:           Chi^2(2)  =   2.1595 [0.3397]  </t>
  </si>
  <si>
    <t>Test of restrictions on alpha:           Chi^2(4)  =   23.363 [0.0001]**</t>
  </si>
  <si>
    <t>Test of restrictions on alpha:           Chi^2(4)  =   23.806 [0.0001]**</t>
  </si>
  <si>
    <t xml:space="preserve">Test of restrictions on alpha:           Chi^2(2)  =   2.7955 [0.2471]  </t>
  </si>
  <si>
    <t>Test of restrictions on alpha:           Chi^2(4)  =   20.174 [0.0005]**</t>
  </si>
  <si>
    <t>Test of restrictions on alpha:           Chi^2(4)  =   43.854 [0.0000]**</t>
  </si>
  <si>
    <t>Test of restrictions on alpha:           Chi^2(2)  =   19.865 [0.0000]**</t>
  </si>
  <si>
    <t xml:space="preserve">Test of restrictions on alpha:           Chi^2(2)  =   2.4226 [0.2978]  </t>
  </si>
  <si>
    <t>Test of restrictions on alpha:           Chi^2(2)  =   18.286 [0.0001]**</t>
  </si>
  <si>
    <t>Test of restrictions on alpha:           Chi^2(4)  =   19.632 [0.0006]**</t>
  </si>
  <si>
    <t>Test of restrictions on alpha:           Chi^2(4)  =   16.170 [0.0028]**</t>
  </si>
  <si>
    <t>Test of restrictions on alpha:           Chi^2(4)  =   13.578 [0.0088]**</t>
  </si>
  <si>
    <t>Test of restrictions on alpha:           Chi^2(4)  =   22.272 [0.0002]**</t>
  </si>
  <si>
    <t>Test of restrictions on alpha:           Chi^2(4)  =   17.813 [0.0013]**</t>
  </si>
  <si>
    <t>Test of restrictions on alpha:           Chi^2(4)  =   17.442 [0.0016]**</t>
  </si>
  <si>
    <t>Test of restrictions on alpha:           Chi^2(4)  =   24.098 [0.0001]**</t>
  </si>
  <si>
    <t xml:space="preserve">Test of restrictions on alpha:           Chi^2(4)  =   12.507 [0.0140]* </t>
  </si>
  <si>
    <t>Test of restrictions on alpha:           Chi^2(4)  =   31.679 [0.0000]**</t>
  </si>
  <si>
    <t>Test of restrictions on alpha:           Chi^2(4)  =   26.016 [0.0000]**</t>
  </si>
  <si>
    <t>Test of restrictions on alpha:           Chi^2(4)  =   20.117 [0.0005]**</t>
  </si>
  <si>
    <t>Test of restrictions on alpha:           Chi^2(4)  =   21.550 [0.0002]**</t>
  </si>
  <si>
    <t xml:space="preserve">Test of restrictions on alpha:           Chi^2(2)  =   5.4044 [0.0671]  </t>
  </si>
  <si>
    <t>Test of restrictions on alpha:           Chi^2(4)  =   26.698 [0.0000]**</t>
  </si>
  <si>
    <t>Test of restrictions on alpha:           Chi^2(2)  =   10.915 [0.0043]**</t>
  </si>
  <si>
    <t>Test of restrictions on alpha:           Chi^2(4)  =   36.275 [0.0000]**</t>
  </si>
  <si>
    <t>Test of restrictions on alpha:           Chi^2(4)  =   26.477 [0.0000]**</t>
  </si>
  <si>
    <t>Test of restrictions on alpha:           Chi^2(4)  =   46.307 [0.0000]**</t>
  </si>
  <si>
    <t>Test of restrictions on alpha:           Chi^2(4)  =   20.214 [0.0005]**</t>
  </si>
  <si>
    <t>Test of restrictions on alpha:           Chi^2(4)  =   22.424 [0.0002]**</t>
  </si>
  <si>
    <t>Test of restrictions on alpha:           Chi^2(4)  =   25.725 [0.0000]**</t>
  </si>
  <si>
    <t>Test of restrictions on alpha:           Chi^2(4)  =   16.859 [0.0021]**</t>
  </si>
  <si>
    <t>Test of restrictions on alpha:           Chi^2(4)  =   25.172 [0.0000]**</t>
  </si>
  <si>
    <t>Test of restrictions on alpha:           Chi^2(4)  =   33.032 [0.0000]**</t>
  </si>
  <si>
    <t>Test of restrictions on alpha:           Chi^2(4)  =   33.370 [0.0000]**</t>
  </si>
  <si>
    <t>Test of restrictions on alpha:           Chi^2(4)  =   23.431 [0.0001]**</t>
  </si>
  <si>
    <t>Test of restrictions on alpha:           Chi^2(4)  =   52.137 [0.0000]**</t>
  </si>
  <si>
    <t>Test of restrictions on alpha:           Chi^2(4)  =   48.188 [0.0000]**</t>
  </si>
  <si>
    <t>Test of restrictions on alpha:           Chi^2(4)  =   23.559 [0.0001]**</t>
  </si>
  <si>
    <t>Test of restrictions on alpha:           Chi^2(4)  =   19.533 [0.0006]**</t>
  </si>
  <si>
    <t>Test of restrictions on alpha:           Chi^2(4)  =   48.384 [0.0000]**</t>
  </si>
  <si>
    <t>Test of restrictions on alpha:           Chi^2(4)  =   23.425 [0.0001]**</t>
  </si>
  <si>
    <t>Test of restrictions on alpha:           Chi^2(4)  =   16.724 [0.0022]**</t>
  </si>
  <si>
    <t>Test of restrictions on alpha:           Chi^2(4)  =   34.761 [0.0000]**</t>
  </si>
  <si>
    <t xml:space="preserve">Test of restrictions on alpha:           Chi^2(2)  =   3.3985 [0.1828]  </t>
  </si>
  <si>
    <t>Test of restrictions on alpha:           Chi^2(2)  =   9.9184 [0.0070]**</t>
  </si>
  <si>
    <t>Test of restrictions on alpha:           Chi^2(4)  =   30.309 [0.0000]**</t>
  </si>
  <si>
    <t>Test of restrictions on alpha:           Chi^2(4)  =   19.302 [0.0007]**</t>
  </si>
  <si>
    <t>Test of restrictions on alpha:           Chi^2(4)  =   18.737 [0.0009]**</t>
  </si>
  <si>
    <t>Test of restrictions on alpha:           Chi^2(4)  =   27.566 [0.0000]**</t>
  </si>
  <si>
    <t>Test of restrictions on alpha:           Chi^2(4)  =   14.187 [0.0067]**</t>
  </si>
  <si>
    <t>Test of restrictions on alpha:           Chi^2(4)  =   28.645 [0.0000]**</t>
  </si>
  <si>
    <t xml:space="preserve">Test of restrictions on alpha:           Chi^2(4)  =   9.5611 [0.0485]* </t>
  </si>
  <si>
    <t>Test of restrictions on alpha:           Chi^2(4)  =   31.163 [0.0000]**</t>
  </si>
  <si>
    <t>Test of restrictions on alpha:           Chi^2(4)  =   13.707 [0.0083]**</t>
  </si>
  <si>
    <t>Test of restrictions on alpha:           Chi^2(4)  =   24.180 [0.0001]**</t>
  </si>
  <si>
    <t>Test of restrictions on alpha:           Chi^2(4)  =   28.279 [0.0000]**</t>
  </si>
  <si>
    <t>Test of restrictions on alpha:           Chi^2(4)  =   29.850 [0.0000]**</t>
  </si>
  <si>
    <t>Test of restrictions on alpha:           Chi^2(4)  =   14.077 [0.0071]**</t>
  </si>
  <si>
    <t>Test of restrictions on alpha:           Chi^2(4)  =   34.502 [0.0000]**</t>
  </si>
  <si>
    <t xml:space="preserve">Test of restrictions on alpha:           Chi^2(4)  =   12.977 [0.0114]* </t>
  </si>
  <si>
    <t xml:space="preserve">Test of restrictions on alpha:           Chi^2(2)  =   5.7224 [0.0572]  </t>
  </si>
  <si>
    <t>Test of restrictions on alpha:           Chi^2(4)  =   21.053 [0.0003]**</t>
  </si>
  <si>
    <t>Test of restrictions on alpha:           Chi^2(2)  =   13.237 [0.0013]**</t>
  </si>
  <si>
    <t>Test of restrictions on alpha:           Chi^2(4)  =   38.816 [0.0000]**</t>
  </si>
  <si>
    <t>Test of restrictions on alpha:           Chi^2(2)  =   22.863 [0.0000]**</t>
  </si>
  <si>
    <t>Test of restrictions on alpha:           Chi^2(4)  =   15.853 [0.0032]**</t>
  </si>
  <si>
    <t>Test of restrictions on alpha:           Chi^2(4)  =   13.790 [0.0080]**</t>
  </si>
  <si>
    <t>Test of restrictions on alpha:           Chi^2(4)  =   21.553 [0.0002]**</t>
  </si>
  <si>
    <t>Test of restrictions on alpha:           Chi^2(4)  =   21.428 [0.0003]**</t>
  </si>
  <si>
    <t xml:space="preserve">Test of restrictions on alpha:           Chi^2(4)  =   13.149 [0.0106]* </t>
  </si>
  <si>
    <t xml:space="preserve">Test of restrictions on alpha:           Chi^2(4)  =   11.683 [0.0199]* </t>
  </si>
  <si>
    <t>Test of restrictions on alpha:           Chi^2(4)  =   25.964 [0.0000]**</t>
  </si>
  <si>
    <t>Test of restrictions on alpha:           Chi^2(4)  =   20.543 [0.0004]**</t>
  </si>
  <si>
    <t>Test of restrictions on alpha:           Chi^2(4)  =   40.844 [0.0000]**</t>
  </si>
  <si>
    <t>Test of restrictions on alpha:           Chi^2(4)  =   19.188 [0.0007]**</t>
  </si>
  <si>
    <t>Test of restrictions on alpha:           Chi^2(2)  =   29.976 [0.0000]**</t>
  </si>
  <si>
    <t>Test of restrictions on alpha:           Chi^2(2)  =   11.385 [0.0034]**</t>
  </si>
  <si>
    <t xml:space="preserve">Test of restrictions on alpha:           Chi^2(4)  =   7.9028 [0.0952]  </t>
  </si>
  <si>
    <t>Test of restrictions on alpha:           Chi^2(4)  =   21.477 [0.0003]**</t>
  </si>
  <si>
    <t xml:space="preserve">Test of restrictions on alpha:           Chi^2(2)  =   6.0923 [0.0475]* </t>
  </si>
  <si>
    <t xml:space="preserve">Test of restrictions on alpha:           Chi^2(4)  =   2.5649 [0.6330]  </t>
  </si>
  <si>
    <t xml:space="preserve">Test of restrictions on alpha:           Chi^2(4)  =   12.111 [0.0165]* </t>
  </si>
  <si>
    <t>Test of restrictions on alpha:           Chi^2(4)  =   28.766 [0.0000]**</t>
  </si>
  <si>
    <t>Test of restrictions on alpha:           Chi^2(4)  =   25.641 [0.0000]**</t>
  </si>
  <si>
    <t>Test of restrictions on alpha:           Chi^2(4)  =   28.319 [0.0000]**</t>
  </si>
  <si>
    <t>Test of restrictions on alpha:           Chi^2(4)  =   19.540 [0.0006]**</t>
  </si>
  <si>
    <t xml:space="preserve">Test of restrictions on alpha:           Chi^2(4)  =   11.428 [0.0222]* </t>
  </si>
  <si>
    <t>Test of restrictions on alpha:           Chi^2(4)  =   40.746 [0.0000]**</t>
  </si>
  <si>
    <t>Test of restrictions on alpha:           Chi^2(4)  =   17.714 [0.0014]**</t>
  </si>
  <si>
    <t>Test of restrictions on alpha:           Chi^2(4)  =   22.889 [0.0001]**</t>
  </si>
  <si>
    <t>Test of restrictions on alpha:           Chi^2(4)  =   25.210 [0.0000]**</t>
  </si>
  <si>
    <t>Test of restrictions on alpha:           Chi^2(4)  =   34.210 [0.0000]**</t>
  </si>
  <si>
    <t>Test of restrictions on alpha:           Chi^2(4)  =   21.118 [0.0003]**</t>
  </si>
  <si>
    <t>Test of restrictions on alpha:           Chi^2(4)  =   28.114 [0.0000]**</t>
  </si>
  <si>
    <t>Test of restrictions on alpha:           Chi^2(4)  =   39.780 [0.0000]**</t>
  </si>
  <si>
    <t>Test of restrictions on alpha:           Chi^2(4)  =   43.484 [0.0000]**</t>
  </si>
  <si>
    <t>Test of restrictions on alpha:           Chi^2(4)  =   36.389 [0.0000]**</t>
  </si>
  <si>
    <t>Test of restrictions on alpha:           Chi^2(4)  =   18.971 [0.0008]**</t>
  </si>
  <si>
    <t>Test of restrictions on alpha:           Chi^2(4)  =   26.596 [0.0000]**</t>
  </si>
  <si>
    <t>Test of restrictions on alpha:           Chi^2(4)  =   34.554 [0.0000]**</t>
  </si>
  <si>
    <t>Test of restrictions on alpha:           Chi^2(4)  =   25.191 [0.0000]**</t>
  </si>
  <si>
    <t>Test of restrictions on alpha:           Chi^2(4)  =   14.476 [0.0059]**</t>
  </si>
  <si>
    <t>Test of restrictions on alpha:           Chi^2(4)  =   33.964 [0.0000]**</t>
  </si>
  <si>
    <t>Test of restrictions on alpha:           Chi^2(4)  =   19.096 [0.0008]**</t>
  </si>
  <si>
    <t>Test of restrictions on alpha:           Chi^2(2)  =   14.078 [0.0009]**</t>
  </si>
  <si>
    <t>Test of restrictions on alpha:           Chi^2(4)  =   32.521 [0.0000]**</t>
  </si>
  <si>
    <t>Test of restrictions on alpha:           Chi^2(4)  =   51.449 [0.0000]**</t>
  </si>
  <si>
    <t>Test of restrictions on alpha:           Chi^2(4)  =   42.269 [0.0000]**</t>
  </si>
  <si>
    <t>Test of restrictions on alpha:           Chi^2(4)  =   27.327 [0.0000]**</t>
  </si>
  <si>
    <t>Test of restrictions on alpha:           Chi^2(4)  =   35.832 [0.0000]**</t>
  </si>
  <si>
    <t>Test of restrictions on alpha:           Chi^2(4)  =   33.116 [0.0000]**</t>
  </si>
  <si>
    <t>Test of restrictions on alpha:           Chi^2(4)  =   17.423 [0.0016]**</t>
  </si>
  <si>
    <t xml:space="preserve">Test of restrictions on alpha:           Chi^2(2)  =  0.18278 [0.9127]  </t>
  </si>
  <si>
    <t>Test of restrictions on alpha:           Chi^2(4)  =   22.877 [0.0001]**</t>
  </si>
  <si>
    <t>Test of restrictions on alpha:           Chi^2(4)  =   17.675 [0.0014]**</t>
  </si>
  <si>
    <t>Test of restrictions on alpha:           Chi^2(4)  =   16.473 [0.0024]**</t>
  </si>
  <si>
    <t>Test of restrictions on alpha:           Chi^2(4)  =   15.288 [0.0041]**</t>
  </si>
  <si>
    <t xml:space="preserve">Test of restrictions on alpha:           Chi^2(2)  =   6.0813 [0.0478]* </t>
  </si>
  <si>
    <t>Test of restrictions on alpha:           Chi^2(4)  =   34.882 [0.0000]**</t>
  </si>
  <si>
    <t>Test of restrictions on alpha:           Chi^2(4)  =   26.411 [0.0000]**</t>
  </si>
  <si>
    <t>Test of restrictions on alpha:           Chi^2(4)  =   14.549 [0.0057]**</t>
  </si>
  <si>
    <t>Test of restrictions on alpha:           Chi^2(4)  =   30.599 [0.0000]**</t>
  </si>
  <si>
    <t xml:space="preserve">Test of restrictions on alpha:           Chi^2(4)  =   12.310 [0.0152]* </t>
  </si>
  <si>
    <t xml:space="preserve">Test of restrictions on alpha:           Chi^2(2)  =   7.2348 [0.0269]* </t>
  </si>
  <si>
    <t>Test of restrictions on alpha:           Chi^2(4)  =   22.402 [0.0002]**</t>
  </si>
  <si>
    <t>Test of restrictions on alpha:           Chi^2(4)  =   13.534 [0.0089]**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</si>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</sst>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cionario%20Ox-GV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ionario Ox-GVAR"/>
    </sheetNames>
    <sheetDataSet>
      <sheetData sheetId="0">
        <row r="1">
          <cell r="D1" t="str">
            <v>Populacao</v>
          </cell>
        </row>
        <row r="2">
          <cell r="D2">
            <v>648872</v>
          </cell>
          <cell r="E2">
            <v>1</v>
          </cell>
        </row>
        <row r="3">
          <cell r="D3">
            <v>83432</v>
          </cell>
          <cell r="E3">
            <v>2</v>
          </cell>
        </row>
        <row r="4">
          <cell r="D4">
            <v>201599</v>
          </cell>
          <cell r="E4">
            <v>3</v>
          </cell>
        </row>
        <row r="5">
          <cell r="D5">
            <v>317230</v>
          </cell>
          <cell r="E5">
            <v>4</v>
          </cell>
        </row>
        <row r="6">
          <cell r="D6">
            <v>75248</v>
          </cell>
          <cell r="E6">
            <v>5</v>
          </cell>
        </row>
        <row r="7">
          <cell r="D7">
            <v>249644</v>
          </cell>
          <cell r="E7">
            <v>6</v>
          </cell>
        </row>
        <row r="8">
          <cell r="D8">
            <v>157201</v>
          </cell>
          <cell r="E8">
            <v>7</v>
          </cell>
        </row>
        <row r="9">
          <cell r="D9">
            <v>54053</v>
          </cell>
          <cell r="E9">
            <v>8</v>
          </cell>
        </row>
        <row r="10">
          <cell r="D10">
            <v>145544</v>
          </cell>
          <cell r="E10">
            <v>9</v>
          </cell>
        </row>
        <row r="11">
          <cell r="D11">
            <v>79484</v>
          </cell>
          <cell r="E11">
            <v>10</v>
          </cell>
        </row>
        <row r="12">
          <cell r="D12">
            <v>57237</v>
          </cell>
          <cell r="E12">
            <v>11</v>
          </cell>
        </row>
        <row r="13">
          <cell r="D13">
            <v>468316</v>
          </cell>
          <cell r="E13">
            <v>12</v>
          </cell>
        </row>
        <row r="14">
          <cell r="D14">
            <v>66106</v>
          </cell>
          <cell r="E14">
            <v>13</v>
          </cell>
        </row>
        <row r="15">
          <cell r="D15">
            <v>112645</v>
          </cell>
          <cell r="E15">
            <v>14</v>
          </cell>
        </row>
        <row r="16">
          <cell r="D16">
            <v>23137</v>
          </cell>
          <cell r="E16">
            <v>15</v>
          </cell>
        </row>
        <row r="17">
          <cell r="D17">
            <v>248118</v>
          </cell>
          <cell r="E17">
            <v>16</v>
          </cell>
        </row>
        <row r="18">
          <cell r="D18">
            <v>147121</v>
          </cell>
          <cell r="E18">
            <v>17</v>
          </cell>
        </row>
        <row r="19">
          <cell r="D19">
            <v>91235</v>
          </cell>
          <cell r="E19">
            <v>18</v>
          </cell>
        </row>
        <row r="20">
          <cell r="D20">
            <v>174835</v>
          </cell>
          <cell r="E20">
            <v>19</v>
          </cell>
        </row>
        <row r="21">
          <cell r="D21">
            <v>2369017</v>
          </cell>
          <cell r="E21">
            <v>20</v>
          </cell>
        </row>
        <row r="22">
          <cell r="D22">
            <v>64977</v>
          </cell>
          <cell r="E22">
            <v>21</v>
          </cell>
        </row>
        <row r="23">
          <cell r="D23">
            <v>174140</v>
          </cell>
          <cell r="E23">
            <v>22</v>
          </cell>
        </row>
        <row r="24">
          <cell r="D24">
            <v>280982</v>
          </cell>
          <cell r="E24">
            <v>23</v>
          </cell>
        </row>
        <row r="25">
          <cell r="D25">
            <v>53328</v>
          </cell>
          <cell r="E25">
            <v>24</v>
          </cell>
        </row>
        <row r="26">
          <cell r="D26">
            <v>77422</v>
          </cell>
          <cell r="E26">
            <v>25</v>
          </cell>
        </row>
        <row r="27">
          <cell r="D27">
            <v>191878</v>
          </cell>
          <cell r="E27">
            <v>26</v>
          </cell>
        </row>
        <row r="28">
          <cell r="D28">
            <v>365901</v>
          </cell>
          <cell r="E28">
            <v>27</v>
          </cell>
        </row>
        <row r="29">
          <cell r="D29">
            <v>48362</v>
          </cell>
          <cell r="E29">
            <v>28</v>
          </cell>
        </row>
        <row r="30">
          <cell r="D30">
            <v>47747</v>
          </cell>
          <cell r="E30">
            <v>29</v>
          </cell>
        </row>
        <row r="31">
          <cell r="D31">
            <v>52219</v>
          </cell>
          <cell r="E31">
            <v>30</v>
          </cell>
        </row>
        <row r="32">
          <cell r="D32">
            <v>193951</v>
          </cell>
          <cell r="E32">
            <v>31</v>
          </cell>
        </row>
        <row r="33">
          <cell r="D33">
            <v>510742</v>
          </cell>
          <cell r="E33">
            <v>32</v>
          </cell>
        </row>
        <row r="34">
          <cell r="D34">
            <v>39246</v>
          </cell>
          <cell r="E34">
            <v>33</v>
          </cell>
        </row>
        <row r="35">
          <cell r="D35">
            <v>147088</v>
          </cell>
          <cell r="E35">
            <v>34</v>
          </cell>
        </row>
        <row r="36">
          <cell r="D36">
            <v>223291</v>
          </cell>
          <cell r="E36">
            <v>35</v>
          </cell>
        </row>
        <row r="37">
          <cell r="D37">
            <v>170786</v>
          </cell>
          <cell r="E37">
            <v>36</v>
          </cell>
        </row>
        <row r="38">
          <cell r="D38">
            <v>2280761</v>
          </cell>
          <cell r="E38">
            <v>37</v>
          </cell>
        </row>
        <row r="39">
          <cell r="D39">
            <v>329626</v>
          </cell>
          <cell r="E39">
            <v>38</v>
          </cell>
        </row>
        <row r="40">
          <cell r="D40">
            <v>262427</v>
          </cell>
          <cell r="E40">
            <v>39</v>
          </cell>
        </row>
        <row r="41">
          <cell r="D41">
            <v>409039</v>
          </cell>
          <cell r="E41">
            <v>40</v>
          </cell>
        </row>
        <row r="42">
          <cell r="D42">
            <v>478943</v>
          </cell>
          <cell r="E42">
            <v>41</v>
          </cell>
        </row>
        <row r="43">
          <cell r="D43">
            <v>325988</v>
          </cell>
          <cell r="E43">
            <v>42</v>
          </cell>
        </row>
        <row r="44">
          <cell r="D44">
            <v>465819</v>
          </cell>
          <cell r="E44">
            <v>43</v>
          </cell>
        </row>
        <row r="45">
          <cell r="D45">
            <v>205788</v>
          </cell>
          <cell r="E45">
            <v>44</v>
          </cell>
        </row>
        <row r="46">
          <cell r="D46">
            <v>297477</v>
          </cell>
          <cell r="E46">
            <v>45</v>
          </cell>
        </row>
        <row r="47">
          <cell r="D47">
            <v>368588</v>
          </cell>
          <cell r="E47">
            <v>46</v>
          </cell>
        </row>
        <row r="48">
          <cell r="D48">
            <v>334228</v>
          </cell>
          <cell r="E48">
            <v>47</v>
          </cell>
        </row>
        <row r="49">
          <cell r="D49">
            <v>205857</v>
          </cell>
          <cell r="E49">
            <v>48</v>
          </cell>
        </row>
        <row r="50">
          <cell r="D50">
            <v>307967</v>
          </cell>
          <cell r="E50">
            <v>49</v>
          </cell>
        </row>
        <row r="51">
          <cell r="D51">
            <v>319770</v>
          </cell>
          <cell r="E51">
            <v>50</v>
          </cell>
        </row>
        <row r="52">
          <cell r="D52">
            <v>202412</v>
          </cell>
          <cell r="E52">
            <v>51</v>
          </cell>
        </row>
        <row r="53">
          <cell r="D53">
            <v>155323</v>
          </cell>
          <cell r="E53">
            <v>52</v>
          </cell>
        </row>
        <row r="54">
          <cell r="D54">
            <v>35237</v>
          </cell>
          <cell r="E54">
            <v>53</v>
          </cell>
        </row>
        <row r="55">
          <cell r="D55">
            <v>29010</v>
          </cell>
          <cell r="E55">
            <v>54</v>
          </cell>
        </row>
        <row r="56">
          <cell r="D56">
            <v>636748</v>
          </cell>
          <cell r="E56">
            <v>55</v>
          </cell>
        </row>
        <row r="57">
          <cell r="D57">
            <v>114582</v>
          </cell>
          <cell r="E57">
            <v>56</v>
          </cell>
        </row>
        <row r="58">
          <cell r="D58">
            <v>229783</v>
          </cell>
          <cell r="E58">
            <v>57</v>
          </cell>
        </row>
        <row r="59">
          <cell r="D59">
            <v>290163</v>
          </cell>
          <cell r="E59">
            <v>58</v>
          </cell>
        </row>
        <row r="60">
          <cell r="D60">
            <v>154671</v>
          </cell>
          <cell r="E60">
            <v>59</v>
          </cell>
        </row>
        <row r="61">
          <cell r="D61">
            <v>125805</v>
          </cell>
          <cell r="E61">
            <v>60</v>
          </cell>
        </row>
        <row r="62">
          <cell r="D62">
            <v>148490</v>
          </cell>
          <cell r="E62">
            <v>61</v>
          </cell>
        </row>
        <row r="63">
          <cell r="D63">
            <v>377846</v>
          </cell>
          <cell r="E63">
            <v>62</v>
          </cell>
        </row>
        <row r="64">
          <cell r="D64">
            <v>78618</v>
          </cell>
          <cell r="E64">
            <v>63</v>
          </cell>
        </row>
        <row r="65">
          <cell r="D65">
            <v>124164</v>
          </cell>
          <cell r="E65">
            <v>64</v>
          </cell>
        </row>
        <row r="66">
          <cell r="D66">
            <v>187688</v>
          </cell>
          <cell r="E66">
            <v>65</v>
          </cell>
        </row>
        <row r="67">
          <cell r="D67">
            <v>1409162</v>
          </cell>
          <cell r="E67">
            <v>66</v>
          </cell>
        </row>
        <row r="68">
          <cell r="D68">
            <v>174476</v>
          </cell>
          <cell r="E68">
            <v>67</v>
          </cell>
        </row>
        <row r="69">
          <cell r="D69">
            <v>132677</v>
          </cell>
          <cell r="E69">
            <v>68</v>
          </cell>
        </row>
        <row r="70">
          <cell r="D70">
            <v>620276</v>
          </cell>
          <cell r="E70">
            <v>69</v>
          </cell>
        </row>
        <row r="71">
          <cell r="D71">
            <v>232934</v>
          </cell>
          <cell r="E71">
            <v>70</v>
          </cell>
        </row>
        <row r="72">
          <cell r="D72">
            <v>212773</v>
          </cell>
          <cell r="E72">
            <v>71</v>
          </cell>
        </row>
        <row r="73">
          <cell r="D73">
            <v>654404</v>
          </cell>
          <cell r="E73">
            <v>72</v>
          </cell>
        </row>
        <row r="74">
          <cell r="D74">
            <v>589439</v>
          </cell>
          <cell r="E74">
            <v>73</v>
          </cell>
        </row>
        <row r="75">
          <cell r="D75">
            <v>416384</v>
          </cell>
          <cell r="E75">
            <v>74</v>
          </cell>
        </row>
        <row r="76">
          <cell r="D76">
            <v>330611</v>
          </cell>
          <cell r="E76">
            <v>75</v>
          </cell>
        </row>
        <row r="77">
          <cell r="D77">
            <v>195820</v>
          </cell>
          <cell r="E77">
            <v>76</v>
          </cell>
        </row>
        <row r="78">
          <cell r="D78">
            <v>118791</v>
          </cell>
          <cell r="E78">
            <v>77</v>
          </cell>
        </row>
        <row r="79">
          <cell r="D79">
            <v>208358</v>
          </cell>
          <cell r="E79">
            <v>78</v>
          </cell>
        </row>
        <row r="80">
          <cell r="D80">
            <v>273399</v>
          </cell>
          <cell r="E80">
            <v>79</v>
          </cell>
        </row>
        <row r="81">
          <cell r="D81">
            <v>92230</v>
          </cell>
          <cell r="E81">
            <v>80</v>
          </cell>
        </row>
        <row r="82">
          <cell r="D82">
            <v>271041</v>
          </cell>
          <cell r="E82">
            <v>81</v>
          </cell>
        </row>
        <row r="83">
          <cell r="D83">
            <v>186958</v>
          </cell>
          <cell r="E83">
            <v>82</v>
          </cell>
        </row>
        <row r="84">
          <cell r="D84">
            <v>110081</v>
          </cell>
          <cell r="E84">
            <v>83</v>
          </cell>
        </row>
        <row r="85">
          <cell r="D85">
            <v>147145</v>
          </cell>
          <cell r="E85">
            <v>84</v>
          </cell>
        </row>
        <row r="86">
          <cell r="D86">
            <v>65483</v>
          </cell>
          <cell r="E86">
            <v>85</v>
          </cell>
        </row>
        <row r="87">
          <cell r="D87">
            <v>338403</v>
          </cell>
          <cell r="E87">
            <v>86</v>
          </cell>
        </row>
        <row r="88">
          <cell r="D88">
            <v>314320</v>
          </cell>
          <cell r="E88">
            <v>87</v>
          </cell>
        </row>
        <row r="89">
          <cell r="D89">
            <v>1203898</v>
          </cell>
          <cell r="E89">
            <v>88</v>
          </cell>
        </row>
        <row r="90">
          <cell r="D90">
            <v>224301</v>
          </cell>
          <cell r="E90">
            <v>89</v>
          </cell>
        </row>
        <row r="91">
          <cell r="D91">
            <v>144951</v>
          </cell>
          <cell r="E91">
            <v>90</v>
          </cell>
        </row>
        <row r="92">
          <cell r="D92">
            <v>105110</v>
          </cell>
          <cell r="E92">
            <v>91</v>
          </cell>
        </row>
        <row r="93">
          <cell r="D93">
            <v>45116</v>
          </cell>
          <cell r="E93">
            <v>92</v>
          </cell>
        </row>
        <row r="94">
          <cell r="D94">
            <v>41528</v>
          </cell>
          <cell r="E94">
            <v>93</v>
          </cell>
        </row>
        <row r="95">
          <cell r="D95">
            <v>141456</v>
          </cell>
          <cell r="E95">
            <v>94</v>
          </cell>
        </row>
        <row r="96">
          <cell r="D96">
            <v>91491</v>
          </cell>
          <cell r="E96">
            <v>95</v>
          </cell>
        </row>
        <row r="97">
          <cell r="D97">
            <v>139668</v>
          </cell>
          <cell r="E97">
            <v>96</v>
          </cell>
        </row>
        <row r="98">
          <cell r="D98">
            <v>84775</v>
          </cell>
          <cell r="E98">
            <v>97</v>
          </cell>
        </row>
        <row r="99">
          <cell r="D99">
            <v>204707</v>
          </cell>
          <cell r="E99">
            <v>98</v>
          </cell>
        </row>
        <row r="100">
          <cell r="D100">
            <v>59681</v>
          </cell>
          <cell r="E100">
            <v>99</v>
          </cell>
        </row>
        <row r="101">
          <cell r="D101">
            <v>260607</v>
          </cell>
          <cell r="E101">
            <v>100</v>
          </cell>
        </row>
        <row r="102">
          <cell r="D102">
            <v>382297</v>
          </cell>
          <cell r="E102">
            <v>101</v>
          </cell>
        </row>
        <row r="103">
          <cell r="D103">
            <v>313467</v>
          </cell>
          <cell r="E103">
            <v>102</v>
          </cell>
        </row>
        <row r="104">
          <cell r="D104">
            <v>58785</v>
          </cell>
          <cell r="E104">
            <v>103</v>
          </cell>
        </row>
        <row r="105">
          <cell r="D105">
            <v>26205</v>
          </cell>
          <cell r="E105">
            <v>104</v>
          </cell>
        </row>
        <row r="106">
          <cell r="D106">
            <v>407279</v>
          </cell>
          <cell r="E106">
            <v>105</v>
          </cell>
        </row>
        <row r="107">
          <cell r="D107">
            <v>139483</v>
          </cell>
          <cell r="E107">
            <v>106</v>
          </cell>
        </row>
        <row r="108">
          <cell r="D108">
            <v>73826</v>
          </cell>
          <cell r="E108">
            <v>107</v>
          </cell>
        </row>
        <row r="109">
          <cell r="D109">
            <v>223562</v>
          </cell>
          <cell r="E109">
            <v>108</v>
          </cell>
        </row>
        <row r="110">
          <cell r="D110">
            <v>113712</v>
          </cell>
          <cell r="E110">
            <v>109</v>
          </cell>
        </row>
        <row r="111">
          <cell r="D111">
            <v>108319</v>
          </cell>
          <cell r="E111">
            <v>110</v>
          </cell>
        </row>
        <row r="112">
          <cell r="D112">
            <v>89931</v>
          </cell>
          <cell r="E112">
            <v>111</v>
          </cell>
        </row>
        <row r="113">
          <cell r="D113">
            <v>131374</v>
          </cell>
          <cell r="E113">
            <v>112</v>
          </cell>
        </row>
        <row r="114">
          <cell r="D114">
            <v>195198</v>
          </cell>
          <cell r="E114">
            <v>113</v>
          </cell>
        </row>
        <row r="115">
          <cell r="D115">
            <v>65290</v>
          </cell>
          <cell r="E115">
            <v>114</v>
          </cell>
        </row>
        <row r="116">
          <cell r="D116">
            <v>143723</v>
          </cell>
          <cell r="E116">
            <v>115</v>
          </cell>
        </row>
        <row r="117">
          <cell r="D117">
            <v>3593128</v>
          </cell>
          <cell r="E117">
            <v>116</v>
          </cell>
        </row>
        <row r="118">
          <cell r="D118">
            <v>134550</v>
          </cell>
          <cell r="E118">
            <v>117</v>
          </cell>
        </row>
        <row r="119">
          <cell r="D119">
            <v>246215</v>
          </cell>
          <cell r="E119">
            <v>118</v>
          </cell>
        </row>
        <row r="120">
          <cell r="D120">
            <v>281994</v>
          </cell>
          <cell r="E120">
            <v>119</v>
          </cell>
        </row>
        <row r="121">
          <cell r="D121">
            <v>149983</v>
          </cell>
          <cell r="E121">
            <v>120</v>
          </cell>
        </row>
        <row r="122">
          <cell r="D122">
            <v>223688</v>
          </cell>
          <cell r="E122">
            <v>121</v>
          </cell>
        </row>
        <row r="123">
          <cell r="D123">
            <v>116555</v>
          </cell>
          <cell r="E123">
            <v>122</v>
          </cell>
        </row>
        <row r="124">
          <cell r="D124">
            <v>327836</v>
          </cell>
          <cell r="E124">
            <v>123</v>
          </cell>
        </row>
        <row r="125">
          <cell r="D125">
            <v>63680</v>
          </cell>
          <cell r="E125">
            <v>124</v>
          </cell>
        </row>
        <row r="126">
          <cell r="D126">
            <v>43708</v>
          </cell>
          <cell r="E126">
            <v>125</v>
          </cell>
        </row>
        <row r="127">
          <cell r="D127">
            <v>230641</v>
          </cell>
          <cell r="E127">
            <v>126</v>
          </cell>
        </row>
        <row r="128">
          <cell r="D128">
            <v>99730</v>
          </cell>
          <cell r="E128">
            <v>127</v>
          </cell>
        </row>
        <row r="129">
          <cell r="D129">
            <v>57568</v>
          </cell>
          <cell r="E129">
            <v>128</v>
          </cell>
        </row>
        <row r="130">
          <cell r="D130">
            <v>98807</v>
          </cell>
          <cell r="E130">
            <v>129</v>
          </cell>
        </row>
        <row r="131">
          <cell r="D131">
            <v>57537</v>
          </cell>
          <cell r="E131">
            <v>130</v>
          </cell>
        </row>
        <row r="132">
          <cell r="D132">
            <v>93244</v>
          </cell>
          <cell r="E132">
            <v>131</v>
          </cell>
        </row>
        <row r="133">
          <cell r="D133">
            <v>567407</v>
          </cell>
          <cell r="E133">
            <v>132</v>
          </cell>
        </row>
        <row r="134">
          <cell r="D134">
            <v>104941</v>
          </cell>
          <cell r="E134">
            <v>133</v>
          </cell>
        </row>
        <row r="135">
          <cell r="D135">
            <v>372808</v>
          </cell>
          <cell r="E135">
            <v>134</v>
          </cell>
        </row>
        <row r="136">
          <cell r="D136">
            <v>76029</v>
          </cell>
          <cell r="E136">
            <v>135</v>
          </cell>
        </row>
        <row r="137">
          <cell r="D137">
            <v>41382</v>
          </cell>
          <cell r="E137">
            <v>136</v>
          </cell>
        </row>
        <row r="138">
          <cell r="D138">
            <v>153746</v>
          </cell>
          <cell r="E138">
            <v>137</v>
          </cell>
        </row>
        <row r="139">
          <cell r="D139">
            <v>67026</v>
          </cell>
          <cell r="E139">
            <v>138</v>
          </cell>
        </row>
        <row r="140">
          <cell r="D140">
            <v>119170</v>
          </cell>
          <cell r="E140">
            <v>139</v>
          </cell>
        </row>
        <row r="141">
          <cell r="D141">
            <v>67698</v>
          </cell>
          <cell r="E141">
            <v>140</v>
          </cell>
        </row>
        <row r="142">
          <cell r="D142">
            <v>58698</v>
          </cell>
          <cell r="E142">
            <v>141</v>
          </cell>
        </row>
        <row r="143">
          <cell r="D143">
            <v>53263</v>
          </cell>
          <cell r="E143">
            <v>142</v>
          </cell>
        </row>
        <row r="144">
          <cell r="D144">
            <v>64070</v>
          </cell>
          <cell r="E144">
            <v>143</v>
          </cell>
        </row>
        <row r="145">
          <cell r="D145">
            <v>105140</v>
          </cell>
          <cell r="E145">
            <v>144</v>
          </cell>
        </row>
        <row r="146">
          <cell r="D146">
            <v>125086</v>
          </cell>
          <cell r="E146">
            <v>145</v>
          </cell>
        </row>
        <row r="147">
          <cell r="D147">
            <v>67747</v>
          </cell>
          <cell r="E147">
            <v>146</v>
          </cell>
        </row>
        <row r="148">
          <cell r="D148">
            <v>143433</v>
          </cell>
          <cell r="E148">
            <v>147</v>
          </cell>
        </row>
        <row r="149">
          <cell r="D149">
            <v>249855</v>
          </cell>
          <cell r="E149">
            <v>148</v>
          </cell>
        </row>
        <row r="150">
          <cell r="D150">
            <v>91397</v>
          </cell>
          <cell r="E150">
            <v>149</v>
          </cell>
        </row>
        <row r="151">
          <cell r="D151">
            <v>143962</v>
          </cell>
          <cell r="E151">
            <v>150</v>
          </cell>
        </row>
        <row r="152">
          <cell r="D152">
            <v>1333153</v>
          </cell>
          <cell r="E152">
            <v>151</v>
          </cell>
        </row>
        <row r="153">
          <cell r="D153">
            <v>141335</v>
          </cell>
          <cell r="E153">
            <v>152</v>
          </cell>
        </row>
        <row r="154">
          <cell r="D154">
            <v>122649</v>
          </cell>
          <cell r="E154">
            <v>153</v>
          </cell>
        </row>
        <row r="155">
          <cell r="D155">
            <v>176608</v>
          </cell>
          <cell r="E155">
            <v>154</v>
          </cell>
        </row>
        <row r="156">
          <cell r="D156">
            <v>189080</v>
          </cell>
          <cell r="E156">
            <v>155</v>
          </cell>
        </row>
        <row r="157">
          <cell r="D157">
            <v>134060</v>
          </cell>
          <cell r="E157">
            <v>156</v>
          </cell>
        </row>
        <row r="158">
          <cell r="D158">
            <v>71256</v>
          </cell>
          <cell r="E158">
            <v>157</v>
          </cell>
        </row>
        <row r="159">
          <cell r="D159">
            <v>85957</v>
          </cell>
          <cell r="E159">
            <v>158</v>
          </cell>
        </row>
        <row r="160">
          <cell r="D160">
            <v>121726</v>
          </cell>
          <cell r="E160">
            <v>159</v>
          </cell>
        </row>
        <row r="161">
          <cell r="D161">
            <v>41036</v>
          </cell>
          <cell r="E161">
            <v>160</v>
          </cell>
        </row>
        <row r="162">
          <cell r="D162">
            <v>78765</v>
          </cell>
          <cell r="E162">
            <v>161</v>
          </cell>
        </row>
        <row r="163">
          <cell r="D163">
            <v>127710</v>
          </cell>
          <cell r="E163">
            <v>162</v>
          </cell>
        </row>
        <row r="164">
          <cell r="D164">
            <v>66666</v>
          </cell>
          <cell r="E164">
            <v>163</v>
          </cell>
        </row>
        <row r="165">
          <cell r="D165">
            <v>127609</v>
          </cell>
          <cell r="E165">
            <v>164</v>
          </cell>
        </row>
        <row r="166">
          <cell r="D166">
            <v>117457</v>
          </cell>
          <cell r="E166">
            <v>165</v>
          </cell>
        </row>
        <row r="167">
          <cell r="D167">
            <v>57342</v>
          </cell>
          <cell r="E167">
            <v>166</v>
          </cell>
        </row>
        <row r="168">
          <cell r="D168">
            <v>94846</v>
          </cell>
          <cell r="E168">
            <v>167</v>
          </cell>
        </row>
        <row r="169">
          <cell r="D169">
            <v>170916</v>
          </cell>
          <cell r="E169">
            <v>168</v>
          </cell>
        </row>
        <row r="170">
          <cell r="D170">
            <v>531857</v>
          </cell>
          <cell r="E170">
            <v>169</v>
          </cell>
        </row>
        <row r="171">
          <cell r="D171">
            <v>111394</v>
          </cell>
          <cell r="E171">
            <v>170</v>
          </cell>
        </row>
        <row r="172">
          <cell r="D172">
            <v>54547</v>
          </cell>
          <cell r="E172">
            <v>171</v>
          </cell>
        </row>
        <row r="173">
          <cell r="D173">
            <v>151525</v>
          </cell>
          <cell r="E173">
            <v>172</v>
          </cell>
        </row>
        <row r="174">
          <cell r="D174">
            <v>128807</v>
          </cell>
          <cell r="E174">
            <v>173</v>
          </cell>
        </row>
        <row r="175">
          <cell r="D175">
            <v>1138419</v>
          </cell>
          <cell r="E175">
            <v>174</v>
          </cell>
        </row>
        <row r="176">
          <cell r="D176">
            <v>60067</v>
          </cell>
          <cell r="E176">
            <v>175</v>
          </cell>
        </row>
        <row r="177">
          <cell r="D177">
            <v>337084</v>
          </cell>
          <cell r="E177">
            <v>176</v>
          </cell>
        </row>
        <row r="178">
          <cell r="D178">
            <v>170461</v>
          </cell>
          <cell r="E178">
            <v>177</v>
          </cell>
        </row>
        <row r="179">
          <cell r="D179">
            <v>329371</v>
          </cell>
          <cell r="E179">
            <v>178</v>
          </cell>
        </row>
        <row r="180">
          <cell r="D180">
            <v>229591</v>
          </cell>
          <cell r="E180">
            <v>179</v>
          </cell>
        </row>
        <row r="181">
          <cell r="D181">
            <v>720669</v>
          </cell>
          <cell r="E181">
            <v>180</v>
          </cell>
        </row>
        <row r="182">
          <cell r="D182">
            <v>145717</v>
          </cell>
          <cell r="E182">
            <v>181</v>
          </cell>
        </row>
        <row r="183">
          <cell r="D183">
            <v>193562</v>
          </cell>
          <cell r="E183">
            <v>182</v>
          </cell>
        </row>
        <row r="184">
          <cell r="D184">
            <v>903158</v>
          </cell>
          <cell r="E184">
            <v>183</v>
          </cell>
        </row>
        <row r="185">
          <cell r="D185">
            <v>309912</v>
          </cell>
          <cell r="E185">
            <v>184</v>
          </cell>
        </row>
        <row r="186">
          <cell r="D186">
            <v>259209</v>
          </cell>
          <cell r="E186">
            <v>185</v>
          </cell>
        </row>
        <row r="187">
          <cell r="D187">
            <v>485322</v>
          </cell>
          <cell r="E187">
            <v>186</v>
          </cell>
        </row>
        <row r="188">
          <cell r="D188">
            <v>223671</v>
          </cell>
          <cell r="E188">
            <v>187</v>
          </cell>
        </row>
        <row r="189">
          <cell r="D189">
            <v>546361</v>
          </cell>
          <cell r="E189">
            <v>188</v>
          </cell>
        </row>
        <row r="190">
          <cell r="D190">
            <v>228636</v>
          </cell>
          <cell r="E190">
            <v>189</v>
          </cell>
        </row>
        <row r="191">
          <cell r="D191">
            <v>575703</v>
          </cell>
          <cell r="E191">
            <v>190</v>
          </cell>
        </row>
        <row r="192">
          <cell r="D192">
            <v>3995949</v>
          </cell>
          <cell r="E192">
            <v>191</v>
          </cell>
        </row>
        <row r="193">
          <cell r="D193">
            <v>2974</v>
          </cell>
          <cell r="E193">
            <v>192</v>
          </cell>
        </row>
        <row r="194">
          <cell r="D194">
            <v>93302</v>
          </cell>
          <cell r="E194">
            <v>193</v>
          </cell>
        </row>
        <row r="195">
          <cell r="D195">
            <v>86817</v>
          </cell>
          <cell r="E195">
            <v>194</v>
          </cell>
        </row>
        <row r="196">
          <cell r="D196">
            <v>180328</v>
          </cell>
          <cell r="E196">
            <v>195</v>
          </cell>
        </row>
        <row r="197">
          <cell r="D197">
            <v>97307</v>
          </cell>
          <cell r="E197">
            <v>196</v>
          </cell>
        </row>
        <row r="198">
          <cell r="D198">
            <v>181950</v>
          </cell>
          <cell r="E198">
            <v>197</v>
          </cell>
        </row>
        <row r="199">
          <cell r="D199">
            <v>442594</v>
          </cell>
          <cell r="E199">
            <v>198</v>
          </cell>
        </row>
        <row r="200">
          <cell r="D200">
            <v>40171</v>
          </cell>
          <cell r="E200">
            <v>199</v>
          </cell>
        </row>
        <row r="201">
          <cell r="D201">
            <v>153723</v>
          </cell>
          <cell r="E201">
            <v>200</v>
          </cell>
        </row>
        <row r="202">
          <cell r="D202">
            <v>302813</v>
          </cell>
          <cell r="E202">
            <v>201</v>
          </cell>
        </row>
        <row r="203">
          <cell r="D203">
            <v>93072</v>
          </cell>
          <cell r="E203">
            <v>202</v>
          </cell>
        </row>
        <row r="204">
          <cell r="D204">
            <v>1266726</v>
          </cell>
          <cell r="E204">
            <v>203</v>
          </cell>
        </row>
        <row r="205">
          <cell r="D205">
            <v>308747</v>
          </cell>
          <cell r="E205">
            <v>204</v>
          </cell>
        </row>
        <row r="206">
          <cell r="D206">
            <v>151023</v>
          </cell>
          <cell r="E206">
            <v>205</v>
          </cell>
        </row>
        <row r="207">
          <cell r="D207">
            <v>170971</v>
          </cell>
          <cell r="E207">
            <v>206</v>
          </cell>
        </row>
        <row r="208">
          <cell r="D208">
            <v>73944</v>
          </cell>
          <cell r="E208">
            <v>207</v>
          </cell>
        </row>
        <row r="209">
          <cell r="D209">
            <v>67143</v>
          </cell>
          <cell r="E209">
            <v>208</v>
          </cell>
        </row>
        <row r="210">
          <cell r="D210">
            <v>172695</v>
          </cell>
          <cell r="E210">
            <v>209</v>
          </cell>
        </row>
        <row r="211">
          <cell r="D211">
            <v>116034</v>
          </cell>
          <cell r="E211">
            <v>210</v>
          </cell>
        </row>
        <row r="212">
          <cell r="D212">
            <v>123183</v>
          </cell>
          <cell r="E212">
            <v>211</v>
          </cell>
        </row>
        <row r="213">
          <cell r="D213">
            <v>76359</v>
          </cell>
          <cell r="E213">
            <v>212</v>
          </cell>
        </row>
        <row r="214">
          <cell r="D214">
            <v>37641</v>
          </cell>
          <cell r="E214">
            <v>213</v>
          </cell>
        </row>
        <row r="215">
          <cell r="D215">
            <v>59078</v>
          </cell>
          <cell r="E215">
            <v>214</v>
          </cell>
        </row>
        <row r="216">
          <cell r="D216">
            <v>12086</v>
          </cell>
          <cell r="E216">
            <v>215</v>
          </cell>
        </row>
        <row r="217">
          <cell r="D217">
            <v>1038808</v>
          </cell>
          <cell r="E217">
            <v>216</v>
          </cell>
        </row>
        <row r="218">
          <cell r="D218">
            <v>164786</v>
          </cell>
          <cell r="E218">
            <v>217</v>
          </cell>
        </row>
        <row r="219">
          <cell r="D219">
            <v>134095</v>
          </cell>
          <cell r="E219">
            <v>218</v>
          </cell>
        </row>
        <row r="220">
          <cell r="D220">
            <v>337316</v>
          </cell>
          <cell r="E220">
            <v>219</v>
          </cell>
        </row>
        <row r="221">
          <cell r="D221">
            <v>123104</v>
          </cell>
          <cell r="E221">
            <v>220</v>
          </cell>
        </row>
        <row r="222">
          <cell r="D222">
            <v>190215</v>
          </cell>
          <cell r="E222">
            <v>221</v>
          </cell>
        </row>
        <row r="223">
          <cell r="D223">
            <v>281409</v>
          </cell>
          <cell r="E223">
            <v>222</v>
          </cell>
        </row>
        <row r="224">
          <cell r="D224">
            <v>184822</v>
          </cell>
          <cell r="E224">
            <v>223</v>
          </cell>
        </row>
        <row r="225">
          <cell r="D225">
            <v>187403</v>
          </cell>
          <cell r="E225">
            <v>224</v>
          </cell>
        </row>
        <row r="226">
          <cell r="D226">
            <v>185237</v>
          </cell>
          <cell r="E226">
            <v>225</v>
          </cell>
        </row>
        <row r="227">
          <cell r="D227">
            <v>310949</v>
          </cell>
          <cell r="E227">
            <v>226</v>
          </cell>
        </row>
        <row r="228">
          <cell r="D228">
            <v>406243</v>
          </cell>
          <cell r="E228">
            <v>227</v>
          </cell>
        </row>
        <row r="229">
          <cell r="D229">
            <v>288642</v>
          </cell>
          <cell r="E229">
            <v>228</v>
          </cell>
        </row>
        <row r="230">
          <cell r="D230">
            <v>247096</v>
          </cell>
          <cell r="E230">
            <v>229</v>
          </cell>
        </row>
        <row r="231">
          <cell r="D231">
            <v>1091035</v>
          </cell>
          <cell r="E231">
            <v>230</v>
          </cell>
        </row>
        <row r="232">
          <cell r="D232">
            <v>103119</v>
          </cell>
          <cell r="E232">
            <v>231</v>
          </cell>
        </row>
        <row r="233">
          <cell r="D233">
            <v>313827</v>
          </cell>
          <cell r="E233">
            <v>232</v>
          </cell>
        </row>
        <row r="234">
          <cell r="D234">
            <v>340063</v>
          </cell>
          <cell r="E234">
            <v>233</v>
          </cell>
        </row>
        <row r="235">
          <cell r="D235">
            <v>451299</v>
          </cell>
          <cell r="E235">
            <v>234</v>
          </cell>
        </row>
        <row r="236">
          <cell r="D236">
            <v>338298</v>
          </cell>
          <cell r="E236">
            <v>235</v>
          </cell>
        </row>
        <row r="237">
          <cell r="D237">
            <v>127570</v>
          </cell>
          <cell r="E237">
            <v>236</v>
          </cell>
        </row>
        <row r="238">
          <cell r="D238">
            <v>142019</v>
          </cell>
          <cell r="E238">
            <v>237</v>
          </cell>
        </row>
        <row r="239">
          <cell r="D239">
            <v>588529</v>
          </cell>
          <cell r="E239">
            <v>238</v>
          </cell>
        </row>
        <row r="240">
          <cell r="D240">
            <v>3946590</v>
          </cell>
          <cell r="E240">
            <v>239</v>
          </cell>
        </row>
        <row r="241">
          <cell r="D241">
            <v>200064</v>
          </cell>
          <cell r="E241">
            <v>240</v>
          </cell>
        </row>
        <row r="242">
          <cell r="D242">
            <v>271594</v>
          </cell>
          <cell r="E242">
            <v>241</v>
          </cell>
        </row>
        <row r="243">
          <cell r="D243">
            <v>537482</v>
          </cell>
          <cell r="E243">
            <v>242</v>
          </cell>
        </row>
        <row r="244">
          <cell r="D244">
            <v>104650</v>
          </cell>
          <cell r="E244">
            <v>243</v>
          </cell>
        </row>
        <row r="245">
          <cell r="D245">
            <v>406639</v>
          </cell>
          <cell r="E245">
            <v>244</v>
          </cell>
        </row>
        <row r="246">
          <cell r="D246">
            <v>242336</v>
          </cell>
          <cell r="E246">
            <v>245</v>
          </cell>
        </row>
        <row r="247">
          <cell r="D247">
            <v>669534</v>
          </cell>
          <cell r="E247">
            <v>246</v>
          </cell>
        </row>
        <row r="248">
          <cell r="D248">
            <v>206947</v>
          </cell>
          <cell r="E248">
            <v>247</v>
          </cell>
        </row>
        <row r="249">
          <cell r="D249">
            <v>291138</v>
          </cell>
          <cell r="E249">
            <v>248</v>
          </cell>
        </row>
        <row r="250">
          <cell r="D250">
            <v>1049348</v>
          </cell>
          <cell r="E250">
            <v>249</v>
          </cell>
        </row>
        <row r="251">
          <cell r="D251">
            <v>812150</v>
          </cell>
          <cell r="E251">
            <v>250</v>
          </cell>
        </row>
        <row r="252">
          <cell r="D252">
            <v>158634</v>
          </cell>
          <cell r="E252">
            <v>251</v>
          </cell>
        </row>
        <row r="253">
          <cell r="D253">
            <v>233973</v>
          </cell>
          <cell r="E253">
            <v>252</v>
          </cell>
        </row>
        <row r="254">
          <cell r="D254">
            <v>290597</v>
          </cell>
          <cell r="E254">
            <v>253</v>
          </cell>
        </row>
        <row r="255">
          <cell r="D255">
            <v>259705</v>
          </cell>
          <cell r="E255">
            <v>254</v>
          </cell>
        </row>
        <row r="256">
          <cell r="D256">
            <v>222526</v>
          </cell>
          <cell r="E256">
            <v>255</v>
          </cell>
        </row>
        <row r="257">
          <cell r="D257">
            <v>174782</v>
          </cell>
          <cell r="E257">
            <v>256</v>
          </cell>
        </row>
        <row r="258">
          <cell r="D258">
            <v>649544</v>
          </cell>
          <cell r="E258">
            <v>257</v>
          </cell>
        </row>
        <row r="259">
          <cell r="D259">
            <v>44945</v>
          </cell>
          <cell r="E259">
            <v>258</v>
          </cell>
        </row>
        <row r="260">
          <cell r="D260">
            <v>73308</v>
          </cell>
          <cell r="E260">
            <v>259</v>
          </cell>
        </row>
        <row r="261">
          <cell r="D261">
            <v>85784</v>
          </cell>
          <cell r="E261">
            <v>260</v>
          </cell>
        </row>
        <row r="262">
          <cell r="D262">
            <v>208481</v>
          </cell>
          <cell r="E262">
            <v>261</v>
          </cell>
        </row>
        <row r="263">
          <cell r="D263">
            <v>170186</v>
          </cell>
          <cell r="E263">
            <v>262</v>
          </cell>
        </row>
        <row r="264">
          <cell r="D264">
            <v>84871</v>
          </cell>
          <cell r="E264">
            <v>263</v>
          </cell>
        </row>
        <row r="265">
          <cell r="D265">
            <v>188638</v>
          </cell>
          <cell r="E265">
            <v>264</v>
          </cell>
        </row>
        <row r="266">
          <cell r="D266">
            <v>271229</v>
          </cell>
          <cell r="E266">
            <v>265</v>
          </cell>
        </row>
        <row r="267">
          <cell r="D267">
            <v>122143</v>
          </cell>
          <cell r="E267">
            <v>266</v>
          </cell>
        </row>
        <row r="268">
          <cell r="D268">
            <v>152603</v>
          </cell>
          <cell r="E268">
            <v>267</v>
          </cell>
        </row>
        <row r="269">
          <cell r="D269">
            <v>893092</v>
          </cell>
          <cell r="E269">
            <v>268</v>
          </cell>
        </row>
        <row r="270">
          <cell r="D270">
            <v>210378</v>
          </cell>
          <cell r="E270">
            <v>269</v>
          </cell>
        </row>
        <row r="271">
          <cell r="D271">
            <v>270777</v>
          </cell>
          <cell r="E271">
            <v>270</v>
          </cell>
        </row>
        <row r="272">
          <cell r="D272">
            <v>202892</v>
          </cell>
          <cell r="E272">
            <v>271</v>
          </cell>
        </row>
        <row r="273">
          <cell r="D273">
            <v>372349</v>
          </cell>
          <cell r="E273">
            <v>272</v>
          </cell>
        </row>
        <row r="274">
          <cell r="D274">
            <v>224808</v>
          </cell>
          <cell r="E274">
            <v>273</v>
          </cell>
        </row>
        <row r="275">
          <cell r="D275">
            <v>103660</v>
          </cell>
          <cell r="E275">
            <v>274</v>
          </cell>
        </row>
        <row r="276">
          <cell r="D276">
            <v>158727</v>
          </cell>
          <cell r="E276">
            <v>275</v>
          </cell>
        </row>
        <row r="277">
          <cell r="D277">
            <v>174631</v>
          </cell>
          <cell r="E277">
            <v>276</v>
          </cell>
        </row>
        <row r="278">
          <cell r="D278">
            <v>427894</v>
          </cell>
          <cell r="E278">
            <v>277</v>
          </cell>
        </row>
        <row r="279">
          <cell r="D279">
            <v>85684</v>
          </cell>
          <cell r="E279">
            <v>278</v>
          </cell>
        </row>
        <row r="280">
          <cell r="D280">
            <v>140186</v>
          </cell>
          <cell r="E280">
            <v>279</v>
          </cell>
        </row>
        <row r="281">
          <cell r="D281">
            <v>5157141</v>
          </cell>
          <cell r="E281">
            <v>280</v>
          </cell>
        </row>
        <row r="282">
          <cell r="D282">
            <v>403359</v>
          </cell>
          <cell r="E282">
            <v>281</v>
          </cell>
        </row>
        <row r="283">
          <cell r="D283">
            <v>48760</v>
          </cell>
          <cell r="E283">
            <v>282</v>
          </cell>
        </row>
        <row r="284">
          <cell r="D284">
            <v>187922</v>
          </cell>
          <cell r="E284">
            <v>283</v>
          </cell>
        </row>
        <row r="285">
          <cell r="D285">
            <v>272620</v>
          </cell>
          <cell r="E285">
            <v>284</v>
          </cell>
        </row>
        <row r="286">
          <cell r="D286">
            <v>136460</v>
          </cell>
          <cell r="E286">
            <v>285</v>
          </cell>
        </row>
        <row r="287">
          <cell r="D287">
            <v>82841</v>
          </cell>
          <cell r="E287">
            <v>286</v>
          </cell>
        </row>
        <row r="288">
          <cell r="D288">
            <v>437535</v>
          </cell>
          <cell r="E288">
            <v>287</v>
          </cell>
        </row>
        <row r="289">
          <cell r="D289">
            <v>65857</v>
          </cell>
          <cell r="E289">
            <v>288</v>
          </cell>
        </row>
        <row r="290">
          <cell r="D290">
            <v>589906</v>
          </cell>
          <cell r="E290">
            <v>289</v>
          </cell>
        </row>
        <row r="291">
          <cell r="D291">
            <v>245076</v>
          </cell>
          <cell r="E291">
            <v>290</v>
          </cell>
        </row>
        <row r="292">
          <cell r="D292">
            <v>154773</v>
          </cell>
          <cell r="E292">
            <v>291</v>
          </cell>
        </row>
        <row r="293">
          <cell r="D293">
            <v>86257</v>
          </cell>
          <cell r="E293">
            <v>292</v>
          </cell>
        </row>
        <row r="294">
          <cell r="D294">
            <v>548883</v>
          </cell>
          <cell r="E294">
            <v>293</v>
          </cell>
        </row>
        <row r="295">
          <cell r="D295">
            <v>160332</v>
          </cell>
          <cell r="E295">
            <v>294</v>
          </cell>
        </row>
        <row r="296">
          <cell r="D296">
            <v>118175</v>
          </cell>
          <cell r="E296">
            <v>295</v>
          </cell>
        </row>
        <row r="297">
          <cell r="D297">
            <v>132998</v>
          </cell>
          <cell r="E297">
            <v>296</v>
          </cell>
        </row>
        <row r="298">
          <cell r="D298">
            <v>236180</v>
          </cell>
          <cell r="E298">
            <v>297</v>
          </cell>
        </row>
        <row r="299">
          <cell r="D299">
            <v>279991</v>
          </cell>
          <cell r="E299">
            <v>298</v>
          </cell>
        </row>
        <row r="300">
          <cell r="D300">
            <v>240125</v>
          </cell>
          <cell r="E300">
            <v>299</v>
          </cell>
        </row>
        <row r="301">
          <cell r="D301">
            <v>470701</v>
          </cell>
          <cell r="E301">
            <v>300</v>
          </cell>
        </row>
        <row r="302">
          <cell r="D302">
            <v>367325</v>
          </cell>
          <cell r="E302">
            <v>301</v>
          </cell>
        </row>
        <row r="303">
          <cell r="D303">
            <v>357117</v>
          </cell>
          <cell r="E303">
            <v>302</v>
          </cell>
        </row>
        <row r="304">
          <cell r="D304">
            <v>145852</v>
          </cell>
          <cell r="E304">
            <v>303</v>
          </cell>
        </row>
        <row r="305">
          <cell r="D305">
            <v>220641</v>
          </cell>
          <cell r="E305">
            <v>304</v>
          </cell>
        </row>
        <row r="306">
          <cell r="D306">
            <v>76401</v>
          </cell>
          <cell r="E306">
            <v>305</v>
          </cell>
        </row>
        <row r="307">
          <cell r="D307">
            <v>203015</v>
          </cell>
          <cell r="E307">
            <v>306</v>
          </cell>
        </row>
        <row r="308">
          <cell r="D308">
            <v>161245</v>
          </cell>
          <cell r="E308">
            <v>307</v>
          </cell>
        </row>
        <row r="309">
          <cell r="D309">
            <v>193783</v>
          </cell>
          <cell r="E309">
            <v>308</v>
          </cell>
        </row>
        <row r="310">
          <cell r="D310">
            <v>236484</v>
          </cell>
          <cell r="E310">
            <v>309</v>
          </cell>
        </row>
        <row r="311">
          <cell r="D311">
            <v>191825</v>
          </cell>
          <cell r="E311">
            <v>310</v>
          </cell>
        </row>
        <row r="312">
          <cell r="D312">
            <v>293200</v>
          </cell>
          <cell r="E312">
            <v>311</v>
          </cell>
        </row>
        <row r="313">
          <cell r="D313">
            <v>231577</v>
          </cell>
          <cell r="E313">
            <v>312</v>
          </cell>
        </row>
        <row r="314">
          <cell r="D314">
            <v>291416</v>
          </cell>
          <cell r="E314">
            <v>313</v>
          </cell>
        </row>
        <row r="315">
          <cell r="D315">
            <v>290926</v>
          </cell>
          <cell r="E315">
            <v>314</v>
          </cell>
        </row>
        <row r="316">
          <cell r="D316">
            <v>768711</v>
          </cell>
          <cell r="E316">
            <v>315</v>
          </cell>
        </row>
        <row r="317">
          <cell r="D317">
            <v>234496</v>
          </cell>
          <cell r="E317">
            <v>316</v>
          </cell>
        </row>
        <row r="318">
          <cell r="D318">
            <v>96419</v>
          </cell>
          <cell r="E318">
            <v>317</v>
          </cell>
        </row>
        <row r="319">
          <cell r="D319">
            <v>137061</v>
          </cell>
          <cell r="E319">
            <v>318</v>
          </cell>
        </row>
        <row r="320">
          <cell r="D320">
            <v>220456</v>
          </cell>
          <cell r="E320">
            <v>319</v>
          </cell>
        </row>
        <row r="321">
          <cell r="D321">
            <v>59871</v>
          </cell>
          <cell r="E321">
            <v>320</v>
          </cell>
        </row>
        <row r="322">
          <cell r="D322">
            <v>213276</v>
          </cell>
          <cell r="E322">
            <v>321</v>
          </cell>
        </row>
        <row r="323">
          <cell r="D323">
            <v>340634</v>
          </cell>
          <cell r="E323">
            <v>322</v>
          </cell>
        </row>
        <row r="324">
          <cell r="D324">
            <v>144600</v>
          </cell>
          <cell r="E324">
            <v>323</v>
          </cell>
        </row>
        <row r="325">
          <cell r="D325">
            <v>114729</v>
          </cell>
          <cell r="E325">
            <v>324</v>
          </cell>
        </row>
        <row r="326">
          <cell r="D326">
            <v>1813977</v>
          </cell>
          <cell r="E326">
            <v>325</v>
          </cell>
        </row>
        <row r="327">
          <cell r="D327">
            <v>211630</v>
          </cell>
          <cell r="E327">
            <v>326</v>
          </cell>
        </row>
        <row r="328">
          <cell r="D328">
            <v>171426</v>
          </cell>
          <cell r="E328">
            <v>327</v>
          </cell>
        </row>
        <row r="329">
          <cell r="D329">
            <v>355121</v>
          </cell>
          <cell r="E329">
            <v>328</v>
          </cell>
        </row>
        <row r="330">
          <cell r="D330">
            <v>84282</v>
          </cell>
          <cell r="E330">
            <v>329</v>
          </cell>
        </row>
        <row r="331">
          <cell r="D331">
            <v>211296</v>
          </cell>
          <cell r="E331">
            <v>330</v>
          </cell>
        </row>
        <row r="332">
          <cell r="D332">
            <v>134657</v>
          </cell>
          <cell r="E332">
            <v>331</v>
          </cell>
        </row>
        <row r="333">
          <cell r="D333">
            <v>613544</v>
          </cell>
          <cell r="E333">
            <v>332</v>
          </cell>
        </row>
        <row r="334">
          <cell r="D334">
            <v>477997</v>
          </cell>
          <cell r="E334">
            <v>333</v>
          </cell>
        </row>
        <row r="335">
          <cell r="D335">
            <v>137044</v>
          </cell>
          <cell r="E335">
            <v>334</v>
          </cell>
        </row>
        <row r="336">
          <cell r="D336">
            <v>64624</v>
          </cell>
          <cell r="E336">
            <v>335</v>
          </cell>
        </row>
        <row r="337">
          <cell r="D337">
            <v>237824</v>
          </cell>
          <cell r="E337">
            <v>336</v>
          </cell>
        </row>
        <row r="338">
          <cell r="D338">
            <v>29624</v>
          </cell>
          <cell r="E338">
            <v>337</v>
          </cell>
        </row>
        <row r="339">
          <cell r="D339">
            <v>21279</v>
          </cell>
          <cell r="E339">
            <v>338</v>
          </cell>
        </row>
        <row r="340">
          <cell r="D340">
            <v>522880</v>
          </cell>
          <cell r="E340">
            <v>339</v>
          </cell>
        </row>
        <row r="341">
          <cell r="D341">
            <v>702576</v>
          </cell>
          <cell r="E341">
            <v>340</v>
          </cell>
        </row>
        <row r="342">
          <cell r="D342">
            <v>185623</v>
          </cell>
          <cell r="E342">
            <v>341</v>
          </cell>
        </row>
        <row r="343">
          <cell r="D343">
            <v>232479</v>
          </cell>
          <cell r="E343">
            <v>342</v>
          </cell>
        </row>
        <row r="344">
          <cell r="D344">
            <v>119048</v>
          </cell>
          <cell r="E344">
            <v>343</v>
          </cell>
        </row>
        <row r="345">
          <cell r="D345">
            <v>505820</v>
          </cell>
          <cell r="E345">
            <v>344</v>
          </cell>
        </row>
        <row r="346">
          <cell r="D346">
            <v>114566</v>
          </cell>
          <cell r="E346">
            <v>345</v>
          </cell>
        </row>
        <row r="347">
          <cell r="D347">
            <v>12340927</v>
          </cell>
          <cell r="E347">
            <v>346</v>
          </cell>
        </row>
        <row r="348">
          <cell r="D348">
            <v>155532</v>
          </cell>
          <cell r="E348">
            <v>347</v>
          </cell>
        </row>
        <row r="349">
          <cell r="D349">
            <v>110263</v>
          </cell>
          <cell r="E349">
            <v>348</v>
          </cell>
        </row>
        <row r="350">
          <cell r="D350">
            <v>154143</v>
          </cell>
          <cell r="E350">
            <v>349</v>
          </cell>
        </row>
        <row r="351">
          <cell r="D351">
            <v>844257</v>
          </cell>
          <cell r="E351">
            <v>350</v>
          </cell>
        </row>
        <row r="352">
          <cell r="D352">
            <v>241575</v>
          </cell>
          <cell r="E352">
            <v>351</v>
          </cell>
        </row>
        <row r="353">
          <cell r="D353">
            <v>47316</v>
          </cell>
          <cell r="E353">
            <v>352</v>
          </cell>
        </row>
        <row r="354">
          <cell r="D354">
            <v>56112</v>
          </cell>
          <cell r="E354">
            <v>353</v>
          </cell>
        </row>
        <row r="355">
          <cell r="D355">
            <v>82581</v>
          </cell>
          <cell r="E355">
            <v>354</v>
          </cell>
        </row>
        <row r="356">
          <cell r="D356">
            <v>138259</v>
          </cell>
          <cell r="E356">
            <v>355</v>
          </cell>
        </row>
        <row r="357">
          <cell r="D357">
            <v>228836</v>
          </cell>
          <cell r="E357">
            <v>356</v>
          </cell>
        </row>
        <row r="358">
          <cell r="D358">
            <v>111708</v>
          </cell>
          <cell r="E358">
            <v>357</v>
          </cell>
        </row>
        <row r="359">
          <cell r="D359">
            <v>422626</v>
          </cell>
          <cell r="E359">
            <v>358</v>
          </cell>
        </row>
        <row r="360">
          <cell r="D360">
            <v>433099</v>
          </cell>
          <cell r="E360">
            <v>359</v>
          </cell>
        </row>
        <row r="361">
          <cell r="D361">
            <v>1152915</v>
          </cell>
          <cell r="E361">
            <v>360</v>
          </cell>
        </row>
        <row r="362">
          <cell r="D362">
            <v>112076</v>
          </cell>
          <cell r="E362">
            <v>361</v>
          </cell>
        </row>
        <row r="363">
          <cell r="D363">
            <v>191692</v>
          </cell>
          <cell r="E363">
            <v>362</v>
          </cell>
        </row>
        <row r="364">
          <cell r="D364">
            <v>280566</v>
          </cell>
          <cell r="E364">
            <v>363</v>
          </cell>
        </row>
        <row r="365">
          <cell r="D365">
            <v>280799</v>
          </cell>
          <cell r="E365">
            <v>364</v>
          </cell>
        </row>
        <row r="366">
          <cell r="D366">
            <v>172304</v>
          </cell>
          <cell r="E366">
            <v>365</v>
          </cell>
        </row>
        <row r="367">
          <cell r="D367">
            <v>604497</v>
          </cell>
          <cell r="E367">
            <v>366</v>
          </cell>
        </row>
        <row r="368">
          <cell r="D368">
            <v>375578</v>
          </cell>
          <cell r="E368">
            <v>367</v>
          </cell>
        </row>
        <row r="369">
          <cell r="D369">
            <v>194592</v>
          </cell>
          <cell r="E369">
            <v>368</v>
          </cell>
        </row>
        <row r="370">
          <cell r="D370">
            <v>227808</v>
          </cell>
          <cell r="E370">
            <v>369</v>
          </cell>
        </row>
        <row r="371">
          <cell r="D371">
            <v>546151</v>
          </cell>
          <cell r="E371">
            <v>370</v>
          </cell>
        </row>
        <row r="372">
          <cell r="D372">
            <v>337492</v>
          </cell>
          <cell r="E372">
            <v>371</v>
          </cell>
        </row>
        <row r="373">
          <cell r="D373">
            <v>288665</v>
          </cell>
          <cell r="E373">
            <v>372</v>
          </cell>
        </row>
        <row r="374">
          <cell r="D374">
            <v>607246</v>
          </cell>
          <cell r="E374">
            <v>373</v>
          </cell>
        </row>
        <row r="375">
          <cell r="D375">
            <v>565579</v>
          </cell>
          <cell r="E375">
            <v>374</v>
          </cell>
        </row>
        <row r="376">
          <cell r="D376">
            <v>198430</v>
          </cell>
          <cell r="E376">
            <v>375</v>
          </cell>
        </row>
        <row r="377">
          <cell r="D377">
            <v>430164</v>
          </cell>
          <cell r="E377">
            <v>376</v>
          </cell>
        </row>
        <row r="378">
          <cell r="D378">
            <v>431117</v>
          </cell>
          <cell r="E378">
            <v>377</v>
          </cell>
        </row>
        <row r="379">
          <cell r="D379">
            <v>2914292</v>
          </cell>
          <cell r="E379">
            <v>378</v>
          </cell>
        </row>
        <row r="380">
          <cell r="D380">
            <v>193636</v>
          </cell>
          <cell r="E380">
            <v>379</v>
          </cell>
        </row>
        <row r="381">
          <cell r="D381">
            <v>124089</v>
          </cell>
          <cell r="E381">
            <v>380</v>
          </cell>
        </row>
        <row r="382">
          <cell r="D382">
            <v>167490</v>
          </cell>
          <cell r="E382">
            <v>381</v>
          </cell>
        </row>
        <row r="383">
          <cell r="D383">
            <v>607231</v>
          </cell>
          <cell r="E383">
            <v>382</v>
          </cell>
        </row>
        <row r="384">
          <cell r="D384">
            <v>107660</v>
          </cell>
          <cell r="E384">
            <v>383</v>
          </cell>
        </row>
        <row r="385">
          <cell r="D385">
            <v>358166</v>
          </cell>
          <cell r="E385">
            <v>384</v>
          </cell>
        </row>
        <row r="386">
          <cell r="D386">
            <v>281234</v>
          </cell>
          <cell r="E386">
            <v>385</v>
          </cell>
        </row>
        <row r="387">
          <cell r="D387">
            <v>309251</v>
          </cell>
          <cell r="E387">
            <v>386</v>
          </cell>
        </row>
        <row r="388">
          <cell r="D388">
            <v>252384</v>
          </cell>
          <cell r="E388">
            <v>387</v>
          </cell>
        </row>
        <row r="389">
          <cell r="D389">
            <v>211764</v>
          </cell>
          <cell r="E389">
            <v>388</v>
          </cell>
        </row>
        <row r="390">
          <cell r="D390">
            <v>364145</v>
          </cell>
          <cell r="E390">
            <v>389</v>
          </cell>
        </row>
        <row r="391">
          <cell r="D391">
            <v>132865</v>
          </cell>
          <cell r="E391">
            <v>390</v>
          </cell>
        </row>
        <row r="392">
          <cell r="D392">
            <v>201278</v>
          </cell>
          <cell r="E392">
            <v>391</v>
          </cell>
        </row>
        <row r="393">
          <cell r="D393">
            <v>1385559</v>
          </cell>
          <cell r="E393">
            <v>392</v>
          </cell>
        </row>
        <row r="394">
          <cell r="D394">
            <v>780927</v>
          </cell>
          <cell r="E394">
            <v>393</v>
          </cell>
        </row>
        <row r="395">
          <cell r="D395">
            <v>526660</v>
          </cell>
          <cell r="E395">
            <v>394</v>
          </cell>
        </row>
        <row r="396">
          <cell r="D396">
            <v>68821</v>
          </cell>
          <cell r="E396">
            <v>395</v>
          </cell>
        </row>
        <row r="397">
          <cell r="D397">
            <v>1567630</v>
          </cell>
          <cell r="E397">
            <v>396</v>
          </cell>
        </row>
        <row r="398">
          <cell r="D398">
            <v>429708</v>
          </cell>
          <cell r="E398">
            <v>397</v>
          </cell>
        </row>
        <row r="399">
          <cell r="D399">
            <v>27582</v>
          </cell>
          <cell r="E399">
            <v>398</v>
          </cell>
        </row>
        <row r="400">
          <cell r="D400">
            <v>62627</v>
          </cell>
          <cell r="E400">
            <v>399</v>
          </cell>
        </row>
        <row r="401">
          <cell r="D401">
            <v>319511</v>
          </cell>
          <cell r="E401">
            <v>400</v>
          </cell>
        </row>
        <row r="402">
          <cell r="D402">
            <v>252187</v>
          </cell>
          <cell r="E402">
            <v>401</v>
          </cell>
        </row>
        <row r="403">
          <cell r="D403">
            <v>93873</v>
          </cell>
          <cell r="E403">
            <v>402</v>
          </cell>
        </row>
        <row r="404">
          <cell r="D404">
            <v>30837</v>
          </cell>
          <cell r="E404">
            <v>403</v>
          </cell>
        </row>
        <row r="405">
          <cell r="D405">
            <v>21183438</v>
          </cell>
          <cell r="E405">
            <v>404</v>
          </cell>
        </row>
        <row r="406">
          <cell r="D406">
            <v>28664</v>
          </cell>
          <cell r="E406">
            <v>405</v>
          </cell>
        </row>
        <row r="407">
          <cell r="D407">
            <v>1747126</v>
          </cell>
          <cell r="E407">
            <v>406</v>
          </cell>
        </row>
        <row r="408">
          <cell r="D408">
            <v>286640</v>
          </cell>
          <cell r="E408">
            <v>407</v>
          </cell>
        </row>
        <row r="409">
          <cell r="D409">
            <v>277906</v>
          </cell>
          <cell r="E409">
            <v>408</v>
          </cell>
        </row>
        <row r="410">
          <cell r="D410">
            <v>155856</v>
          </cell>
          <cell r="E410">
            <v>409</v>
          </cell>
        </row>
        <row r="411">
          <cell r="D411">
            <v>114639</v>
          </cell>
          <cell r="E411">
            <v>410</v>
          </cell>
        </row>
        <row r="412">
          <cell r="D412">
            <v>225148</v>
          </cell>
          <cell r="E412">
            <v>411</v>
          </cell>
        </row>
        <row r="413">
          <cell r="D413">
            <v>164106</v>
          </cell>
          <cell r="E413">
            <v>412</v>
          </cell>
        </row>
        <row r="414">
          <cell r="D414">
            <v>85057</v>
          </cell>
          <cell r="E414">
            <v>413</v>
          </cell>
        </row>
        <row r="415">
          <cell r="D415">
            <v>20067</v>
          </cell>
          <cell r="E415">
            <v>414</v>
          </cell>
        </row>
        <row r="416">
          <cell r="D416">
            <v>650877</v>
          </cell>
          <cell r="E416">
            <v>415</v>
          </cell>
        </row>
        <row r="417">
          <cell r="D417">
            <v>314606</v>
          </cell>
          <cell r="E417">
            <v>416</v>
          </cell>
        </row>
        <row r="418">
          <cell r="D418">
            <v>804467</v>
          </cell>
          <cell r="E418">
            <v>417</v>
          </cell>
        </row>
        <row r="419">
          <cell r="D419">
            <v>47240</v>
          </cell>
          <cell r="E419">
            <v>418</v>
          </cell>
        </row>
        <row r="420">
          <cell r="D420">
            <v>136714</v>
          </cell>
          <cell r="E420">
            <v>419</v>
          </cell>
        </row>
        <row r="421">
          <cell r="D421">
            <v>63571</v>
          </cell>
          <cell r="E421">
            <v>420</v>
          </cell>
        </row>
        <row r="422">
          <cell r="D422">
            <v>175510</v>
          </cell>
          <cell r="E422">
            <v>421</v>
          </cell>
        </row>
        <row r="423">
          <cell r="D423">
            <v>128315</v>
          </cell>
          <cell r="E423">
            <v>422</v>
          </cell>
        </row>
        <row r="424">
          <cell r="D424">
            <v>81513</v>
          </cell>
          <cell r="E424">
            <v>423</v>
          </cell>
        </row>
        <row r="425">
          <cell r="D425">
            <v>103040</v>
          </cell>
          <cell r="E425">
            <v>424</v>
          </cell>
        </row>
        <row r="426">
          <cell r="D426">
            <v>170773</v>
          </cell>
          <cell r="E426">
            <v>425</v>
          </cell>
        </row>
        <row r="427">
          <cell r="D427">
            <v>106865</v>
          </cell>
          <cell r="E427">
            <v>426</v>
          </cell>
        </row>
        <row r="428">
          <cell r="D428">
            <v>468117</v>
          </cell>
          <cell r="E428">
            <v>427</v>
          </cell>
        </row>
        <row r="429">
          <cell r="D429">
            <v>407741</v>
          </cell>
          <cell r="E429">
            <v>428</v>
          </cell>
        </row>
        <row r="430">
          <cell r="D430">
            <v>466570</v>
          </cell>
          <cell r="E430">
            <v>429</v>
          </cell>
        </row>
        <row r="431">
          <cell r="D431">
            <v>427754</v>
          </cell>
          <cell r="E431">
            <v>430</v>
          </cell>
        </row>
        <row r="432">
          <cell r="D432">
            <v>93845</v>
          </cell>
          <cell r="E432">
            <v>431</v>
          </cell>
        </row>
        <row r="433">
          <cell r="D433">
            <v>253178</v>
          </cell>
          <cell r="E433">
            <v>432</v>
          </cell>
        </row>
        <row r="434">
          <cell r="D434">
            <v>169315</v>
          </cell>
          <cell r="E434">
            <v>433</v>
          </cell>
        </row>
        <row r="435">
          <cell r="D435">
            <v>73952</v>
          </cell>
          <cell r="E435">
            <v>434</v>
          </cell>
        </row>
        <row r="436">
          <cell r="D436">
            <v>398317</v>
          </cell>
          <cell r="E436">
            <v>435</v>
          </cell>
        </row>
        <row r="437">
          <cell r="D437">
            <v>96263</v>
          </cell>
          <cell r="E437">
            <v>436</v>
          </cell>
        </row>
        <row r="438">
          <cell r="D438">
            <v>138160</v>
          </cell>
          <cell r="E438">
            <v>437</v>
          </cell>
        </row>
        <row r="439">
          <cell r="D439">
            <v>103719</v>
          </cell>
          <cell r="E439">
            <v>438</v>
          </cell>
        </row>
        <row r="440">
          <cell r="D440">
            <v>158382</v>
          </cell>
          <cell r="E440">
            <v>439</v>
          </cell>
        </row>
        <row r="441">
          <cell r="D441">
            <v>67397</v>
          </cell>
          <cell r="E441">
            <v>440</v>
          </cell>
        </row>
        <row r="442">
          <cell r="D442">
            <v>33307</v>
          </cell>
          <cell r="E442">
            <v>441</v>
          </cell>
        </row>
        <row r="443">
          <cell r="D443">
            <v>52623</v>
          </cell>
          <cell r="E443">
            <v>442</v>
          </cell>
        </row>
        <row r="444">
          <cell r="D444">
            <v>3362636</v>
          </cell>
          <cell r="E444">
            <v>443</v>
          </cell>
        </row>
        <row r="445">
          <cell r="D445">
            <v>289169</v>
          </cell>
          <cell r="E445">
            <v>444</v>
          </cell>
        </row>
        <row r="446">
          <cell r="D446">
            <v>63908</v>
          </cell>
          <cell r="E446">
            <v>445</v>
          </cell>
        </row>
        <row r="447">
          <cell r="D447">
            <v>193198</v>
          </cell>
          <cell r="E447">
            <v>446</v>
          </cell>
        </row>
        <row r="448">
          <cell r="D448">
            <v>439032</v>
          </cell>
          <cell r="E448">
            <v>447</v>
          </cell>
        </row>
        <row r="449">
          <cell r="D449">
            <v>161242</v>
          </cell>
          <cell r="E449">
            <v>448</v>
          </cell>
        </row>
        <row r="450">
          <cell r="D450">
            <v>349617</v>
          </cell>
          <cell r="E450">
            <v>449</v>
          </cell>
        </row>
        <row r="451">
          <cell r="D451">
            <v>146847</v>
          </cell>
          <cell r="E451">
            <v>450</v>
          </cell>
        </row>
        <row r="452">
          <cell r="D452">
            <v>253192</v>
          </cell>
          <cell r="E452">
            <v>451</v>
          </cell>
        </row>
        <row r="453">
          <cell r="D453">
            <v>135712</v>
          </cell>
          <cell r="E453">
            <v>452</v>
          </cell>
        </row>
        <row r="454">
          <cell r="D454">
            <v>959345</v>
          </cell>
          <cell r="E454">
            <v>453</v>
          </cell>
        </row>
        <row r="455">
          <cell r="D455">
            <v>124730</v>
          </cell>
          <cell r="E455">
            <v>454</v>
          </cell>
        </row>
        <row r="456">
          <cell r="D456">
            <v>287951</v>
          </cell>
          <cell r="E456">
            <v>455</v>
          </cell>
        </row>
        <row r="457">
          <cell r="D457">
            <v>222223</v>
          </cell>
          <cell r="E457">
            <v>456</v>
          </cell>
        </row>
        <row r="458">
          <cell r="D458">
            <v>783854</v>
          </cell>
          <cell r="E458">
            <v>457</v>
          </cell>
        </row>
        <row r="459">
          <cell r="D459">
            <v>671441</v>
          </cell>
          <cell r="E459">
            <v>458</v>
          </cell>
        </row>
        <row r="460">
          <cell r="D460">
            <v>59470</v>
          </cell>
          <cell r="E460">
            <v>459</v>
          </cell>
        </row>
        <row r="461">
          <cell r="D461">
            <v>107302</v>
          </cell>
          <cell r="E461">
            <v>460</v>
          </cell>
        </row>
        <row r="462">
          <cell r="D462">
            <v>1004302</v>
          </cell>
          <cell r="E462">
            <v>461</v>
          </cell>
        </row>
        <row r="463">
          <cell r="D463">
            <v>18938</v>
          </cell>
          <cell r="E463">
            <v>462</v>
          </cell>
        </row>
        <row r="464">
          <cell r="D464">
            <v>404558</v>
          </cell>
          <cell r="E464">
            <v>463</v>
          </cell>
        </row>
        <row r="465">
          <cell r="D465">
            <v>405934</v>
          </cell>
          <cell r="E465">
            <v>464</v>
          </cell>
        </row>
        <row r="466">
          <cell r="D466">
            <v>188705</v>
          </cell>
          <cell r="E466">
            <v>465</v>
          </cell>
        </row>
        <row r="467">
          <cell r="D467">
            <v>161787</v>
          </cell>
          <cell r="E467">
            <v>466</v>
          </cell>
        </row>
        <row r="468">
          <cell r="D468">
            <v>143594</v>
          </cell>
          <cell r="E468">
            <v>467</v>
          </cell>
        </row>
        <row r="469">
          <cell r="D469">
            <v>177680</v>
          </cell>
          <cell r="E469">
            <v>468</v>
          </cell>
        </row>
        <row r="470">
          <cell r="D470">
            <v>219279</v>
          </cell>
          <cell r="E470">
            <v>469</v>
          </cell>
        </row>
        <row r="471">
          <cell r="D471">
            <v>62287</v>
          </cell>
          <cell r="E471">
            <v>470</v>
          </cell>
        </row>
        <row r="472">
          <cell r="D472">
            <v>67208</v>
          </cell>
          <cell r="E472">
            <v>471</v>
          </cell>
        </row>
        <row r="473">
          <cell r="D473">
            <v>200304</v>
          </cell>
          <cell r="E473">
            <v>472</v>
          </cell>
        </row>
        <row r="474">
          <cell r="D474">
            <v>192484</v>
          </cell>
          <cell r="E474">
            <v>473</v>
          </cell>
        </row>
        <row r="475">
          <cell r="D475">
            <v>166464</v>
          </cell>
          <cell r="E475">
            <v>474</v>
          </cell>
        </row>
        <row r="476">
          <cell r="D476">
            <v>350264</v>
          </cell>
          <cell r="E476">
            <v>475</v>
          </cell>
        </row>
        <row r="477">
          <cell r="D477">
            <v>153983</v>
          </cell>
          <cell r="E477">
            <v>476</v>
          </cell>
        </row>
        <row r="478">
          <cell r="D478">
            <v>44184</v>
          </cell>
          <cell r="E478">
            <v>477</v>
          </cell>
        </row>
        <row r="479">
          <cell r="D479">
            <v>74056</v>
          </cell>
          <cell r="E479">
            <v>478</v>
          </cell>
        </row>
        <row r="480">
          <cell r="D480">
            <v>136314</v>
          </cell>
          <cell r="E480">
            <v>479</v>
          </cell>
        </row>
        <row r="481">
          <cell r="D481">
            <v>158235</v>
          </cell>
          <cell r="E481">
            <v>480</v>
          </cell>
        </row>
        <row r="482">
          <cell r="D482">
            <v>852794</v>
          </cell>
          <cell r="E482">
            <v>481</v>
          </cell>
        </row>
        <row r="483">
          <cell r="D483">
            <v>114761</v>
          </cell>
          <cell r="E483">
            <v>482</v>
          </cell>
        </row>
        <row r="484">
          <cell r="D484">
            <v>381843</v>
          </cell>
          <cell r="E484">
            <v>483</v>
          </cell>
        </row>
        <row r="485">
          <cell r="D485">
            <v>64568</v>
          </cell>
          <cell r="E485">
            <v>484</v>
          </cell>
        </row>
        <row r="486">
          <cell r="D486">
            <v>340361</v>
          </cell>
          <cell r="E486">
            <v>485</v>
          </cell>
        </row>
        <row r="487">
          <cell r="D487">
            <v>327471</v>
          </cell>
          <cell r="E487">
            <v>486</v>
          </cell>
        </row>
        <row r="488">
          <cell r="D488">
            <v>157307</v>
          </cell>
          <cell r="E488">
            <v>487</v>
          </cell>
        </row>
        <row r="489">
          <cell r="D489">
            <v>138601</v>
          </cell>
          <cell r="E489">
            <v>488</v>
          </cell>
        </row>
        <row r="490">
          <cell r="D490">
            <v>304147</v>
          </cell>
          <cell r="E490">
            <v>489</v>
          </cell>
        </row>
        <row r="491">
          <cell r="D491">
            <v>153345</v>
          </cell>
          <cell r="E491">
            <v>490</v>
          </cell>
        </row>
        <row r="492">
          <cell r="D492">
            <v>3932334</v>
          </cell>
          <cell r="E492">
            <v>491</v>
          </cell>
        </row>
        <row r="493">
          <cell r="D493">
            <v>379122</v>
          </cell>
          <cell r="E493">
            <v>492</v>
          </cell>
        </row>
        <row r="494">
          <cell r="D494">
            <v>137892</v>
          </cell>
          <cell r="E494">
            <v>493</v>
          </cell>
        </row>
        <row r="495">
          <cell r="D495">
            <v>372500</v>
          </cell>
          <cell r="E495">
            <v>494</v>
          </cell>
        </row>
        <row r="496">
          <cell r="D496">
            <v>188762</v>
          </cell>
          <cell r="E496">
            <v>495</v>
          </cell>
        </row>
        <row r="497">
          <cell r="D497">
            <v>190273</v>
          </cell>
          <cell r="E497">
            <v>496</v>
          </cell>
        </row>
        <row r="498">
          <cell r="D498">
            <v>111568</v>
          </cell>
          <cell r="E498">
            <v>497</v>
          </cell>
        </row>
        <row r="499">
          <cell r="D499">
            <v>504900</v>
          </cell>
          <cell r="E499">
            <v>498</v>
          </cell>
        </row>
        <row r="500">
          <cell r="D500">
            <v>54143</v>
          </cell>
          <cell r="E500">
            <v>499</v>
          </cell>
        </row>
        <row r="501">
          <cell r="D501">
            <v>273501</v>
          </cell>
          <cell r="E501">
            <v>500</v>
          </cell>
        </row>
        <row r="502">
          <cell r="D502">
            <v>148208</v>
          </cell>
          <cell r="E502">
            <v>501</v>
          </cell>
        </row>
        <row r="503">
          <cell r="D503">
            <v>110540</v>
          </cell>
          <cell r="E503">
            <v>502</v>
          </cell>
        </row>
        <row r="504">
          <cell r="D504">
            <v>125714</v>
          </cell>
          <cell r="E504">
            <v>503</v>
          </cell>
        </row>
        <row r="505">
          <cell r="D505">
            <v>966860</v>
          </cell>
          <cell r="E505">
            <v>504</v>
          </cell>
        </row>
        <row r="506">
          <cell r="D506">
            <v>70055</v>
          </cell>
          <cell r="E506">
            <v>505</v>
          </cell>
        </row>
        <row r="507">
          <cell r="D507">
            <v>80481</v>
          </cell>
          <cell r="E507">
            <v>506</v>
          </cell>
        </row>
        <row r="508">
          <cell r="D508">
            <v>173387</v>
          </cell>
          <cell r="E508">
            <v>507</v>
          </cell>
        </row>
        <row r="509">
          <cell r="D509">
            <v>97531</v>
          </cell>
          <cell r="E509">
            <v>508</v>
          </cell>
        </row>
        <row r="510">
          <cell r="D510">
            <v>109097</v>
          </cell>
          <cell r="E510">
            <v>509</v>
          </cell>
        </row>
        <row r="511">
          <cell r="D511">
            <v>558403</v>
          </cell>
          <cell r="E511">
            <v>510</v>
          </cell>
        </row>
        <row r="512">
          <cell r="D512">
            <v>242110</v>
          </cell>
          <cell r="E512">
            <v>511</v>
          </cell>
        </row>
        <row r="513">
          <cell r="D513">
            <v>158779</v>
          </cell>
          <cell r="E513">
            <v>512</v>
          </cell>
        </row>
        <row r="514">
          <cell r="D514">
            <v>103591</v>
          </cell>
          <cell r="E514">
            <v>513</v>
          </cell>
        </row>
        <row r="515">
          <cell r="D515">
            <v>150531</v>
          </cell>
          <cell r="E515">
            <v>514</v>
          </cell>
        </row>
        <row r="516">
          <cell r="D516">
            <v>103492</v>
          </cell>
          <cell r="E516">
            <v>515</v>
          </cell>
        </row>
        <row r="517">
          <cell r="D517">
            <v>79669</v>
          </cell>
          <cell r="E517">
            <v>516</v>
          </cell>
        </row>
        <row r="518">
          <cell r="D518">
            <v>238340</v>
          </cell>
          <cell r="E518">
            <v>517</v>
          </cell>
        </row>
        <row r="519">
          <cell r="D519">
            <v>194473</v>
          </cell>
          <cell r="E519">
            <v>518</v>
          </cell>
        </row>
        <row r="520">
          <cell r="D520">
            <v>35035</v>
          </cell>
          <cell r="E520">
            <v>519</v>
          </cell>
        </row>
        <row r="521">
          <cell r="D521">
            <v>124904</v>
          </cell>
          <cell r="E521">
            <v>520</v>
          </cell>
        </row>
        <row r="522">
          <cell r="D522">
            <v>109827</v>
          </cell>
          <cell r="E522">
            <v>521</v>
          </cell>
        </row>
        <row r="523">
          <cell r="D523">
            <v>93277</v>
          </cell>
          <cell r="E523">
            <v>522</v>
          </cell>
        </row>
        <row r="524">
          <cell r="D524">
            <v>72021</v>
          </cell>
          <cell r="E524">
            <v>523</v>
          </cell>
        </row>
        <row r="525">
          <cell r="D525">
            <v>161588</v>
          </cell>
          <cell r="E525">
            <v>524</v>
          </cell>
        </row>
        <row r="526">
          <cell r="D526">
            <v>107801</v>
          </cell>
          <cell r="E526">
            <v>525</v>
          </cell>
        </row>
        <row r="527">
          <cell r="D527">
            <v>32538</v>
          </cell>
          <cell r="E527">
            <v>526</v>
          </cell>
        </row>
        <row r="528">
          <cell r="D528">
            <v>30278</v>
          </cell>
          <cell r="E528">
            <v>527</v>
          </cell>
        </row>
        <row r="529">
          <cell r="D529">
            <v>906316</v>
          </cell>
          <cell r="E529">
            <v>528</v>
          </cell>
        </row>
        <row r="530">
          <cell r="D530">
            <v>136000</v>
          </cell>
          <cell r="E530">
            <v>529</v>
          </cell>
        </row>
        <row r="531">
          <cell r="D531">
            <v>97184</v>
          </cell>
          <cell r="E531">
            <v>530</v>
          </cell>
        </row>
        <row r="532">
          <cell r="D532">
            <v>52739</v>
          </cell>
          <cell r="E532">
            <v>531</v>
          </cell>
        </row>
        <row r="533">
          <cell r="D533">
            <v>302259</v>
          </cell>
          <cell r="E533">
            <v>532</v>
          </cell>
        </row>
        <row r="534">
          <cell r="D534">
            <v>47256</v>
          </cell>
          <cell r="E534">
            <v>533</v>
          </cell>
        </row>
        <row r="535">
          <cell r="D535">
            <v>80270</v>
          </cell>
          <cell r="E535">
            <v>534</v>
          </cell>
        </row>
        <row r="536">
          <cell r="D536">
            <v>89406</v>
          </cell>
          <cell r="E536">
            <v>535</v>
          </cell>
        </row>
        <row r="537">
          <cell r="D537">
            <v>33741</v>
          </cell>
          <cell r="E537">
            <v>536</v>
          </cell>
        </row>
        <row r="538">
          <cell r="D538">
            <v>241009</v>
          </cell>
          <cell r="E538">
            <v>537</v>
          </cell>
        </row>
        <row r="539">
          <cell r="D539">
            <v>67994</v>
          </cell>
          <cell r="E539">
            <v>538</v>
          </cell>
        </row>
        <row r="540">
          <cell r="D540">
            <v>247830</v>
          </cell>
          <cell r="E540">
            <v>539</v>
          </cell>
        </row>
        <row r="541">
          <cell r="D541">
            <v>582054</v>
          </cell>
          <cell r="E541">
            <v>540</v>
          </cell>
        </row>
        <row r="542">
          <cell r="D542">
            <v>59230</v>
          </cell>
          <cell r="E542">
            <v>541</v>
          </cell>
        </row>
        <row r="543">
          <cell r="D543">
            <v>116745</v>
          </cell>
          <cell r="E543">
            <v>542</v>
          </cell>
        </row>
        <row r="544">
          <cell r="D544">
            <v>2409320</v>
          </cell>
          <cell r="E544">
            <v>543</v>
          </cell>
        </row>
        <row r="545">
          <cell r="D545">
            <v>118384</v>
          </cell>
          <cell r="E545">
            <v>544</v>
          </cell>
        </row>
        <row r="546">
          <cell r="D546">
            <v>295637</v>
          </cell>
          <cell r="E546">
            <v>545</v>
          </cell>
        </row>
        <row r="547">
          <cell r="D547">
            <v>512568</v>
          </cell>
          <cell r="E547">
            <v>546</v>
          </cell>
        </row>
        <row r="548">
          <cell r="D548">
            <v>118218</v>
          </cell>
          <cell r="E548">
            <v>547</v>
          </cell>
        </row>
        <row r="549">
          <cell r="D549">
            <v>399173</v>
          </cell>
          <cell r="E549">
            <v>548</v>
          </cell>
        </row>
        <row r="550">
          <cell r="D550">
            <v>99623</v>
          </cell>
          <cell r="E550">
            <v>549</v>
          </cell>
        </row>
        <row r="551">
          <cell r="D551">
            <v>166524</v>
          </cell>
          <cell r="E551">
            <v>550</v>
          </cell>
        </row>
        <row r="552">
          <cell r="D552">
            <v>122993</v>
          </cell>
          <cell r="E552">
            <v>551</v>
          </cell>
        </row>
        <row r="553">
          <cell r="D553">
            <v>3886702</v>
          </cell>
          <cell r="E553">
            <v>552</v>
          </cell>
        </row>
        <row r="555">
          <cell r="D555">
            <v>205873492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FD8-DEC3-4276-8AA2-A73FC15883AC}">
  <dimension ref="B2:J558"/>
  <sheetViews>
    <sheetView tabSelected="1" topLeftCell="A522" workbookViewId="0">
      <selection activeCell="R541" sqref="R541"/>
    </sheetView>
  </sheetViews>
  <sheetFormatPr defaultRowHeight="15" x14ac:dyDescent="0.25"/>
  <cols>
    <col min="2" max="2" width="57.7109375" bestFit="1" customWidth="1"/>
    <col min="5" max="5" width="15.28515625" bestFit="1" customWidth="1"/>
    <col min="7" max="7" width="14.28515625" bestFit="1" customWidth="1"/>
  </cols>
  <sheetData>
    <row r="2" spans="2:10" x14ac:dyDescent="0.25">
      <c r="B2" t="s">
        <v>0</v>
      </c>
      <c r="E2" t="s">
        <v>527</v>
      </c>
    </row>
    <row r="3" spans="2:10" x14ac:dyDescent="0.25">
      <c r="B3" t="s">
        <v>1</v>
      </c>
      <c r="C3">
        <f>C2+1</f>
        <v>1</v>
      </c>
      <c r="D3" t="e">
        <f>VLOOKUP(C3,$J$5:$J$29,1,FALSE)</f>
        <v>#N/A</v>
      </c>
      <c r="E3">
        <f>SUMIF('[1]Dicionario Ox-GVAR'!$E:$E,C3,'[1]Dicionario Ox-GVAR'!$D:$D)</f>
        <v>648872</v>
      </c>
      <c r="F3">
        <f>IF(B3="",0,IF(RIGHT(B3,2)="**",0,1))</f>
        <v>1</v>
      </c>
      <c r="G3">
        <f>E3*F3</f>
        <v>648872</v>
      </c>
    </row>
    <row r="4" spans="2:10" x14ac:dyDescent="0.25">
      <c r="B4" t="s">
        <v>2</v>
      </c>
      <c r="C4">
        <f t="shared" ref="C4:C72" si="0">C3+1</f>
        <v>2</v>
      </c>
      <c r="D4" t="e">
        <f>VLOOKUP(C4,$J$5:$J$29,1,FALSE)</f>
        <v>#N/A</v>
      </c>
      <c r="E4">
        <f>SUMIF('[1]Dicionario Ox-GVAR'!$E:$E,C4,'[1]Dicionario Ox-GVAR'!$D:$D)</f>
        <v>83432</v>
      </c>
      <c r="F4">
        <f t="shared" ref="F4:F67" si="1">IF(B4="",0,IF(RIGHT(B4,2)="**",0,1))</f>
        <v>1</v>
      </c>
      <c r="G4">
        <f t="shared" ref="G4:G67" si="2">E4*F4</f>
        <v>83432</v>
      </c>
    </row>
    <row r="5" spans="2:10" x14ac:dyDescent="0.25">
      <c r="B5" t="s">
        <v>3</v>
      </c>
      <c r="C5">
        <f t="shared" si="0"/>
        <v>3</v>
      </c>
      <c r="D5" t="e">
        <f>VLOOKUP(C5,$J$5:$J$29,1,FALSE)</f>
        <v>#N/A</v>
      </c>
      <c r="E5">
        <f>SUMIF('[1]Dicionario Ox-GVAR'!$E:$E,C5,'[1]Dicionario Ox-GVAR'!$D:$D)</f>
        <v>201599</v>
      </c>
      <c r="F5">
        <f t="shared" si="1"/>
        <v>0</v>
      </c>
      <c r="G5">
        <f t="shared" si="2"/>
        <v>0</v>
      </c>
      <c r="J5">
        <v>17</v>
      </c>
    </row>
    <row r="6" spans="2:10" x14ac:dyDescent="0.25">
      <c r="B6" t="s">
        <v>4</v>
      </c>
      <c r="C6">
        <f t="shared" si="0"/>
        <v>4</v>
      </c>
      <c r="D6" t="e">
        <f>VLOOKUP(C6,$J$5:$J$29,1,FALSE)</f>
        <v>#N/A</v>
      </c>
      <c r="E6">
        <f>SUMIF('[1]Dicionario Ox-GVAR'!$E:$E,C6,'[1]Dicionario Ox-GVAR'!$D:$D)</f>
        <v>317230</v>
      </c>
      <c r="F6">
        <f t="shared" si="1"/>
        <v>0</v>
      </c>
      <c r="G6">
        <f t="shared" si="2"/>
        <v>0</v>
      </c>
      <c r="J6">
        <v>19</v>
      </c>
    </row>
    <row r="7" spans="2:10" x14ac:dyDescent="0.25">
      <c r="B7" t="s">
        <v>5</v>
      </c>
      <c r="C7">
        <f t="shared" si="0"/>
        <v>5</v>
      </c>
      <c r="D7" t="e">
        <f>VLOOKUP(C7,$J$5:$J$29,1,FALSE)</f>
        <v>#N/A</v>
      </c>
      <c r="E7">
        <f>SUMIF('[1]Dicionario Ox-GVAR'!$E:$E,C7,'[1]Dicionario Ox-GVAR'!$D:$D)</f>
        <v>75248</v>
      </c>
      <c r="F7">
        <f t="shared" si="1"/>
        <v>0</v>
      </c>
      <c r="G7">
        <f t="shared" si="2"/>
        <v>0</v>
      </c>
      <c r="J7">
        <v>20</v>
      </c>
    </row>
    <row r="8" spans="2:10" x14ac:dyDescent="0.25">
      <c r="B8" t="s">
        <v>6</v>
      </c>
      <c r="C8">
        <f t="shared" si="0"/>
        <v>6</v>
      </c>
      <c r="D8" t="e">
        <f>VLOOKUP(C8,$J$5:$J$29,1,FALSE)</f>
        <v>#N/A</v>
      </c>
      <c r="E8">
        <f>SUMIF('[1]Dicionario Ox-GVAR'!$E:$E,C8,'[1]Dicionario Ox-GVAR'!$D:$D)</f>
        <v>249644</v>
      </c>
      <c r="F8">
        <f t="shared" si="1"/>
        <v>0</v>
      </c>
      <c r="G8">
        <f t="shared" si="2"/>
        <v>0</v>
      </c>
      <c r="J8">
        <v>25</v>
      </c>
    </row>
    <row r="9" spans="2:10" x14ac:dyDescent="0.25">
      <c r="B9" t="s">
        <v>7</v>
      </c>
      <c r="C9">
        <f t="shared" si="0"/>
        <v>7</v>
      </c>
      <c r="D9" t="e">
        <f>VLOOKUP(C9,$J$5:$J$29,1,FALSE)</f>
        <v>#N/A</v>
      </c>
      <c r="E9">
        <f>SUMIF('[1]Dicionario Ox-GVAR'!$E:$E,C9,'[1]Dicionario Ox-GVAR'!$D:$D)</f>
        <v>157201</v>
      </c>
      <c r="F9">
        <f t="shared" si="1"/>
        <v>0</v>
      </c>
      <c r="G9">
        <f t="shared" si="2"/>
        <v>0</v>
      </c>
      <c r="J9">
        <v>59</v>
      </c>
    </row>
    <row r="10" spans="2:10" x14ac:dyDescent="0.25">
      <c r="B10" t="s">
        <v>8</v>
      </c>
      <c r="C10">
        <f t="shared" si="0"/>
        <v>8</v>
      </c>
      <c r="D10" t="e">
        <f>VLOOKUP(C10,$J$5:$J$29,1,FALSE)</f>
        <v>#N/A</v>
      </c>
      <c r="E10">
        <f>SUMIF('[1]Dicionario Ox-GVAR'!$E:$E,C10,'[1]Dicionario Ox-GVAR'!$D:$D)</f>
        <v>54053</v>
      </c>
      <c r="F10">
        <f t="shared" si="1"/>
        <v>1</v>
      </c>
      <c r="G10">
        <f t="shared" si="2"/>
        <v>54053</v>
      </c>
      <c r="J10">
        <v>74</v>
      </c>
    </row>
    <row r="11" spans="2:10" x14ac:dyDescent="0.25">
      <c r="B11" t="s">
        <v>9</v>
      </c>
      <c r="C11">
        <f t="shared" si="0"/>
        <v>9</v>
      </c>
      <c r="D11" t="e">
        <f>VLOOKUP(C11,$J$5:$J$29,1,FALSE)</f>
        <v>#N/A</v>
      </c>
      <c r="E11">
        <f>SUMIF('[1]Dicionario Ox-GVAR'!$E:$E,C11,'[1]Dicionario Ox-GVAR'!$D:$D)</f>
        <v>145544</v>
      </c>
      <c r="F11">
        <f t="shared" si="1"/>
        <v>0</v>
      </c>
      <c r="G11">
        <f t="shared" si="2"/>
        <v>0</v>
      </c>
      <c r="J11">
        <v>77</v>
      </c>
    </row>
    <row r="12" spans="2:10" x14ac:dyDescent="0.25">
      <c r="B12" t="s">
        <v>10</v>
      </c>
      <c r="C12">
        <f t="shared" si="0"/>
        <v>10</v>
      </c>
      <c r="D12" t="e">
        <f>VLOOKUP(C12,$J$5:$J$29,1,FALSE)</f>
        <v>#N/A</v>
      </c>
      <c r="E12">
        <f>SUMIF('[1]Dicionario Ox-GVAR'!$E:$E,C12,'[1]Dicionario Ox-GVAR'!$D:$D)</f>
        <v>79484</v>
      </c>
      <c r="F12">
        <f t="shared" si="1"/>
        <v>0</v>
      </c>
      <c r="G12">
        <f t="shared" si="2"/>
        <v>0</v>
      </c>
      <c r="J12">
        <v>81</v>
      </c>
    </row>
    <row r="13" spans="2:10" x14ac:dyDescent="0.25">
      <c r="B13" t="s">
        <v>11</v>
      </c>
      <c r="C13">
        <f t="shared" si="0"/>
        <v>11</v>
      </c>
      <c r="D13" t="e">
        <f>VLOOKUP(C13,$J$5:$J$29,1,FALSE)</f>
        <v>#N/A</v>
      </c>
      <c r="E13">
        <f>SUMIF('[1]Dicionario Ox-GVAR'!$E:$E,C13,'[1]Dicionario Ox-GVAR'!$D:$D)</f>
        <v>57237</v>
      </c>
      <c r="F13">
        <f t="shared" si="1"/>
        <v>0</v>
      </c>
      <c r="G13">
        <f t="shared" si="2"/>
        <v>0</v>
      </c>
      <c r="J13">
        <v>95</v>
      </c>
    </row>
    <row r="14" spans="2:10" x14ac:dyDescent="0.25">
      <c r="B14" t="s">
        <v>12</v>
      </c>
      <c r="C14">
        <f t="shared" si="0"/>
        <v>12</v>
      </c>
      <c r="D14" t="e">
        <f>VLOOKUP(C14,$J$5:$J$29,1,FALSE)</f>
        <v>#N/A</v>
      </c>
      <c r="E14">
        <f>SUMIF('[1]Dicionario Ox-GVAR'!$E:$E,C14,'[1]Dicionario Ox-GVAR'!$D:$D)</f>
        <v>468316</v>
      </c>
      <c r="F14">
        <f t="shared" si="1"/>
        <v>0</v>
      </c>
      <c r="G14">
        <f t="shared" si="2"/>
        <v>0</v>
      </c>
      <c r="J14">
        <v>114</v>
      </c>
    </row>
    <row r="15" spans="2:10" x14ac:dyDescent="0.25">
      <c r="B15" t="s">
        <v>13</v>
      </c>
      <c r="C15">
        <f t="shared" si="0"/>
        <v>13</v>
      </c>
      <c r="D15" t="e">
        <f>VLOOKUP(C15,$J$5:$J$29,1,FALSE)</f>
        <v>#N/A</v>
      </c>
      <c r="E15">
        <f>SUMIF('[1]Dicionario Ox-GVAR'!$E:$E,C15,'[1]Dicionario Ox-GVAR'!$D:$D)</f>
        <v>66106</v>
      </c>
      <c r="F15">
        <f t="shared" si="1"/>
        <v>0</v>
      </c>
      <c r="G15">
        <f t="shared" si="2"/>
        <v>0</v>
      </c>
      <c r="J15">
        <v>115</v>
      </c>
    </row>
    <row r="16" spans="2:10" x14ac:dyDescent="0.25">
      <c r="B16" t="s">
        <v>14</v>
      </c>
      <c r="C16">
        <f t="shared" si="0"/>
        <v>14</v>
      </c>
      <c r="D16" t="e">
        <f>VLOOKUP(C16,$J$5:$J$29,1,FALSE)</f>
        <v>#N/A</v>
      </c>
      <c r="E16">
        <f>SUMIF('[1]Dicionario Ox-GVAR'!$E:$E,C16,'[1]Dicionario Ox-GVAR'!$D:$D)</f>
        <v>112645</v>
      </c>
      <c r="F16">
        <f t="shared" si="1"/>
        <v>0</v>
      </c>
      <c r="G16">
        <f t="shared" si="2"/>
        <v>0</v>
      </c>
      <c r="J16">
        <v>117</v>
      </c>
    </row>
    <row r="17" spans="2:10" x14ac:dyDescent="0.25">
      <c r="B17" t="s">
        <v>15</v>
      </c>
      <c r="C17">
        <f t="shared" si="0"/>
        <v>15</v>
      </c>
      <c r="D17" t="e">
        <f>VLOOKUP(C17,$J$5:$J$29,1,FALSE)</f>
        <v>#N/A</v>
      </c>
      <c r="E17">
        <f>SUMIF('[1]Dicionario Ox-GVAR'!$E:$E,C17,'[1]Dicionario Ox-GVAR'!$D:$D)</f>
        <v>23137</v>
      </c>
      <c r="F17">
        <f t="shared" si="1"/>
        <v>0</v>
      </c>
      <c r="G17">
        <f t="shared" si="2"/>
        <v>0</v>
      </c>
      <c r="J17">
        <v>144</v>
      </c>
    </row>
    <row r="18" spans="2:10" x14ac:dyDescent="0.25">
      <c r="B18" t="s">
        <v>16</v>
      </c>
      <c r="C18">
        <f t="shared" si="0"/>
        <v>16</v>
      </c>
      <c r="D18" t="e">
        <f>VLOOKUP(C18,$J$5:$J$29,1,FALSE)</f>
        <v>#N/A</v>
      </c>
      <c r="E18">
        <f>SUMIF('[1]Dicionario Ox-GVAR'!$E:$E,C18,'[1]Dicionario Ox-GVAR'!$D:$D)</f>
        <v>248118</v>
      </c>
      <c r="F18">
        <f t="shared" si="1"/>
        <v>0</v>
      </c>
      <c r="G18">
        <f t="shared" si="2"/>
        <v>0</v>
      </c>
      <c r="J18">
        <v>183</v>
      </c>
    </row>
    <row r="19" spans="2:10" x14ac:dyDescent="0.25">
      <c r="C19">
        <f t="shared" si="0"/>
        <v>17</v>
      </c>
      <c r="E19">
        <f>SUMIF('[1]Dicionario Ox-GVAR'!$E:$E,C19,'[1]Dicionario Ox-GVAR'!$D:$D)</f>
        <v>147121</v>
      </c>
      <c r="F19">
        <f t="shared" si="1"/>
        <v>0</v>
      </c>
      <c r="G19">
        <f t="shared" si="2"/>
        <v>0</v>
      </c>
    </row>
    <row r="20" spans="2:10" x14ac:dyDescent="0.25">
      <c r="B20" t="s">
        <v>17</v>
      </c>
      <c r="C20">
        <f t="shared" si="0"/>
        <v>18</v>
      </c>
      <c r="D20" t="e">
        <f>VLOOKUP(C20,$J$5:$J$29,1,FALSE)</f>
        <v>#N/A</v>
      </c>
      <c r="E20">
        <f>SUMIF('[1]Dicionario Ox-GVAR'!$E:$E,C20,'[1]Dicionario Ox-GVAR'!$D:$D)</f>
        <v>91235</v>
      </c>
      <c r="F20">
        <f t="shared" si="1"/>
        <v>0</v>
      </c>
      <c r="G20">
        <f t="shared" si="2"/>
        <v>0</v>
      </c>
      <c r="J20">
        <v>184</v>
      </c>
    </row>
    <row r="21" spans="2:10" x14ac:dyDescent="0.25">
      <c r="C21">
        <f t="shared" si="0"/>
        <v>19</v>
      </c>
      <c r="E21">
        <f>SUMIF('[1]Dicionario Ox-GVAR'!$E:$E,C21,'[1]Dicionario Ox-GVAR'!$D:$D)</f>
        <v>174835</v>
      </c>
      <c r="F21">
        <f t="shared" si="1"/>
        <v>0</v>
      </c>
      <c r="G21">
        <f t="shared" si="2"/>
        <v>0</v>
      </c>
    </row>
    <row r="22" spans="2:10" x14ac:dyDescent="0.25">
      <c r="C22">
        <f t="shared" si="0"/>
        <v>20</v>
      </c>
      <c r="E22">
        <f>SUMIF('[1]Dicionario Ox-GVAR'!$E:$E,C22,'[1]Dicionario Ox-GVAR'!$D:$D)</f>
        <v>2369017</v>
      </c>
      <c r="F22">
        <f t="shared" si="1"/>
        <v>0</v>
      </c>
      <c r="G22">
        <f t="shared" si="2"/>
        <v>0</v>
      </c>
    </row>
    <row r="23" spans="2:10" x14ac:dyDescent="0.25">
      <c r="B23" t="s">
        <v>18</v>
      </c>
      <c r="C23">
        <f t="shared" si="0"/>
        <v>21</v>
      </c>
      <c r="D23" t="e">
        <f>VLOOKUP(C23,$J$5:$J$29,1,FALSE)</f>
        <v>#N/A</v>
      </c>
      <c r="E23">
        <f>SUMIF('[1]Dicionario Ox-GVAR'!$E:$E,C23,'[1]Dicionario Ox-GVAR'!$D:$D)</f>
        <v>64977</v>
      </c>
      <c r="F23">
        <f t="shared" si="1"/>
        <v>1</v>
      </c>
      <c r="G23">
        <f t="shared" si="2"/>
        <v>64977</v>
      </c>
      <c r="J23">
        <v>185</v>
      </c>
    </row>
    <row r="24" spans="2:10" x14ac:dyDescent="0.25">
      <c r="B24" t="s">
        <v>19</v>
      </c>
      <c r="C24">
        <f t="shared" si="0"/>
        <v>22</v>
      </c>
      <c r="D24" t="e">
        <f>VLOOKUP(C24,$J$5:$J$29,1,FALSE)</f>
        <v>#N/A</v>
      </c>
      <c r="E24">
        <f>SUMIF('[1]Dicionario Ox-GVAR'!$E:$E,C24,'[1]Dicionario Ox-GVAR'!$D:$D)</f>
        <v>174140</v>
      </c>
      <c r="F24">
        <f t="shared" si="1"/>
        <v>0</v>
      </c>
      <c r="G24">
        <f t="shared" si="2"/>
        <v>0</v>
      </c>
      <c r="J24">
        <v>221</v>
      </c>
    </row>
    <row r="25" spans="2:10" x14ac:dyDescent="0.25">
      <c r="B25" t="s">
        <v>20</v>
      </c>
      <c r="C25">
        <f t="shared" si="0"/>
        <v>23</v>
      </c>
      <c r="D25" t="e">
        <f>VLOOKUP(C25,$J$5:$J$29,1,FALSE)</f>
        <v>#N/A</v>
      </c>
      <c r="E25">
        <f>SUMIF('[1]Dicionario Ox-GVAR'!$E:$E,C25,'[1]Dicionario Ox-GVAR'!$D:$D)</f>
        <v>280982</v>
      </c>
      <c r="F25">
        <f t="shared" si="1"/>
        <v>0</v>
      </c>
      <c r="G25">
        <f t="shared" si="2"/>
        <v>0</v>
      </c>
      <c r="J25">
        <v>225</v>
      </c>
    </row>
    <row r="26" spans="2:10" x14ac:dyDescent="0.25">
      <c r="B26" t="s">
        <v>21</v>
      </c>
      <c r="C26">
        <f t="shared" si="0"/>
        <v>24</v>
      </c>
      <c r="D26" t="e">
        <f>VLOOKUP(C26,$J$5:$J$29,1,FALSE)</f>
        <v>#N/A</v>
      </c>
      <c r="E26">
        <f>SUMIF('[1]Dicionario Ox-GVAR'!$E:$E,C26,'[1]Dicionario Ox-GVAR'!$D:$D)</f>
        <v>53328</v>
      </c>
      <c r="F26">
        <f t="shared" si="1"/>
        <v>0</v>
      </c>
      <c r="G26">
        <f t="shared" si="2"/>
        <v>0</v>
      </c>
      <c r="J26">
        <v>227</v>
      </c>
    </row>
    <row r="27" spans="2:10" x14ac:dyDescent="0.25">
      <c r="C27">
        <f t="shared" si="0"/>
        <v>25</v>
      </c>
      <c r="E27">
        <f>SUMIF('[1]Dicionario Ox-GVAR'!$E:$E,C27,'[1]Dicionario Ox-GVAR'!$D:$D)</f>
        <v>77422</v>
      </c>
      <c r="F27">
        <f t="shared" si="1"/>
        <v>0</v>
      </c>
      <c r="G27">
        <f t="shared" si="2"/>
        <v>0</v>
      </c>
    </row>
    <row r="28" spans="2:10" x14ac:dyDescent="0.25">
      <c r="B28" t="s">
        <v>22</v>
      </c>
      <c r="C28">
        <f t="shared" si="0"/>
        <v>26</v>
      </c>
      <c r="D28" t="e">
        <f>VLOOKUP(C28,$J$5:$J$29,1,FALSE)</f>
        <v>#N/A</v>
      </c>
      <c r="E28">
        <f>SUMIF('[1]Dicionario Ox-GVAR'!$E:$E,C28,'[1]Dicionario Ox-GVAR'!$D:$D)</f>
        <v>191878</v>
      </c>
      <c r="F28">
        <f t="shared" si="1"/>
        <v>0</v>
      </c>
      <c r="G28">
        <f t="shared" si="2"/>
        <v>0</v>
      </c>
      <c r="J28">
        <v>237</v>
      </c>
    </row>
    <row r="29" spans="2:10" x14ac:dyDescent="0.25">
      <c r="B29" t="s">
        <v>23</v>
      </c>
      <c r="C29">
        <f t="shared" si="0"/>
        <v>27</v>
      </c>
      <c r="D29" t="e">
        <f>VLOOKUP(C29,$J$5:$J$29,1,FALSE)</f>
        <v>#N/A</v>
      </c>
      <c r="E29">
        <f>SUMIF('[1]Dicionario Ox-GVAR'!$E:$E,C29,'[1]Dicionario Ox-GVAR'!$D:$D)</f>
        <v>365901</v>
      </c>
      <c r="F29">
        <f t="shared" si="1"/>
        <v>1</v>
      </c>
      <c r="G29">
        <f t="shared" si="2"/>
        <v>365901</v>
      </c>
      <c r="J29">
        <v>247</v>
      </c>
    </row>
    <row r="30" spans="2:10" x14ac:dyDescent="0.25">
      <c r="B30" t="s">
        <v>24</v>
      </c>
      <c r="C30">
        <f t="shared" si="0"/>
        <v>28</v>
      </c>
      <c r="D30" t="e">
        <f>VLOOKUP(C30,$J$5:$J$29,1,FALSE)</f>
        <v>#N/A</v>
      </c>
      <c r="E30">
        <f>SUMIF('[1]Dicionario Ox-GVAR'!$E:$E,C30,'[1]Dicionario Ox-GVAR'!$D:$D)</f>
        <v>48362</v>
      </c>
      <c r="F30">
        <f t="shared" si="1"/>
        <v>0</v>
      </c>
      <c r="G30">
        <f t="shared" si="2"/>
        <v>0</v>
      </c>
    </row>
    <row r="31" spans="2:10" x14ac:dyDescent="0.25">
      <c r="B31" t="s">
        <v>25</v>
      </c>
      <c r="C31">
        <f t="shared" si="0"/>
        <v>29</v>
      </c>
      <c r="D31" t="e">
        <f>VLOOKUP(C31,$J$5:$J$29,1,FALSE)</f>
        <v>#N/A</v>
      </c>
      <c r="E31">
        <f>SUMIF('[1]Dicionario Ox-GVAR'!$E:$E,C31,'[1]Dicionario Ox-GVAR'!$D:$D)</f>
        <v>47747</v>
      </c>
      <c r="F31">
        <f t="shared" si="1"/>
        <v>0</v>
      </c>
      <c r="G31">
        <f t="shared" si="2"/>
        <v>0</v>
      </c>
    </row>
    <row r="32" spans="2:10" x14ac:dyDescent="0.25">
      <c r="B32" t="s">
        <v>26</v>
      </c>
      <c r="C32">
        <f t="shared" si="0"/>
        <v>30</v>
      </c>
      <c r="D32" t="e">
        <f>VLOOKUP(C32,$J$5:$J$29,1,FALSE)</f>
        <v>#N/A</v>
      </c>
      <c r="E32">
        <f>SUMIF('[1]Dicionario Ox-GVAR'!$E:$E,C32,'[1]Dicionario Ox-GVAR'!$D:$D)</f>
        <v>52219</v>
      </c>
      <c r="F32">
        <f t="shared" si="1"/>
        <v>1</v>
      </c>
      <c r="G32">
        <f t="shared" si="2"/>
        <v>52219</v>
      </c>
    </row>
    <row r="33" spans="2:7" x14ac:dyDescent="0.25">
      <c r="B33" t="s">
        <v>27</v>
      </c>
      <c r="C33">
        <f t="shared" si="0"/>
        <v>31</v>
      </c>
      <c r="D33" t="e">
        <f>VLOOKUP(C33,$J$5:$J$29,1,FALSE)</f>
        <v>#N/A</v>
      </c>
      <c r="E33">
        <f>SUMIF('[1]Dicionario Ox-GVAR'!$E:$E,C33,'[1]Dicionario Ox-GVAR'!$D:$D)</f>
        <v>193951</v>
      </c>
      <c r="F33">
        <f t="shared" si="1"/>
        <v>0</v>
      </c>
      <c r="G33">
        <f t="shared" si="2"/>
        <v>0</v>
      </c>
    </row>
    <row r="34" spans="2:7" x14ac:dyDescent="0.25">
      <c r="B34" t="s">
        <v>28</v>
      </c>
      <c r="C34">
        <f t="shared" si="0"/>
        <v>32</v>
      </c>
      <c r="D34" t="e">
        <f>VLOOKUP(C34,$J$5:$J$29,1,FALSE)</f>
        <v>#N/A</v>
      </c>
      <c r="E34">
        <f>SUMIF('[1]Dicionario Ox-GVAR'!$E:$E,C34,'[1]Dicionario Ox-GVAR'!$D:$D)</f>
        <v>510742</v>
      </c>
      <c r="F34">
        <f t="shared" si="1"/>
        <v>0</v>
      </c>
      <c r="G34">
        <f t="shared" si="2"/>
        <v>0</v>
      </c>
    </row>
    <row r="35" spans="2:7" x14ac:dyDescent="0.25">
      <c r="B35" t="s">
        <v>29</v>
      </c>
      <c r="C35">
        <f t="shared" si="0"/>
        <v>33</v>
      </c>
      <c r="D35" t="e">
        <f>VLOOKUP(C35,$J$5:$J$29,1,FALSE)</f>
        <v>#N/A</v>
      </c>
      <c r="E35">
        <f>SUMIF('[1]Dicionario Ox-GVAR'!$E:$E,C35,'[1]Dicionario Ox-GVAR'!$D:$D)</f>
        <v>39246</v>
      </c>
      <c r="F35">
        <f t="shared" si="1"/>
        <v>0</v>
      </c>
      <c r="G35">
        <f t="shared" si="2"/>
        <v>0</v>
      </c>
    </row>
    <row r="36" spans="2:7" x14ac:dyDescent="0.25">
      <c r="B36" t="s">
        <v>30</v>
      </c>
      <c r="C36">
        <f t="shared" si="0"/>
        <v>34</v>
      </c>
      <c r="D36" t="e">
        <f>VLOOKUP(C36,$J$5:$J$29,1,FALSE)</f>
        <v>#N/A</v>
      </c>
      <c r="E36">
        <f>SUMIF('[1]Dicionario Ox-GVAR'!$E:$E,C36,'[1]Dicionario Ox-GVAR'!$D:$D)</f>
        <v>147088</v>
      </c>
      <c r="F36">
        <f t="shared" si="1"/>
        <v>1</v>
      </c>
      <c r="G36">
        <f t="shared" si="2"/>
        <v>147088</v>
      </c>
    </row>
    <row r="37" spans="2:7" x14ac:dyDescent="0.25">
      <c r="B37" t="s">
        <v>31</v>
      </c>
      <c r="C37">
        <f t="shared" si="0"/>
        <v>35</v>
      </c>
      <c r="D37" t="e">
        <f>VLOOKUP(C37,$J$5:$J$29,1,FALSE)</f>
        <v>#N/A</v>
      </c>
      <c r="E37">
        <f>SUMIF('[1]Dicionario Ox-GVAR'!$E:$E,C37,'[1]Dicionario Ox-GVAR'!$D:$D)</f>
        <v>223291</v>
      </c>
      <c r="F37">
        <f t="shared" si="1"/>
        <v>0</v>
      </c>
      <c r="G37">
        <f t="shared" si="2"/>
        <v>0</v>
      </c>
    </row>
    <row r="38" spans="2:7" x14ac:dyDescent="0.25">
      <c r="B38" t="s">
        <v>32</v>
      </c>
      <c r="C38">
        <f t="shared" si="0"/>
        <v>36</v>
      </c>
      <c r="D38" t="e">
        <f>VLOOKUP(C38,$J$5:$J$29,1,FALSE)</f>
        <v>#N/A</v>
      </c>
      <c r="E38">
        <f>SUMIF('[1]Dicionario Ox-GVAR'!$E:$E,C38,'[1]Dicionario Ox-GVAR'!$D:$D)</f>
        <v>170786</v>
      </c>
      <c r="F38">
        <f t="shared" si="1"/>
        <v>0</v>
      </c>
      <c r="G38">
        <f t="shared" si="2"/>
        <v>0</v>
      </c>
    </row>
    <row r="39" spans="2:7" x14ac:dyDescent="0.25">
      <c r="B39" t="s">
        <v>33</v>
      </c>
      <c r="C39">
        <f t="shared" si="0"/>
        <v>37</v>
      </c>
      <c r="D39" t="e">
        <f>VLOOKUP(C39,$J$5:$J$29,1,FALSE)</f>
        <v>#N/A</v>
      </c>
      <c r="E39">
        <f>SUMIF('[1]Dicionario Ox-GVAR'!$E:$E,C39,'[1]Dicionario Ox-GVAR'!$D:$D)</f>
        <v>2280761</v>
      </c>
      <c r="F39">
        <f t="shared" si="1"/>
        <v>0</v>
      </c>
      <c r="G39">
        <f t="shared" si="2"/>
        <v>0</v>
      </c>
    </row>
    <row r="40" spans="2:7" x14ac:dyDescent="0.25">
      <c r="B40" t="s">
        <v>34</v>
      </c>
      <c r="C40">
        <f t="shared" si="0"/>
        <v>38</v>
      </c>
      <c r="D40" t="e">
        <f>VLOOKUP(C40,$J$5:$J$29,1,FALSE)</f>
        <v>#N/A</v>
      </c>
      <c r="E40">
        <f>SUMIF('[1]Dicionario Ox-GVAR'!$E:$E,C40,'[1]Dicionario Ox-GVAR'!$D:$D)</f>
        <v>329626</v>
      </c>
      <c r="F40">
        <f t="shared" si="1"/>
        <v>0</v>
      </c>
      <c r="G40">
        <f t="shared" si="2"/>
        <v>0</v>
      </c>
    </row>
    <row r="41" spans="2:7" x14ac:dyDescent="0.25">
      <c r="B41" t="s">
        <v>35</v>
      </c>
      <c r="C41">
        <f t="shared" si="0"/>
        <v>39</v>
      </c>
      <c r="D41" t="e">
        <f>VLOOKUP(C41,$J$5:$J$29,1,FALSE)</f>
        <v>#N/A</v>
      </c>
      <c r="E41">
        <f>SUMIF('[1]Dicionario Ox-GVAR'!$E:$E,C41,'[1]Dicionario Ox-GVAR'!$D:$D)</f>
        <v>262427</v>
      </c>
      <c r="F41">
        <f t="shared" si="1"/>
        <v>0</v>
      </c>
      <c r="G41">
        <f t="shared" si="2"/>
        <v>0</v>
      </c>
    </row>
    <row r="42" spans="2:7" x14ac:dyDescent="0.25">
      <c r="B42" t="s">
        <v>36</v>
      </c>
      <c r="C42">
        <f t="shared" si="0"/>
        <v>40</v>
      </c>
      <c r="D42" t="e">
        <f>VLOOKUP(C42,$J$5:$J$29,1,FALSE)</f>
        <v>#N/A</v>
      </c>
      <c r="E42">
        <f>SUMIF('[1]Dicionario Ox-GVAR'!$E:$E,C42,'[1]Dicionario Ox-GVAR'!$D:$D)</f>
        <v>409039</v>
      </c>
      <c r="F42">
        <f t="shared" si="1"/>
        <v>0</v>
      </c>
      <c r="G42">
        <f t="shared" si="2"/>
        <v>0</v>
      </c>
    </row>
    <row r="43" spans="2:7" x14ac:dyDescent="0.25">
      <c r="B43" t="s">
        <v>37</v>
      </c>
      <c r="C43">
        <f t="shared" si="0"/>
        <v>41</v>
      </c>
      <c r="D43" t="e">
        <f>VLOOKUP(C43,$J$5:$J$29,1,FALSE)</f>
        <v>#N/A</v>
      </c>
      <c r="E43">
        <f>SUMIF('[1]Dicionario Ox-GVAR'!$E:$E,C43,'[1]Dicionario Ox-GVAR'!$D:$D)</f>
        <v>478943</v>
      </c>
      <c r="F43">
        <f t="shared" si="1"/>
        <v>1</v>
      </c>
      <c r="G43">
        <f t="shared" si="2"/>
        <v>478943</v>
      </c>
    </row>
    <row r="44" spans="2:7" x14ac:dyDescent="0.25">
      <c r="B44" t="s">
        <v>38</v>
      </c>
      <c r="C44">
        <f t="shared" si="0"/>
        <v>42</v>
      </c>
      <c r="D44" t="e">
        <f>VLOOKUP(C44,$J$5:$J$29,1,FALSE)</f>
        <v>#N/A</v>
      </c>
      <c r="E44">
        <f>SUMIF('[1]Dicionario Ox-GVAR'!$E:$E,C44,'[1]Dicionario Ox-GVAR'!$D:$D)</f>
        <v>325988</v>
      </c>
      <c r="F44">
        <f t="shared" si="1"/>
        <v>0</v>
      </c>
      <c r="G44">
        <f t="shared" si="2"/>
        <v>0</v>
      </c>
    </row>
    <row r="45" spans="2:7" x14ac:dyDescent="0.25">
      <c r="B45" t="s">
        <v>39</v>
      </c>
      <c r="C45">
        <f t="shared" si="0"/>
        <v>43</v>
      </c>
      <c r="D45" t="e">
        <f>VLOOKUP(C45,$J$5:$J$29,1,FALSE)</f>
        <v>#N/A</v>
      </c>
      <c r="E45">
        <f>SUMIF('[1]Dicionario Ox-GVAR'!$E:$E,C45,'[1]Dicionario Ox-GVAR'!$D:$D)</f>
        <v>465819</v>
      </c>
      <c r="F45">
        <f t="shared" si="1"/>
        <v>0</v>
      </c>
      <c r="G45">
        <f t="shared" si="2"/>
        <v>0</v>
      </c>
    </row>
    <row r="46" spans="2:7" x14ac:dyDescent="0.25">
      <c r="B46" t="s">
        <v>40</v>
      </c>
      <c r="C46">
        <f t="shared" si="0"/>
        <v>44</v>
      </c>
      <c r="D46" t="e">
        <f>VLOOKUP(C46,$J$5:$J$29,1,FALSE)</f>
        <v>#N/A</v>
      </c>
      <c r="E46">
        <f>SUMIF('[1]Dicionario Ox-GVAR'!$E:$E,C46,'[1]Dicionario Ox-GVAR'!$D:$D)</f>
        <v>205788</v>
      </c>
      <c r="F46">
        <f t="shared" si="1"/>
        <v>0</v>
      </c>
      <c r="G46">
        <f t="shared" si="2"/>
        <v>0</v>
      </c>
    </row>
    <row r="47" spans="2:7" x14ac:dyDescent="0.25">
      <c r="B47" t="s">
        <v>41</v>
      </c>
      <c r="C47">
        <f t="shared" si="0"/>
        <v>45</v>
      </c>
      <c r="D47" t="e">
        <f>VLOOKUP(C47,$J$5:$J$29,1,FALSE)</f>
        <v>#N/A</v>
      </c>
      <c r="E47">
        <f>SUMIF('[1]Dicionario Ox-GVAR'!$E:$E,C47,'[1]Dicionario Ox-GVAR'!$D:$D)</f>
        <v>297477</v>
      </c>
      <c r="F47">
        <f t="shared" si="1"/>
        <v>0</v>
      </c>
      <c r="G47">
        <f t="shared" si="2"/>
        <v>0</v>
      </c>
    </row>
    <row r="48" spans="2:7" x14ac:dyDescent="0.25">
      <c r="B48" t="s">
        <v>42</v>
      </c>
      <c r="C48">
        <f t="shared" si="0"/>
        <v>46</v>
      </c>
      <c r="D48" t="e">
        <f>VLOOKUP(C48,$J$5:$J$29,1,FALSE)</f>
        <v>#N/A</v>
      </c>
      <c r="E48">
        <f>SUMIF('[1]Dicionario Ox-GVAR'!$E:$E,C48,'[1]Dicionario Ox-GVAR'!$D:$D)</f>
        <v>368588</v>
      </c>
      <c r="F48">
        <f t="shared" si="1"/>
        <v>0</v>
      </c>
      <c r="G48">
        <f t="shared" si="2"/>
        <v>0</v>
      </c>
    </row>
    <row r="49" spans="2:7" x14ac:dyDescent="0.25">
      <c r="B49" t="s">
        <v>43</v>
      </c>
      <c r="C49">
        <f t="shared" si="0"/>
        <v>47</v>
      </c>
      <c r="D49" t="e">
        <f>VLOOKUP(C49,$J$5:$J$29,1,FALSE)</f>
        <v>#N/A</v>
      </c>
      <c r="E49">
        <f>SUMIF('[1]Dicionario Ox-GVAR'!$E:$E,C49,'[1]Dicionario Ox-GVAR'!$D:$D)</f>
        <v>334228</v>
      </c>
      <c r="F49">
        <f t="shared" si="1"/>
        <v>0</v>
      </c>
      <c r="G49">
        <f t="shared" si="2"/>
        <v>0</v>
      </c>
    </row>
    <row r="50" spans="2:7" x14ac:dyDescent="0.25">
      <c r="B50" t="s">
        <v>44</v>
      </c>
      <c r="C50">
        <f t="shared" si="0"/>
        <v>48</v>
      </c>
      <c r="D50" t="e">
        <f>VLOOKUP(C50,$J$5:$J$29,1,FALSE)</f>
        <v>#N/A</v>
      </c>
      <c r="E50">
        <f>SUMIF('[1]Dicionario Ox-GVAR'!$E:$E,C50,'[1]Dicionario Ox-GVAR'!$D:$D)</f>
        <v>205857</v>
      </c>
      <c r="F50">
        <f t="shared" si="1"/>
        <v>0</v>
      </c>
      <c r="G50">
        <f t="shared" si="2"/>
        <v>0</v>
      </c>
    </row>
    <row r="51" spans="2:7" x14ac:dyDescent="0.25">
      <c r="B51" t="s">
        <v>45</v>
      </c>
      <c r="C51">
        <f t="shared" si="0"/>
        <v>49</v>
      </c>
      <c r="D51" t="e">
        <f>VLOOKUP(C51,$J$5:$J$29,1,FALSE)</f>
        <v>#N/A</v>
      </c>
      <c r="E51">
        <f>SUMIF('[1]Dicionario Ox-GVAR'!$E:$E,C51,'[1]Dicionario Ox-GVAR'!$D:$D)</f>
        <v>307967</v>
      </c>
      <c r="F51">
        <f t="shared" si="1"/>
        <v>1</v>
      </c>
      <c r="G51">
        <f t="shared" si="2"/>
        <v>307967</v>
      </c>
    </row>
    <row r="52" spans="2:7" x14ac:dyDescent="0.25">
      <c r="B52" t="s">
        <v>46</v>
      </c>
      <c r="C52">
        <f t="shared" si="0"/>
        <v>50</v>
      </c>
      <c r="D52" t="e">
        <f>VLOOKUP(C52,$J$5:$J$29,1,FALSE)</f>
        <v>#N/A</v>
      </c>
      <c r="E52">
        <f>SUMIF('[1]Dicionario Ox-GVAR'!$E:$E,C52,'[1]Dicionario Ox-GVAR'!$D:$D)</f>
        <v>319770</v>
      </c>
      <c r="F52">
        <f t="shared" si="1"/>
        <v>1</v>
      </c>
      <c r="G52">
        <f t="shared" si="2"/>
        <v>319770</v>
      </c>
    </row>
    <row r="53" spans="2:7" x14ac:dyDescent="0.25">
      <c r="B53" t="s">
        <v>47</v>
      </c>
      <c r="C53">
        <f t="shared" si="0"/>
        <v>51</v>
      </c>
      <c r="D53" t="e">
        <f>VLOOKUP(C53,$J$5:$J$29,1,FALSE)</f>
        <v>#N/A</v>
      </c>
      <c r="E53">
        <f>SUMIF('[1]Dicionario Ox-GVAR'!$E:$E,C53,'[1]Dicionario Ox-GVAR'!$D:$D)</f>
        <v>202412</v>
      </c>
      <c r="F53">
        <f t="shared" si="1"/>
        <v>0</v>
      </c>
      <c r="G53">
        <f t="shared" si="2"/>
        <v>0</v>
      </c>
    </row>
    <row r="54" spans="2:7" x14ac:dyDescent="0.25">
      <c r="B54" t="s">
        <v>48</v>
      </c>
      <c r="C54">
        <f t="shared" si="0"/>
        <v>52</v>
      </c>
      <c r="D54" t="e">
        <f>VLOOKUP(C54,$J$5:$J$29,1,FALSE)</f>
        <v>#N/A</v>
      </c>
      <c r="E54">
        <f>SUMIF('[1]Dicionario Ox-GVAR'!$E:$E,C54,'[1]Dicionario Ox-GVAR'!$D:$D)</f>
        <v>155323</v>
      </c>
      <c r="F54">
        <f t="shared" si="1"/>
        <v>0</v>
      </c>
      <c r="G54">
        <f t="shared" si="2"/>
        <v>0</v>
      </c>
    </row>
    <row r="55" spans="2:7" x14ac:dyDescent="0.25">
      <c r="B55" t="s">
        <v>49</v>
      </c>
      <c r="C55">
        <f t="shared" si="0"/>
        <v>53</v>
      </c>
      <c r="D55" t="e">
        <f>VLOOKUP(C55,$J$5:$J$29,1,FALSE)</f>
        <v>#N/A</v>
      </c>
      <c r="E55">
        <f>SUMIF('[1]Dicionario Ox-GVAR'!$E:$E,C55,'[1]Dicionario Ox-GVAR'!$D:$D)</f>
        <v>35237</v>
      </c>
      <c r="F55">
        <f t="shared" si="1"/>
        <v>1</v>
      </c>
      <c r="G55">
        <f t="shared" si="2"/>
        <v>35237</v>
      </c>
    </row>
    <row r="56" spans="2:7" x14ac:dyDescent="0.25">
      <c r="B56" t="s">
        <v>50</v>
      </c>
      <c r="C56">
        <f t="shared" si="0"/>
        <v>54</v>
      </c>
      <c r="D56" t="e">
        <f>VLOOKUP(C56,$J$5:$J$29,1,FALSE)</f>
        <v>#N/A</v>
      </c>
      <c r="E56">
        <f>SUMIF('[1]Dicionario Ox-GVAR'!$E:$E,C56,'[1]Dicionario Ox-GVAR'!$D:$D)</f>
        <v>29010</v>
      </c>
      <c r="F56">
        <f t="shared" si="1"/>
        <v>1</v>
      </c>
      <c r="G56">
        <f t="shared" si="2"/>
        <v>29010</v>
      </c>
    </row>
    <row r="57" spans="2:7" x14ac:dyDescent="0.25">
      <c r="B57" t="s">
        <v>51</v>
      </c>
      <c r="C57">
        <f t="shared" si="0"/>
        <v>55</v>
      </c>
      <c r="D57" t="e">
        <f>VLOOKUP(C57,$J$5:$J$29,1,FALSE)</f>
        <v>#N/A</v>
      </c>
      <c r="E57">
        <f>SUMIF('[1]Dicionario Ox-GVAR'!$E:$E,C57,'[1]Dicionario Ox-GVAR'!$D:$D)</f>
        <v>636748</v>
      </c>
      <c r="F57">
        <f t="shared" si="1"/>
        <v>1</v>
      </c>
      <c r="G57">
        <f t="shared" si="2"/>
        <v>636748</v>
      </c>
    </row>
    <row r="58" spans="2:7" x14ac:dyDescent="0.25">
      <c r="B58" t="s">
        <v>52</v>
      </c>
      <c r="C58">
        <f t="shared" si="0"/>
        <v>56</v>
      </c>
      <c r="D58" t="e">
        <f>VLOOKUP(C58,$J$5:$J$29,1,FALSE)</f>
        <v>#N/A</v>
      </c>
      <c r="E58">
        <f>SUMIF('[1]Dicionario Ox-GVAR'!$E:$E,C58,'[1]Dicionario Ox-GVAR'!$D:$D)</f>
        <v>114582</v>
      </c>
      <c r="F58">
        <f t="shared" si="1"/>
        <v>1</v>
      </c>
      <c r="G58">
        <f t="shared" si="2"/>
        <v>114582</v>
      </c>
    </row>
    <row r="59" spans="2:7" x14ac:dyDescent="0.25">
      <c r="B59" t="s">
        <v>53</v>
      </c>
      <c r="C59">
        <f t="shared" si="0"/>
        <v>57</v>
      </c>
      <c r="D59" t="e">
        <f>VLOOKUP(C59,$J$5:$J$29,1,FALSE)</f>
        <v>#N/A</v>
      </c>
      <c r="E59">
        <f>SUMIF('[1]Dicionario Ox-GVAR'!$E:$E,C59,'[1]Dicionario Ox-GVAR'!$D:$D)</f>
        <v>229783</v>
      </c>
      <c r="F59">
        <f t="shared" si="1"/>
        <v>1</v>
      </c>
      <c r="G59">
        <f t="shared" si="2"/>
        <v>229783</v>
      </c>
    </row>
    <row r="60" spans="2:7" x14ac:dyDescent="0.25">
      <c r="B60" t="s">
        <v>54</v>
      </c>
      <c r="C60">
        <f t="shared" si="0"/>
        <v>58</v>
      </c>
      <c r="D60" t="e">
        <f>VLOOKUP(C60,$J$5:$J$29,1,FALSE)</f>
        <v>#N/A</v>
      </c>
      <c r="E60">
        <f>SUMIF('[1]Dicionario Ox-GVAR'!$E:$E,C60,'[1]Dicionario Ox-GVAR'!$D:$D)</f>
        <v>290163</v>
      </c>
      <c r="F60">
        <f t="shared" si="1"/>
        <v>0</v>
      </c>
      <c r="G60">
        <f t="shared" si="2"/>
        <v>0</v>
      </c>
    </row>
    <row r="61" spans="2:7" x14ac:dyDescent="0.25">
      <c r="C61">
        <f t="shared" si="0"/>
        <v>59</v>
      </c>
      <c r="E61">
        <f>SUMIF('[1]Dicionario Ox-GVAR'!$E:$E,C61,'[1]Dicionario Ox-GVAR'!$D:$D)</f>
        <v>154671</v>
      </c>
      <c r="F61">
        <f t="shared" si="1"/>
        <v>0</v>
      </c>
      <c r="G61">
        <f t="shared" si="2"/>
        <v>0</v>
      </c>
    </row>
    <row r="62" spans="2:7" x14ac:dyDescent="0.25">
      <c r="B62" t="s">
        <v>55</v>
      </c>
      <c r="C62">
        <f t="shared" si="0"/>
        <v>60</v>
      </c>
      <c r="D62" t="e">
        <f>VLOOKUP(C62,$J$5:$J$29,1,FALSE)</f>
        <v>#N/A</v>
      </c>
      <c r="E62">
        <f>SUMIF('[1]Dicionario Ox-GVAR'!$E:$E,C62,'[1]Dicionario Ox-GVAR'!$D:$D)</f>
        <v>125805</v>
      </c>
      <c r="F62">
        <f t="shared" si="1"/>
        <v>1</v>
      </c>
      <c r="G62">
        <f t="shared" si="2"/>
        <v>125805</v>
      </c>
    </row>
    <row r="63" spans="2:7" x14ac:dyDescent="0.25">
      <c r="B63" t="s">
        <v>56</v>
      </c>
      <c r="C63">
        <f t="shared" si="0"/>
        <v>61</v>
      </c>
      <c r="D63" t="e">
        <f>VLOOKUP(C63,$J$5:$J$29,1,FALSE)</f>
        <v>#N/A</v>
      </c>
      <c r="E63">
        <f>SUMIF('[1]Dicionario Ox-GVAR'!$E:$E,C63,'[1]Dicionario Ox-GVAR'!$D:$D)</f>
        <v>148490</v>
      </c>
      <c r="F63">
        <f t="shared" si="1"/>
        <v>0</v>
      </c>
      <c r="G63">
        <f t="shared" si="2"/>
        <v>0</v>
      </c>
    </row>
    <row r="64" spans="2:7" x14ac:dyDescent="0.25">
      <c r="B64" t="s">
        <v>57</v>
      </c>
      <c r="C64">
        <f t="shared" si="0"/>
        <v>62</v>
      </c>
      <c r="D64" t="e">
        <f>VLOOKUP(C64,$J$5:$J$29,1,FALSE)</f>
        <v>#N/A</v>
      </c>
      <c r="E64">
        <f>SUMIF('[1]Dicionario Ox-GVAR'!$E:$E,C64,'[1]Dicionario Ox-GVAR'!$D:$D)</f>
        <v>377846</v>
      </c>
      <c r="F64">
        <f t="shared" si="1"/>
        <v>0</v>
      </c>
      <c r="G64">
        <f t="shared" si="2"/>
        <v>0</v>
      </c>
    </row>
    <row r="65" spans="2:7" x14ac:dyDescent="0.25">
      <c r="B65" t="s">
        <v>58</v>
      </c>
      <c r="C65">
        <f t="shared" si="0"/>
        <v>63</v>
      </c>
      <c r="D65" t="e">
        <f>VLOOKUP(C65,$J$5:$J$29,1,FALSE)</f>
        <v>#N/A</v>
      </c>
      <c r="E65">
        <f>SUMIF('[1]Dicionario Ox-GVAR'!$E:$E,C65,'[1]Dicionario Ox-GVAR'!$D:$D)</f>
        <v>78618</v>
      </c>
      <c r="F65">
        <f t="shared" si="1"/>
        <v>1</v>
      </c>
      <c r="G65">
        <f t="shared" si="2"/>
        <v>78618</v>
      </c>
    </row>
    <row r="66" spans="2:7" x14ac:dyDescent="0.25">
      <c r="B66" t="s">
        <v>59</v>
      </c>
      <c r="C66">
        <f t="shared" si="0"/>
        <v>64</v>
      </c>
      <c r="D66" t="e">
        <f>VLOOKUP(C66,$J$5:$J$29,1,FALSE)</f>
        <v>#N/A</v>
      </c>
      <c r="E66">
        <f>SUMIF('[1]Dicionario Ox-GVAR'!$E:$E,C66,'[1]Dicionario Ox-GVAR'!$D:$D)</f>
        <v>124164</v>
      </c>
      <c r="F66">
        <f t="shared" si="1"/>
        <v>1</v>
      </c>
      <c r="G66">
        <f t="shared" si="2"/>
        <v>124164</v>
      </c>
    </row>
    <row r="67" spans="2:7" x14ac:dyDescent="0.25">
      <c r="B67" t="s">
        <v>60</v>
      </c>
      <c r="C67">
        <f t="shared" si="0"/>
        <v>65</v>
      </c>
      <c r="D67" t="e">
        <f>VLOOKUP(C67,$J$5:$J$29,1,FALSE)</f>
        <v>#N/A</v>
      </c>
      <c r="E67">
        <f>SUMIF('[1]Dicionario Ox-GVAR'!$E:$E,C67,'[1]Dicionario Ox-GVAR'!$D:$D)</f>
        <v>187688</v>
      </c>
      <c r="F67">
        <f t="shared" si="1"/>
        <v>1</v>
      </c>
      <c r="G67">
        <f t="shared" si="2"/>
        <v>187688</v>
      </c>
    </row>
    <row r="68" spans="2:7" x14ac:dyDescent="0.25">
      <c r="B68" t="s">
        <v>61</v>
      </c>
      <c r="C68">
        <f t="shared" si="0"/>
        <v>66</v>
      </c>
      <c r="D68" t="e">
        <f>VLOOKUP(C68,$J$5:$J$29,1,FALSE)</f>
        <v>#N/A</v>
      </c>
      <c r="E68">
        <f>SUMIF('[1]Dicionario Ox-GVAR'!$E:$E,C68,'[1]Dicionario Ox-GVAR'!$D:$D)</f>
        <v>1409162</v>
      </c>
      <c r="F68">
        <f t="shared" ref="F68:F131" si="3">IF(B68="",0,IF(RIGHT(B68,2)="**",0,1))</f>
        <v>0</v>
      </c>
      <c r="G68">
        <f t="shared" ref="G68:G131" si="4">E68*F68</f>
        <v>0</v>
      </c>
    </row>
    <row r="69" spans="2:7" x14ac:dyDescent="0.25">
      <c r="B69" t="s">
        <v>62</v>
      </c>
      <c r="C69">
        <f t="shared" si="0"/>
        <v>67</v>
      </c>
      <c r="D69" t="e">
        <f>VLOOKUP(C69,$J$5:$J$29,1,FALSE)</f>
        <v>#N/A</v>
      </c>
      <c r="E69">
        <f>SUMIF('[1]Dicionario Ox-GVAR'!$E:$E,C69,'[1]Dicionario Ox-GVAR'!$D:$D)</f>
        <v>174476</v>
      </c>
      <c r="F69">
        <f t="shared" si="3"/>
        <v>1</v>
      </c>
      <c r="G69">
        <f t="shared" si="4"/>
        <v>174476</v>
      </c>
    </row>
    <row r="70" spans="2:7" x14ac:dyDescent="0.25">
      <c r="B70" t="s">
        <v>63</v>
      </c>
      <c r="C70">
        <f t="shared" si="0"/>
        <v>68</v>
      </c>
      <c r="D70" t="e">
        <f>VLOOKUP(C70,$J$5:$J$29,1,FALSE)</f>
        <v>#N/A</v>
      </c>
      <c r="E70">
        <f>SUMIF('[1]Dicionario Ox-GVAR'!$E:$E,C70,'[1]Dicionario Ox-GVAR'!$D:$D)</f>
        <v>132677</v>
      </c>
      <c r="F70">
        <f t="shared" si="3"/>
        <v>1</v>
      </c>
      <c r="G70">
        <f t="shared" si="4"/>
        <v>132677</v>
      </c>
    </row>
    <row r="71" spans="2:7" x14ac:dyDescent="0.25">
      <c r="B71" t="s">
        <v>64</v>
      </c>
      <c r="C71">
        <f t="shared" si="0"/>
        <v>69</v>
      </c>
      <c r="D71" t="e">
        <f>VLOOKUP(C71,$J$5:$J$29,1,FALSE)</f>
        <v>#N/A</v>
      </c>
      <c r="E71">
        <f>SUMIF('[1]Dicionario Ox-GVAR'!$E:$E,C71,'[1]Dicionario Ox-GVAR'!$D:$D)</f>
        <v>620276</v>
      </c>
      <c r="F71">
        <f t="shared" si="3"/>
        <v>1</v>
      </c>
      <c r="G71">
        <f t="shared" si="4"/>
        <v>620276</v>
      </c>
    </row>
    <row r="72" spans="2:7" x14ac:dyDescent="0.25">
      <c r="B72" t="s">
        <v>65</v>
      </c>
      <c r="C72">
        <f t="shared" si="0"/>
        <v>70</v>
      </c>
      <c r="D72" t="e">
        <f>VLOOKUP(C72,$J$5:$J$29,1,FALSE)</f>
        <v>#N/A</v>
      </c>
      <c r="E72">
        <f>SUMIF('[1]Dicionario Ox-GVAR'!$E:$E,C72,'[1]Dicionario Ox-GVAR'!$D:$D)</f>
        <v>232934</v>
      </c>
      <c r="F72">
        <f t="shared" si="3"/>
        <v>0</v>
      </c>
      <c r="G72">
        <f t="shared" si="4"/>
        <v>0</v>
      </c>
    </row>
    <row r="73" spans="2:7" x14ac:dyDescent="0.25">
      <c r="B73" t="s">
        <v>66</v>
      </c>
      <c r="C73">
        <f t="shared" ref="C73:C143" si="5">C72+1</f>
        <v>71</v>
      </c>
      <c r="D73" t="e">
        <f>VLOOKUP(C73,$J$5:$J$29,1,FALSE)</f>
        <v>#N/A</v>
      </c>
      <c r="E73">
        <f>SUMIF('[1]Dicionario Ox-GVAR'!$E:$E,C73,'[1]Dicionario Ox-GVAR'!$D:$D)</f>
        <v>212773</v>
      </c>
      <c r="F73">
        <f t="shared" si="3"/>
        <v>1</v>
      </c>
      <c r="G73">
        <f t="shared" si="4"/>
        <v>212773</v>
      </c>
    </row>
    <row r="74" spans="2:7" x14ac:dyDescent="0.25">
      <c r="B74" t="s">
        <v>67</v>
      </c>
      <c r="C74">
        <f t="shared" si="5"/>
        <v>72</v>
      </c>
      <c r="D74" t="e">
        <f>VLOOKUP(C74,$J$5:$J$29,1,FALSE)</f>
        <v>#N/A</v>
      </c>
      <c r="E74">
        <f>SUMIF('[1]Dicionario Ox-GVAR'!$E:$E,C74,'[1]Dicionario Ox-GVAR'!$D:$D)</f>
        <v>654404</v>
      </c>
      <c r="F74">
        <f t="shared" si="3"/>
        <v>0</v>
      </c>
      <c r="G74">
        <f t="shared" si="4"/>
        <v>0</v>
      </c>
    </row>
    <row r="75" spans="2:7" x14ac:dyDescent="0.25">
      <c r="B75" t="s">
        <v>68</v>
      </c>
      <c r="C75">
        <f t="shared" si="5"/>
        <v>73</v>
      </c>
      <c r="D75" t="e">
        <f>VLOOKUP(C75,$J$5:$J$29,1,FALSE)</f>
        <v>#N/A</v>
      </c>
      <c r="E75">
        <f>SUMIF('[1]Dicionario Ox-GVAR'!$E:$E,C75,'[1]Dicionario Ox-GVAR'!$D:$D)</f>
        <v>589439</v>
      </c>
      <c r="F75">
        <f t="shared" si="3"/>
        <v>1</v>
      </c>
      <c r="G75">
        <f t="shared" si="4"/>
        <v>589439</v>
      </c>
    </row>
    <row r="76" spans="2:7" x14ac:dyDescent="0.25">
      <c r="C76">
        <f t="shared" si="5"/>
        <v>74</v>
      </c>
      <c r="E76">
        <f>SUMIF('[1]Dicionario Ox-GVAR'!$E:$E,C76,'[1]Dicionario Ox-GVAR'!$D:$D)</f>
        <v>416384</v>
      </c>
      <c r="F76">
        <f t="shared" si="3"/>
        <v>0</v>
      </c>
      <c r="G76">
        <f t="shared" si="4"/>
        <v>0</v>
      </c>
    </row>
    <row r="77" spans="2:7" x14ac:dyDescent="0.25">
      <c r="B77" t="s">
        <v>69</v>
      </c>
      <c r="C77">
        <f t="shared" si="5"/>
        <v>75</v>
      </c>
      <c r="D77" t="e">
        <f>VLOOKUP(C77,$J$5:$J$29,1,FALSE)</f>
        <v>#N/A</v>
      </c>
      <c r="E77">
        <f>SUMIF('[1]Dicionario Ox-GVAR'!$E:$E,C77,'[1]Dicionario Ox-GVAR'!$D:$D)</f>
        <v>330611</v>
      </c>
      <c r="F77">
        <f t="shared" si="3"/>
        <v>1</v>
      </c>
      <c r="G77">
        <f t="shared" si="4"/>
        <v>330611</v>
      </c>
    </row>
    <row r="78" spans="2:7" x14ac:dyDescent="0.25">
      <c r="B78" t="s">
        <v>70</v>
      </c>
      <c r="C78">
        <f t="shared" si="5"/>
        <v>76</v>
      </c>
      <c r="D78" t="e">
        <f>VLOOKUP(C78,$J$5:$J$29,1,FALSE)</f>
        <v>#N/A</v>
      </c>
      <c r="E78">
        <f>SUMIF('[1]Dicionario Ox-GVAR'!$E:$E,C78,'[1]Dicionario Ox-GVAR'!$D:$D)</f>
        <v>195820</v>
      </c>
      <c r="F78">
        <f t="shared" si="3"/>
        <v>0</v>
      </c>
      <c r="G78">
        <f t="shared" si="4"/>
        <v>0</v>
      </c>
    </row>
    <row r="79" spans="2:7" x14ac:dyDescent="0.25">
      <c r="C79">
        <f t="shared" si="5"/>
        <v>77</v>
      </c>
      <c r="E79">
        <f>SUMIF('[1]Dicionario Ox-GVAR'!$E:$E,C79,'[1]Dicionario Ox-GVAR'!$D:$D)</f>
        <v>118791</v>
      </c>
      <c r="F79">
        <f t="shared" si="3"/>
        <v>0</v>
      </c>
      <c r="G79">
        <f t="shared" si="4"/>
        <v>0</v>
      </c>
    </row>
    <row r="80" spans="2:7" x14ac:dyDescent="0.25">
      <c r="B80" t="s">
        <v>71</v>
      </c>
      <c r="C80">
        <f t="shared" si="5"/>
        <v>78</v>
      </c>
      <c r="D80" t="e">
        <f>VLOOKUP(C80,$J$5:$J$29,1,FALSE)</f>
        <v>#N/A</v>
      </c>
      <c r="E80">
        <f>SUMIF('[1]Dicionario Ox-GVAR'!$E:$E,C80,'[1]Dicionario Ox-GVAR'!$D:$D)</f>
        <v>208358</v>
      </c>
      <c r="F80">
        <f t="shared" si="3"/>
        <v>1</v>
      </c>
      <c r="G80">
        <f t="shared" si="4"/>
        <v>208358</v>
      </c>
    </row>
    <row r="81" spans="2:7" x14ac:dyDescent="0.25">
      <c r="B81" t="s">
        <v>72</v>
      </c>
      <c r="C81">
        <f t="shared" si="5"/>
        <v>79</v>
      </c>
      <c r="D81" t="e">
        <f>VLOOKUP(C81,$J$5:$J$29,1,FALSE)</f>
        <v>#N/A</v>
      </c>
      <c r="E81">
        <f>SUMIF('[1]Dicionario Ox-GVAR'!$E:$E,C81,'[1]Dicionario Ox-GVAR'!$D:$D)</f>
        <v>273399</v>
      </c>
      <c r="F81">
        <f t="shared" si="3"/>
        <v>0</v>
      </c>
      <c r="G81">
        <f t="shared" si="4"/>
        <v>0</v>
      </c>
    </row>
    <row r="82" spans="2:7" x14ac:dyDescent="0.25">
      <c r="B82" t="s">
        <v>73</v>
      </c>
      <c r="C82">
        <f t="shared" si="5"/>
        <v>80</v>
      </c>
      <c r="D82" t="e">
        <f>VLOOKUP(C82,$J$5:$J$29,1,FALSE)</f>
        <v>#N/A</v>
      </c>
      <c r="E82">
        <f>SUMIF('[1]Dicionario Ox-GVAR'!$E:$E,C82,'[1]Dicionario Ox-GVAR'!$D:$D)</f>
        <v>92230</v>
      </c>
      <c r="F82">
        <f t="shared" si="3"/>
        <v>1</v>
      </c>
      <c r="G82">
        <f t="shared" si="4"/>
        <v>92230</v>
      </c>
    </row>
    <row r="83" spans="2:7" x14ac:dyDescent="0.25">
      <c r="C83">
        <f t="shared" si="5"/>
        <v>81</v>
      </c>
      <c r="E83">
        <f>SUMIF('[1]Dicionario Ox-GVAR'!$E:$E,C83,'[1]Dicionario Ox-GVAR'!$D:$D)</f>
        <v>271041</v>
      </c>
      <c r="F83">
        <f t="shared" si="3"/>
        <v>0</v>
      </c>
      <c r="G83">
        <f t="shared" si="4"/>
        <v>0</v>
      </c>
    </row>
    <row r="84" spans="2:7" x14ac:dyDescent="0.25">
      <c r="B84" t="s">
        <v>74</v>
      </c>
      <c r="C84">
        <f t="shared" si="5"/>
        <v>82</v>
      </c>
      <c r="D84" t="e">
        <f>VLOOKUP(C84,$J$5:$J$29,1,FALSE)</f>
        <v>#N/A</v>
      </c>
      <c r="E84">
        <f>SUMIF('[1]Dicionario Ox-GVAR'!$E:$E,C84,'[1]Dicionario Ox-GVAR'!$D:$D)</f>
        <v>186958</v>
      </c>
      <c r="F84">
        <f t="shared" si="3"/>
        <v>1</v>
      </c>
      <c r="G84">
        <f t="shared" si="4"/>
        <v>186958</v>
      </c>
    </row>
    <row r="85" spans="2:7" x14ac:dyDescent="0.25">
      <c r="B85" t="s">
        <v>75</v>
      </c>
      <c r="C85">
        <f t="shared" si="5"/>
        <v>83</v>
      </c>
      <c r="D85" t="e">
        <f>VLOOKUP(C85,$J$5:$J$29,1,FALSE)</f>
        <v>#N/A</v>
      </c>
      <c r="E85">
        <f>SUMIF('[1]Dicionario Ox-GVAR'!$E:$E,C85,'[1]Dicionario Ox-GVAR'!$D:$D)</f>
        <v>110081</v>
      </c>
      <c r="F85">
        <f t="shared" si="3"/>
        <v>0</v>
      </c>
      <c r="G85">
        <f t="shared" si="4"/>
        <v>0</v>
      </c>
    </row>
    <row r="86" spans="2:7" x14ac:dyDescent="0.25">
      <c r="B86" t="s">
        <v>76</v>
      </c>
      <c r="C86">
        <f t="shared" si="5"/>
        <v>84</v>
      </c>
      <c r="D86" t="e">
        <f>VLOOKUP(C86,$J$5:$J$29,1,FALSE)</f>
        <v>#N/A</v>
      </c>
      <c r="E86">
        <f>SUMIF('[1]Dicionario Ox-GVAR'!$E:$E,C86,'[1]Dicionario Ox-GVAR'!$D:$D)</f>
        <v>147145</v>
      </c>
      <c r="F86">
        <f t="shared" si="3"/>
        <v>0</v>
      </c>
      <c r="G86">
        <f t="shared" si="4"/>
        <v>0</v>
      </c>
    </row>
    <row r="87" spans="2:7" x14ac:dyDescent="0.25">
      <c r="B87" t="s">
        <v>77</v>
      </c>
      <c r="C87">
        <f t="shared" si="5"/>
        <v>85</v>
      </c>
      <c r="D87" t="e">
        <f>VLOOKUP(C87,$J$5:$J$29,1,FALSE)</f>
        <v>#N/A</v>
      </c>
      <c r="E87">
        <f>SUMIF('[1]Dicionario Ox-GVAR'!$E:$E,C87,'[1]Dicionario Ox-GVAR'!$D:$D)</f>
        <v>65483</v>
      </c>
      <c r="F87">
        <f t="shared" si="3"/>
        <v>0</v>
      </c>
      <c r="G87">
        <f t="shared" si="4"/>
        <v>0</v>
      </c>
    </row>
    <row r="88" spans="2:7" x14ac:dyDescent="0.25">
      <c r="B88" t="s">
        <v>78</v>
      </c>
      <c r="C88">
        <f t="shared" si="5"/>
        <v>86</v>
      </c>
      <c r="D88" t="e">
        <f>VLOOKUP(C88,$J$5:$J$29,1,FALSE)</f>
        <v>#N/A</v>
      </c>
      <c r="E88">
        <f>SUMIF('[1]Dicionario Ox-GVAR'!$E:$E,C88,'[1]Dicionario Ox-GVAR'!$D:$D)</f>
        <v>338403</v>
      </c>
      <c r="F88">
        <f t="shared" si="3"/>
        <v>1</v>
      </c>
      <c r="G88">
        <f t="shared" si="4"/>
        <v>338403</v>
      </c>
    </row>
    <row r="89" spans="2:7" x14ac:dyDescent="0.25">
      <c r="B89" t="s">
        <v>79</v>
      </c>
      <c r="C89">
        <f t="shared" si="5"/>
        <v>87</v>
      </c>
      <c r="D89" t="e">
        <f>VLOOKUP(C89,$J$5:$J$29,1,FALSE)</f>
        <v>#N/A</v>
      </c>
      <c r="E89">
        <f>SUMIF('[1]Dicionario Ox-GVAR'!$E:$E,C89,'[1]Dicionario Ox-GVAR'!$D:$D)</f>
        <v>314320</v>
      </c>
      <c r="F89">
        <f t="shared" si="3"/>
        <v>0</v>
      </c>
      <c r="G89">
        <f t="shared" si="4"/>
        <v>0</v>
      </c>
    </row>
    <row r="90" spans="2:7" x14ac:dyDescent="0.25">
      <c r="B90" t="s">
        <v>80</v>
      </c>
      <c r="C90">
        <f t="shared" si="5"/>
        <v>88</v>
      </c>
      <c r="D90" t="e">
        <f>VLOOKUP(C90,$J$5:$J$29,1,FALSE)</f>
        <v>#N/A</v>
      </c>
      <c r="E90">
        <f>SUMIF('[1]Dicionario Ox-GVAR'!$E:$E,C90,'[1]Dicionario Ox-GVAR'!$D:$D)</f>
        <v>1203898</v>
      </c>
      <c r="F90">
        <f t="shared" si="3"/>
        <v>0</v>
      </c>
      <c r="G90">
        <f t="shared" si="4"/>
        <v>0</v>
      </c>
    </row>
    <row r="91" spans="2:7" x14ac:dyDescent="0.25">
      <c r="B91" t="s">
        <v>81</v>
      </c>
      <c r="C91">
        <f t="shared" si="5"/>
        <v>89</v>
      </c>
      <c r="D91" t="e">
        <f>VLOOKUP(C91,$J$5:$J$29,1,FALSE)</f>
        <v>#N/A</v>
      </c>
      <c r="E91">
        <f>SUMIF('[1]Dicionario Ox-GVAR'!$E:$E,C91,'[1]Dicionario Ox-GVAR'!$D:$D)</f>
        <v>224301</v>
      </c>
      <c r="F91">
        <f t="shared" si="3"/>
        <v>0</v>
      </c>
      <c r="G91">
        <f t="shared" si="4"/>
        <v>0</v>
      </c>
    </row>
    <row r="92" spans="2:7" x14ac:dyDescent="0.25">
      <c r="B92" t="s">
        <v>82</v>
      </c>
      <c r="C92">
        <f t="shared" si="5"/>
        <v>90</v>
      </c>
      <c r="D92" t="e">
        <f>VLOOKUP(C92,$J$5:$J$29,1,FALSE)</f>
        <v>#N/A</v>
      </c>
      <c r="E92">
        <f>SUMIF('[1]Dicionario Ox-GVAR'!$E:$E,C92,'[1]Dicionario Ox-GVAR'!$D:$D)</f>
        <v>144951</v>
      </c>
      <c r="F92">
        <f t="shared" si="3"/>
        <v>0</v>
      </c>
      <c r="G92">
        <f t="shared" si="4"/>
        <v>0</v>
      </c>
    </row>
    <row r="93" spans="2:7" x14ac:dyDescent="0.25">
      <c r="B93" t="s">
        <v>83</v>
      </c>
      <c r="C93">
        <f t="shared" si="5"/>
        <v>91</v>
      </c>
      <c r="D93" t="e">
        <f>VLOOKUP(C93,$J$5:$J$29,1,FALSE)</f>
        <v>#N/A</v>
      </c>
      <c r="E93">
        <f>SUMIF('[1]Dicionario Ox-GVAR'!$E:$E,C93,'[1]Dicionario Ox-GVAR'!$D:$D)</f>
        <v>105110</v>
      </c>
      <c r="F93">
        <f t="shared" si="3"/>
        <v>1</v>
      </c>
      <c r="G93">
        <f t="shared" si="4"/>
        <v>105110</v>
      </c>
    </row>
    <row r="94" spans="2:7" x14ac:dyDescent="0.25">
      <c r="B94" t="s">
        <v>84</v>
      </c>
      <c r="C94">
        <f t="shared" si="5"/>
        <v>92</v>
      </c>
      <c r="D94" t="e">
        <f>VLOOKUP(C94,$J$5:$J$29,1,FALSE)</f>
        <v>#N/A</v>
      </c>
      <c r="E94">
        <f>SUMIF('[1]Dicionario Ox-GVAR'!$E:$E,C94,'[1]Dicionario Ox-GVAR'!$D:$D)</f>
        <v>45116</v>
      </c>
      <c r="F94">
        <f t="shared" si="3"/>
        <v>0</v>
      </c>
      <c r="G94">
        <f t="shared" si="4"/>
        <v>0</v>
      </c>
    </row>
    <row r="95" spans="2:7" x14ac:dyDescent="0.25">
      <c r="B95" t="s">
        <v>85</v>
      </c>
      <c r="C95">
        <f t="shared" si="5"/>
        <v>93</v>
      </c>
      <c r="D95" t="e">
        <f>VLOOKUP(C95,$J$5:$J$29,1,FALSE)</f>
        <v>#N/A</v>
      </c>
      <c r="E95">
        <f>SUMIF('[1]Dicionario Ox-GVAR'!$E:$E,C95,'[1]Dicionario Ox-GVAR'!$D:$D)</f>
        <v>41528</v>
      </c>
      <c r="F95">
        <f t="shared" si="3"/>
        <v>1</v>
      </c>
      <c r="G95">
        <f t="shared" si="4"/>
        <v>41528</v>
      </c>
    </row>
    <row r="96" spans="2:7" x14ac:dyDescent="0.25">
      <c r="B96" t="s">
        <v>86</v>
      </c>
      <c r="C96">
        <f t="shared" si="5"/>
        <v>94</v>
      </c>
      <c r="D96" t="e">
        <f>VLOOKUP(C96,$J$5:$J$29,1,FALSE)</f>
        <v>#N/A</v>
      </c>
      <c r="E96">
        <f>SUMIF('[1]Dicionario Ox-GVAR'!$E:$E,C96,'[1]Dicionario Ox-GVAR'!$D:$D)</f>
        <v>141456</v>
      </c>
      <c r="F96">
        <f t="shared" si="3"/>
        <v>0</v>
      </c>
      <c r="G96">
        <f t="shared" si="4"/>
        <v>0</v>
      </c>
    </row>
    <row r="97" spans="2:7" x14ac:dyDescent="0.25">
      <c r="C97">
        <f t="shared" si="5"/>
        <v>95</v>
      </c>
      <c r="E97">
        <f>SUMIF('[1]Dicionario Ox-GVAR'!$E:$E,C97,'[1]Dicionario Ox-GVAR'!$D:$D)</f>
        <v>91491</v>
      </c>
      <c r="F97">
        <f t="shared" si="3"/>
        <v>0</v>
      </c>
      <c r="G97">
        <f t="shared" si="4"/>
        <v>0</v>
      </c>
    </row>
    <row r="98" spans="2:7" x14ac:dyDescent="0.25">
      <c r="B98" t="s">
        <v>87</v>
      </c>
      <c r="C98">
        <f t="shared" si="5"/>
        <v>96</v>
      </c>
      <c r="D98" t="e">
        <f>VLOOKUP(C98,$J$5:$J$29,1,FALSE)</f>
        <v>#N/A</v>
      </c>
      <c r="E98">
        <f>SUMIF('[1]Dicionario Ox-GVAR'!$E:$E,C98,'[1]Dicionario Ox-GVAR'!$D:$D)</f>
        <v>139668</v>
      </c>
      <c r="F98">
        <f t="shared" si="3"/>
        <v>0</v>
      </c>
      <c r="G98">
        <f t="shared" si="4"/>
        <v>0</v>
      </c>
    </row>
    <row r="99" spans="2:7" x14ac:dyDescent="0.25">
      <c r="B99" t="s">
        <v>88</v>
      </c>
      <c r="C99">
        <f t="shared" si="5"/>
        <v>97</v>
      </c>
      <c r="D99" t="e">
        <f>VLOOKUP(C99,$J$5:$J$29,1,FALSE)</f>
        <v>#N/A</v>
      </c>
      <c r="E99">
        <f>SUMIF('[1]Dicionario Ox-GVAR'!$E:$E,C99,'[1]Dicionario Ox-GVAR'!$D:$D)</f>
        <v>84775</v>
      </c>
      <c r="F99">
        <f t="shared" si="3"/>
        <v>0</v>
      </c>
      <c r="G99">
        <f t="shared" si="4"/>
        <v>0</v>
      </c>
    </row>
    <row r="100" spans="2:7" x14ac:dyDescent="0.25">
      <c r="B100" t="s">
        <v>89</v>
      </c>
      <c r="C100">
        <f t="shared" si="5"/>
        <v>98</v>
      </c>
      <c r="D100" t="e">
        <f>VLOOKUP(C100,$J$5:$J$29,1,FALSE)</f>
        <v>#N/A</v>
      </c>
      <c r="E100">
        <f>SUMIF('[1]Dicionario Ox-GVAR'!$E:$E,C100,'[1]Dicionario Ox-GVAR'!$D:$D)</f>
        <v>204707</v>
      </c>
      <c r="F100">
        <f t="shared" si="3"/>
        <v>0</v>
      </c>
      <c r="G100">
        <f t="shared" si="4"/>
        <v>0</v>
      </c>
    </row>
    <row r="101" spans="2:7" x14ac:dyDescent="0.25">
      <c r="B101" t="s">
        <v>90</v>
      </c>
      <c r="C101">
        <f t="shared" si="5"/>
        <v>99</v>
      </c>
      <c r="D101" t="e">
        <f>VLOOKUP(C101,$J$5:$J$29,1,FALSE)</f>
        <v>#N/A</v>
      </c>
      <c r="E101">
        <f>SUMIF('[1]Dicionario Ox-GVAR'!$E:$E,C101,'[1]Dicionario Ox-GVAR'!$D:$D)</f>
        <v>59681</v>
      </c>
      <c r="F101">
        <f t="shared" si="3"/>
        <v>0</v>
      </c>
      <c r="G101">
        <f t="shared" si="4"/>
        <v>0</v>
      </c>
    </row>
    <row r="102" spans="2:7" x14ac:dyDescent="0.25">
      <c r="B102" t="s">
        <v>91</v>
      </c>
      <c r="C102">
        <f t="shared" si="5"/>
        <v>100</v>
      </c>
      <c r="D102" t="e">
        <f>VLOOKUP(C102,$J$5:$J$29,1,FALSE)</f>
        <v>#N/A</v>
      </c>
      <c r="E102">
        <f>SUMIF('[1]Dicionario Ox-GVAR'!$E:$E,C102,'[1]Dicionario Ox-GVAR'!$D:$D)</f>
        <v>260607</v>
      </c>
      <c r="F102">
        <f t="shared" si="3"/>
        <v>1</v>
      </c>
      <c r="G102">
        <f t="shared" si="4"/>
        <v>260607</v>
      </c>
    </row>
    <row r="103" spans="2:7" x14ac:dyDescent="0.25">
      <c r="B103" t="s">
        <v>92</v>
      </c>
      <c r="C103">
        <f t="shared" si="5"/>
        <v>101</v>
      </c>
      <c r="D103" t="e">
        <f>VLOOKUP(C103,$J$5:$J$29,1,FALSE)</f>
        <v>#N/A</v>
      </c>
      <c r="E103">
        <f>SUMIF('[1]Dicionario Ox-GVAR'!$E:$E,C103,'[1]Dicionario Ox-GVAR'!$D:$D)</f>
        <v>382297</v>
      </c>
      <c r="F103">
        <f t="shared" si="3"/>
        <v>0</v>
      </c>
      <c r="G103">
        <f t="shared" si="4"/>
        <v>0</v>
      </c>
    </row>
    <row r="104" spans="2:7" x14ac:dyDescent="0.25">
      <c r="B104" t="s">
        <v>93</v>
      </c>
      <c r="C104">
        <f t="shared" si="5"/>
        <v>102</v>
      </c>
      <c r="D104" t="e">
        <f>VLOOKUP(C104,$J$5:$J$29,1,FALSE)</f>
        <v>#N/A</v>
      </c>
      <c r="E104">
        <f>SUMIF('[1]Dicionario Ox-GVAR'!$E:$E,C104,'[1]Dicionario Ox-GVAR'!$D:$D)</f>
        <v>313467</v>
      </c>
      <c r="F104">
        <f t="shared" si="3"/>
        <v>0</v>
      </c>
      <c r="G104">
        <f t="shared" si="4"/>
        <v>0</v>
      </c>
    </row>
    <row r="105" spans="2:7" x14ac:dyDescent="0.25">
      <c r="B105" t="s">
        <v>94</v>
      </c>
      <c r="C105">
        <f t="shared" si="5"/>
        <v>103</v>
      </c>
      <c r="D105" t="e">
        <f>VLOOKUP(C105,$J$5:$J$29,1,FALSE)</f>
        <v>#N/A</v>
      </c>
      <c r="E105">
        <f>SUMIF('[1]Dicionario Ox-GVAR'!$E:$E,C105,'[1]Dicionario Ox-GVAR'!$D:$D)</f>
        <v>58785</v>
      </c>
      <c r="F105">
        <f t="shared" si="3"/>
        <v>0</v>
      </c>
      <c r="G105">
        <f t="shared" si="4"/>
        <v>0</v>
      </c>
    </row>
    <row r="106" spans="2:7" x14ac:dyDescent="0.25">
      <c r="B106" t="s">
        <v>95</v>
      </c>
      <c r="C106">
        <f t="shared" si="5"/>
        <v>104</v>
      </c>
      <c r="D106" t="e">
        <f>VLOOKUP(C106,$J$5:$J$29,1,FALSE)</f>
        <v>#N/A</v>
      </c>
      <c r="E106">
        <f>SUMIF('[1]Dicionario Ox-GVAR'!$E:$E,C106,'[1]Dicionario Ox-GVAR'!$D:$D)</f>
        <v>26205</v>
      </c>
      <c r="F106">
        <f t="shared" si="3"/>
        <v>1</v>
      </c>
      <c r="G106">
        <f t="shared" si="4"/>
        <v>26205</v>
      </c>
    </row>
    <row r="107" spans="2:7" x14ac:dyDescent="0.25">
      <c r="B107" t="s">
        <v>96</v>
      </c>
      <c r="C107">
        <f t="shared" si="5"/>
        <v>105</v>
      </c>
      <c r="D107" t="e">
        <f>VLOOKUP(C107,$J$5:$J$29,1,FALSE)</f>
        <v>#N/A</v>
      </c>
      <c r="E107">
        <f>SUMIF('[1]Dicionario Ox-GVAR'!$E:$E,C107,'[1]Dicionario Ox-GVAR'!$D:$D)</f>
        <v>407279</v>
      </c>
      <c r="F107">
        <f t="shared" si="3"/>
        <v>1</v>
      </c>
      <c r="G107">
        <f t="shared" si="4"/>
        <v>407279</v>
      </c>
    </row>
    <row r="108" spans="2:7" x14ac:dyDescent="0.25">
      <c r="B108" t="s">
        <v>97</v>
      </c>
      <c r="C108">
        <f t="shared" si="5"/>
        <v>106</v>
      </c>
      <c r="D108" t="e">
        <f>VLOOKUP(C108,$J$5:$J$29,1,FALSE)</f>
        <v>#N/A</v>
      </c>
      <c r="E108">
        <f>SUMIF('[1]Dicionario Ox-GVAR'!$E:$E,C108,'[1]Dicionario Ox-GVAR'!$D:$D)</f>
        <v>139483</v>
      </c>
      <c r="F108">
        <f t="shared" si="3"/>
        <v>0</v>
      </c>
      <c r="G108">
        <f t="shared" si="4"/>
        <v>0</v>
      </c>
    </row>
    <row r="109" spans="2:7" x14ac:dyDescent="0.25">
      <c r="B109" t="s">
        <v>98</v>
      </c>
      <c r="C109">
        <f t="shared" si="5"/>
        <v>107</v>
      </c>
      <c r="D109" t="e">
        <f>VLOOKUP(C109,$J$5:$J$29,1,FALSE)</f>
        <v>#N/A</v>
      </c>
      <c r="E109">
        <f>SUMIF('[1]Dicionario Ox-GVAR'!$E:$E,C109,'[1]Dicionario Ox-GVAR'!$D:$D)</f>
        <v>73826</v>
      </c>
      <c r="F109">
        <f t="shared" si="3"/>
        <v>0</v>
      </c>
      <c r="G109">
        <f t="shared" si="4"/>
        <v>0</v>
      </c>
    </row>
    <row r="110" spans="2:7" x14ac:dyDescent="0.25">
      <c r="B110" t="s">
        <v>99</v>
      </c>
      <c r="C110">
        <f t="shared" si="5"/>
        <v>108</v>
      </c>
      <c r="D110" t="e">
        <f>VLOOKUP(C110,$J$5:$J$29,1,FALSE)</f>
        <v>#N/A</v>
      </c>
      <c r="E110">
        <f>SUMIF('[1]Dicionario Ox-GVAR'!$E:$E,C110,'[1]Dicionario Ox-GVAR'!$D:$D)</f>
        <v>223562</v>
      </c>
      <c r="F110">
        <f t="shared" si="3"/>
        <v>1</v>
      </c>
      <c r="G110">
        <f t="shared" si="4"/>
        <v>223562</v>
      </c>
    </row>
    <row r="111" spans="2:7" x14ac:dyDescent="0.25">
      <c r="B111" t="s">
        <v>100</v>
      </c>
      <c r="C111">
        <f t="shared" si="5"/>
        <v>109</v>
      </c>
      <c r="D111" t="e">
        <f>VLOOKUP(C111,$J$5:$J$29,1,FALSE)</f>
        <v>#N/A</v>
      </c>
      <c r="E111">
        <f>SUMIF('[1]Dicionario Ox-GVAR'!$E:$E,C111,'[1]Dicionario Ox-GVAR'!$D:$D)</f>
        <v>113712</v>
      </c>
      <c r="F111">
        <f t="shared" si="3"/>
        <v>1</v>
      </c>
      <c r="G111">
        <f t="shared" si="4"/>
        <v>113712</v>
      </c>
    </row>
    <row r="112" spans="2:7" x14ac:dyDescent="0.25">
      <c r="B112" t="s">
        <v>101</v>
      </c>
      <c r="C112">
        <f t="shared" si="5"/>
        <v>110</v>
      </c>
      <c r="D112" t="e">
        <f>VLOOKUP(C112,$J$5:$J$29,1,FALSE)</f>
        <v>#N/A</v>
      </c>
      <c r="E112">
        <f>SUMIF('[1]Dicionario Ox-GVAR'!$E:$E,C112,'[1]Dicionario Ox-GVAR'!$D:$D)</f>
        <v>108319</v>
      </c>
      <c r="F112">
        <f t="shared" si="3"/>
        <v>0</v>
      </c>
      <c r="G112">
        <f t="shared" si="4"/>
        <v>0</v>
      </c>
    </row>
    <row r="113" spans="2:7" x14ac:dyDescent="0.25">
      <c r="B113" t="s">
        <v>102</v>
      </c>
      <c r="C113">
        <f t="shared" si="5"/>
        <v>111</v>
      </c>
      <c r="D113" t="e">
        <f>VLOOKUP(C113,$J$5:$J$29,1,FALSE)</f>
        <v>#N/A</v>
      </c>
      <c r="E113">
        <f>SUMIF('[1]Dicionario Ox-GVAR'!$E:$E,C113,'[1]Dicionario Ox-GVAR'!$D:$D)</f>
        <v>89931</v>
      </c>
      <c r="F113">
        <f t="shared" si="3"/>
        <v>0</v>
      </c>
      <c r="G113">
        <f t="shared" si="4"/>
        <v>0</v>
      </c>
    </row>
    <row r="114" spans="2:7" x14ac:dyDescent="0.25">
      <c r="B114" t="s">
        <v>103</v>
      </c>
      <c r="C114">
        <f t="shared" si="5"/>
        <v>112</v>
      </c>
      <c r="D114" t="e">
        <f>VLOOKUP(C114,$J$5:$J$29,1,FALSE)</f>
        <v>#N/A</v>
      </c>
      <c r="E114">
        <f>SUMIF('[1]Dicionario Ox-GVAR'!$E:$E,C114,'[1]Dicionario Ox-GVAR'!$D:$D)</f>
        <v>131374</v>
      </c>
      <c r="F114">
        <f t="shared" si="3"/>
        <v>1</v>
      </c>
      <c r="G114">
        <f t="shared" si="4"/>
        <v>131374</v>
      </c>
    </row>
    <row r="115" spans="2:7" x14ac:dyDescent="0.25">
      <c r="B115" t="s">
        <v>104</v>
      </c>
      <c r="C115">
        <f t="shared" si="5"/>
        <v>113</v>
      </c>
      <c r="D115" t="e">
        <f>VLOOKUP(C115,$J$5:$J$29,1,FALSE)</f>
        <v>#N/A</v>
      </c>
      <c r="E115">
        <f>SUMIF('[1]Dicionario Ox-GVAR'!$E:$E,C115,'[1]Dicionario Ox-GVAR'!$D:$D)</f>
        <v>195198</v>
      </c>
      <c r="F115">
        <f t="shared" si="3"/>
        <v>1</v>
      </c>
      <c r="G115">
        <f t="shared" si="4"/>
        <v>195198</v>
      </c>
    </row>
    <row r="116" spans="2:7" x14ac:dyDescent="0.25">
      <c r="C116">
        <f t="shared" si="5"/>
        <v>114</v>
      </c>
      <c r="E116">
        <f>SUMIF('[1]Dicionario Ox-GVAR'!$E:$E,C116,'[1]Dicionario Ox-GVAR'!$D:$D)</f>
        <v>65290</v>
      </c>
      <c r="F116">
        <f t="shared" si="3"/>
        <v>0</v>
      </c>
      <c r="G116">
        <f t="shared" si="4"/>
        <v>0</v>
      </c>
    </row>
    <row r="117" spans="2:7" x14ac:dyDescent="0.25">
      <c r="C117">
        <f t="shared" si="5"/>
        <v>115</v>
      </c>
      <c r="E117">
        <f>SUMIF('[1]Dicionario Ox-GVAR'!$E:$E,C117,'[1]Dicionario Ox-GVAR'!$D:$D)</f>
        <v>143723</v>
      </c>
      <c r="F117">
        <f t="shared" si="3"/>
        <v>0</v>
      </c>
      <c r="G117">
        <f t="shared" si="4"/>
        <v>0</v>
      </c>
    </row>
    <row r="118" spans="2:7" x14ac:dyDescent="0.25">
      <c r="B118" t="s">
        <v>105</v>
      </c>
      <c r="C118">
        <f t="shared" si="5"/>
        <v>116</v>
      </c>
      <c r="D118" t="e">
        <f>VLOOKUP(C118,$J$5:$J$29,1,FALSE)</f>
        <v>#N/A</v>
      </c>
      <c r="E118">
        <f>SUMIF('[1]Dicionario Ox-GVAR'!$E:$E,C118,'[1]Dicionario Ox-GVAR'!$D:$D)</f>
        <v>3593128</v>
      </c>
      <c r="F118">
        <f t="shared" si="3"/>
        <v>1</v>
      </c>
      <c r="G118">
        <f t="shared" si="4"/>
        <v>3593128</v>
      </c>
    </row>
    <row r="119" spans="2:7" x14ac:dyDescent="0.25">
      <c r="C119">
        <f t="shared" si="5"/>
        <v>117</v>
      </c>
      <c r="E119">
        <f>SUMIF('[1]Dicionario Ox-GVAR'!$E:$E,C119,'[1]Dicionario Ox-GVAR'!$D:$D)</f>
        <v>134550</v>
      </c>
      <c r="F119">
        <f t="shared" si="3"/>
        <v>0</v>
      </c>
      <c r="G119">
        <f t="shared" si="4"/>
        <v>0</v>
      </c>
    </row>
    <row r="120" spans="2:7" x14ac:dyDescent="0.25">
      <c r="B120" t="s">
        <v>106</v>
      </c>
      <c r="C120">
        <f t="shared" si="5"/>
        <v>118</v>
      </c>
      <c r="D120" t="e">
        <f>VLOOKUP(C120,$J$5:$J$29,1,FALSE)</f>
        <v>#N/A</v>
      </c>
      <c r="E120">
        <f>SUMIF('[1]Dicionario Ox-GVAR'!$E:$E,C120,'[1]Dicionario Ox-GVAR'!$D:$D)</f>
        <v>246215</v>
      </c>
      <c r="F120">
        <f t="shared" si="3"/>
        <v>1</v>
      </c>
      <c r="G120">
        <f t="shared" si="4"/>
        <v>246215</v>
      </c>
    </row>
    <row r="121" spans="2:7" x14ac:dyDescent="0.25">
      <c r="B121" t="s">
        <v>107</v>
      </c>
      <c r="C121">
        <f t="shared" si="5"/>
        <v>119</v>
      </c>
      <c r="D121" t="e">
        <f>VLOOKUP(C121,$J$5:$J$29,1,FALSE)</f>
        <v>#N/A</v>
      </c>
      <c r="E121">
        <f>SUMIF('[1]Dicionario Ox-GVAR'!$E:$E,C121,'[1]Dicionario Ox-GVAR'!$D:$D)</f>
        <v>281994</v>
      </c>
      <c r="F121">
        <f t="shared" si="3"/>
        <v>1</v>
      </c>
      <c r="G121">
        <f t="shared" si="4"/>
        <v>281994</v>
      </c>
    </row>
    <row r="122" spans="2:7" x14ac:dyDescent="0.25">
      <c r="B122" t="s">
        <v>108</v>
      </c>
      <c r="C122">
        <f t="shared" si="5"/>
        <v>120</v>
      </c>
      <c r="D122" t="e">
        <f>VLOOKUP(C122,$J$5:$J$29,1,FALSE)</f>
        <v>#N/A</v>
      </c>
      <c r="E122">
        <f>SUMIF('[1]Dicionario Ox-GVAR'!$E:$E,C122,'[1]Dicionario Ox-GVAR'!$D:$D)</f>
        <v>149983</v>
      </c>
      <c r="F122">
        <f t="shared" si="3"/>
        <v>0</v>
      </c>
      <c r="G122">
        <f t="shared" si="4"/>
        <v>0</v>
      </c>
    </row>
    <row r="123" spans="2:7" x14ac:dyDescent="0.25">
      <c r="B123" t="s">
        <v>109</v>
      </c>
      <c r="C123">
        <f t="shared" si="5"/>
        <v>121</v>
      </c>
      <c r="D123" t="e">
        <f>VLOOKUP(C123,$J$5:$J$29,1,FALSE)</f>
        <v>#N/A</v>
      </c>
      <c r="E123">
        <f>SUMIF('[1]Dicionario Ox-GVAR'!$E:$E,C123,'[1]Dicionario Ox-GVAR'!$D:$D)</f>
        <v>223688</v>
      </c>
      <c r="F123">
        <f t="shared" si="3"/>
        <v>1</v>
      </c>
      <c r="G123">
        <f t="shared" si="4"/>
        <v>223688</v>
      </c>
    </row>
    <row r="124" spans="2:7" x14ac:dyDescent="0.25">
      <c r="B124" t="s">
        <v>110</v>
      </c>
      <c r="C124">
        <f t="shared" si="5"/>
        <v>122</v>
      </c>
      <c r="D124" t="e">
        <f>VLOOKUP(C124,$J$5:$J$29,1,FALSE)</f>
        <v>#N/A</v>
      </c>
      <c r="E124">
        <f>SUMIF('[1]Dicionario Ox-GVAR'!$E:$E,C124,'[1]Dicionario Ox-GVAR'!$D:$D)</f>
        <v>116555</v>
      </c>
      <c r="F124">
        <f t="shared" si="3"/>
        <v>1</v>
      </c>
      <c r="G124">
        <f t="shared" si="4"/>
        <v>116555</v>
      </c>
    </row>
    <row r="125" spans="2:7" x14ac:dyDescent="0.25">
      <c r="B125" t="s">
        <v>111</v>
      </c>
      <c r="C125">
        <f t="shared" si="5"/>
        <v>123</v>
      </c>
      <c r="D125" t="e">
        <f>VLOOKUP(C125,$J$5:$J$29,1,FALSE)</f>
        <v>#N/A</v>
      </c>
      <c r="E125">
        <f>SUMIF('[1]Dicionario Ox-GVAR'!$E:$E,C125,'[1]Dicionario Ox-GVAR'!$D:$D)</f>
        <v>327836</v>
      </c>
      <c r="F125">
        <f t="shared" si="3"/>
        <v>1</v>
      </c>
      <c r="G125">
        <f t="shared" si="4"/>
        <v>327836</v>
      </c>
    </row>
    <row r="126" spans="2:7" x14ac:dyDescent="0.25">
      <c r="B126" t="s">
        <v>112</v>
      </c>
      <c r="C126">
        <f t="shared" si="5"/>
        <v>124</v>
      </c>
      <c r="D126" t="e">
        <f>VLOOKUP(C126,$J$5:$J$29,1,FALSE)</f>
        <v>#N/A</v>
      </c>
      <c r="E126">
        <f>SUMIF('[1]Dicionario Ox-GVAR'!$E:$E,C126,'[1]Dicionario Ox-GVAR'!$D:$D)</f>
        <v>63680</v>
      </c>
      <c r="F126">
        <f t="shared" si="3"/>
        <v>0</v>
      </c>
      <c r="G126">
        <f t="shared" si="4"/>
        <v>0</v>
      </c>
    </row>
    <row r="127" spans="2:7" x14ac:dyDescent="0.25">
      <c r="B127" t="s">
        <v>113</v>
      </c>
      <c r="C127">
        <f t="shared" si="5"/>
        <v>125</v>
      </c>
      <c r="D127" t="e">
        <f>VLOOKUP(C127,$J$5:$J$29,1,FALSE)</f>
        <v>#N/A</v>
      </c>
      <c r="E127">
        <f>SUMIF('[1]Dicionario Ox-GVAR'!$E:$E,C127,'[1]Dicionario Ox-GVAR'!$D:$D)</f>
        <v>43708</v>
      </c>
      <c r="F127">
        <f t="shared" si="3"/>
        <v>1</v>
      </c>
      <c r="G127">
        <f t="shared" si="4"/>
        <v>43708</v>
      </c>
    </row>
    <row r="128" spans="2:7" x14ac:dyDescent="0.25">
      <c r="B128" t="s">
        <v>114</v>
      </c>
      <c r="C128">
        <f t="shared" si="5"/>
        <v>126</v>
      </c>
      <c r="D128" t="e">
        <f>VLOOKUP(C128,$J$5:$J$29,1,FALSE)</f>
        <v>#N/A</v>
      </c>
      <c r="E128">
        <f>SUMIF('[1]Dicionario Ox-GVAR'!$E:$E,C128,'[1]Dicionario Ox-GVAR'!$D:$D)</f>
        <v>230641</v>
      </c>
      <c r="F128">
        <f t="shared" si="3"/>
        <v>1</v>
      </c>
      <c r="G128">
        <f t="shared" si="4"/>
        <v>230641</v>
      </c>
    </row>
    <row r="129" spans="2:7" x14ac:dyDescent="0.25">
      <c r="B129" t="s">
        <v>115</v>
      </c>
      <c r="C129">
        <f t="shared" si="5"/>
        <v>127</v>
      </c>
      <c r="D129" t="e">
        <f>VLOOKUP(C129,$J$5:$J$29,1,FALSE)</f>
        <v>#N/A</v>
      </c>
      <c r="E129">
        <f>SUMIF('[1]Dicionario Ox-GVAR'!$E:$E,C129,'[1]Dicionario Ox-GVAR'!$D:$D)</f>
        <v>99730</v>
      </c>
      <c r="F129">
        <f t="shared" si="3"/>
        <v>1</v>
      </c>
      <c r="G129">
        <f t="shared" si="4"/>
        <v>99730</v>
      </c>
    </row>
    <row r="130" spans="2:7" x14ac:dyDescent="0.25">
      <c r="B130" t="s">
        <v>116</v>
      </c>
      <c r="C130">
        <f t="shared" si="5"/>
        <v>128</v>
      </c>
      <c r="D130" t="e">
        <f>VLOOKUP(C130,$J$5:$J$29,1,FALSE)</f>
        <v>#N/A</v>
      </c>
      <c r="E130">
        <f>SUMIF('[1]Dicionario Ox-GVAR'!$E:$E,C130,'[1]Dicionario Ox-GVAR'!$D:$D)</f>
        <v>57568</v>
      </c>
      <c r="F130">
        <f t="shared" si="3"/>
        <v>1</v>
      </c>
      <c r="G130">
        <f t="shared" si="4"/>
        <v>57568</v>
      </c>
    </row>
    <row r="131" spans="2:7" x14ac:dyDescent="0.25">
      <c r="B131" t="s">
        <v>117</v>
      </c>
      <c r="C131">
        <f t="shared" si="5"/>
        <v>129</v>
      </c>
      <c r="D131" t="e">
        <f>VLOOKUP(C131,$J$5:$J$29,1,FALSE)</f>
        <v>#N/A</v>
      </c>
      <c r="E131">
        <f>SUMIF('[1]Dicionario Ox-GVAR'!$E:$E,C131,'[1]Dicionario Ox-GVAR'!$D:$D)</f>
        <v>98807</v>
      </c>
      <c r="F131">
        <f t="shared" si="3"/>
        <v>0</v>
      </c>
      <c r="G131">
        <f t="shared" si="4"/>
        <v>0</v>
      </c>
    </row>
    <row r="132" spans="2:7" x14ac:dyDescent="0.25">
      <c r="B132" t="s">
        <v>118</v>
      </c>
      <c r="C132">
        <f t="shared" si="5"/>
        <v>130</v>
      </c>
      <c r="D132" t="e">
        <f>VLOOKUP(C132,$J$5:$J$29,1,FALSE)</f>
        <v>#N/A</v>
      </c>
      <c r="E132">
        <f>SUMIF('[1]Dicionario Ox-GVAR'!$E:$E,C132,'[1]Dicionario Ox-GVAR'!$D:$D)</f>
        <v>57537</v>
      </c>
      <c r="F132">
        <f t="shared" ref="F132:F195" si="6">IF(B132="",0,IF(RIGHT(B132,2)="**",0,1))</f>
        <v>1</v>
      </c>
      <c r="G132">
        <f t="shared" ref="G132:G195" si="7">E132*F132</f>
        <v>57537</v>
      </c>
    </row>
    <row r="133" spans="2:7" x14ac:dyDescent="0.25">
      <c r="B133" t="s">
        <v>119</v>
      </c>
      <c r="C133">
        <f t="shared" si="5"/>
        <v>131</v>
      </c>
      <c r="D133" t="e">
        <f>VLOOKUP(C133,$J$5:$J$29,1,FALSE)</f>
        <v>#N/A</v>
      </c>
      <c r="E133">
        <f>SUMIF('[1]Dicionario Ox-GVAR'!$E:$E,C133,'[1]Dicionario Ox-GVAR'!$D:$D)</f>
        <v>93244</v>
      </c>
      <c r="F133">
        <f t="shared" si="6"/>
        <v>1</v>
      </c>
      <c r="G133">
        <f t="shared" si="7"/>
        <v>93244</v>
      </c>
    </row>
    <row r="134" spans="2:7" x14ac:dyDescent="0.25">
      <c r="B134" t="s">
        <v>120</v>
      </c>
      <c r="C134">
        <f t="shared" si="5"/>
        <v>132</v>
      </c>
      <c r="D134" t="e">
        <f>VLOOKUP(C134,$J$5:$J$29,1,FALSE)</f>
        <v>#N/A</v>
      </c>
      <c r="E134">
        <f>SUMIF('[1]Dicionario Ox-GVAR'!$E:$E,C134,'[1]Dicionario Ox-GVAR'!$D:$D)</f>
        <v>567407</v>
      </c>
      <c r="F134">
        <f t="shared" si="6"/>
        <v>1</v>
      </c>
      <c r="G134">
        <f t="shared" si="7"/>
        <v>567407</v>
      </c>
    </row>
    <row r="135" spans="2:7" x14ac:dyDescent="0.25">
      <c r="B135" t="s">
        <v>121</v>
      </c>
      <c r="C135">
        <f t="shared" si="5"/>
        <v>133</v>
      </c>
      <c r="D135" t="e">
        <f>VLOOKUP(C135,$J$5:$J$29,1,FALSE)</f>
        <v>#N/A</v>
      </c>
      <c r="E135">
        <f>SUMIF('[1]Dicionario Ox-GVAR'!$E:$E,C135,'[1]Dicionario Ox-GVAR'!$D:$D)</f>
        <v>104941</v>
      </c>
      <c r="F135">
        <f t="shared" si="6"/>
        <v>1</v>
      </c>
      <c r="G135">
        <f t="shared" si="7"/>
        <v>104941</v>
      </c>
    </row>
    <row r="136" spans="2:7" x14ac:dyDescent="0.25">
      <c r="B136" t="s">
        <v>122</v>
      </c>
      <c r="C136">
        <f t="shared" si="5"/>
        <v>134</v>
      </c>
      <c r="D136" t="e">
        <f>VLOOKUP(C136,$J$5:$J$29,1,FALSE)</f>
        <v>#N/A</v>
      </c>
      <c r="E136">
        <f>SUMIF('[1]Dicionario Ox-GVAR'!$E:$E,C136,'[1]Dicionario Ox-GVAR'!$D:$D)</f>
        <v>372808</v>
      </c>
      <c r="F136">
        <f t="shared" si="6"/>
        <v>1</v>
      </c>
      <c r="G136">
        <f t="shared" si="7"/>
        <v>372808</v>
      </c>
    </row>
    <row r="137" spans="2:7" x14ac:dyDescent="0.25">
      <c r="B137" t="s">
        <v>123</v>
      </c>
      <c r="C137">
        <f t="shared" si="5"/>
        <v>135</v>
      </c>
      <c r="D137" t="e">
        <f>VLOOKUP(C137,$J$5:$J$29,1,FALSE)</f>
        <v>#N/A</v>
      </c>
      <c r="E137">
        <f>SUMIF('[1]Dicionario Ox-GVAR'!$E:$E,C137,'[1]Dicionario Ox-GVAR'!$D:$D)</f>
        <v>76029</v>
      </c>
      <c r="F137">
        <f t="shared" si="6"/>
        <v>1</v>
      </c>
      <c r="G137">
        <f t="shared" si="7"/>
        <v>76029</v>
      </c>
    </row>
    <row r="138" spans="2:7" x14ac:dyDescent="0.25">
      <c r="B138" t="s">
        <v>124</v>
      </c>
      <c r="C138">
        <f t="shared" si="5"/>
        <v>136</v>
      </c>
      <c r="D138" t="e">
        <f>VLOOKUP(C138,$J$5:$J$29,1,FALSE)</f>
        <v>#N/A</v>
      </c>
      <c r="E138">
        <f>SUMIF('[1]Dicionario Ox-GVAR'!$E:$E,C138,'[1]Dicionario Ox-GVAR'!$D:$D)</f>
        <v>41382</v>
      </c>
      <c r="F138">
        <f t="shared" si="6"/>
        <v>0</v>
      </c>
      <c r="G138">
        <f t="shared" si="7"/>
        <v>0</v>
      </c>
    </row>
    <row r="139" spans="2:7" x14ac:dyDescent="0.25">
      <c r="B139" t="s">
        <v>125</v>
      </c>
      <c r="C139">
        <f t="shared" si="5"/>
        <v>137</v>
      </c>
      <c r="D139" t="e">
        <f>VLOOKUP(C139,$J$5:$J$29,1,FALSE)</f>
        <v>#N/A</v>
      </c>
      <c r="E139">
        <f>SUMIF('[1]Dicionario Ox-GVAR'!$E:$E,C139,'[1]Dicionario Ox-GVAR'!$D:$D)</f>
        <v>153746</v>
      </c>
      <c r="F139">
        <f t="shared" si="6"/>
        <v>0</v>
      </c>
      <c r="G139">
        <f t="shared" si="7"/>
        <v>0</v>
      </c>
    </row>
    <row r="140" spans="2:7" x14ac:dyDescent="0.25">
      <c r="B140" t="s">
        <v>126</v>
      </c>
      <c r="C140">
        <f t="shared" si="5"/>
        <v>138</v>
      </c>
      <c r="D140" t="e">
        <f>VLOOKUP(C140,$J$5:$J$29,1,FALSE)</f>
        <v>#N/A</v>
      </c>
      <c r="E140">
        <f>SUMIF('[1]Dicionario Ox-GVAR'!$E:$E,C140,'[1]Dicionario Ox-GVAR'!$D:$D)</f>
        <v>67026</v>
      </c>
      <c r="F140">
        <f t="shared" si="6"/>
        <v>0</v>
      </c>
      <c r="G140">
        <f t="shared" si="7"/>
        <v>0</v>
      </c>
    </row>
    <row r="141" spans="2:7" x14ac:dyDescent="0.25">
      <c r="B141" t="s">
        <v>127</v>
      </c>
      <c r="C141">
        <f t="shared" si="5"/>
        <v>139</v>
      </c>
      <c r="D141" t="e">
        <f>VLOOKUP(C141,$J$5:$J$29,1,FALSE)</f>
        <v>#N/A</v>
      </c>
      <c r="E141">
        <f>SUMIF('[1]Dicionario Ox-GVAR'!$E:$E,C141,'[1]Dicionario Ox-GVAR'!$D:$D)</f>
        <v>119170</v>
      </c>
      <c r="F141">
        <f t="shared" si="6"/>
        <v>0</v>
      </c>
      <c r="G141">
        <f t="shared" si="7"/>
        <v>0</v>
      </c>
    </row>
    <row r="142" spans="2:7" x14ac:dyDescent="0.25">
      <c r="B142" t="s">
        <v>128</v>
      </c>
      <c r="C142">
        <f t="shared" si="5"/>
        <v>140</v>
      </c>
      <c r="D142" t="e">
        <f>VLOOKUP(C142,$J$5:$J$29,1,FALSE)</f>
        <v>#N/A</v>
      </c>
      <c r="E142">
        <f>SUMIF('[1]Dicionario Ox-GVAR'!$E:$E,C142,'[1]Dicionario Ox-GVAR'!$D:$D)</f>
        <v>67698</v>
      </c>
      <c r="F142">
        <f t="shared" si="6"/>
        <v>1</v>
      </c>
      <c r="G142">
        <f t="shared" si="7"/>
        <v>67698</v>
      </c>
    </row>
    <row r="143" spans="2:7" x14ac:dyDescent="0.25">
      <c r="B143" t="s">
        <v>129</v>
      </c>
      <c r="C143">
        <f t="shared" si="5"/>
        <v>141</v>
      </c>
      <c r="D143" t="e">
        <f>VLOOKUP(C143,$J$5:$J$29,1,FALSE)</f>
        <v>#N/A</v>
      </c>
      <c r="E143">
        <f>SUMIF('[1]Dicionario Ox-GVAR'!$E:$E,C143,'[1]Dicionario Ox-GVAR'!$D:$D)</f>
        <v>58698</v>
      </c>
      <c r="F143">
        <f t="shared" si="6"/>
        <v>1</v>
      </c>
      <c r="G143">
        <f t="shared" si="7"/>
        <v>58698</v>
      </c>
    </row>
    <row r="144" spans="2:7" x14ac:dyDescent="0.25">
      <c r="B144" t="s">
        <v>130</v>
      </c>
      <c r="C144">
        <f t="shared" ref="C144:C211" si="8">C143+1</f>
        <v>142</v>
      </c>
      <c r="D144" t="e">
        <f>VLOOKUP(C144,$J$5:$J$29,1,FALSE)</f>
        <v>#N/A</v>
      </c>
      <c r="E144">
        <f>SUMIF('[1]Dicionario Ox-GVAR'!$E:$E,C144,'[1]Dicionario Ox-GVAR'!$D:$D)</f>
        <v>53263</v>
      </c>
      <c r="F144">
        <f t="shared" si="6"/>
        <v>0</v>
      </c>
      <c r="G144">
        <f t="shared" si="7"/>
        <v>0</v>
      </c>
    </row>
    <row r="145" spans="2:7" x14ac:dyDescent="0.25">
      <c r="B145" t="s">
        <v>131</v>
      </c>
      <c r="C145">
        <f t="shared" si="8"/>
        <v>143</v>
      </c>
      <c r="D145" t="e">
        <f>VLOOKUP(C145,$J$5:$J$29,1,FALSE)</f>
        <v>#N/A</v>
      </c>
      <c r="E145">
        <f>SUMIF('[1]Dicionario Ox-GVAR'!$E:$E,C145,'[1]Dicionario Ox-GVAR'!$D:$D)</f>
        <v>64070</v>
      </c>
      <c r="F145">
        <f t="shared" si="6"/>
        <v>0</v>
      </c>
      <c r="G145">
        <f t="shared" si="7"/>
        <v>0</v>
      </c>
    </row>
    <row r="146" spans="2:7" x14ac:dyDescent="0.25">
      <c r="C146">
        <f t="shared" si="8"/>
        <v>144</v>
      </c>
      <c r="E146">
        <f>SUMIF('[1]Dicionario Ox-GVAR'!$E:$E,C146,'[1]Dicionario Ox-GVAR'!$D:$D)</f>
        <v>105140</v>
      </c>
      <c r="F146">
        <f t="shared" si="6"/>
        <v>0</v>
      </c>
      <c r="G146">
        <f t="shared" si="7"/>
        <v>0</v>
      </c>
    </row>
    <row r="147" spans="2:7" x14ac:dyDescent="0.25">
      <c r="B147" t="s">
        <v>132</v>
      </c>
      <c r="C147">
        <f t="shared" si="8"/>
        <v>145</v>
      </c>
      <c r="D147" t="e">
        <f>VLOOKUP(C147,$J$5:$J$29,1,FALSE)</f>
        <v>#N/A</v>
      </c>
      <c r="E147">
        <f>SUMIF('[1]Dicionario Ox-GVAR'!$E:$E,C147,'[1]Dicionario Ox-GVAR'!$D:$D)</f>
        <v>125086</v>
      </c>
      <c r="F147">
        <f t="shared" si="6"/>
        <v>1</v>
      </c>
      <c r="G147">
        <f t="shared" si="7"/>
        <v>125086</v>
      </c>
    </row>
    <row r="148" spans="2:7" x14ac:dyDescent="0.25">
      <c r="B148" t="s">
        <v>133</v>
      </c>
      <c r="C148">
        <f t="shared" si="8"/>
        <v>146</v>
      </c>
      <c r="D148" t="e">
        <f>VLOOKUP(C148,$J$5:$J$29,1,FALSE)</f>
        <v>#N/A</v>
      </c>
      <c r="E148">
        <f>SUMIF('[1]Dicionario Ox-GVAR'!$E:$E,C148,'[1]Dicionario Ox-GVAR'!$D:$D)</f>
        <v>67747</v>
      </c>
      <c r="F148">
        <f t="shared" si="6"/>
        <v>0</v>
      </c>
      <c r="G148">
        <f t="shared" si="7"/>
        <v>0</v>
      </c>
    </row>
    <row r="149" spans="2:7" x14ac:dyDescent="0.25">
      <c r="B149" t="s">
        <v>134</v>
      </c>
      <c r="C149">
        <f t="shared" si="8"/>
        <v>147</v>
      </c>
      <c r="D149" t="e">
        <f>VLOOKUP(C149,$J$5:$J$29,1,FALSE)</f>
        <v>#N/A</v>
      </c>
      <c r="E149">
        <f>SUMIF('[1]Dicionario Ox-GVAR'!$E:$E,C149,'[1]Dicionario Ox-GVAR'!$D:$D)</f>
        <v>143433</v>
      </c>
      <c r="F149">
        <f t="shared" si="6"/>
        <v>0</v>
      </c>
      <c r="G149">
        <f t="shared" si="7"/>
        <v>0</v>
      </c>
    </row>
    <row r="150" spans="2:7" x14ac:dyDescent="0.25">
      <c r="B150" t="s">
        <v>135</v>
      </c>
      <c r="C150">
        <f t="shared" si="8"/>
        <v>148</v>
      </c>
      <c r="D150" t="e">
        <f>VLOOKUP(C150,$J$5:$J$29,1,FALSE)</f>
        <v>#N/A</v>
      </c>
      <c r="E150">
        <f>SUMIF('[1]Dicionario Ox-GVAR'!$E:$E,C150,'[1]Dicionario Ox-GVAR'!$D:$D)</f>
        <v>249855</v>
      </c>
      <c r="F150">
        <f t="shared" si="6"/>
        <v>0</v>
      </c>
      <c r="G150">
        <f t="shared" si="7"/>
        <v>0</v>
      </c>
    </row>
    <row r="151" spans="2:7" x14ac:dyDescent="0.25">
      <c r="B151" t="s">
        <v>136</v>
      </c>
      <c r="C151">
        <f t="shared" si="8"/>
        <v>149</v>
      </c>
      <c r="D151" t="e">
        <f>VLOOKUP(C151,$J$5:$J$29,1,FALSE)</f>
        <v>#N/A</v>
      </c>
      <c r="E151">
        <f>SUMIF('[1]Dicionario Ox-GVAR'!$E:$E,C151,'[1]Dicionario Ox-GVAR'!$D:$D)</f>
        <v>91397</v>
      </c>
      <c r="F151">
        <f t="shared" si="6"/>
        <v>0</v>
      </c>
      <c r="G151">
        <f t="shared" si="7"/>
        <v>0</v>
      </c>
    </row>
    <row r="152" spans="2:7" x14ac:dyDescent="0.25">
      <c r="B152" t="s">
        <v>137</v>
      </c>
      <c r="C152">
        <f t="shared" si="8"/>
        <v>150</v>
      </c>
      <c r="D152" t="e">
        <f>VLOOKUP(C152,$J$5:$J$29,1,FALSE)</f>
        <v>#N/A</v>
      </c>
      <c r="E152">
        <f>SUMIF('[1]Dicionario Ox-GVAR'!$E:$E,C152,'[1]Dicionario Ox-GVAR'!$D:$D)</f>
        <v>143962</v>
      </c>
      <c r="F152">
        <f t="shared" si="6"/>
        <v>1</v>
      </c>
      <c r="G152">
        <f t="shared" si="7"/>
        <v>143962</v>
      </c>
    </row>
    <row r="153" spans="2:7" x14ac:dyDescent="0.25">
      <c r="B153" t="s">
        <v>138</v>
      </c>
      <c r="C153">
        <f t="shared" si="8"/>
        <v>151</v>
      </c>
      <c r="D153" t="e">
        <f>VLOOKUP(C153,$J$5:$J$29,1,FALSE)</f>
        <v>#N/A</v>
      </c>
      <c r="E153">
        <f>SUMIF('[1]Dicionario Ox-GVAR'!$E:$E,C153,'[1]Dicionario Ox-GVAR'!$D:$D)</f>
        <v>1333153</v>
      </c>
      <c r="F153">
        <f t="shared" si="6"/>
        <v>1</v>
      </c>
      <c r="G153">
        <f t="shared" si="7"/>
        <v>1333153</v>
      </c>
    </row>
    <row r="154" spans="2:7" x14ac:dyDescent="0.25">
      <c r="B154" t="s">
        <v>139</v>
      </c>
      <c r="C154">
        <f t="shared" si="8"/>
        <v>152</v>
      </c>
      <c r="D154" t="e">
        <f>VLOOKUP(C154,$J$5:$J$29,1,FALSE)</f>
        <v>#N/A</v>
      </c>
      <c r="E154">
        <f>SUMIF('[1]Dicionario Ox-GVAR'!$E:$E,C154,'[1]Dicionario Ox-GVAR'!$D:$D)</f>
        <v>141335</v>
      </c>
      <c r="F154">
        <f t="shared" si="6"/>
        <v>0</v>
      </c>
      <c r="G154">
        <f t="shared" si="7"/>
        <v>0</v>
      </c>
    </row>
    <row r="155" spans="2:7" x14ac:dyDescent="0.25">
      <c r="B155" t="s">
        <v>140</v>
      </c>
      <c r="C155">
        <f t="shared" si="8"/>
        <v>153</v>
      </c>
      <c r="D155" t="e">
        <f>VLOOKUP(C155,$J$5:$J$29,1,FALSE)</f>
        <v>#N/A</v>
      </c>
      <c r="E155">
        <f>SUMIF('[1]Dicionario Ox-GVAR'!$E:$E,C155,'[1]Dicionario Ox-GVAR'!$D:$D)</f>
        <v>122649</v>
      </c>
      <c r="F155">
        <f t="shared" si="6"/>
        <v>1</v>
      </c>
      <c r="G155">
        <f t="shared" si="7"/>
        <v>122649</v>
      </c>
    </row>
    <row r="156" spans="2:7" x14ac:dyDescent="0.25">
      <c r="B156" t="s">
        <v>141</v>
      </c>
      <c r="C156">
        <f t="shared" si="8"/>
        <v>154</v>
      </c>
      <c r="D156" t="e">
        <f>VLOOKUP(C156,$J$5:$J$29,1,FALSE)</f>
        <v>#N/A</v>
      </c>
      <c r="E156">
        <f>SUMIF('[1]Dicionario Ox-GVAR'!$E:$E,C156,'[1]Dicionario Ox-GVAR'!$D:$D)</f>
        <v>176608</v>
      </c>
      <c r="F156">
        <f t="shared" si="6"/>
        <v>1</v>
      </c>
      <c r="G156">
        <f t="shared" si="7"/>
        <v>176608</v>
      </c>
    </row>
    <row r="157" spans="2:7" x14ac:dyDescent="0.25">
      <c r="B157" t="s">
        <v>142</v>
      </c>
      <c r="C157">
        <f t="shared" si="8"/>
        <v>155</v>
      </c>
      <c r="D157" t="e">
        <f>VLOOKUP(C157,$J$5:$J$29,1,FALSE)</f>
        <v>#N/A</v>
      </c>
      <c r="E157">
        <f>SUMIF('[1]Dicionario Ox-GVAR'!$E:$E,C157,'[1]Dicionario Ox-GVAR'!$D:$D)</f>
        <v>189080</v>
      </c>
      <c r="F157">
        <f t="shared" si="6"/>
        <v>1</v>
      </c>
      <c r="G157">
        <f t="shared" si="7"/>
        <v>189080</v>
      </c>
    </row>
    <row r="158" spans="2:7" x14ac:dyDescent="0.25">
      <c r="B158" t="s">
        <v>143</v>
      </c>
      <c r="C158">
        <f t="shared" si="8"/>
        <v>156</v>
      </c>
      <c r="D158" t="e">
        <f>VLOOKUP(C158,$J$5:$J$29,1,FALSE)</f>
        <v>#N/A</v>
      </c>
      <c r="E158">
        <f>SUMIF('[1]Dicionario Ox-GVAR'!$E:$E,C158,'[1]Dicionario Ox-GVAR'!$D:$D)</f>
        <v>134060</v>
      </c>
      <c r="F158">
        <f t="shared" si="6"/>
        <v>1</v>
      </c>
      <c r="G158">
        <f t="shared" si="7"/>
        <v>134060</v>
      </c>
    </row>
    <row r="159" spans="2:7" x14ac:dyDescent="0.25">
      <c r="B159" t="s">
        <v>144</v>
      </c>
      <c r="C159">
        <f t="shared" si="8"/>
        <v>157</v>
      </c>
      <c r="D159" t="e">
        <f>VLOOKUP(C159,$J$5:$J$29,1,FALSE)</f>
        <v>#N/A</v>
      </c>
      <c r="E159">
        <f>SUMIF('[1]Dicionario Ox-GVAR'!$E:$E,C159,'[1]Dicionario Ox-GVAR'!$D:$D)</f>
        <v>71256</v>
      </c>
      <c r="F159">
        <f t="shared" si="6"/>
        <v>1</v>
      </c>
      <c r="G159">
        <f t="shared" si="7"/>
        <v>71256</v>
      </c>
    </row>
    <row r="160" spans="2:7" x14ac:dyDescent="0.25">
      <c r="B160" t="s">
        <v>145</v>
      </c>
      <c r="C160">
        <f t="shared" si="8"/>
        <v>158</v>
      </c>
      <c r="D160" t="e">
        <f>VLOOKUP(C160,$J$5:$J$29,1,FALSE)</f>
        <v>#N/A</v>
      </c>
      <c r="E160">
        <f>SUMIF('[1]Dicionario Ox-GVAR'!$E:$E,C160,'[1]Dicionario Ox-GVAR'!$D:$D)</f>
        <v>85957</v>
      </c>
      <c r="F160">
        <f t="shared" si="6"/>
        <v>0</v>
      </c>
      <c r="G160">
        <f t="shared" si="7"/>
        <v>0</v>
      </c>
    </row>
    <row r="161" spans="2:7" x14ac:dyDescent="0.25">
      <c r="B161" t="s">
        <v>146</v>
      </c>
      <c r="C161">
        <f t="shared" si="8"/>
        <v>159</v>
      </c>
      <c r="D161" t="e">
        <f>VLOOKUP(C161,$J$5:$J$29,1,FALSE)</f>
        <v>#N/A</v>
      </c>
      <c r="E161">
        <f>SUMIF('[1]Dicionario Ox-GVAR'!$E:$E,C161,'[1]Dicionario Ox-GVAR'!$D:$D)</f>
        <v>121726</v>
      </c>
      <c r="F161">
        <f t="shared" si="6"/>
        <v>0</v>
      </c>
      <c r="G161">
        <f t="shared" si="7"/>
        <v>0</v>
      </c>
    </row>
    <row r="162" spans="2:7" x14ac:dyDescent="0.25">
      <c r="B162" t="s">
        <v>147</v>
      </c>
      <c r="C162">
        <f t="shared" si="8"/>
        <v>160</v>
      </c>
      <c r="D162" t="e">
        <f>VLOOKUP(C162,$J$5:$J$29,1,FALSE)</f>
        <v>#N/A</v>
      </c>
      <c r="E162">
        <f>SUMIF('[1]Dicionario Ox-GVAR'!$E:$E,C162,'[1]Dicionario Ox-GVAR'!$D:$D)</f>
        <v>41036</v>
      </c>
      <c r="F162">
        <f t="shared" si="6"/>
        <v>0</v>
      </c>
      <c r="G162">
        <f t="shared" si="7"/>
        <v>0</v>
      </c>
    </row>
    <row r="163" spans="2:7" x14ac:dyDescent="0.25">
      <c r="B163" t="s">
        <v>148</v>
      </c>
      <c r="C163">
        <f t="shared" si="8"/>
        <v>161</v>
      </c>
      <c r="D163" t="e">
        <f>VLOOKUP(C163,$J$5:$J$29,1,FALSE)</f>
        <v>#N/A</v>
      </c>
      <c r="E163">
        <f>SUMIF('[1]Dicionario Ox-GVAR'!$E:$E,C163,'[1]Dicionario Ox-GVAR'!$D:$D)</f>
        <v>78765</v>
      </c>
      <c r="F163">
        <f t="shared" si="6"/>
        <v>0</v>
      </c>
      <c r="G163">
        <f t="shared" si="7"/>
        <v>0</v>
      </c>
    </row>
    <row r="164" spans="2:7" x14ac:dyDescent="0.25">
      <c r="B164" t="s">
        <v>149</v>
      </c>
      <c r="C164">
        <f t="shared" si="8"/>
        <v>162</v>
      </c>
      <c r="D164" t="e">
        <f>VLOOKUP(C164,$J$5:$J$29,1,FALSE)</f>
        <v>#N/A</v>
      </c>
      <c r="E164">
        <f>SUMIF('[1]Dicionario Ox-GVAR'!$E:$E,C164,'[1]Dicionario Ox-GVAR'!$D:$D)</f>
        <v>127710</v>
      </c>
      <c r="F164">
        <f t="shared" si="6"/>
        <v>0</v>
      </c>
      <c r="G164">
        <f t="shared" si="7"/>
        <v>0</v>
      </c>
    </row>
    <row r="165" spans="2:7" x14ac:dyDescent="0.25">
      <c r="B165" t="s">
        <v>150</v>
      </c>
      <c r="C165">
        <f t="shared" si="8"/>
        <v>163</v>
      </c>
      <c r="D165" t="e">
        <f>VLOOKUP(C165,$J$5:$J$29,1,FALSE)</f>
        <v>#N/A</v>
      </c>
      <c r="E165">
        <f>SUMIF('[1]Dicionario Ox-GVAR'!$E:$E,C165,'[1]Dicionario Ox-GVAR'!$D:$D)</f>
        <v>66666</v>
      </c>
      <c r="F165">
        <f t="shared" si="6"/>
        <v>1</v>
      </c>
      <c r="G165">
        <f t="shared" si="7"/>
        <v>66666</v>
      </c>
    </row>
    <row r="166" spans="2:7" x14ac:dyDescent="0.25">
      <c r="B166" t="s">
        <v>151</v>
      </c>
      <c r="C166">
        <f t="shared" si="8"/>
        <v>164</v>
      </c>
      <c r="D166" t="e">
        <f>VLOOKUP(C166,$J$5:$J$29,1,FALSE)</f>
        <v>#N/A</v>
      </c>
      <c r="E166">
        <f>SUMIF('[1]Dicionario Ox-GVAR'!$E:$E,C166,'[1]Dicionario Ox-GVAR'!$D:$D)</f>
        <v>127609</v>
      </c>
      <c r="F166">
        <f t="shared" si="6"/>
        <v>1</v>
      </c>
      <c r="G166">
        <f t="shared" si="7"/>
        <v>127609</v>
      </c>
    </row>
    <row r="167" spans="2:7" x14ac:dyDescent="0.25">
      <c r="B167" t="s">
        <v>152</v>
      </c>
      <c r="C167">
        <f t="shared" si="8"/>
        <v>165</v>
      </c>
      <c r="D167" t="e">
        <f>VLOOKUP(C167,$J$5:$J$29,1,FALSE)</f>
        <v>#N/A</v>
      </c>
      <c r="E167">
        <f>SUMIF('[1]Dicionario Ox-GVAR'!$E:$E,C167,'[1]Dicionario Ox-GVAR'!$D:$D)</f>
        <v>117457</v>
      </c>
      <c r="F167">
        <f t="shared" si="6"/>
        <v>0</v>
      </c>
      <c r="G167">
        <f t="shared" si="7"/>
        <v>0</v>
      </c>
    </row>
    <row r="168" spans="2:7" x14ac:dyDescent="0.25">
      <c r="B168" t="s">
        <v>153</v>
      </c>
      <c r="C168">
        <f t="shared" si="8"/>
        <v>166</v>
      </c>
      <c r="D168" t="e">
        <f>VLOOKUP(C168,$J$5:$J$29,1,FALSE)</f>
        <v>#N/A</v>
      </c>
      <c r="E168">
        <f>SUMIF('[1]Dicionario Ox-GVAR'!$E:$E,C168,'[1]Dicionario Ox-GVAR'!$D:$D)</f>
        <v>57342</v>
      </c>
      <c r="F168">
        <f t="shared" si="6"/>
        <v>0</v>
      </c>
      <c r="G168">
        <f t="shared" si="7"/>
        <v>0</v>
      </c>
    </row>
    <row r="169" spans="2:7" x14ac:dyDescent="0.25">
      <c r="B169" t="s">
        <v>154</v>
      </c>
      <c r="C169">
        <f t="shared" si="8"/>
        <v>167</v>
      </c>
      <c r="D169" t="e">
        <f>VLOOKUP(C169,$J$5:$J$29,1,FALSE)</f>
        <v>#N/A</v>
      </c>
      <c r="E169">
        <f>SUMIF('[1]Dicionario Ox-GVAR'!$E:$E,C169,'[1]Dicionario Ox-GVAR'!$D:$D)</f>
        <v>94846</v>
      </c>
      <c r="F169">
        <f t="shared" si="6"/>
        <v>0</v>
      </c>
      <c r="G169">
        <f t="shared" si="7"/>
        <v>0</v>
      </c>
    </row>
    <row r="170" spans="2:7" x14ac:dyDescent="0.25">
      <c r="B170" t="s">
        <v>155</v>
      </c>
      <c r="C170">
        <f t="shared" si="8"/>
        <v>168</v>
      </c>
      <c r="D170" t="e">
        <f>VLOOKUP(C170,$J$5:$J$29,1,FALSE)</f>
        <v>#N/A</v>
      </c>
      <c r="E170">
        <f>SUMIF('[1]Dicionario Ox-GVAR'!$E:$E,C170,'[1]Dicionario Ox-GVAR'!$D:$D)</f>
        <v>170916</v>
      </c>
      <c r="F170">
        <f t="shared" si="6"/>
        <v>0</v>
      </c>
      <c r="G170">
        <f t="shared" si="7"/>
        <v>0</v>
      </c>
    </row>
    <row r="171" spans="2:7" x14ac:dyDescent="0.25">
      <c r="B171" t="s">
        <v>156</v>
      </c>
      <c r="C171">
        <f t="shared" si="8"/>
        <v>169</v>
      </c>
      <c r="D171" t="e">
        <f>VLOOKUP(C171,$J$5:$J$29,1,FALSE)</f>
        <v>#N/A</v>
      </c>
      <c r="E171">
        <f>SUMIF('[1]Dicionario Ox-GVAR'!$E:$E,C171,'[1]Dicionario Ox-GVAR'!$D:$D)</f>
        <v>531857</v>
      </c>
      <c r="F171">
        <f t="shared" si="6"/>
        <v>1</v>
      </c>
      <c r="G171">
        <f t="shared" si="7"/>
        <v>531857</v>
      </c>
    </row>
    <row r="172" spans="2:7" x14ac:dyDescent="0.25">
      <c r="B172" t="s">
        <v>157</v>
      </c>
      <c r="C172">
        <f t="shared" si="8"/>
        <v>170</v>
      </c>
      <c r="D172" t="e">
        <f>VLOOKUP(C172,$J$5:$J$29,1,FALSE)</f>
        <v>#N/A</v>
      </c>
      <c r="E172">
        <f>SUMIF('[1]Dicionario Ox-GVAR'!$E:$E,C172,'[1]Dicionario Ox-GVAR'!$D:$D)</f>
        <v>111394</v>
      </c>
      <c r="F172">
        <f t="shared" si="6"/>
        <v>1</v>
      </c>
      <c r="G172">
        <f t="shared" si="7"/>
        <v>111394</v>
      </c>
    </row>
    <row r="173" spans="2:7" x14ac:dyDescent="0.25">
      <c r="B173" t="s">
        <v>158</v>
      </c>
      <c r="C173">
        <f t="shared" si="8"/>
        <v>171</v>
      </c>
      <c r="D173" t="e">
        <f>VLOOKUP(C173,$J$5:$J$29,1,FALSE)</f>
        <v>#N/A</v>
      </c>
      <c r="E173">
        <f>SUMIF('[1]Dicionario Ox-GVAR'!$E:$E,C173,'[1]Dicionario Ox-GVAR'!$D:$D)</f>
        <v>54547</v>
      </c>
      <c r="F173">
        <f t="shared" si="6"/>
        <v>0</v>
      </c>
      <c r="G173">
        <f t="shared" si="7"/>
        <v>0</v>
      </c>
    </row>
    <row r="174" spans="2:7" x14ac:dyDescent="0.25">
      <c r="B174" t="s">
        <v>159</v>
      </c>
      <c r="C174">
        <f t="shared" si="8"/>
        <v>172</v>
      </c>
      <c r="D174" t="e">
        <f>VLOOKUP(C174,$J$5:$J$29,1,FALSE)</f>
        <v>#N/A</v>
      </c>
      <c r="E174">
        <f>SUMIF('[1]Dicionario Ox-GVAR'!$E:$E,C174,'[1]Dicionario Ox-GVAR'!$D:$D)</f>
        <v>151525</v>
      </c>
      <c r="F174">
        <f t="shared" si="6"/>
        <v>1</v>
      </c>
      <c r="G174">
        <f t="shared" si="7"/>
        <v>151525</v>
      </c>
    </row>
    <row r="175" spans="2:7" x14ac:dyDescent="0.25">
      <c r="B175" t="s">
        <v>160</v>
      </c>
      <c r="C175">
        <f t="shared" si="8"/>
        <v>173</v>
      </c>
      <c r="D175" t="e">
        <f>VLOOKUP(C175,$J$5:$J$29,1,FALSE)</f>
        <v>#N/A</v>
      </c>
      <c r="E175">
        <f>SUMIF('[1]Dicionario Ox-GVAR'!$E:$E,C175,'[1]Dicionario Ox-GVAR'!$D:$D)</f>
        <v>128807</v>
      </c>
      <c r="F175">
        <f t="shared" si="6"/>
        <v>1</v>
      </c>
      <c r="G175">
        <f t="shared" si="7"/>
        <v>128807</v>
      </c>
    </row>
    <row r="176" spans="2:7" x14ac:dyDescent="0.25">
      <c r="B176" t="s">
        <v>161</v>
      </c>
      <c r="C176">
        <f t="shared" si="8"/>
        <v>174</v>
      </c>
      <c r="D176" t="e">
        <f>VLOOKUP(C176,$J$5:$J$29,1,FALSE)</f>
        <v>#N/A</v>
      </c>
      <c r="E176">
        <f>SUMIF('[1]Dicionario Ox-GVAR'!$E:$E,C176,'[1]Dicionario Ox-GVAR'!$D:$D)</f>
        <v>1138419</v>
      </c>
      <c r="F176">
        <f t="shared" si="6"/>
        <v>0</v>
      </c>
      <c r="G176">
        <f t="shared" si="7"/>
        <v>0</v>
      </c>
    </row>
    <row r="177" spans="2:7" x14ac:dyDescent="0.25">
      <c r="B177" t="s">
        <v>162</v>
      </c>
      <c r="C177">
        <f t="shared" si="8"/>
        <v>175</v>
      </c>
      <c r="D177" t="e">
        <f>VLOOKUP(C177,$J$5:$J$29,1,FALSE)</f>
        <v>#N/A</v>
      </c>
      <c r="E177">
        <f>SUMIF('[1]Dicionario Ox-GVAR'!$E:$E,C177,'[1]Dicionario Ox-GVAR'!$D:$D)</f>
        <v>60067</v>
      </c>
      <c r="F177">
        <f t="shared" si="6"/>
        <v>0</v>
      </c>
      <c r="G177">
        <f t="shared" si="7"/>
        <v>0</v>
      </c>
    </row>
    <row r="178" spans="2:7" x14ac:dyDescent="0.25">
      <c r="B178" t="s">
        <v>163</v>
      </c>
      <c r="C178">
        <f t="shared" si="8"/>
        <v>176</v>
      </c>
      <c r="D178" t="e">
        <f>VLOOKUP(C178,$J$5:$J$29,1,FALSE)</f>
        <v>#N/A</v>
      </c>
      <c r="E178">
        <f>SUMIF('[1]Dicionario Ox-GVAR'!$E:$E,C178,'[1]Dicionario Ox-GVAR'!$D:$D)</f>
        <v>337084</v>
      </c>
      <c r="F178">
        <f t="shared" si="6"/>
        <v>0</v>
      </c>
      <c r="G178">
        <f t="shared" si="7"/>
        <v>0</v>
      </c>
    </row>
    <row r="179" spans="2:7" x14ac:dyDescent="0.25">
      <c r="B179" t="s">
        <v>164</v>
      </c>
      <c r="C179">
        <f t="shared" si="8"/>
        <v>177</v>
      </c>
      <c r="D179" t="e">
        <f>VLOOKUP(C179,$J$5:$J$29,1,FALSE)</f>
        <v>#N/A</v>
      </c>
      <c r="E179">
        <f>SUMIF('[1]Dicionario Ox-GVAR'!$E:$E,C179,'[1]Dicionario Ox-GVAR'!$D:$D)</f>
        <v>170461</v>
      </c>
      <c r="F179">
        <f t="shared" si="6"/>
        <v>0</v>
      </c>
      <c r="G179">
        <f t="shared" si="7"/>
        <v>0</v>
      </c>
    </row>
    <row r="180" spans="2:7" x14ac:dyDescent="0.25">
      <c r="B180" t="s">
        <v>165</v>
      </c>
      <c r="C180">
        <f t="shared" si="8"/>
        <v>178</v>
      </c>
      <c r="D180" t="e">
        <f>VLOOKUP(C180,$J$5:$J$29,1,FALSE)</f>
        <v>#N/A</v>
      </c>
      <c r="E180">
        <f>SUMIF('[1]Dicionario Ox-GVAR'!$E:$E,C180,'[1]Dicionario Ox-GVAR'!$D:$D)</f>
        <v>329371</v>
      </c>
      <c r="F180">
        <f t="shared" si="6"/>
        <v>0</v>
      </c>
      <c r="G180">
        <f t="shared" si="7"/>
        <v>0</v>
      </c>
    </row>
    <row r="181" spans="2:7" x14ac:dyDescent="0.25">
      <c r="B181" t="s">
        <v>166</v>
      </c>
      <c r="C181">
        <f t="shared" si="8"/>
        <v>179</v>
      </c>
      <c r="D181" t="e">
        <f>VLOOKUP(C181,$J$5:$J$29,1,FALSE)</f>
        <v>#N/A</v>
      </c>
      <c r="E181">
        <f>SUMIF('[1]Dicionario Ox-GVAR'!$E:$E,C181,'[1]Dicionario Ox-GVAR'!$D:$D)</f>
        <v>229591</v>
      </c>
      <c r="F181">
        <f t="shared" si="6"/>
        <v>1</v>
      </c>
      <c r="G181">
        <f t="shared" si="7"/>
        <v>229591</v>
      </c>
    </row>
    <row r="182" spans="2:7" x14ac:dyDescent="0.25">
      <c r="B182" t="s">
        <v>167</v>
      </c>
      <c r="C182">
        <f t="shared" si="8"/>
        <v>180</v>
      </c>
      <c r="D182" t="e">
        <f>VLOOKUP(C182,$J$5:$J$29,1,FALSE)</f>
        <v>#N/A</v>
      </c>
      <c r="E182">
        <f>SUMIF('[1]Dicionario Ox-GVAR'!$E:$E,C182,'[1]Dicionario Ox-GVAR'!$D:$D)</f>
        <v>720669</v>
      </c>
      <c r="F182">
        <f t="shared" si="6"/>
        <v>0</v>
      </c>
      <c r="G182">
        <f t="shared" si="7"/>
        <v>0</v>
      </c>
    </row>
    <row r="183" spans="2:7" x14ac:dyDescent="0.25">
      <c r="B183" t="s">
        <v>168</v>
      </c>
      <c r="C183">
        <f t="shared" si="8"/>
        <v>181</v>
      </c>
      <c r="D183" t="e">
        <f>VLOOKUP(C183,$J$5:$J$29,1,FALSE)</f>
        <v>#N/A</v>
      </c>
      <c r="E183">
        <f>SUMIF('[1]Dicionario Ox-GVAR'!$E:$E,C183,'[1]Dicionario Ox-GVAR'!$D:$D)</f>
        <v>145717</v>
      </c>
      <c r="F183">
        <f t="shared" si="6"/>
        <v>0</v>
      </c>
      <c r="G183">
        <f t="shared" si="7"/>
        <v>0</v>
      </c>
    </row>
    <row r="184" spans="2:7" x14ac:dyDescent="0.25">
      <c r="B184" t="s">
        <v>169</v>
      </c>
      <c r="C184">
        <f t="shared" si="8"/>
        <v>182</v>
      </c>
      <c r="D184" t="e">
        <f>VLOOKUP(C184,$J$5:$J$29,1,FALSE)</f>
        <v>#N/A</v>
      </c>
      <c r="E184">
        <f>SUMIF('[1]Dicionario Ox-GVAR'!$E:$E,C184,'[1]Dicionario Ox-GVAR'!$D:$D)</f>
        <v>193562</v>
      </c>
      <c r="F184">
        <f t="shared" si="6"/>
        <v>0</v>
      </c>
      <c r="G184">
        <f t="shared" si="7"/>
        <v>0</v>
      </c>
    </row>
    <row r="185" spans="2:7" x14ac:dyDescent="0.25">
      <c r="C185">
        <f t="shared" si="8"/>
        <v>183</v>
      </c>
      <c r="E185">
        <f>SUMIF('[1]Dicionario Ox-GVAR'!$E:$E,C185,'[1]Dicionario Ox-GVAR'!$D:$D)</f>
        <v>903158</v>
      </c>
      <c r="F185">
        <f t="shared" si="6"/>
        <v>0</v>
      </c>
      <c r="G185">
        <f t="shared" si="7"/>
        <v>0</v>
      </c>
    </row>
    <row r="186" spans="2:7" x14ac:dyDescent="0.25">
      <c r="C186">
        <f t="shared" si="8"/>
        <v>184</v>
      </c>
      <c r="E186">
        <f>SUMIF('[1]Dicionario Ox-GVAR'!$E:$E,C186,'[1]Dicionario Ox-GVAR'!$D:$D)</f>
        <v>309912</v>
      </c>
      <c r="F186">
        <f t="shared" si="6"/>
        <v>0</v>
      </c>
      <c r="G186">
        <f t="shared" si="7"/>
        <v>0</v>
      </c>
    </row>
    <row r="187" spans="2:7" x14ac:dyDescent="0.25">
      <c r="C187">
        <f t="shared" si="8"/>
        <v>185</v>
      </c>
      <c r="E187">
        <f>SUMIF('[1]Dicionario Ox-GVAR'!$E:$E,C187,'[1]Dicionario Ox-GVAR'!$D:$D)</f>
        <v>259209</v>
      </c>
      <c r="F187">
        <f t="shared" si="6"/>
        <v>0</v>
      </c>
      <c r="G187">
        <f t="shared" si="7"/>
        <v>0</v>
      </c>
    </row>
    <row r="188" spans="2:7" x14ac:dyDescent="0.25">
      <c r="B188" t="s">
        <v>170</v>
      </c>
      <c r="C188">
        <f t="shared" si="8"/>
        <v>186</v>
      </c>
      <c r="D188" t="e">
        <f>VLOOKUP(C188,$J$5:$J$29,1,FALSE)</f>
        <v>#N/A</v>
      </c>
      <c r="E188">
        <f>SUMIF('[1]Dicionario Ox-GVAR'!$E:$E,C188,'[1]Dicionario Ox-GVAR'!$D:$D)</f>
        <v>485322</v>
      </c>
      <c r="F188">
        <f t="shared" si="6"/>
        <v>0</v>
      </c>
      <c r="G188">
        <f t="shared" si="7"/>
        <v>0</v>
      </c>
    </row>
    <row r="189" spans="2:7" x14ac:dyDescent="0.25">
      <c r="B189" t="s">
        <v>171</v>
      </c>
      <c r="C189">
        <f t="shared" si="8"/>
        <v>187</v>
      </c>
      <c r="D189" t="e">
        <f>VLOOKUP(C189,$J$5:$J$29,1,FALSE)</f>
        <v>#N/A</v>
      </c>
      <c r="E189">
        <f>SUMIF('[1]Dicionario Ox-GVAR'!$E:$E,C189,'[1]Dicionario Ox-GVAR'!$D:$D)</f>
        <v>223671</v>
      </c>
      <c r="F189">
        <f t="shared" si="6"/>
        <v>0</v>
      </c>
      <c r="G189">
        <f t="shared" si="7"/>
        <v>0</v>
      </c>
    </row>
    <row r="190" spans="2:7" x14ac:dyDescent="0.25">
      <c r="B190" t="s">
        <v>172</v>
      </c>
      <c r="C190">
        <f t="shared" si="8"/>
        <v>188</v>
      </c>
      <c r="D190" t="e">
        <f>VLOOKUP(C190,$J$5:$J$29,1,FALSE)</f>
        <v>#N/A</v>
      </c>
      <c r="E190">
        <f>SUMIF('[1]Dicionario Ox-GVAR'!$E:$E,C190,'[1]Dicionario Ox-GVAR'!$D:$D)</f>
        <v>546361</v>
      </c>
      <c r="F190">
        <f t="shared" si="6"/>
        <v>0</v>
      </c>
      <c r="G190">
        <f t="shared" si="7"/>
        <v>0</v>
      </c>
    </row>
    <row r="191" spans="2:7" x14ac:dyDescent="0.25">
      <c r="B191" t="s">
        <v>173</v>
      </c>
      <c r="C191">
        <f t="shared" si="8"/>
        <v>189</v>
      </c>
      <c r="D191" t="e">
        <f>VLOOKUP(C191,$J$5:$J$29,1,FALSE)</f>
        <v>#N/A</v>
      </c>
      <c r="E191">
        <f>SUMIF('[1]Dicionario Ox-GVAR'!$E:$E,C191,'[1]Dicionario Ox-GVAR'!$D:$D)</f>
        <v>228636</v>
      </c>
      <c r="F191">
        <f t="shared" si="6"/>
        <v>1</v>
      </c>
      <c r="G191">
        <f t="shared" si="7"/>
        <v>228636</v>
      </c>
    </row>
    <row r="192" spans="2:7" x14ac:dyDescent="0.25">
      <c r="B192" t="s">
        <v>174</v>
      </c>
      <c r="C192">
        <f t="shared" si="8"/>
        <v>190</v>
      </c>
      <c r="D192" t="e">
        <f>VLOOKUP(C192,$J$5:$J$29,1,FALSE)</f>
        <v>#N/A</v>
      </c>
      <c r="E192">
        <f>SUMIF('[1]Dicionario Ox-GVAR'!$E:$E,C192,'[1]Dicionario Ox-GVAR'!$D:$D)</f>
        <v>575703</v>
      </c>
      <c r="F192">
        <f t="shared" si="6"/>
        <v>1</v>
      </c>
      <c r="G192">
        <f t="shared" si="7"/>
        <v>575703</v>
      </c>
    </row>
    <row r="193" spans="2:7" x14ac:dyDescent="0.25">
      <c r="B193" t="s">
        <v>175</v>
      </c>
      <c r="C193">
        <f t="shared" si="8"/>
        <v>191</v>
      </c>
      <c r="D193" t="e">
        <f>VLOOKUP(C193,$J$5:$J$29,1,FALSE)</f>
        <v>#N/A</v>
      </c>
      <c r="E193">
        <f>SUMIF('[1]Dicionario Ox-GVAR'!$E:$E,C193,'[1]Dicionario Ox-GVAR'!$D:$D)</f>
        <v>3995949</v>
      </c>
      <c r="F193">
        <f t="shared" si="6"/>
        <v>0</v>
      </c>
      <c r="G193">
        <f t="shared" si="7"/>
        <v>0</v>
      </c>
    </row>
    <row r="194" spans="2:7" x14ac:dyDescent="0.25">
      <c r="B194" t="s">
        <v>176</v>
      </c>
      <c r="C194">
        <f t="shared" si="8"/>
        <v>192</v>
      </c>
      <c r="D194" t="e">
        <f>VLOOKUP(C194,$J$5:$J$29,1,FALSE)</f>
        <v>#N/A</v>
      </c>
      <c r="E194">
        <f>SUMIF('[1]Dicionario Ox-GVAR'!$E:$E,C194,'[1]Dicionario Ox-GVAR'!$D:$D)</f>
        <v>2974</v>
      </c>
      <c r="F194">
        <f t="shared" si="6"/>
        <v>1</v>
      </c>
      <c r="G194">
        <f t="shared" si="7"/>
        <v>2974</v>
      </c>
    </row>
    <row r="195" spans="2:7" x14ac:dyDescent="0.25">
      <c r="B195" t="s">
        <v>177</v>
      </c>
      <c r="C195">
        <f t="shared" si="8"/>
        <v>193</v>
      </c>
      <c r="D195" t="e">
        <f>VLOOKUP(C195,$J$5:$J$29,1,FALSE)</f>
        <v>#N/A</v>
      </c>
      <c r="E195">
        <f>SUMIF('[1]Dicionario Ox-GVAR'!$E:$E,C195,'[1]Dicionario Ox-GVAR'!$D:$D)</f>
        <v>93302</v>
      </c>
      <c r="F195">
        <f t="shared" si="6"/>
        <v>0</v>
      </c>
      <c r="G195">
        <f t="shared" si="7"/>
        <v>0</v>
      </c>
    </row>
    <row r="196" spans="2:7" x14ac:dyDescent="0.25">
      <c r="B196" t="s">
        <v>178</v>
      </c>
      <c r="C196">
        <f t="shared" si="8"/>
        <v>194</v>
      </c>
      <c r="D196" t="e">
        <f>VLOOKUP(C196,$J$5:$J$29,1,FALSE)</f>
        <v>#N/A</v>
      </c>
      <c r="E196">
        <f>SUMIF('[1]Dicionario Ox-GVAR'!$E:$E,C196,'[1]Dicionario Ox-GVAR'!$D:$D)</f>
        <v>86817</v>
      </c>
      <c r="F196">
        <f t="shared" ref="F196:F259" si="9">IF(B196="",0,IF(RIGHT(B196,2)="**",0,1))</f>
        <v>0</v>
      </c>
      <c r="G196">
        <f t="shared" ref="G196:G259" si="10">E196*F196</f>
        <v>0</v>
      </c>
    </row>
    <row r="197" spans="2:7" x14ac:dyDescent="0.25">
      <c r="B197" t="s">
        <v>179</v>
      </c>
      <c r="C197">
        <f t="shared" si="8"/>
        <v>195</v>
      </c>
      <c r="D197" t="e">
        <f>VLOOKUP(C197,$J$5:$J$29,1,FALSE)</f>
        <v>#N/A</v>
      </c>
      <c r="E197">
        <f>SUMIF('[1]Dicionario Ox-GVAR'!$E:$E,C197,'[1]Dicionario Ox-GVAR'!$D:$D)</f>
        <v>180328</v>
      </c>
      <c r="F197">
        <f t="shared" si="9"/>
        <v>0</v>
      </c>
      <c r="G197">
        <f t="shared" si="10"/>
        <v>0</v>
      </c>
    </row>
    <row r="198" spans="2:7" x14ac:dyDescent="0.25">
      <c r="B198" t="s">
        <v>180</v>
      </c>
      <c r="C198">
        <f t="shared" si="8"/>
        <v>196</v>
      </c>
      <c r="D198" t="e">
        <f>VLOOKUP(C198,$J$5:$J$29,1,FALSE)</f>
        <v>#N/A</v>
      </c>
      <c r="E198">
        <f>SUMIF('[1]Dicionario Ox-GVAR'!$E:$E,C198,'[1]Dicionario Ox-GVAR'!$D:$D)</f>
        <v>97307</v>
      </c>
      <c r="F198">
        <f t="shared" si="9"/>
        <v>0</v>
      </c>
      <c r="G198">
        <f t="shared" si="10"/>
        <v>0</v>
      </c>
    </row>
    <row r="199" spans="2:7" x14ac:dyDescent="0.25">
      <c r="B199" t="s">
        <v>181</v>
      </c>
      <c r="C199">
        <f t="shared" si="8"/>
        <v>197</v>
      </c>
      <c r="D199" t="e">
        <f>VLOOKUP(C199,$J$5:$J$29,1,FALSE)</f>
        <v>#N/A</v>
      </c>
      <c r="E199">
        <f>SUMIF('[1]Dicionario Ox-GVAR'!$E:$E,C199,'[1]Dicionario Ox-GVAR'!$D:$D)</f>
        <v>181950</v>
      </c>
      <c r="F199">
        <f t="shared" si="9"/>
        <v>1</v>
      </c>
      <c r="G199">
        <f t="shared" si="10"/>
        <v>181950</v>
      </c>
    </row>
    <row r="200" spans="2:7" x14ac:dyDescent="0.25">
      <c r="B200" t="s">
        <v>182</v>
      </c>
      <c r="C200">
        <f t="shared" si="8"/>
        <v>198</v>
      </c>
      <c r="D200" t="e">
        <f>VLOOKUP(C200,$J$5:$J$29,1,FALSE)</f>
        <v>#N/A</v>
      </c>
      <c r="E200">
        <f>SUMIF('[1]Dicionario Ox-GVAR'!$E:$E,C200,'[1]Dicionario Ox-GVAR'!$D:$D)</f>
        <v>442594</v>
      </c>
      <c r="F200">
        <f t="shared" si="9"/>
        <v>0</v>
      </c>
      <c r="G200">
        <f t="shared" si="10"/>
        <v>0</v>
      </c>
    </row>
    <row r="201" spans="2:7" x14ac:dyDescent="0.25">
      <c r="B201" t="s">
        <v>183</v>
      </c>
      <c r="C201">
        <f t="shared" si="8"/>
        <v>199</v>
      </c>
      <c r="D201" t="e">
        <f>VLOOKUP(C201,$J$5:$J$29,1,FALSE)</f>
        <v>#N/A</v>
      </c>
      <c r="E201">
        <f>SUMIF('[1]Dicionario Ox-GVAR'!$E:$E,C201,'[1]Dicionario Ox-GVAR'!$D:$D)</f>
        <v>40171</v>
      </c>
      <c r="F201">
        <f t="shared" si="9"/>
        <v>0</v>
      </c>
      <c r="G201">
        <f t="shared" si="10"/>
        <v>0</v>
      </c>
    </row>
    <row r="202" spans="2:7" x14ac:dyDescent="0.25">
      <c r="B202" t="s">
        <v>184</v>
      </c>
      <c r="C202">
        <f t="shared" si="8"/>
        <v>200</v>
      </c>
      <c r="D202" t="e">
        <f>VLOOKUP(C202,$J$5:$J$29,1,FALSE)</f>
        <v>#N/A</v>
      </c>
      <c r="E202">
        <f>SUMIF('[1]Dicionario Ox-GVAR'!$E:$E,C202,'[1]Dicionario Ox-GVAR'!$D:$D)</f>
        <v>153723</v>
      </c>
      <c r="F202">
        <f t="shared" si="9"/>
        <v>0</v>
      </c>
      <c r="G202">
        <f t="shared" si="10"/>
        <v>0</v>
      </c>
    </row>
    <row r="203" spans="2:7" x14ac:dyDescent="0.25">
      <c r="B203" t="s">
        <v>185</v>
      </c>
      <c r="C203">
        <f t="shared" si="8"/>
        <v>201</v>
      </c>
      <c r="D203" t="e">
        <f>VLOOKUP(C203,$J$5:$J$29,1,FALSE)</f>
        <v>#N/A</v>
      </c>
      <c r="E203">
        <f>SUMIF('[1]Dicionario Ox-GVAR'!$E:$E,C203,'[1]Dicionario Ox-GVAR'!$D:$D)</f>
        <v>302813</v>
      </c>
      <c r="F203">
        <f t="shared" si="9"/>
        <v>0</v>
      </c>
      <c r="G203">
        <f t="shared" si="10"/>
        <v>0</v>
      </c>
    </row>
    <row r="204" spans="2:7" x14ac:dyDescent="0.25">
      <c r="B204" t="s">
        <v>186</v>
      </c>
      <c r="C204">
        <f t="shared" si="8"/>
        <v>202</v>
      </c>
      <c r="D204" t="e">
        <f>VLOOKUP(C204,$J$5:$J$29,1,FALSE)</f>
        <v>#N/A</v>
      </c>
      <c r="E204">
        <f>SUMIF('[1]Dicionario Ox-GVAR'!$E:$E,C204,'[1]Dicionario Ox-GVAR'!$D:$D)</f>
        <v>93072</v>
      </c>
      <c r="F204">
        <f t="shared" si="9"/>
        <v>1</v>
      </c>
      <c r="G204">
        <f t="shared" si="10"/>
        <v>93072</v>
      </c>
    </row>
    <row r="205" spans="2:7" x14ac:dyDescent="0.25">
      <c r="B205" t="s">
        <v>187</v>
      </c>
      <c r="C205">
        <f t="shared" si="8"/>
        <v>203</v>
      </c>
      <c r="D205" t="e">
        <f>VLOOKUP(C205,$J$5:$J$29,1,FALSE)</f>
        <v>#N/A</v>
      </c>
      <c r="E205">
        <f>SUMIF('[1]Dicionario Ox-GVAR'!$E:$E,C205,'[1]Dicionario Ox-GVAR'!$D:$D)</f>
        <v>1266726</v>
      </c>
      <c r="F205">
        <f t="shared" si="9"/>
        <v>0</v>
      </c>
      <c r="G205">
        <f t="shared" si="10"/>
        <v>0</v>
      </c>
    </row>
    <row r="206" spans="2:7" x14ac:dyDescent="0.25">
      <c r="B206" t="s">
        <v>188</v>
      </c>
      <c r="C206">
        <f t="shared" si="8"/>
        <v>204</v>
      </c>
      <c r="D206" t="e">
        <f>VLOOKUP(C206,$J$5:$J$29,1,FALSE)</f>
        <v>#N/A</v>
      </c>
      <c r="E206">
        <f>SUMIF('[1]Dicionario Ox-GVAR'!$E:$E,C206,'[1]Dicionario Ox-GVAR'!$D:$D)</f>
        <v>308747</v>
      </c>
      <c r="F206">
        <f t="shared" si="9"/>
        <v>0</v>
      </c>
      <c r="G206">
        <f t="shared" si="10"/>
        <v>0</v>
      </c>
    </row>
    <row r="207" spans="2:7" x14ac:dyDescent="0.25">
      <c r="B207" t="s">
        <v>189</v>
      </c>
      <c r="C207">
        <f t="shared" si="8"/>
        <v>205</v>
      </c>
      <c r="D207" t="e">
        <f>VLOOKUP(C207,$J$5:$J$29,1,FALSE)</f>
        <v>#N/A</v>
      </c>
      <c r="E207">
        <f>SUMIF('[1]Dicionario Ox-GVAR'!$E:$E,C207,'[1]Dicionario Ox-GVAR'!$D:$D)</f>
        <v>151023</v>
      </c>
      <c r="F207">
        <f t="shared" si="9"/>
        <v>0</v>
      </c>
      <c r="G207">
        <f t="shared" si="10"/>
        <v>0</v>
      </c>
    </row>
    <row r="208" spans="2:7" x14ac:dyDescent="0.25">
      <c r="B208" t="s">
        <v>190</v>
      </c>
      <c r="C208">
        <f t="shared" si="8"/>
        <v>206</v>
      </c>
      <c r="D208" t="e">
        <f>VLOOKUP(C208,$J$5:$J$29,1,FALSE)</f>
        <v>#N/A</v>
      </c>
      <c r="E208">
        <f>SUMIF('[1]Dicionario Ox-GVAR'!$E:$E,C208,'[1]Dicionario Ox-GVAR'!$D:$D)</f>
        <v>170971</v>
      </c>
      <c r="F208">
        <f t="shared" si="9"/>
        <v>0</v>
      </c>
      <c r="G208">
        <f t="shared" si="10"/>
        <v>0</v>
      </c>
    </row>
    <row r="209" spans="2:7" x14ac:dyDescent="0.25">
      <c r="B209" t="s">
        <v>191</v>
      </c>
      <c r="C209">
        <f t="shared" si="8"/>
        <v>207</v>
      </c>
      <c r="D209" t="e">
        <f>VLOOKUP(C209,$J$5:$J$29,1,FALSE)</f>
        <v>#N/A</v>
      </c>
      <c r="E209">
        <f>SUMIF('[1]Dicionario Ox-GVAR'!$E:$E,C209,'[1]Dicionario Ox-GVAR'!$D:$D)</f>
        <v>73944</v>
      </c>
      <c r="F209">
        <f t="shared" si="9"/>
        <v>0</v>
      </c>
      <c r="G209">
        <f t="shared" si="10"/>
        <v>0</v>
      </c>
    </row>
    <row r="210" spans="2:7" x14ac:dyDescent="0.25">
      <c r="B210" t="s">
        <v>192</v>
      </c>
      <c r="C210">
        <f t="shared" si="8"/>
        <v>208</v>
      </c>
      <c r="D210" t="e">
        <f>VLOOKUP(C210,$J$5:$J$29,1,FALSE)</f>
        <v>#N/A</v>
      </c>
      <c r="E210">
        <f>SUMIF('[1]Dicionario Ox-GVAR'!$E:$E,C210,'[1]Dicionario Ox-GVAR'!$D:$D)</f>
        <v>67143</v>
      </c>
      <c r="F210">
        <f t="shared" si="9"/>
        <v>0</v>
      </c>
      <c r="G210">
        <f t="shared" si="10"/>
        <v>0</v>
      </c>
    </row>
    <row r="211" spans="2:7" x14ac:dyDescent="0.25">
      <c r="B211" t="s">
        <v>193</v>
      </c>
      <c r="C211">
        <f t="shared" si="8"/>
        <v>209</v>
      </c>
      <c r="D211" t="e">
        <f>VLOOKUP(C211,$J$5:$J$29,1,FALSE)</f>
        <v>#N/A</v>
      </c>
      <c r="E211">
        <f>SUMIF('[1]Dicionario Ox-GVAR'!$E:$E,C211,'[1]Dicionario Ox-GVAR'!$D:$D)</f>
        <v>172695</v>
      </c>
      <c r="F211">
        <f t="shared" si="9"/>
        <v>0</v>
      </c>
      <c r="G211">
        <f t="shared" si="10"/>
        <v>0</v>
      </c>
    </row>
    <row r="212" spans="2:7" x14ac:dyDescent="0.25">
      <c r="B212" t="s">
        <v>194</v>
      </c>
      <c r="C212">
        <f t="shared" ref="C212:C280" si="11">C211+1</f>
        <v>210</v>
      </c>
      <c r="D212" t="e">
        <f>VLOOKUP(C212,$J$5:$J$29,1,FALSE)</f>
        <v>#N/A</v>
      </c>
      <c r="E212">
        <f>SUMIF('[1]Dicionario Ox-GVAR'!$E:$E,C212,'[1]Dicionario Ox-GVAR'!$D:$D)</f>
        <v>116034</v>
      </c>
      <c r="F212">
        <f t="shared" si="9"/>
        <v>0</v>
      </c>
      <c r="G212">
        <f t="shared" si="10"/>
        <v>0</v>
      </c>
    </row>
    <row r="213" spans="2:7" x14ac:dyDescent="0.25">
      <c r="B213" t="s">
        <v>195</v>
      </c>
      <c r="C213">
        <f t="shared" si="11"/>
        <v>211</v>
      </c>
      <c r="D213" t="e">
        <f>VLOOKUP(C213,$J$5:$J$29,1,FALSE)</f>
        <v>#N/A</v>
      </c>
      <c r="E213">
        <f>SUMIF('[1]Dicionario Ox-GVAR'!$E:$E,C213,'[1]Dicionario Ox-GVAR'!$D:$D)</f>
        <v>123183</v>
      </c>
      <c r="F213">
        <f t="shared" si="9"/>
        <v>0</v>
      </c>
      <c r="G213">
        <f t="shared" si="10"/>
        <v>0</v>
      </c>
    </row>
    <row r="214" spans="2:7" x14ac:dyDescent="0.25">
      <c r="B214" t="s">
        <v>196</v>
      </c>
      <c r="C214">
        <f t="shared" si="11"/>
        <v>212</v>
      </c>
      <c r="D214" t="e">
        <f>VLOOKUP(C214,$J$5:$J$29,1,FALSE)</f>
        <v>#N/A</v>
      </c>
      <c r="E214">
        <f>SUMIF('[1]Dicionario Ox-GVAR'!$E:$E,C214,'[1]Dicionario Ox-GVAR'!$D:$D)</f>
        <v>76359</v>
      </c>
      <c r="F214">
        <f t="shared" si="9"/>
        <v>1</v>
      </c>
      <c r="G214">
        <f t="shared" si="10"/>
        <v>76359</v>
      </c>
    </row>
    <row r="215" spans="2:7" x14ac:dyDescent="0.25">
      <c r="B215" t="s">
        <v>197</v>
      </c>
      <c r="C215">
        <f t="shared" si="11"/>
        <v>213</v>
      </c>
      <c r="D215" t="e">
        <f>VLOOKUP(C215,$J$5:$J$29,1,FALSE)</f>
        <v>#N/A</v>
      </c>
      <c r="E215">
        <f>SUMIF('[1]Dicionario Ox-GVAR'!$E:$E,C215,'[1]Dicionario Ox-GVAR'!$D:$D)</f>
        <v>37641</v>
      </c>
      <c r="F215">
        <f t="shared" si="9"/>
        <v>1</v>
      </c>
      <c r="G215">
        <f t="shared" si="10"/>
        <v>37641</v>
      </c>
    </row>
    <row r="216" spans="2:7" x14ac:dyDescent="0.25">
      <c r="B216" t="s">
        <v>198</v>
      </c>
      <c r="C216">
        <f t="shared" si="11"/>
        <v>214</v>
      </c>
      <c r="D216" t="e">
        <f>VLOOKUP(C216,$J$5:$J$29,1,FALSE)</f>
        <v>#N/A</v>
      </c>
      <c r="E216">
        <f>SUMIF('[1]Dicionario Ox-GVAR'!$E:$E,C216,'[1]Dicionario Ox-GVAR'!$D:$D)</f>
        <v>59078</v>
      </c>
      <c r="F216">
        <f t="shared" si="9"/>
        <v>0</v>
      </c>
      <c r="G216">
        <f t="shared" si="10"/>
        <v>0</v>
      </c>
    </row>
    <row r="217" spans="2:7" x14ac:dyDescent="0.25">
      <c r="B217" t="s">
        <v>199</v>
      </c>
      <c r="C217">
        <f t="shared" si="11"/>
        <v>215</v>
      </c>
      <c r="D217" t="e">
        <f>VLOOKUP(C217,$J$5:$J$29,1,FALSE)</f>
        <v>#N/A</v>
      </c>
      <c r="E217">
        <f>SUMIF('[1]Dicionario Ox-GVAR'!$E:$E,C217,'[1]Dicionario Ox-GVAR'!$D:$D)</f>
        <v>12086</v>
      </c>
      <c r="F217">
        <f t="shared" si="9"/>
        <v>0</v>
      </c>
      <c r="G217">
        <f t="shared" si="10"/>
        <v>0</v>
      </c>
    </row>
    <row r="218" spans="2:7" x14ac:dyDescent="0.25">
      <c r="B218" t="s">
        <v>200</v>
      </c>
      <c r="C218">
        <f t="shared" si="11"/>
        <v>216</v>
      </c>
      <c r="D218" t="e">
        <f>VLOOKUP(C218,$J$5:$J$29,1,FALSE)</f>
        <v>#N/A</v>
      </c>
      <c r="E218">
        <f>SUMIF('[1]Dicionario Ox-GVAR'!$E:$E,C218,'[1]Dicionario Ox-GVAR'!$D:$D)</f>
        <v>1038808</v>
      </c>
      <c r="F218">
        <f t="shared" si="9"/>
        <v>0</v>
      </c>
      <c r="G218">
        <f t="shared" si="10"/>
        <v>0</v>
      </c>
    </row>
    <row r="219" spans="2:7" x14ac:dyDescent="0.25">
      <c r="B219" t="s">
        <v>201</v>
      </c>
      <c r="C219">
        <f t="shared" si="11"/>
        <v>217</v>
      </c>
      <c r="D219" t="e">
        <f>VLOOKUP(C219,$J$5:$J$29,1,FALSE)</f>
        <v>#N/A</v>
      </c>
      <c r="E219">
        <f>SUMIF('[1]Dicionario Ox-GVAR'!$E:$E,C219,'[1]Dicionario Ox-GVAR'!$D:$D)</f>
        <v>164786</v>
      </c>
      <c r="F219">
        <f t="shared" si="9"/>
        <v>0</v>
      </c>
      <c r="G219">
        <f t="shared" si="10"/>
        <v>0</v>
      </c>
    </row>
    <row r="220" spans="2:7" x14ac:dyDescent="0.25">
      <c r="B220" t="s">
        <v>202</v>
      </c>
      <c r="C220">
        <f t="shared" si="11"/>
        <v>218</v>
      </c>
      <c r="D220" t="e">
        <f>VLOOKUP(C220,$J$5:$J$29,1,FALSE)</f>
        <v>#N/A</v>
      </c>
      <c r="E220">
        <f>SUMIF('[1]Dicionario Ox-GVAR'!$E:$E,C220,'[1]Dicionario Ox-GVAR'!$D:$D)</f>
        <v>134095</v>
      </c>
      <c r="F220">
        <f t="shared" si="9"/>
        <v>0</v>
      </c>
      <c r="G220">
        <f t="shared" si="10"/>
        <v>0</v>
      </c>
    </row>
    <row r="221" spans="2:7" x14ac:dyDescent="0.25">
      <c r="B221" t="s">
        <v>203</v>
      </c>
      <c r="C221">
        <f t="shared" si="11"/>
        <v>219</v>
      </c>
      <c r="D221" t="e">
        <f>VLOOKUP(C221,$J$5:$J$29,1,FALSE)</f>
        <v>#N/A</v>
      </c>
      <c r="E221">
        <f>SUMIF('[1]Dicionario Ox-GVAR'!$E:$E,C221,'[1]Dicionario Ox-GVAR'!$D:$D)</f>
        <v>337316</v>
      </c>
      <c r="F221">
        <f t="shared" si="9"/>
        <v>0</v>
      </c>
      <c r="G221">
        <f t="shared" si="10"/>
        <v>0</v>
      </c>
    </row>
    <row r="222" spans="2:7" x14ac:dyDescent="0.25">
      <c r="B222" t="s">
        <v>204</v>
      </c>
      <c r="C222">
        <f t="shared" si="11"/>
        <v>220</v>
      </c>
      <c r="D222" t="e">
        <f>VLOOKUP(C222,$J$5:$J$29,1,FALSE)</f>
        <v>#N/A</v>
      </c>
      <c r="E222">
        <f>SUMIF('[1]Dicionario Ox-GVAR'!$E:$E,C222,'[1]Dicionario Ox-GVAR'!$D:$D)</f>
        <v>123104</v>
      </c>
      <c r="F222">
        <f t="shared" si="9"/>
        <v>1</v>
      </c>
      <c r="G222">
        <f t="shared" si="10"/>
        <v>123104</v>
      </c>
    </row>
    <row r="223" spans="2:7" x14ac:dyDescent="0.25">
      <c r="C223">
        <f t="shared" si="11"/>
        <v>221</v>
      </c>
      <c r="E223">
        <f>SUMIF('[1]Dicionario Ox-GVAR'!$E:$E,C223,'[1]Dicionario Ox-GVAR'!$D:$D)</f>
        <v>190215</v>
      </c>
      <c r="F223">
        <f t="shared" si="9"/>
        <v>0</v>
      </c>
      <c r="G223">
        <f t="shared" si="10"/>
        <v>0</v>
      </c>
    </row>
    <row r="224" spans="2:7" x14ac:dyDescent="0.25">
      <c r="B224" t="s">
        <v>205</v>
      </c>
      <c r="C224">
        <f t="shared" si="11"/>
        <v>222</v>
      </c>
      <c r="D224" t="e">
        <f>VLOOKUP(C224,$J$5:$J$29,1,FALSE)</f>
        <v>#N/A</v>
      </c>
      <c r="E224">
        <f>SUMIF('[1]Dicionario Ox-GVAR'!$E:$E,C224,'[1]Dicionario Ox-GVAR'!$D:$D)</f>
        <v>281409</v>
      </c>
      <c r="F224">
        <f t="shared" si="9"/>
        <v>1</v>
      </c>
      <c r="G224">
        <f t="shared" si="10"/>
        <v>281409</v>
      </c>
    </row>
    <row r="225" spans="2:7" x14ac:dyDescent="0.25">
      <c r="B225" t="s">
        <v>206</v>
      </c>
      <c r="C225">
        <f t="shared" si="11"/>
        <v>223</v>
      </c>
      <c r="D225" t="e">
        <f>VLOOKUP(C225,$J$5:$J$29,1,FALSE)</f>
        <v>#N/A</v>
      </c>
      <c r="E225">
        <f>SUMIF('[1]Dicionario Ox-GVAR'!$E:$E,C225,'[1]Dicionario Ox-GVAR'!$D:$D)</f>
        <v>184822</v>
      </c>
      <c r="F225">
        <f t="shared" si="9"/>
        <v>1</v>
      </c>
      <c r="G225">
        <f t="shared" si="10"/>
        <v>184822</v>
      </c>
    </row>
    <row r="226" spans="2:7" x14ac:dyDescent="0.25">
      <c r="B226" t="s">
        <v>207</v>
      </c>
      <c r="C226">
        <f t="shared" si="11"/>
        <v>224</v>
      </c>
      <c r="D226" t="e">
        <f>VLOOKUP(C226,$J$5:$J$29,1,FALSE)</f>
        <v>#N/A</v>
      </c>
      <c r="E226">
        <f>SUMIF('[1]Dicionario Ox-GVAR'!$E:$E,C226,'[1]Dicionario Ox-GVAR'!$D:$D)</f>
        <v>187403</v>
      </c>
      <c r="F226">
        <f t="shared" si="9"/>
        <v>1</v>
      </c>
      <c r="G226">
        <f t="shared" si="10"/>
        <v>187403</v>
      </c>
    </row>
    <row r="227" spans="2:7" x14ac:dyDescent="0.25">
      <c r="C227">
        <f t="shared" si="11"/>
        <v>225</v>
      </c>
      <c r="E227">
        <f>SUMIF('[1]Dicionario Ox-GVAR'!$E:$E,C227,'[1]Dicionario Ox-GVAR'!$D:$D)</f>
        <v>185237</v>
      </c>
      <c r="F227">
        <f t="shared" si="9"/>
        <v>0</v>
      </c>
      <c r="G227">
        <f t="shared" si="10"/>
        <v>0</v>
      </c>
    </row>
    <row r="228" spans="2:7" x14ac:dyDescent="0.25">
      <c r="B228" t="s">
        <v>208</v>
      </c>
      <c r="C228">
        <f t="shared" si="11"/>
        <v>226</v>
      </c>
      <c r="D228" t="e">
        <f>VLOOKUP(C228,$J$5:$J$29,1,FALSE)</f>
        <v>#N/A</v>
      </c>
      <c r="E228">
        <f>SUMIF('[1]Dicionario Ox-GVAR'!$E:$E,C228,'[1]Dicionario Ox-GVAR'!$D:$D)</f>
        <v>310949</v>
      </c>
      <c r="F228">
        <f t="shared" si="9"/>
        <v>0</v>
      </c>
      <c r="G228">
        <f t="shared" si="10"/>
        <v>0</v>
      </c>
    </row>
    <row r="229" spans="2:7" x14ac:dyDescent="0.25">
      <c r="C229">
        <f t="shared" si="11"/>
        <v>227</v>
      </c>
      <c r="E229">
        <f>SUMIF('[1]Dicionario Ox-GVAR'!$E:$E,C229,'[1]Dicionario Ox-GVAR'!$D:$D)</f>
        <v>406243</v>
      </c>
      <c r="F229">
        <f t="shared" si="9"/>
        <v>0</v>
      </c>
      <c r="G229">
        <f t="shared" si="10"/>
        <v>0</v>
      </c>
    </row>
    <row r="230" spans="2:7" x14ac:dyDescent="0.25">
      <c r="B230" t="s">
        <v>209</v>
      </c>
      <c r="C230">
        <f t="shared" si="11"/>
        <v>228</v>
      </c>
      <c r="D230" t="e">
        <f>VLOOKUP(C230,$J$5:$J$29,1,FALSE)</f>
        <v>#N/A</v>
      </c>
      <c r="E230">
        <f>SUMIF('[1]Dicionario Ox-GVAR'!$E:$E,C230,'[1]Dicionario Ox-GVAR'!$D:$D)</f>
        <v>288642</v>
      </c>
      <c r="F230">
        <f t="shared" si="9"/>
        <v>0</v>
      </c>
      <c r="G230">
        <f t="shared" si="10"/>
        <v>0</v>
      </c>
    </row>
    <row r="231" spans="2:7" x14ac:dyDescent="0.25">
      <c r="B231" t="s">
        <v>210</v>
      </c>
      <c r="C231">
        <f t="shared" si="11"/>
        <v>229</v>
      </c>
      <c r="D231" t="e">
        <f>VLOOKUP(C231,$J$5:$J$29,1,FALSE)</f>
        <v>#N/A</v>
      </c>
      <c r="E231">
        <f>SUMIF('[1]Dicionario Ox-GVAR'!$E:$E,C231,'[1]Dicionario Ox-GVAR'!$D:$D)</f>
        <v>247096</v>
      </c>
      <c r="F231">
        <f t="shared" si="9"/>
        <v>1</v>
      </c>
      <c r="G231">
        <f t="shared" si="10"/>
        <v>247096</v>
      </c>
    </row>
    <row r="232" spans="2:7" x14ac:dyDescent="0.25">
      <c r="B232" t="s">
        <v>211</v>
      </c>
      <c r="C232">
        <f t="shared" si="11"/>
        <v>230</v>
      </c>
      <c r="D232" t="e">
        <f>VLOOKUP(C232,$J$5:$J$29,1,FALSE)</f>
        <v>#N/A</v>
      </c>
      <c r="E232">
        <f>SUMIF('[1]Dicionario Ox-GVAR'!$E:$E,C232,'[1]Dicionario Ox-GVAR'!$D:$D)</f>
        <v>1091035</v>
      </c>
      <c r="F232">
        <f t="shared" si="9"/>
        <v>0</v>
      </c>
      <c r="G232">
        <f t="shared" si="10"/>
        <v>0</v>
      </c>
    </row>
    <row r="233" spans="2:7" x14ac:dyDescent="0.25">
      <c r="B233" t="s">
        <v>212</v>
      </c>
      <c r="C233">
        <f t="shared" si="11"/>
        <v>231</v>
      </c>
      <c r="D233" t="e">
        <f>VLOOKUP(C233,$J$5:$J$29,1,FALSE)</f>
        <v>#N/A</v>
      </c>
      <c r="E233">
        <f>SUMIF('[1]Dicionario Ox-GVAR'!$E:$E,C233,'[1]Dicionario Ox-GVAR'!$D:$D)</f>
        <v>103119</v>
      </c>
      <c r="F233">
        <f t="shared" si="9"/>
        <v>0</v>
      </c>
      <c r="G233">
        <f t="shared" si="10"/>
        <v>0</v>
      </c>
    </row>
    <row r="234" spans="2:7" x14ac:dyDescent="0.25">
      <c r="B234" t="s">
        <v>213</v>
      </c>
      <c r="C234">
        <f t="shared" si="11"/>
        <v>232</v>
      </c>
      <c r="D234" t="e">
        <f>VLOOKUP(C234,$J$5:$J$29,1,FALSE)</f>
        <v>#N/A</v>
      </c>
      <c r="E234">
        <f>SUMIF('[1]Dicionario Ox-GVAR'!$E:$E,C234,'[1]Dicionario Ox-GVAR'!$D:$D)</f>
        <v>313827</v>
      </c>
      <c r="F234">
        <f t="shared" si="9"/>
        <v>0</v>
      </c>
      <c r="G234">
        <f t="shared" si="10"/>
        <v>0</v>
      </c>
    </row>
    <row r="235" spans="2:7" x14ac:dyDescent="0.25">
      <c r="B235" t="s">
        <v>214</v>
      </c>
      <c r="C235">
        <f t="shared" si="11"/>
        <v>233</v>
      </c>
      <c r="D235" t="e">
        <f>VLOOKUP(C235,$J$5:$J$29,1,FALSE)</f>
        <v>#N/A</v>
      </c>
      <c r="E235">
        <f>SUMIF('[1]Dicionario Ox-GVAR'!$E:$E,C235,'[1]Dicionario Ox-GVAR'!$D:$D)</f>
        <v>340063</v>
      </c>
      <c r="F235">
        <f t="shared" si="9"/>
        <v>1</v>
      </c>
      <c r="G235">
        <f t="shared" si="10"/>
        <v>340063</v>
      </c>
    </row>
    <row r="236" spans="2:7" x14ac:dyDescent="0.25">
      <c r="B236" t="s">
        <v>215</v>
      </c>
      <c r="C236">
        <f t="shared" si="11"/>
        <v>234</v>
      </c>
      <c r="D236" t="e">
        <f>VLOOKUP(C236,$J$5:$J$29,1,FALSE)</f>
        <v>#N/A</v>
      </c>
      <c r="E236">
        <f>SUMIF('[1]Dicionario Ox-GVAR'!$E:$E,C236,'[1]Dicionario Ox-GVAR'!$D:$D)</f>
        <v>451299</v>
      </c>
      <c r="F236">
        <f t="shared" si="9"/>
        <v>0</v>
      </c>
      <c r="G236">
        <f t="shared" si="10"/>
        <v>0</v>
      </c>
    </row>
    <row r="237" spans="2:7" x14ac:dyDescent="0.25">
      <c r="B237" t="s">
        <v>216</v>
      </c>
      <c r="C237">
        <f t="shared" si="11"/>
        <v>235</v>
      </c>
      <c r="D237" t="e">
        <f>VLOOKUP(C237,$J$5:$J$29,1,FALSE)</f>
        <v>#N/A</v>
      </c>
      <c r="E237">
        <f>SUMIF('[1]Dicionario Ox-GVAR'!$E:$E,C237,'[1]Dicionario Ox-GVAR'!$D:$D)</f>
        <v>338298</v>
      </c>
      <c r="F237">
        <f t="shared" si="9"/>
        <v>0</v>
      </c>
      <c r="G237">
        <f t="shared" si="10"/>
        <v>0</v>
      </c>
    </row>
    <row r="238" spans="2:7" x14ac:dyDescent="0.25">
      <c r="B238" t="s">
        <v>217</v>
      </c>
      <c r="C238">
        <f t="shared" si="11"/>
        <v>236</v>
      </c>
      <c r="D238" t="e">
        <f>VLOOKUP(C238,$J$5:$J$29,1,FALSE)</f>
        <v>#N/A</v>
      </c>
      <c r="E238">
        <f>SUMIF('[1]Dicionario Ox-GVAR'!$E:$E,C238,'[1]Dicionario Ox-GVAR'!$D:$D)</f>
        <v>127570</v>
      </c>
      <c r="F238">
        <f t="shared" si="9"/>
        <v>0</v>
      </c>
      <c r="G238">
        <f t="shared" si="10"/>
        <v>0</v>
      </c>
    </row>
    <row r="239" spans="2:7" x14ac:dyDescent="0.25">
      <c r="C239">
        <f t="shared" si="11"/>
        <v>237</v>
      </c>
      <c r="E239">
        <f>SUMIF('[1]Dicionario Ox-GVAR'!$E:$E,C239,'[1]Dicionario Ox-GVAR'!$D:$D)</f>
        <v>142019</v>
      </c>
      <c r="F239">
        <f t="shared" si="9"/>
        <v>0</v>
      </c>
      <c r="G239">
        <f t="shared" si="10"/>
        <v>0</v>
      </c>
    </row>
    <row r="240" spans="2:7" x14ac:dyDescent="0.25">
      <c r="B240" t="s">
        <v>218</v>
      </c>
      <c r="C240">
        <f t="shared" si="11"/>
        <v>238</v>
      </c>
      <c r="D240" t="e">
        <f>VLOOKUP(C240,$J$5:$J$29,1,FALSE)</f>
        <v>#N/A</v>
      </c>
      <c r="E240">
        <f>SUMIF('[1]Dicionario Ox-GVAR'!$E:$E,C240,'[1]Dicionario Ox-GVAR'!$D:$D)</f>
        <v>588529</v>
      </c>
      <c r="F240">
        <f t="shared" si="9"/>
        <v>0</v>
      </c>
      <c r="G240">
        <f t="shared" si="10"/>
        <v>0</v>
      </c>
    </row>
    <row r="241" spans="2:7" x14ac:dyDescent="0.25">
      <c r="B241" t="s">
        <v>219</v>
      </c>
      <c r="C241">
        <f t="shared" si="11"/>
        <v>239</v>
      </c>
      <c r="D241" t="e">
        <f>VLOOKUP(C241,$J$5:$J$29,1,FALSE)</f>
        <v>#N/A</v>
      </c>
      <c r="E241">
        <f>SUMIF('[1]Dicionario Ox-GVAR'!$E:$E,C241,'[1]Dicionario Ox-GVAR'!$D:$D)</f>
        <v>3946590</v>
      </c>
      <c r="F241">
        <f t="shared" si="9"/>
        <v>0</v>
      </c>
      <c r="G241">
        <f t="shared" si="10"/>
        <v>0</v>
      </c>
    </row>
    <row r="242" spans="2:7" x14ac:dyDescent="0.25">
      <c r="B242" t="s">
        <v>220</v>
      </c>
      <c r="C242">
        <f t="shared" si="11"/>
        <v>240</v>
      </c>
      <c r="D242" t="e">
        <f>VLOOKUP(C242,$J$5:$J$29,1,FALSE)</f>
        <v>#N/A</v>
      </c>
      <c r="E242">
        <f>SUMIF('[1]Dicionario Ox-GVAR'!$E:$E,C242,'[1]Dicionario Ox-GVAR'!$D:$D)</f>
        <v>200064</v>
      </c>
      <c r="F242">
        <f t="shared" si="9"/>
        <v>0</v>
      </c>
      <c r="G242">
        <f t="shared" si="10"/>
        <v>0</v>
      </c>
    </row>
    <row r="243" spans="2:7" x14ac:dyDescent="0.25">
      <c r="B243" t="s">
        <v>221</v>
      </c>
      <c r="C243">
        <f t="shared" si="11"/>
        <v>241</v>
      </c>
      <c r="D243" t="e">
        <f>VLOOKUP(C243,$J$5:$J$29,1,FALSE)</f>
        <v>#N/A</v>
      </c>
      <c r="E243">
        <f>SUMIF('[1]Dicionario Ox-GVAR'!$E:$E,C243,'[1]Dicionario Ox-GVAR'!$D:$D)</f>
        <v>271594</v>
      </c>
      <c r="F243">
        <f t="shared" si="9"/>
        <v>0</v>
      </c>
      <c r="G243">
        <f t="shared" si="10"/>
        <v>0</v>
      </c>
    </row>
    <row r="244" spans="2:7" x14ac:dyDescent="0.25">
      <c r="B244" t="s">
        <v>222</v>
      </c>
      <c r="C244">
        <f t="shared" si="11"/>
        <v>242</v>
      </c>
      <c r="D244" t="e">
        <f>VLOOKUP(C244,$J$5:$J$29,1,FALSE)</f>
        <v>#N/A</v>
      </c>
      <c r="E244">
        <f>SUMIF('[1]Dicionario Ox-GVAR'!$E:$E,C244,'[1]Dicionario Ox-GVAR'!$D:$D)</f>
        <v>537482</v>
      </c>
      <c r="F244">
        <f t="shared" si="9"/>
        <v>0</v>
      </c>
      <c r="G244">
        <f t="shared" si="10"/>
        <v>0</v>
      </c>
    </row>
    <row r="245" spans="2:7" x14ac:dyDescent="0.25">
      <c r="B245" t="s">
        <v>223</v>
      </c>
      <c r="C245">
        <f t="shared" si="11"/>
        <v>243</v>
      </c>
      <c r="D245" t="e">
        <f>VLOOKUP(C245,$J$5:$J$29,1,FALSE)</f>
        <v>#N/A</v>
      </c>
      <c r="E245">
        <f>SUMIF('[1]Dicionario Ox-GVAR'!$E:$E,C245,'[1]Dicionario Ox-GVAR'!$D:$D)</f>
        <v>104650</v>
      </c>
      <c r="F245">
        <f t="shared" si="9"/>
        <v>0</v>
      </c>
      <c r="G245">
        <f t="shared" si="10"/>
        <v>0</v>
      </c>
    </row>
    <row r="246" spans="2:7" x14ac:dyDescent="0.25">
      <c r="B246" t="s">
        <v>224</v>
      </c>
      <c r="C246">
        <f t="shared" si="11"/>
        <v>244</v>
      </c>
      <c r="D246" t="e">
        <f>VLOOKUP(C246,$J$5:$J$29,1,FALSE)</f>
        <v>#N/A</v>
      </c>
      <c r="E246">
        <f>SUMIF('[1]Dicionario Ox-GVAR'!$E:$E,C246,'[1]Dicionario Ox-GVAR'!$D:$D)</f>
        <v>406639</v>
      </c>
      <c r="F246">
        <f t="shared" si="9"/>
        <v>0</v>
      </c>
      <c r="G246">
        <f t="shared" si="10"/>
        <v>0</v>
      </c>
    </row>
    <row r="247" spans="2:7" x14ac:dyDescent="0.25">
      <c r="B247" t="s">
        <v>225</v>
      </c>
      <c r="C247">
        <f t="shared" si="11"/>
        <v>245</v>
      </c>
      <c r="D247" t="e">
        <f>VLOOKUP(C247,$J$5:$J$29,1,FALSE)</f>
        <v>#N/A</v>
      </c>
      <c r="E247">
        <f>SUMIF('[1]Dicionario Ox-GVAR'!$E:$E,C247,'[1]Dicionario Ox-GVAR'!$D:$D)</f>
        <v>242336</v>
      </c>
      <c r="F247">
        <f t="shared" si="9"/>
        <v>1</v>
      </c>
      <c r="G247">
        <f t="shared" si="10"/>
        <v>242336</v>
      </c>
    </row>
    <row r="248" spans="2:7" x14ac:dyDescent="0.25">
      <c r="B248" t="s">
        <v>226</v>
      </c>
      <c r="C248">
        <f t="shared" si="11"/>
        <v>246</v>
      </c>
      <c r="D248" t="e">
        <f>VLOOKUP(C248,$J$5:$J$29,1,FALSE)</f>
        <v>#N/A</v>
      </c>
      <c r="E248">
        <f>SUMIF('[1]Dicionario Ox-GVAR'!$E:$E,C248,'[1]Dicionario Ox-GVAR'!$D:$D)</f>
        <v>669534</v>
      </c>
      <c r="F248">
        <f t="shared" si="9"/>
        <v>0</v>
      </c>
      <c r="G248">
        <f t="shared" si="10"/>
        <v>0</v>
      </c>
    </row>
    <row r="249" spans="2:7" x14ac:dyDescent="0.25">
      <c r="C249">
        <f t="shared" si="11"/>
        <v>247</v>
      </c>
      <c r="E249">
        <f>SUMIF('[1]Dicionario Ox-GVAR'!$E:$E,C249,'[1]Dicionario Ox-GVAR'!$D:$D)</f>
        <v>206947</v>
      </c>
      <c r="F249">
        <f t="shared" si="9"/>
        <v>0</v>
      </c>
      <c r="G249">
        <f t="shared" si="10"/>
        <v>0</v>
      </c>
    </row>
    <row r="250" spans="2:7" x14ac:dyDescent="0.25">
      <c r="B250" t="s">
        <v>227</v>
      </c>
      <c r="C250">
        <f t="shared" si="11"/>
        <v>248</v>
      </c>
      <c r="D250" t="e">
        <f>VLOOKUP(C250,$J$5:$J$29,1,FALSE)</f>
        <v>#N/A</v>
      </c>
      <c r="E250">
        <f>SUMIF('[1]Dicionario Ox-GVAR'!$E:$E,C250,'[1]Dicionario Ox-GVAR'!$D:$D)</f>
        <v>291138</v>
      </c>
      <c r="F250">
        <f t="shared" si="9"/>
        <v>1</v>
      </c>
      <c r="G250">
        <f t="shared" si="10"/>
        <v>291138</v>
      </c>
    </row>
    <row r="251" spans="2:7" x14ac:dyDescent="0.25">
      <c r="B251" t="s">
        <v>228</v>
      </c>
      <c r="C251">
        <f t="shared" si="11"/>
        <v>249</v>
      </c>
      <c r="D251" t="e">
        <f>VLOOKUP(C251,$J$5:$J$29,1,FALSE)</f>
        <v>#N/A</v>
      </c>
      <c r="E251">
        <f>SUMIF('[1]Dicionario Ox-GVAR'!$E:$E,C251,'[1]Dicionario Ox-GVAR'!$D:$D)</f>
        <v>1049348</v>
      </c>
      <c r="F251">
        <f t="shared" si="9"/>
        <v>0</v>
      </c>
      <c r="G251">
        <f t="shared" si="10"/>
        <v>0</v>
      </c>
    </row>
    <row r="252" spans="2:7" x14ac:dyDescent="0.25">
      <c r="B252" t="s">
        <v>229</v>
      </c>
      <c r="C252">
        <f t="shared" si="11"/>
        <v>250</v>
      </c>
      <c r="D252" t="e">
        <f>VLOOKUP(C252,$J$5:$J$29,1,FALSE)</f>
        <v>#N/A</v>
      </c>
      <c r="E252">
        <f>SUMIF('[1]Dicionario Ox-GVAR'!$E:$E,C252,'[1]Dicionario Ox-GVAR'!$D:$D)</f>
        <v>812150</v>
      </c>
      <c r="F252">
        <f t="shared" si="9"/>
        <v>0</v>
      </c>
      <c r="G252">
        <f t="shared" si="10"/>
        <v>0</v>
      </c>
    </row>
    <row r="253" spans="2:7" x14ac:dyDescent="0.25">
      <c r="B253" t="s">
        <v>230</v>
      </c>
      <c r="C253">
        <f t="shared" si="11"/>
        <v>251</v>
      </c>
      <c r="D253" t="e">
        <f>VLOOKUP(C253,$J$5:$J$29,1,FALSE)</f>
        <v>#N/A</v>
      </c>
      <c r="E253">
        <f>SUMIF('[1]Dicionario Ox-GVAR'!$E:$E,C253,'[1]Dicionario Ox-GVAR'!$D:$D)</f>
        <v>158634</v>
      </c>
      <c r="F253">
        <f t="shared" si="9"/>
        <v>0</v>
      </c>
      <c r="G253">
        <f t="shared" si="10"/>
        <v>0</v>
      </c>
    </row>
    <row r="254" spans="2:7" x14ac:dyDescent="0.25">
      <c r="B254" t="s">
        <v>231</v>
      </c>
      <c r="C254">
        <f t="shared" si="11"/>
        <v>252</v>
      </c>
      <c r="D254" t="e">
        <f>VLOOKUP(C254,$J$5:$J$29,1,FALSE)</f>
        <v>#N/A</v>
      </c>
      <c r="E254">
        <f>SUMIF('[1]Dicionario Ox-GVAR'!$E:$E,C254,'[1]Dicionario Ox-GVAR'!$D:$D)</f>
        <v>233973</v>
      </c>
      <c r="F254">
        <f t="shared" si="9"/>
        <v>0</v>
      </c>
      <c r="G254">
        <f t="shared" si="10"/>
        <v>0</v>
      </c>
    </row>
    <row r="255" spans="2:7" x14ac:dyDescent="0.25">
      <c r="B255" t="s">
        <v>232</v>
      </c>
      <c r="C255">
        <f t="shared" si="11"/>
        <v>253</v>
      </c>
      <c r="D255" t="e">
        <f>VLOOKUP(C255,$J$5:$J$29,1,FALSE)</f>
        <v>#N/A</v>
      </c>
      <c r="E255">
        <f>SUMIF('[1]Dicionario Ox-GVAR'!$E:$E,C255,'[1]Dicionario Ox-GVAR'!$D:$D)</f>
        <v>290597</v>
      </c>
      <c r="F255">
        <f t="shared" si="9"/>
        <v>0</v>
      </c>
      <c r="G255">
        <f t="shared" si="10"/>
        <v>0</v>
      </c>
    </row>
    <row r="256" spans="2:7" x14ac:dyDescent="0.25">
      <c r="B256" t="s">
        <v>233</v>
      </c>
      <c r="C256">
        <f t="shared" si="11"/>
        <v>254</v>
      </c>
      <c r="D256" t="e">
        <f>VLOOKUP(C256,$J$5:$J$29,1,FALSE)</f>
        <v>#N/A</v>
      </c>
      <c r="E256">
        <f>SUMIF('[1]Dicionario Ox-GVAR'!$E:$E,C256,'[1]Dicionario Ox-GVAR'!$D:$D)</f>
        <v>259705</v>
      </c>
      <c r="F256">
        <f t="shared" si="9"/>
        <v>0</v>
      </c>
      <c r="G256">
        <f t="shared" si="10"/>
        <v>0</v>
      </c>
    </row>
    <row r="257" spans="2:7" x14ac:dyDescent="0.25">
      <c r="B257" t="s">
        <v>234</v>
      </c>
      <c r="C257">
        <f t="shared" si="11"/>
        <v>255</v>
      </c>
      <c r="D257" t="e">
        <f>VLOOKUP(C257,$J$5:$J$29,1,FALSE)</f>
        <v>#N/A</v>
      </c>
      <c r="E257">
        <f>SUMIF('[1]Dicionario Ox-GVAR'!$E:$E,C257,'[1]Dicionario Ox-GVAR'!$D:$D)</f>
        <v>222526</v>
      </c>
      <c r="F257">
        <f t="shared" si="9"/>
        <v>0</v>
      </c>
      <c r="G257">
        <f t="shared" si="10"/>
        <v>0</v>
      </c>
    </row>
    <row r="258" spans="2:7" x14ac:dyDescent="0.25">
      <c r="B258" t="s">
        <v>235</v>
      </c>
      <c r="C258">
        <f t="shared" si="11"/>
        <v>256</v>
      </c>
      <c r="D258" t="e">
        <f>VLOOKUP(C258,$J$5:$J$29,1,FALSE)</f>
        <v>#N/A</v>
      </c>
      <c r="E258">
        <f>SUMIF('[1]Dicionario Ox-GVAR'!$E:$E,C258,'[1]Dicionario Ox-GVAR'!$D:$D)</f>
        <v>174782</v>
      </c>
      <c r="F258">
        <f t="shared" si="9"/>
        <v>0</v>
      </c>
      <c r="G258">
        <f t="shared" si="10"/>
        <v>0</v>
      </c>
    </row>
    <row r="259" spans="2:7" x14ac:dyDescent="0.25">
      <c r="B259" t="s">
        <v>236</v>
      </c>
      <c r="C259">
        <f t="shared" si="11"/>
        <v>257</v>
      </c>
      <c r="D259" t="e">
        <f>VLOOKUP(C259,$J$5:$J$29,1,FALSE)</f>
        <v>#N/A</v>
      </c>
      <c r="E259">
        <f>SUMIF('[1]Dicionario Ox-GVAR'!$E:$E,C259,'[1]Dicionario Ox-GVAR'!$D:$D)</f>
        <v>649544</v>
      </c>
      <c r="F259">
        <f t="shared" si="9"/>
        <v>0</v>
      </c>
      <c r="G259">
        <f t="shared" si="10"/>
        <v>0</v>
      </c>
    </row>
    <row r="260" spans="2:7" x14ac:dyDescent="0.25">
      <c r="B260" t="s">
        <v>237</v>
      </c>
      <c r="C260">
        <f t="shared" si="11"/>
        <v>258</v>
      </c>
      <c r="D260" t="e">
        <f>VLOOKUP(C260,$J$5:$J$29,1,FALSE)</f>
        <v>#N/A</v>
      </c>
      <c r="E260">
        <f>SUMIF('[1]Dicionario Ox-GVAR'!$E:$E,C260,'[1]Dicionario Ox-GVAR'!$D:$D)</f>
        <v>44945</v>
      </c>
      <c r="F260">
        <f t="shared" ref="F260:F323" si="12">IF(B260="",0,IF(RIGHT(B260,2)="**",0,1))</f>
        <v>0</v>
      </c>
      <c r="G260">
        <f t="shared" ref="G260:G323" si="13">E260*F260</f>
        <v>0</v>
      </c>
    </row>
    <row r="261" spans="2:7" x14ac:dyDescent="0.25">
      <c r="B261" t="s">
        <v>238</v>
      </c>
      <c r="C261">
        <f t="shared" si="11"/>
        <v>259</v>
      </c>
      <c r="D261" t="e">
        <f>VLOOKUP(C261,$J$5:$J$29,1,FALSE)</f>
        <v>#N/A</v>
      </c>
      <c r="E261">
        <f>SUMIF('[1]Dicionario Ox-GVAR'!$E:$E,C261,'[1]Dicionario Ox-GVAR'!$D:$D)</f>
        <v>73308</v>
      </c>
      <c r="F261">
        <f t="shared" si="12"/>
        <v>0</v>
      </c>
      <c r="G261">
        <f t="shared" si="13"/>
        <v>0</v>
      </c>
    </row>
    <row r="262" spans="2:7" x14ac:dyDescent="0.25">
      <c r="B262" t="s">
        <v>239</v>
      </c>
      <c r="C262">
        <f t="shared" si="11"/>
        <v>260</v>
      </c>
      <c r="D262" t="e">
        <f>VLOOKUP(C262,$J$5:$J$29,1,FALSE)</f>
        <v>#N/A</v>
      </c>
      <c r="E262">
        <f>SUMIF('[1]Dicionario Ox-GVAR'!$E:$E,C262,'[1]Dicionario Ox-GVAR'!$D:$D)</f>
        <v>85784</v>
      </c>
      <c r="F262">
        <f t="shared" si="12"/>
        <v>0</v>
      </c>
      <c r="G262">
        <f t="shared" si="13"/>
        <v>0</v>
      </c>
    </row>
    <row r="263" spans="2:7" x14ac:dyDescent="0.25">
      <c r="B263" t="s">
        <v>240</v>
      </c>
      <c r="C263">
        <f t="shared" si="11"/>
        <v>261</v>
      </c>
      <c r="D263" t="e">
        <f>VLOOKUP(C263,$J$5:$J$29,1,FALSE)</f>
        <v>#N/A</v>
      </c>
      <c r="E263">
        <f>SUMIF('[1]Dicionario Ox-GVAR'!$E:$E,C263,'[1]Dicionario Ox-GVAR'!$D:$D)</f>
        <v>208481</v>
      </c>
      <c r="F263">
        <f t="shared" si="12"/>
        <v>0</v>
      </c>
      <c r="G263">
        <f t="shared" si="13"/>
        <v>0</v>
      </c>
    </row>
    <row r="264" spans="2:7" x14ac:dyDescent="0.25">
      <c r="B264" t="s">
        <v>241</v>
      </c>
      <c r="C264">
        <f t="shared" si="11"/>
        <v>262</v>
      </c>
      <c r="D264" t="e">
        <f>VLOOKUP(C264,$J$5:$J$29,1,FALSE)</f>
        <v>#N/A</v>
      </c>
      <c r="E264">
        <f>SUMIF('[1]Dicionario Ox-GVAR'!$E:$E,C264,'[1]Dicionario Ox-GVAR'!$D:$D)</f>
        <v>170186</v>
      </c>
      <c r="F264">
        <f t="shared" si="12"/>
        <v>0</v>
      </c>
      <c r="G264">
        <f t="shared" si="13"/>
        <v>0</v>
      </c>
    </row>
    <row r="265" spans="2:7" x14ac:dyDescent="0.25">
      <c r="B265" t="s">
        <v>242</v>
      </c>
      <c r="C265">
        <f t="shared" si="11"/>
        <v>263</v>
      </c>
      <c r="D265" t="e">
        <f>VLOOKUP(C265,$J$5:$J$29,1,FALSE)</f>
        <v>#N/A</v>
      </c>
      <c r="E265">
        <f>SUMIF('[1]Dicionario Ox-GVAR'!$E:$E,C265,'[1]Dicionario Ox-GVAR'!$D:$D)</f>
        <v>84871</v>
      </c>
      <c r="F265">
        <f t="shared" si="12"/>
        <v>0</v>
      </c>
      <c r="G265">
        <f t="shared" si="13"/>
        <v>0</v>
      </c>
    </row>
    <row r="266" spans="2:7" x14ac:dyDescent="0.25">
      <c r="B266" t="s">
        <v>243</v>
      </c>
      <c r="C266">
        <f t="shared" si="11"/>
        <v>264</v>
      </c>
      <c r="D266" t="e">
        <f>VLOOKUP(C266,$J$5:$J$29,1,FALSE)</f>
        <v>#N/A</v>
      </c>
      <c r="E266">
        <f>SUMIF('[1]Dicionario Ox-GVAR'!$E:$E,C266,'[1]Dicionario Ox-GVAR'!$D:$D)</f>
        <v>188638</v>
      </c>
      <c r="F266">
        <f t="shared" si="12"/>
        <v>0</v>
      </c>
      <c r="G266">
        <f t="shared" si="13"/>
        <v>0</v>
      </c>
    </row>
    <row r="267" spans="2:7" x14ac:dyDescent="0.25">
      <c r="B267" t="s">
        <v>244</v>
      </c>
      <c r="C267">
        <f t="shared" si="11"/>
        <v>265</v>
      </c>
      <c r="D267" t="e">
        <f>VLOOKUP(C267,$J$5:$J$29,1,FALSE)</f>
        <v>#N/A</v>
      </c>
      <c r="E267">
        <f>SUMIF('[1]Dicionario Ox-GVAR'!$E:$E,C267,'[1]Dicionario Ox-GVAR'!$D:$D)</f>
        <v>271229</v>
      </c>
      <c r="F267">
        <f t="shared" si="12"/>
        <v>0</v>
      </c>
      <c r="G267">
        <f t="shared" si="13"/>
        <v>0</v>
      </c>
    </row>
    <row r="268" spans="2:7" x14ac:dyDescent="0.25">
      <c r="B268" t="s">
        <v>245</v>
      </c>
      <c r="C268">
        <f t="shared" si="11"/>
        <v>266</v>
      </c>
      <c r="D268" t="e">
        <f>VLOOKUP(C268,$J$5:$J$29,1,FALSE)</f>
        <v>#N/A</v>
      </c>
      <c r="E268">
        <f>SUMIF('[1]Dicionario Ox-GVAR'!$E:$E,C268,'[1]Dicionario Ox-GVAR'!$D:$D)</f>
        <v>122143</v>
      </c>
      <c r="F268">
        <f t="shared" si="12"/>
        <v>0</v>
      </c>
      <c r="G268">
        <f t="shared" si="13"/>
        <v>0</v>
      </c>
    </row>
    <row r="269" spans="2:7" x14ac:dyDescent="0.25">
      <c r="B269" t="s">
        <v>246</v>
      </c>
      <c r="C269">
        <f t="shared" si="11"/>
        <v>267</v>
      </c>
      <c r="D269" t="e">
        <f>VLOOKUP(C269,$J$5:$J$29,1,FALSE)</f>
        <v>#N/A</v>
      </c>
      <c r="E269">
        <f>SUMIF('[1]Dicionario Ox-GVAR'!$E:$E,C269,'[1]Dicionario Ox-GVAR'!$D:$D)</f>
        <v>152603</v>
      </c>
      <c r="F269">
        <f t="shared" si="12"/>
        <v>0</v>
      </c>
      <c r="G269">
        <f t="shared" si="13"/>
        <v>0</v>
      </c>
    </row>
    <row r="270" spans="2:7" x14ac:dyDescent="0.25">
      <c r="B270" t="s">
        <v>247</v>
      </c>
      <c r="C270">
        <f t="shared" si="11"/>
        <v>268</v>
      </c>
      <c r="D270" t="e">
        <f>VLOOKUP(C270,$J$5:$J$29,1,FALSE)</f>
        <v>#N/A</v>
      </c>
      <c r="E270">
        <f>SUMIF('[1]Dicionario Ox-GVAR'!$E:$E,C270,'[1]Dicionario Ox-GVAR'!$D:$D)</f>
        <v>893092</v>
      </c>
      <c r="F270">
        <f t="shared" si="12"/>
        <v>0</v>
      </c>
      <c r="G270">
        <f t="shared" si="13"/>
        <v>0</v>
      </c>
    </row>
    <row r="271" spans="2:7" x14ac:dyDescent="0.25">
      <c r="B271" t="s">
        <v>248</v>
      </c>
      <c r="C271">
        <f t="shared" si="11"/>
        <v>269</v>
      </c>
      <c r="D271" t="e">
        <f>VLOOKUP(C271,$J$5:$J$29,1,FALSE)</f>
        <v>#N/A</v>
      </c>
      <c r="E271">
        <f>SUMIF('[1]Dicionario Ox-GVAR'!$E:$E,C271,'[1]Dicionario Ox-GVAR'!$D:$D)</f>
        <v>210378</v>
      </c>
      <c r="F271">
        <f t="shared" si="12"/>
        <v>0</v>
      </c>
      <c r="G271">
        <f t="shared" si="13"/>
        <v>0</v>
      </c>
    </row>
    <row r="272" spans="2:7" x14ac:dyDescent="0.25">
      <c r="B272" t="s">
        <v>249</v>
      </c>
      <c r="C272">
        <f t="shared" si="11"/>
        <v>270</v>
      </c>
      <c r="D272" t="e">
        <f>VLOOKUP(C272,$J$5:$J$29,1,FALSE)</f>
        <v>#N/A</v>
      </c>
      <c r="E272">
        <f>SUMIF('[1]Dicionario Ox-GVAR'!$E:$E,C272,'[1]Dicionario Ox-GVAR'!$D:$D)</f>
        <v>270777</v>
      </c>
      <c r="F272">
        <f t="shared" si="12"/>
        <v>0</v>
      </c>
      <c r="G272">
        <f t="shared" si="13"/>
        <v>0</v>
      </c>
    </row>
    <row r="273" spans="2:7" x14ac:dyDescent="0.25">
      <c r="B273" t="s">
        <v>250</v>
      </c>
      <c r="C273">
        <f t="shared" si="11"/>
        <v>271</v>
      </c>
      <c r="D273" t="e">
        <f>VLOOKUP(C273,$J$5:$J$29,1,FALSE)</f>
        <v>#N/A</v>
      </c>
      <c r="E273">
        <f>SUMIF('[1]Dicionario Ox-GVAR'!$E:$E,C273,'[1]Dicionario Ox-GVAR'!$D:$D)</f>
        <v>202892</v>
      </c>
      <c r="F273">
        <f t="shared" si="12"/>
        <v>0</v>
      </c>
      <c r="G273">
        <f t="shared" si="13"/>
        <v>0</v>
      </c>
    </row>
    <row r="274" spans="2:7" x14ac:dyDescent="0.25">
      <c r="B274" t="s">
        <v>251</v>
      </c>
      <c r="C274">
        <f t="shared" si="11"/>
        <v>272</v>
      </c>
      <c r="D274" t="e">
        <f>VLOOKUP(C274,$J$5:$J$29,1,FALSE)</f>
        <v>#N/A</v>
      </c>
      <c r="E274">
        <f>SUMIF('[1]Dicionario Ox-GVAR'!$E:$E,C274,'[1]Dicionario Ox-GVAR'!$D:$D)</f>
        <v>372349</v>
      </c>
      <c r="F274">
        <f t="shared" si="12"/>
        <v>0</v>
      </c>
      <c r="G274">
        <f t="shared" si="13"/>
        <v>0</v>
      </c>
    </row>
    <row r="275" spans="2:7" x14ac:dyDescent="0.25">
      <c r="B275" t="s">
        <v>252</v>
      </c>
      <c r="C275">
        <f t="shared" si="11"/>
        <v>273</v>
      </c>
      <c r="D275" t="e">
        <f>VLOOKUP(C275,$J$5:$J$29,1,FALSE)</f>
        <v>#N/A</v>
      </c>
      <c r="E275">
        <f>SUMIF('[1]Dicionario Ox-GVAR'!$E:$E,C275,'[1]Dicionario Ox-GVAR'!$D:$D)</f>
        <v>224808</v>
      </c>
      <c r="F275">
        <f t="shared" si="12"/>
        <v>0</v>
      </c>
      <c r="G275">
        <f t="shared" si="13"/>
        <v>0</v>
      </c>
    </row>
    <row r="276" spans="2:7" x14ac:dyDescent="0.25">
      <c r="B276" t="s">
        <v>253</v>
      </c>
      <c r="C276">
        <f t="shared" si="11"/>
        <v>274</v>
      </c>
      <c r="D276" t="e">
        <f>VLOOKUP(C276,$J$5:$J$29,1,FALSE)</f>
        <v>#N/A</v>
      </c>
      <c r="E276">
        <f>SUMIF('[1]Dicionario Ox-GVAR'!$E:$E,C276,'[1]Dicionario Ox-GVAR'!$D:$D)</f>
        <v>103660</v>
      </c>
      <c r="F276">
        <f t="shared" si="12"/>
        <v>0</v>
      </c>
      <c r="G276">
        <f t="shared" si="13"/>
        <v>0</v>
      </c>
    </row>
    <row r="277" spans="2:7" x14ac:dyDescent="0.25">
      <c r="B277" t="s">
        <v>254</v>
      </c>
      <c r="C277">
        <f t="shared" si="11"/>
        <v>275</v>
      </c>
      <c r="D277" t="e">
        <f>VLOOKUP(C277,$J$5:$J$29,1,FALSE)</f>
        <v>#N/A</v>
      </c>
      <c r="E277">
        <f>SUMIF('[1]Dicionario Ox-GVAR'!$E:$E,C277,'[1]Dicionario Ox-GVAR'!$D:$D)</f>
        <v>158727</v>
      </c>
      <c r="F277">
        <f t="shared" si="12"/>
        <v>0</v>
      </c>
      <c r="G277">
        <f t="shared" si="13"/>
        <v>0</v>
      </c>
    </row>
    <row r="278" spans="2:7" x14ac:dyDescent="0.25">
      <c r="B278" t="s">
        <v>255</v>
      </c>
      <c r="C278">
        <f t="shared" si="11"/>
        <v>276</v>
      </c>
      <c r="D278" t="e">
        <f>VLOOKUP(C278,$J$5:$J$29,1,FALSE)</f>
        <v>#N/A</v>
      </c>
      <c r="E278">
        <f>SUMIF('[1]Dicionario Ox-GVAR'!$E:$E,C278,'[1]Dicionario Ox-GVAR'!$D:$D)</f>
        <v>174631</v>
      </c>
      <c r="F278">
        <f t="shared" si="12"/>
        <v>0</v>
      </c>
      <c r="G278">
        <f t="shared" si="13"/>
        <v>0</v>
      </c>
    </row>
    <row r="279" spans="2:7" x14ac:dyDescent="0.25">
      <c r="B279" t="s">
        <v>256</v>
      </c>
      <c r="C279">
        <f t="shared" si="11"/>
        <v>277</v>
      </c>
      <c r="D279" t="e">
        <f>VLOOKUP(C279,$J$5:$J$29,1,FALSE)</f>
        <v>#N/A</v>
      </c>
      <c r="E279">
        <f>SUMIF('[1]Dicionario Ox-GVAR'!$E:$E,C279,'[1]Dicionario Ox-GVAR'!$D:$D)</f>
        <v>427894</v>
      </c>
      <c r="F279">
        <f t="shared" si="12"/>
        <v>0</v>
      </c>
      <c r="G279">
        <f t="shared" si="13"/>
        <v>0</v>
      </c>
    </row>
    <row r="280" spans="2:7" x14ac:dyDescent="0.25">
      <c r="B280" t="s">
        <v>257</v>
      </c>
      <c r="C280">
        <f t="shared" si="11"/>
        <v>278</v>
      </c>
      <c r="D280" t="e">
        <f>VLOOKUP(C280,$J$5:$J$29,1,FALSE)</f>
        <v>#N/A</v>
      </c>
      <c r="E280">
        <f>SUMIF('[1]Dicionario Ox-GVAR'!$E:$E,C280,'[1]Dicionario Ox-GVAR'!$D:$D)</f>
        <v>85684</v>
      </c>
      <c r="F280">
        <f t="shared" si="12"/>
        <v>0</v>
      </c>
      <c r="G280">
        <f t="shared" si="13"/>
        <v>0</v>
      </c>
    </row>
    <row r="281" spans="2:7" x14ac:dyDescent="0.25">
      <c r="B281" t="s">
        <v>258</v>
      </c>
      <c r="C281">
        <f t="shared" ref="C281:C344" si="14">C280+1</f>
        <v>279</v>
      </c>
      <c r="D281" t="e">
        <f>VLOOKUP(C281,$J$5:$J$29,1,FALSE)</f>
        <v>#N/A</v>
      </c>
      <c r="E281">
        <f>SUMIF('[1]Dicionario Ox-GVAR'!$E:$E,C281,'[1]Dicionario Ox-GVAR'!$D:$D)</f>
        <v>140186</v>
      </c>
      <c r="F281">
        <f t="shared" si="12"/>
        <v>1</v>
      </c>
      <c r="G281">
        <f t="shared" si="13"/>
        <v>140186</v>
      </c>
    </row>
    <row r="282" spans="2:7" x14ac:dyDescent="0.25">
      <c r="B282" t="s">
        <v>259</v>
      </c>
      <c r="C282">
        <f t="shared" si="14"/>
        <v>280</v>
      </c>
      <c r="D282" t="e">
        <f>VLOOKUP(C282,$J$5:$J$29,1,FALSE)</f>
        <v>#N/A</v>
      </c>
      <c r="E282">
        <f>SUMIF('[1]Dicionario Ox-GVAR'!$E:$E,C282,'[1]Dicionario Ox-GVAR'!$D:$D)</f>
        <v>5157141</v>
      </c>
      <c r="F282">
        <f t="shared" si="12"/>
        <v>0</v>
      </c>
      <c r="G282">
        <f t="shared" si="13"/>
        <v>0</v>
      </c>
    </row>
    <row r="283" spans="2:7" x14ac:dyDescent="0.25">
      <c r="B283" t="s">
        <v>260</v>
      </c>
      <c r="C283">
        <f t="shared" si="14"/>
        <v>281</v>
      </c>
      <c r="D283" t="e">
        <f>VLOOKUP(C283,$J$5:$J$29,1,FALSE)</f>
        <v>#N/A</v>
      </c>
      <c r="E283">
        <f>SUMIF('[1]Dicionario Ox-GVAR'!$E:$E,C283,'[1]Dicionario Ox-GVAR'!$D:$D)</f>
        <v>403359</v>
      </c>
      <c r="F283">
        <f t="shared" si="12"/>
        <v>1</v>
      </c>
      <c r="G283">
        <f t="shared" si="13"/>
        <v>403359</v>
      </c>
    </row>
    <row r="284" spans="2:7" x14ac:dyDescent="0.25">
      <c r="B284" t="s">
        <v>261</v>
      </c>
      <c r="C284">
        <f t="shared" si="14"/>
        <v>282</v>
      </c>
      <c r="D284" t="e">
        <f>VLOOKUP(C284,$J$5:$J$29,1,FALSE)</f>
        <v>#N/A</v>
      </c>
      <c r="E284">
        <f>SUMIF('[1]Dicionario Ox-GVAR'!$E:$E,C284,'[1]Dicionario Ox-GVAR'!$D:$D)</f>
        <v>48760</v>
      </c>
      <c r="F284">
        <f t="shared" si="12"/>
        <v>0</v>
      </c>
      <c r="G284">
        <f t="shared" si="13"/>
        <v>0</v>
      </c>
    </row>
    <row r="285" spans="2:7" x14ac:dyDescent="0.25">
      <c r="B285" t="s">
        <v>262</v>
      </c>
      <c r="C285">
        <f t="shared" si="14"/>
        <v>283</v>
      </c>
      <c r="D285" t="e">
        <f>VLOOKUP(C285,$J$5:$J$29,1,FALSE)</f>
        <v>#N/A</v>
      </c>
      <c r="E285">
        <f>SUMIF('[1]Dicionario Ox-GVAR'!$E:$E,C285,'[1]Dicionario Ox-GVAR'!$D:$D)</f>
        <v>187922</v>
      </c>
      <c r="F285">
        <f t="shared" si="12"/>
        <v>0</v>
      </c>
      <c r="G285">
        <f t="shared" si="13"/>
        <v>0</v>
      </c>
    </row>
    <row r="286" spans="2:7" x14ac:dyDescent="0.25">
      <c r="B286" t="s">
        <v>263</v>
      </c>
      <c r="C286">
        <f t="shared" si="14"/>
        <v>284</v>
      </c>
      <c r="D286" t="e">
        <f>VLOOKUP(C286,$J$5:$J$29,1,FALSE)</f>
        <v>#N/A</v>
      </c>
      <c r="E286">
        <f>SUMIF('[1]Dicionario Ox-GVAR'!$E:$E,C286,'[1]Dicionario Ox-GVAR'!$D:$D)</f>
        <v>272620</v>
      </c>
      <c r="F286">
        <f t="shared" si="12"/>
        <v>0</v>
      </c>
      <c r="G286">
        <f t="shared" si="13"/>
        <v>0</v>
      </c>
    </row>
    <row r="287" spans="2:7" x14ac:dyDescent="0.25">
      <c r="B287" t="s">
        <v>264</v>
      </c>
      <c r="C287">
        <f t="shared" si="14"/>
        <v>285</v>
      </c>
      <c r="D287" t="e">
        <f>VLOOKUP(C287,$J$5:$J$29,1,FALSE)</f>
        <v>#N/A</v>
      </c>
      <c r="E287">
        <f>SUMIF('[1]Dicionario Ox-GVAR'!$E:$E,C287,'[1]Dicionario Ox-GVAR'!$D:$D)</f>
        <v>136460</v>
      </c>
      <c r="F287">
        <f t="shared" si="12"/>
        <v>0</v>
      </c>
      <c r="G287">
        <f t="shared" si="13"/>
        <v>0</v>
      </c>
    </row>
    <row r="288" spans="2:7" x14ac:dyDescent="0.25">
      <c r="B288" t="s">
        <v>265</v>
      </c>
      <c r="C288">
        <f t="shared" si="14"/>
        <v>286</v>
      </c>
      <c r="D288" t="e">
        <f>VLOOKUP(C288,$J$5:$J$29,1,FALSE)</f>
        <v>#N/A</v>
      </c>
      <c r="E288">
        <f>SUMIF('[1]Dicionario Ox-GVAR'!$E:$E,C288,'[1]Dicionario Ox-GVAR'!$D:$D)</f>
        <v>82841</v>
      </c>
      <c r="F288">
        <f t="shared" si="12"/>
        <v>0</v>
      </c>
      <c r="G288">
        <f t="shared" si="13"/>
        <v>0</v>
      </c>
    </row>
    <row r="289" spans="2:7" x14ac:dyDescent="0.25">
      <c r="B289" t="s">
        <v>266</v>
      </c>
      <c r="C289">
        <f t="shared" si="14"/>
        <v>287</v>
      </c>
      <c r="D289" t="e">
        <f>VLOOKUP(C289,$J$5:$J$29,1,FALSE)</f>
        <v>#N/A</v>
      </c>
      <c r="E289">
        <f>SUMIF('[1]Dicionario Ox-GVAR'!$E:$E,C289,'[1]Dicionario Ox-GVAR'!$D:$D)</f>
        <v>437535</v>
      </c>
      <c r="F289">
        <f t="shared" si="12"/>
        <v>0</v>
      </c>
      <c r="G289">
        <f t="shared" si="13"/>
        <v>0</v>
      </c>
    </row>
    <row r="290" spans="2:7" x14ac:dyDescent="0.25">
      <c r="B290" t="s">
        <v>267</v>
      </c>
      <c r="C290">
        <f t="shared" si="14"/>
        <v>288</v>
      </c>
      <c r="D290" t="e">
        <f>VLOOKUP(C290,$J$5:$J$29,1,FALSE)</f>
        <v>#N/A</v>
      </c>
      <c r="E290">
        <f>SUMIF('[1]Dicionario Ox-GVAR'!$E:$E,C290,'[1]Dicionario Ox-GVAR'!$D:$D)</f>
        <v>65857</v>
      </c>
      <c r="F290">
        <f t="shared" si="12"/>
        <v>0</v>
      </c>
      <c r="G290">
        <f t="shared" si="13"/>
        <v>0</v>
      </c>
    </row>
    <row r="291" spans="2:7" x14ac:dyDescent="0.25">
      <c r="B291" t="s">
        <v>268</v>
      </c>
      <c r="C291">
        <f t="shared" si="14"/>
        <v>289</v>
      </c>
      <c r="D291" t="e">
        <f>VLOOKUP(C291,$J$5:$J$29,1,FALSE)</f>
        <v>#N/A</v>
      </c>
      <c r="E291">
        <f>SUMIF('[1]Dicionario Ox-GVAR'!$E:$E,C291,'[1]Dicionario Ox-GVAR'!$D:$D)</f>
        <v>589906</v>
      </c>
      <c r="F291">
        <f t="shared" si="12"/>
        <v>0</v>
      </c>
      <c r="G291">
        <f t="shared" si="13"/>
        <v>0</v>
      </c>
    </row>
    <row r="292" spans="2:7" x14ac:dyDescent="0.25">
      <c r="B292" t="s">
        <v>269</v>
      </c>
      <c r="C292">
        <f t="shared" si="14"/>
        <v>290</v>
      </c>
      <c r="D292" t="e">
        <f>VLOOKUP(C292,$J$5:$J$29,1,FALSE)</f>
        <v>#N/A</v>
      </c>
      <c r="E292">
        <f>SUMIF('[1]Dicionario Ox-GVAR'!$E:$E,C292,'[1]Dicionario Ox-GVAR'!$D:$D)</f>
        <v>245076</v>
      </c>
      <c r="F292">
        <f t="shared" si="12"/>
        <v>0</v>
      </c>
      <c r="G292">
        <f t="shared" si="13"/>
        <v>0</v>
      </c>
    </row>
    <row r="293" spans="2:7" x14ac:dyDescent="0.25">
      <c r="B293" t="s">
        <v>270</v>
      </c>
      <c r="C293">
        <f t="shared" si="14"/>
        <v>291</v>
      </c>
      <c r="D293" t="e">
        <f>VLOOKUP(C293,$J$5:$J$29,1,FALSE)</f>
        <v>#N/A</v>
      </c>
      <c r="E293">
        <f>SUMIF('[1]Dicionario Ox-GVAR'!$E:$E,C293,'[1]Dicionario Ox-GVAR'!$D:$D)</f>
        <v>154773</v>
      </c>
      <c r="F293">
        <f t="shared" si="12"/>
        <v>0</v>
      </c>
      <c r="G293">
        <f t="shared" si="13"/>
        <v>0</v>
      </c>
    </row>
    <row r="294" spans="2:7" x14ac:dyDescent="0.25">
      <c r="B294" t="s">
        <v>271</v>
      </c>
      <c r="C294">
        <f t="shared" si="14"/>
        <v>292</v>
      </c>
      <c r="D294" t="e">
        <f>VLOOKUP(C294,$J$5:$J$29,1,FALSE)</f>
        <v>#N/A</v>
      </c>
      <c r="E294">
        <f>SUMIF('[1]Dicionario Ox-GVAR'!$E:$E,C294,'[1]Dicionario Ox-GVAR'!$D:$D)</f>
        <v>86257</v>
      </c>
      <c r="F294">
        <f t="shared" si="12"/>
        <v>0</v>
      </c>
      <c r="G294">
        <f t="shared" si="13"/>
        <v>0</v>
      </c>
    </row>
    <row r="295" spans="2:7" x14ac:dyDescent="0.25">
      <c r="B295" t="s">
        <v>272</v>
      </c>
      <c r="C295">
        <f t="shared" si="14"/>
        <v>293</v>
      </c>
      <c r="D295" t="e">
        <f>VLOOKUP(C295,$J$5:$J$29,1,FALSE)</f>
        <v>#N/A</v>
      </c>
      <c r="E295">
        <f>SUMIF('[1]Dicionario Ox-GVAR'!$E:$E,C295,'[1]Dicionario Ox-GVAR'!$D:$D)</f>
        <v>548883</v>
      </c>
      <c r="F295">
        <f t="shared" si="12"/>
        <v>0</v>
      </c>
      <c r="G295">
        <f t="shared" si="13"/>
        <v>0</v>
      </c>
    </row>
    <row r="296" spans="2:7" x14ac:dyDescent="0.25">
      <c r="B296" t="s">
        <v>273</v>
      </c>
      <c r="C296">
        <f t="shared" si="14"/>
        <v>294</v>
      </c>
      <c r="D296" t="e">
        <f>VLOOKUP(C296,$J$5:$J$29,1,FALSE)</f>
        <v>#N/A</v>
      </c>
      <c r="E296">
        <f>SUMIF('[1]Dicionario Ox-GVAR'!$E:$E,C296,'[1]Dicionario Ox-GVAR'!$D:$D)</f>
        <v>160332</v>
      </c>
      <c r="F296">
        <f t="shared" si="12"/>
        <v>0</v>
      </c>
      <c r="G296">
        <f t="shared" si="13"/>
        <v>0</v>
      </c>
    </row>
    <row r="297" spans="2:7" x14ac:dyDescent="0.25">
      <c r="B297" t="s">
        <v>274</v>
      </c>
      <c r="C297">
        <f t="shared" si="14"/>
        <v>295</v>
      </c>
      <c r="D297" t="e">
        <f>VLOOKUP(C297,$J$5:$J$29,1,FALSE)</f>
        <v>#N/A</v>
      </c>
      <c r="E297">
        <f>SUMIF('[1]Dicionario Ox-GVAR'!$E:$E,C297,'[1]Dicionario Ox-GVAR'!$D:$D)</f>
        <v>118175</v>
      </c>
      <c r="F297">
        <f t="shared" si="12"/>
        <v>0</v>
      </c>
      <c r="G297">
        <f t="shared" si="13"/>
        <v>0</v>
      </c>
    </row>
    <row r="298" spans="2:7" x14ac:dyDescent="0.25">
      <c r="B298" t="s">
        <v>275</v>
      </c>
      <c r="C298">
        <f t="shared" si="14"/>
        <v>296</v>
      </c>
      <c r="D298" t="e">
        <f>VLOOKUP(C298,$J$5:$J$29,1,FALSE)</f>
        <v>#N/A</v>
      </c>
      <c r="E298">
        <f>SUMIF('[1]Dicionario Ox-GVAR'!$E:$E,C298,'[1]Dicionario Ox-GVAR'!$D:$D)</f>
        <v>132998</v>
      </c>
      <c r="F298">
        <f t="shared" si="12"/>
        <v>0</v>
      </c>
      <c r="G298">
        <f t="shared" si="13"/>
        <v>0</v>
      </c>
    </row>
    <row r="299" spans="2:7" x14ac:dyDescent="0.25">
      <c r="B299" t="s">
        <v>276</v>
      </c>
      <c r="C299">
        <f t="shared" si="14"/>
        <v>297</v>
      </c>
      <c r="D299" t="e">
        <f>VLOOKUP(C299,$J$5:$J$29,1,FALSE)</f>
        <v>#N/A</v>
      </c>
      <c r="E299">
        <f>SUMIF('[1]Dicionario Ox-GVAR'!$E:$E,C299,'[1]Dicionario Ox-GVAR'!$D:$D)</f>
        <v>236180</v>
      </c>
      <c r="F299">
        <f t="shared" si="12"/>
        <v>1</v>
      </c>
      <c r="G299">
        <f t="shared" si="13"/>
        <v>236180</v>
      </c>
    </row>
    <row r="300" spans="2:7" x14ac:dyDescent="0.25">
      <c r="B300" t="s">
        <v>277</v>
      </c>
      <c r="C300">
        <f t="shared" si="14"/>
        <v>298</v>
      </c>
      <c r="D300" t="e">
        <f>VLOOKUP(C300,$J$5:$J$29,1,FALSE)</f>
        <v>#N/A</v>
      </c>
      <c r="E300">
        <f>SUMIF('[1]Dicionario Ox-GVAR'!$E:$E,C300,'[1]Dicionario Ox-GVAR'!$D:$D)</f>
        <v>279991</v>
      </c>
      <c r="F300">
        <f t="shared" si="12"/>
        <v>0</v>
      </c>
      <c r="G300">
        <f t="shared" si="13"/>
        <v>0</v>
      </c>
    </row>
    <row r="301" spans="2:7" x14ac:dyDescent="0.25">
      <c r="B301" t="s">
        <v>278</v>
      </c>
      <c r="C301">
        <f t="shared" si="14"/>
        <v>299</v>
      </c>
      <c r="D301" t="e">
        <f>VLOOKUP(C301,$J$5:$J$29,1,FALSE)</f>
        <v>#N/A</v>
      </c>
      <c r="E301">
        <f>SUMIF('[1]Dicionario Ox-GVAR'!$E:$E,C301,'[1]Dicionario Ox-GVAR'!$D:$D)</f>
        <v>240125</v>
      </c>
      <c r="F301">
        <f t="shared" si="12"/>
        <v>1</v>
      </c>
      <c r="G301">
        <f t="shared" si="13"/>
        <v>240125</v>
      </c>
    </row>
    <row r="302" spans="2:7" x14ac:dyDescent="0.25">
      <c r="B302" t="s">
        <v>279</v>
      </c>
      <c r="C302">
        <f t="shared" si="14"/>
        <v>300</v>
      </c>
      <c r="D302" t="e">
        <f>VLOOKUP(C302,$J$5:$J$29,1,FALSE)</f>
        <v>#N/A</v>
      </c>
      <c r="E302">
        <f>SUMIF('[1]Dicionario Ox-GVAR'!$E:$E,C302,'[1]Dicionario Ox-GVAR'!$D:$D)</f>
        <v>470701</v>
      </c>
      <c r="F302">
        <f t="shared" si="12"/>
        <v>1</v>
      </c>
      <c r="G302">
        <f t="shared" si="13"/>
        <v>470701</v>
      </c>
    </row>
    <row r="303" spans="2:7" x14ac:dyDescent="0.25">
      <c r="B303" t="s">
        <v>280</v>
      </c>
      <c r="C303">
        <f t="shared" si="14"/>
        <v>301</v>
      </c>
      <c r="D303" t="e">
        <f>VLOOKUP(C303,$J$5:$J$29,1,FALSE)</f>
        <v>#N/A</v>
      </c>
      <c r="E303">
        <f>SUMIF('[1]Dicionario Ox-GVAR'!$E:$E,C303,'[1]Dicionario Ox-GVAR'!$D:$D)</f>
        <v>367325</v>
      </c>
      <c r="F303">
        <f t="shared" si="12"/>
        <v>0</v>
      </c>
      <c r="G303">
        <f t="shared" si="13"/>
        <v>0</v>
      </c>
    </row>
    <row r="304" spans="2:7" x14ac:dyDescent="0.25">
      <c r="B304" t="s">
        <v>281</v>
      </c>
      <c r="C304">
        <f t="shared" si="14"/>
        <v>302</v>
      </c>
      <c r="D304" t="e">
        <f>VLOOKUP(C304,$J$5:$J$29,1,FALSE)</f>
        <v>#N/A</v>
      </c>
      <c r="E304">
        <f>SUMIF('[1]Dicionario Ox-GVAR'!$E:$E,C304,'[1]Dicionario Ox-GVAR'!$D:$D)</f>
        <v>357117</v>
      </c>
      <c r="F304">
        <f t="shared" si="12"/>
        <v>0</v>
      </c>
      <c r="G304">
        <f t="shared" si="13"/>
        <v>0</v>
      </c>
    </row>
    <row r="305" spans="2:7" x14ac:dyDescent="0.25">
      <c r="B305" t="s">
        <v>282</v>
      </c>
      <c r="C305">
        <f t="shared" si="14"/>
        <v>303</v>
      </c>
      <c r="D305" t="e">
        <f>VLOOKUP(C305,$J$5:$J$29,1,FALSE)</f>
        <v>#N/A</v>
      </c>
      <c r="E305">
        <f>SUMIF('[1]Dicionario Ox-GVAR'!$E:$E,C305,'[1]Dicionario Ox-GVAR'!$D:$D)</f>
        <v>145852</v>
      </c>
      <c r="F305">
        <f t="shared" si="12"/>
        <v>0</v>
      </c>
      <c r="G305">
        <f t="shared" si="13"/>
        <v>0</v>
      </c>
    </row>
    <row r="306" spans="2:7" x14ac:dyDescent="0.25">
      <c r="B306" t="s">
        <v>283</v>
      </c>
      <c r="C306">
        <f t="shared" si="14"/>
        <v>304</v>
      </c>
      <c r="D306" t="e">
        <f>VLOOKUP(C306,$J$5:$J$29,1,FALSE)</f>
        <v>#N/A</v>
      </c>
      <c r="E306">
        <f>SUMIF('[1]Dicionario Ox-GVAR'!$E:$E,C306,'[1]Dicionario Ox-GVAR'!$D:$D)</f>
        <v>220641</v>
      </c>
      <c r="F306">
        <f t="shared" si="12"/>
        <v>0</v>
      </c>
      <c r="G306">
        <f t="shared" si="13"/>
        <v>0</v>
      </c>
    </row>
    <row r="307" spans="2:7" x14ac:dyDescent="0.25">
      <c r="B307" t="s">
        <v>284</v>
      </c>
      <c r="C307">
        <f t="shared" si="14"/>
        <v>305</v>
      </c>
      <c r="D307" t="e">
        <f>VLOOKUP(C307,$J$5:$J$29,1,FALSE)</f>
        <v>#N/A</v>
      </c>
      <c r="E307">
        <f>SUMIF('[1]Dicionario Ox-GVAR'!$E:$E,C307,'[1]Dicionario Ox-GVAR'!$D:$D)</f>
        <v>76401</v>
      </c>
      <c r="F307">
        <f t="shared" si="12"/>
        <v>0</v>
      </c>
      <c r="G307">
        <f t="shared" si="13"/>
        <v>0</v>
      </c>
    </row>
    <row r="308" spans="2:7" x14ac:dyDescent="0.25">
      <c r="B308" t="s">
        <v>285</v>
      </c>
      <c r="C308">
        <f t="shared" si="14"/>
        <v>306</v>
      </c>
      <c r="D308" t="e">
        <f>VLOOKUP(C308,$J$5:$J$29,1,FALSE)</f>
        <v>#N/A</v>
      </c>
      <c r="E308">
        <f>SUMIF('[1]Dicionario Ox-GVAR'!$E:$E,C308,'[1]Dicionario Ox-GVAR'!$D:$D)</f>
        <v>203015</v>
      </c>
      <c r="F308">
        <f t="shared" si="12"/>
        <v>0</v>
      </c>
      <c r="G308">
        <f t="shared" si="13"/>
        <v>0</v>
      </c>
    </row>
    <row r="309" spans="2:7" x14ac:dyDescent="0.25">
      <c r="B309" t="s">
        <v>286</v>
      </c>
      <c r="C309">
        <f t="shared" si="14"/>
        <v>307</v>
      </c>
      <c r="D309" t="e">
        <f>VLOOKUP(C309,$J$5:$J$29,1,FALSE)</f>
        <v>#N/A</v>
      </c>
      <c r="E309">
        <f>SUMIF('[1]Dicionario Ox-GVAR'!$E:$E,C309,'[1]Dicionario Ox-GVAR'!$D:$D)</f>
        <v>161245</v>
      </c>
      <c r="F309">
        <f t="shared" si="12"/>
        <v>1</v>
      </c>
      <c r="G309">
        <f t="shared" si="13"/>
        <v>161245</v>
      </c>
    </row>
    <row r="310" spans="2:7" x14ac:dyDescent="0.25">
      <c r="B310" t="s">
        <v>287</v>
      </c>
      <c r="C310">
        <f t="shared" si="14"/>
        <v>308</v>
      </c>
      <c r="D310" t="e">
        <f>VLOOKUP(C310,$J$5:$J$29,1,FALSE)</f>
        <v>#N/A</v>
      </c>
      <c r="E310">
        <f>SUMIF('[1]Dicionario Ox-GVAR'!$E:$E,C310,'[1]Dicionario Ox-GVAR'!$D:$D)</f>
        <v>193783</v>
      </c>
      <c r="F310">
        <f t="shared" si="12"/>
        <v>0</v>
      </c>
      <c r="G310">
        <f t="shared" si="13"/>
        <v>0</v>
      </c>
    </row>
    <row r="311" spans="2:7" x14ac:dyDescent="0.25">
      <c r="B311" t="s">
        <v>288</v>
      </c>
      <c r="C311">
        <f t="shared" si="14"/>
        <v>309</v>
      </c>
      <c r="D311" t="e">
        <f>VLOOKUP(C311,$J$5:$J$29,1,FALSE)</f>
        <v>#N/A</v>
      </c>
      <c r="E311">
        <f>SUMIF('[1]Dicionario Ox-GVAR'!$E:$E,C311,'[1]Dicionario Ox-GVAR'!$D:$D)</f>
        <v>236484</v>
      </c>
      <c r="F311">
        <f t="shared" si="12"/>
        <v>0</v>
      </c>
      <c r="G311">
        <f t="shared" si="13"/>
        <v>0</v>
      </c>
    </row>
    <row r="312" spans="2:7" x14ac:dyDescent="0.25">
      <c r="B312" t="s">
        <v>289</v>
      </c>
      <c r="C312">
        <f t="shared" si="14"/>
        <v>310</v>
      </c>
      <c r="D312" t="e">
        <f>VLOOKUP(C312,$J$5:$J$29,1,FALSE)</f>
        <v>#N/A</v>
      </c>
      <c r="E312">
        <f>SUMIF('[1]Dicionario Ox-GVAR'!$E:$E,C312,'[1]Dicionario Ox-GVAR'!$D:$D)</f>
        <v>191825</v>
      </c>
      <c r="F312">
        <f t="shared" si="12"/>
        <v>0</v>
      </c>
      <c r="G312">
        <f t="shared" si="13"/>
        <v>0</v>
      </c>
    </row>
    <row r="313" spans="2:7" x14ac:dyDescent="0.25">
      <c r="B313" t="s">
        <v>290</v>
      </c>
      <c r="C313">
        <f t="shared" si="14"/>
        <v>311</v>
      </c>
      <c r="D313" t="e">
        <f>VLOOKUP(C313,$J$5:$J$29,1,FALSE)</f>
        <v>#N/A</v>
      </c>
      <c r="E313">
        <f>SUMIF('[1]Dicionario Ox-GVAR'!$E:$E,C313,'[1]Dicionario Ox-GVAR'!$D:$D)</f>
        <v>293200</v>
      </c>
      <c r="F313">
        <f t="shared" si="12"/>
        <v>1</v>
      </c>
      <c r="G313">
        <f t="shared" si="13"/>
        <v>293200</v>
      </c>
    </row>
    <row r="314" spans="2:7" x14ac:dyDescent="0.25">
      <c r="B314" t="s">
        <v>291</v>
      </c>
      <c r="C314">
        <f t="shared" si="14"/>
        <v>312</v>
      </c>
      <c r="D314" t="e">
        <f>VLOOKUP(C314,$J$5:$J$29,1,FALSE)</f>
        <v>#N/A</v>
      </c>
      <c r="E314">
        <f>SUMIF('[1]Dicionario Ox-GVAR'!$E:$E,C314,'[1]Dicionario Ox-GVAR'!$D:$D)</f>
        <v>231577</v>
      </c>
      <c r="F314">
        <f t="shared" si="12"/>
        <v>0</v>
      </c>
      <c r="G314">
        <f t="shared" si="13"/>
        <v>0</v>
      </c>
    </row>
    <row r="315" spans="2:7" x14ac:dyDescent="0.25">
      <c r="B315" t="s">
        <v>292</v>
      </c>
      <c r="C315">
        <f t="shared" si="14"/>
        <v>313</v>
      </c>
      <c r="D315" t="e">
        <f>VLOOKUP(C315,$J$5:$J$29,1,FALSE)</f>
        <v>#N/A</v>
      </c>
      <c r="E315">
        <f>SUMIF('[1]Dicionario Ox-GVAR'!$E:$E,C315,'[1]Dicionario Ox-GVAR'!$D:$D)</f>
        <v>291416</v>
      </c>
      <c r="F315">
        <f t="shared" si="12"/>
        <v>0</v>
      </c>
      <c r="G315">
        <f t="shared" si="13"/>
        <v>0</v>
      </c>
    </row>
    <row r="316" spans="2:7" x14ac:dyDescent="0.25">
      <c r="B316" t="s">
        <v>293</v>
      </c>
      <c r="C316">
        <f t="shared" si="14"/>
        <v>314</v>
      </c>
      <c r="D316" t="e">
        <f>VLOOKUP(C316,$J$5:$J$29,1,FALSE)</f>
        <v>#N/A</v>
      </c>
      <c r="E316">
        <f>SUMIF('[1]Dicionario Ox-GVAR'!$E:$E,C316,'[1]Dicionario Ox-GVAR'!$D:$D)</f>
        <v>290926</v>
      </c>
      <c r="F316">
        <f t="shared" si="12"/>
        <v>0</v>
      </c>
      <c r="G316">
        <f t="shared" si="13"/>
        <v>0</v>
      </c>
    </row>
    <row r="317" spans="2:7" x14ac:dyDescent="0.25">
      <c r="B317" t="s">
        <v>294</v>
      </c>
      <c r="C317">
        <f t="shared" si="14"/>
        <v>315</v>
      </c>
      <c r="D317" t="e">
        <f>VLOOKUP(C317,$J$5:$J$29,1,FALSE)</f>
        <v>#N/A</v>
      </c>
      <c r="E317">
        <f>SUMIF('[1]Dicionario Ox-GVAR'!$E:$E,C317,'[1]Dicionario Ox-GVAR'!$D:$D)</f>
        <v>768711</v>
      </c>
      <c r="F317">
        <f t="shared" si="12"/>
        <v>0</v>
      </c>
      <c r="G317">
        <f t="shared" si="13"/>
        <v>0</v>
      </c>
    </row>
    <row r="318" spans="2:7" x14ac:dyDescent="0.25">
      <c r="B318" t="s">
        <v>295</v>
      </c>
      <c r="C318">
        <f t="shared" si="14"/>
        <v>316</v>
      </c>
      <c r="D318" t="e">
        <f>VLOOKUP(C318,$J$5:$J$29,1,FALSE)</f>
        <v>#N/A</v>
      </c>
      <c r="E318">
        <f>SUMIF('[1]Dicionario Ox-GVAR'!$E:$E,C318,'[1]Dicionario Ox-GVAR'!$D:$D)</f>
        <v>234496</v>
      </c>
      <c r="F318">
        <f t="shared" si="12"/>
        <v>0</v>
      </c>
      <c r="G318">
        <f t="shared" si="13"/>
        <v>0</v>
      </c>
    </row>
    <row r="319" spans="2:7" x14ac:dyDescent="0.25">
      <c r="B319" t="s">
        <v>296</v>
      </c>
      <c r="C319">
        <f t="shared" si="14"/>
        <v>317</v>
      </c>
      <c r="D319" t="e">
        <f>VLOOKUP(C319,$J$5:$J$29,1,FALSE)</f>
        <v>#N/A</v>
      </c>
      <c r="E319">
        <f>SUMIF('[1]Dicionario Ox-GVAR'!$E:$E,C319,'[1]Dicionario Ox-GVAR'!$D:$D)</f>
        <v>96419</v>
      </c>
      <c r="F319">
        <f t="shared" si="12"/>
        <v>0</v>
      </c>
      <c r="G319">
        <f t="shared" si="13"/>
        <v>0</v>
      </c>
    </row>
    <row r="320" spans="2:7" x14ac:dyDescent="0.25">
      <c r="B320" t="s">
        <v>297</v>
      </c>
      <c r="C320">
        <f t="shared" si="14"/>
        <v>318</v>
      </c>
      <c r="D320" t="e">
        <f>VLOOKUP(C320,$J$5:$J$29,1,FALSE)</f>
        <v>#N/A</v>
      </c>
      <c r="E320">
        <f>SUMIF('[1]Dicionario Ox-GVAR'!$E:$E,C320,'[1]Dicionario Ox-GVAR'!$D:$D)</f>
        <v>137061</v>
      </c>
      <c r="F320">
        <f t="shared" si="12"/>
        <v>0</v>
      </c>
      <c r="G320">
        <f t="shared" si="13"/>
        <v>0</v>
      </c>
    </row>
    <row r="321" spans="2:7" x14ac:dyDescent="0.25">
      <c r="B321" t="s">
        <v>298</v>
      </c>
      <c r="C321">
        <f t="shared" si="14"/>
        <v>319</v>
      </c>
      <c r="D321" t="e">
        <f>VLOOKUP(C321,$J$5:$J$29,1,FALSE)</f>
        <v>#N/A</v>
      </c>
      <c r="E321">
        <f>SUMIF('[1]Dicionario Ox-GVAR'!$E:$E,C321,'[1]Dicionario Ox-GVAR'!$D:$D)</f>
        <v>220456</v>
      </c>
      <c r="F321">
        <f t="shared" si="12"/>
        <v>0</v>
      </c>
      <c r="G321">
        <f t="shared" si="13"/>
        <v>0</v>
      </c>
    </row>
    <row r="322" spans="2:7" x14ac:dyDescent="0.25">
      <c r="B322" t="s">
        <v>299</v>
      </c>
      <c r="C322">
        <f t="shared" si="14"/>
        <v>320</v>
      </c>
      <c r="D322" t="e">
        <f>VLOOKUP(C322,$J$5:$J$29,1,FALSE)</f>
        <v>#N/A</v>
      </c>
      <c r="E322">
        <f>SUMIF('[1]Dicionario Ox-GVAR'!$E:$E,C322,'[1]Dicionario Ox-GVAR'!$D:$D)</f>
        <v>59871</v>
      </c>
      <c r="F322">
        <f t="shared" si="12"/>
        <v>0</v>
      </c>
      <c r="G322">
        <f t="shared" si="13"/>
        <v>0</v>
      </c>
    </row>
    <row r="323" spans="2:7" x14ac:dyDescent="0.25">
      <c r="B323" t="s">
        <v>300</v>
      </c>
      <c r="C323">
        <f t="shared" si="14"/>
        <v>321</v>
      </c>
      <c r="D323" t="e">
        <f>VLOOKUP(C323,$J$5:$J$29,1,FALSE)</f>
        <v>#N/A</v>
      </c>
      <c r="E323">
        <f>SUMIF('[1]Dicionario Ox-GVAR'!$E:$E,C323,'[1]Dicionario Ox-GVAR'!$D:$D)</f>
        <v>213276</v>
      </c>
      <c r="F323">
        <f t="shared" si="12"/>
        <v>0</v>
      </c>
      <c r="G323">
        <f t="shared" si="13"/>
        <v>0</v>
      </c>
    </row>
    <row r="324" spans="2:7" x14ac:dyDescent="0.25">
      <c r="B324" t="s">
        <v>301</v>
      </c>
      <c r="C324">
        <f t="shared" si="14"/>
        <v>322</v>
      </c>
      <c r="D324" t="e">
        <f>VLOOKUP(C324,$J$5:$J$29,1,FALSE)</f>
        <v>#N/A</v>
      </c>
      <c r="E324">
        <f>SUMIF('[1]Dicionario Ox-GVAR'!$E:$E,C324,'[1]Dicionario Ox-GVAR'!$D:$D)</f>
        <v>340634</v>
      </c>
      <c r="F324">
        <f t="shared" ref="F324:F387" si="15">IF(B324="",0,IF(RIGHT(B324,2)="**",0,1))</f>
        <v>0</v>
      </c>
      <c r="G324">
        <f t="shared" ref="G324:G387" si="16">E324*F324</f>
        <v>0</v>
      </c>
    </row>
    <row r="325" spans="2:7" x14ac:dyDescent="0.25">
      <c r="B325" t="s">
        <v>302</v>
      </c>
      <c r="C325">
        <f t="shared" si="14"/>
        <v>323</v>
      </c>
      <c r="D325" t="e">
        <f>VLOOKUP(C325,$J$5:$J$29,1,FALSE)</f>
        <v>#N/A</v>
      </c>
      <c r="E325">
        <f>SUMIF('[1]Dicionario Ox-GVAR'!$E:$E,C325,'[1]Dicionario Ox-GVAR'!$D:$D)</f>
        <v>144600</v>
      </c>
      <c r="F325">
        <f t="shared" si="15"/>
        <v>1</v>
      </c>
      <c r="G325">
        <f t="shared" si="16"/>
        <v>144600</v>
      </c>
    </row>
    <row r="326" spans="2:7" x14ac:dyDescent="0.25">
      <c r="B326" t="s">
        <v>303</v>
      </c>
      <c r="C326">
        <f t="shared" si="14"/>
        <v>324</v>
      </c>
      <c r="D326" t="e">
        <f>VLOOKUP(C326,$J$5:$J$29,1,FALSE)</f>
        <v>#N/A</v>
      </c>
      <c r="E326">
        <f>SUMIF('[1]Dicionario Ox-GVAR'!$E:$E,C326,'[1]Dicionario Ox-GVAR'!$D:$D)</f>
        <v>114729</v>
      </c>
      <c r="F326">
        <f t="shared" si="15"/>
        <v>0</v>
      </c>
      <c r="G326">
        <f t="shared" si="16"/>
        <v>0</v>
      </c>
    </row>
    <row r="327" spans="2:7" x14ac:dyDescent="0.25">
      <c r="B327" t="s">
        <v>304</v>
      </c>
      <c r="C327">
        <f t="shared" si="14"/>
        <v>325</v>
      </c>
      <c r="D327" t="e">
        <f>VLOOKUP(C327,$J$5:$J$29,1,FALSE)</f>
        <v>#N/A</v>
      </c>
      <c r="E327">
        <f>SUMIF('[1]Dicionario Ox-GVAR'!$E:$E,C327,'[1]Dicionario Ox-GVAR'!$D:$D)</f>
        <v>1813977</v>
      </c>
      <c r="F327">
        <f t="shared" si="15"/>
        <v>0</v>
      </c>
      <c r="G327">
        <f t="shared" si="16"/>
        <v>0</v>
      </c>
    </row>
    <row r="328" spans="2:7" x14ac:dyDescent="0.25">
      <c r="B328" t="s">
        <v>305</v>
      </c>
      <c r="C328">
        <f t="shared" si="14"/>
        <v>326</v>
      </c>
      <c r="D328" t="e">
        <f>VLOOKUP(C328,$J$5:$J$29,1,FALSE)</f>
        <v>#N/A</v>
      </c>
      <c r="E328">
        <f>SUMIF('[1]Dicionario Ox-GVAR'!$E:$E,C328,'[1]Dicionario Ox-GVAR'!$D:$D)</f>
        <v>211630</v>
      </c>
      <c r="F328">
        <f t="shared" si="15"/>
        <v>1</v>
      </c>
      <c r="G328">
        <f t="shared" si="16"/>
        <v>211630</v>
      </c>
    </row>
    <row r="329" spans="2:7" x14ac:dyDescent="0.25">
      <c r="B329" t="s">
        <v>306</v>
      </c>
      <c r="C329">
        <f t="shared" si="14"/>
        <v>327</v>
      </c>
      <c r="D329" t="e">
        <f>VLOOKUP(C329,$J$5:$J$29,1,FALSE)</f>
        <v>#N/A</v>
      </c>
      <c r="E329">
        <f>SUMIF('[1]Dicionario Ox-GVAR'!$E:$E,C329,'[1]Dicionario Ox-GVAR'!$D:$D)</f>
        <v>171426</v>
      </c>
      <c r="F329">
        <f t="shared" si="15"/>
        <v>1</v>
      </c>
      <c r="G329">
        <f t="shared" si="16"/>
        <v>171426</v>
      </c>
    </row>
    <row r="330" spans="2:7" x14ac:dyDescent="0.25">
      <c r="B330" t="s">
        <v>307</v>
      </c>
      <c r="C330">
        <f t="shared" si="14"/>
        <v>328</v>
      </c>
      <c r="D330" t="e">
        <f>VLOOKUP(C330,$J$5:$J$29,1,FALSE)</f>
        <v>#N/A</v>
      </c>
      <c r="E330">
        <f>SUMIF('[1]Dicionario Ox-GVAR'!$E:$E,C330,'[1]Dicionario Ox-GVAR'!$D:$D)</f>
        <v>355121</v>
      </c>
      <c r="F330">
        <f t="shared" si="15"/>
        <v>0</v>
      </c>
      <c r="G330">
        <f t="shared" si="16"/>
        <v>0</v>
      </c>
    </row>
    <row r="331" spans="2:7" x14ac:dyDescent="0.25">
      <c r="B331" t="s">
        <v>308</v>
      </c>
      <c r="C331">
        <f t="shared" si="14"/>
        <v>329</v>
      </c>
      <c r="D331" t="e">
        <f>VLOOKUP(C331,$J$5:$J$29,1,FALSE)</f>
        <v>#N/A</v>
      </c>
      <c r="E331">
        <f>SUMIF('[1]Dicionario Ox-GVAR'!$E:$E,C331,'[1]Dicionario Ox-GVAR'!$D:$D)</f>
        <v>84282</v>
      </c>
      <c r="F331">
        <f t="shared" si="15"/>
        <v>0</v>
      </c>
      <c r="G331">
        <f t="shared" si="16"/>
        <v>0</v>
      </c>
    </row>
    <row r="332" spans="2:7" x14ac:dyDescent="0.25">
      <c r="B332" t="s">
        <v>309</v>
      </c>
      <c r="C332">
        <f t="shared" si="14"/>
        <v>330</v>
      </c>
      <c r="D332" t="e">
        <f>VLOOKUP(C332,$J$5:$J$29,1,FALSE)</f>
        <v>#N/A</v>
      </c>
      <c r="E332">
        <f>SUMIF('[1]Dicionario Ox-GVAR'!$E:$E,C332,'[1]Dicionario Ox-GVAR'!$D:$D)</f>
        <v>211296</v>
      </c>
      <c r="F332">
        <f t="shared" si="15"/>
        <v>0</v>
      </c>
      <c r="G332">
        <f t="shared" si="16"/>
        <v>0</v>
      </c>
    </row>
    <row r="333" spans="2:7" x14ac:dyDescent="0.25">
      <c r="B333" t="s">
        <v>310</v>
      </c>
      <c r="C333">
        <f t="shared" si="14"/>
        <v>331</v>
      </c>
      <c r="D333" t="e">
        <f>VLOOKUP(C333,$J$5:$J$29,1,FALSE)</f>
        <v>#N/A</v>
      </c>
      <c r="E333">
        <f>SUMIF('[1]Dicionario Ox-GVAR'!$E:$E,C333,'[1]Dicionario Ox-GVAR'!$D:$D)</f>
        <v>134657</v>
      </c>
      <c r="F333">
        <f t="shared" si="15"/>
        <v>0</v>
      </c>
      <c r="G333">
        <f t="shared" si="16"/>
        <v>0</v>
      </c>
    </row>
    <row r="334" spans="2:7" x14ac:dyDescent="0.25">
      <c r="B334" t="s">
        <v>311</v>
      </c>
      <c r="C334">
        <f t="shared" si="14"/>
        <v>332</v>
      </c>
      <c r="D334" t="e">
        <f>VLOOKUP(C334,$J$5:$J$29,1,FALSE)</f>
        <v>#N/A</v>
      </c>
      <c r="E334">
        <f>SUMIF('[1]Dicionario Ox-GVAR'!$E:$E,C334,'[1]Dicionario Ox-GVAR'!$D:$D)</f>
        <v>613544</v>
      </c>
      <c r="F334">
        <f t="shared" si="15"/>
        <v>0</v>
      </c>
      <c r="G334">
        <f t="shared" si="16"/>
        <v>0</v>
      </c>
    </row>
    <row r="335" spans="2:7" x14ac:dyDescent="0.25">
      <c r="B335" t="s">
        <v>312</v>
      </c>
      <c r="C335">
        <f t="shared" si="14"/>
        <v>333</v>
      </c>
      <c r="D335" t="e">
        <f>VLOOKUP(C335,$J$5:$J$29,1,FALSE)</f>
        <v>#N/A</v>
      </c>
      <c r="E335">
        <f>SUMIF('[1]Dicionario Ox-GVAR'!$E:$E,C335,'[1]Dicionario Ox-GVAR'!$D:$D)</f>
        <v>477997</v>
      </c>
      <c r="F335">
        <f t="shared" si="15"/>
        <v>0</v>
      </c>
      <c r="G335">
        <f t="shared" si="16"/>
        <v>0</v>
      </c>
    </row>
    <row r="336" spans="2:7" x14ac:dyDescent="0.25">
      <c r="B336" t="s">
        <v>313</v>
      </c>
      <c r="C336">
        <f t="shared" si="14"/>
        <v>334</v>
      </c>
      <c r="D336" t="e">
        <f>VLOOKUP(C336,$J$5:$J$29,1,FALSE)</f>
        <v>#N/A</v>
      </c>
      <c r="E336">
        <f>SUMIF('[1]Dicionario Ox-GVAR'!$E:$E,C336,'[1]Dicionario Ox-GVAR'!$D:$D)</f>
        <v>137044</v>
      </c>
      <c r="F336">
        <f t="shared" si="15"/>
        <v>0</v>
      </c>
      <c r="G336">
        <f t="shared" si="16"/>
        <v>0</v>
      </c>
    </row>
    <row r="337" spans="2:7" x14ac:dyDescent="0.25">
      <c r="B337" t="s">
        <v>314</v>
      </c>
      <c r="C337">
        <f t="shared" si="14"/>
        <v>335</v>
      </c>
      <c r="D337" t="e">
        <f>VLOOKUP(C337,$J$5:$J$29,1,FALSE)</f>
        <v>#N/A</v>
      </c>
      <c r="E337">
        <f>SUMIF('[1]Dicionario Ox-GVAR'!$E:$E,C337,'[1]Dicionario Ox-GVAR'!$D:$D)</f>
        <v>64624</v>
      </c>
      <c r="F337">
        <f t="shared" si="15"/>
        <v>0</v>
      </c>
      <c r="G337">
        <f t="shared" si="16"/>
        <v>0</v>
      </c>
    </row>
    <row r="338" spans="2:7" x14ac:dyDescent="0.25">
      <c r="B338" t="s">
        <v>315</v>
      </c>
      <c r="C338">
        <f t="shared" si="14"/>
        <v>336</v>
      </c>
      <c r="D338" t="e">
        <f>VLOOKUP(C338,$J$5:$J$29,1,FALSE)</f>
        <v>#N/A</v>
      </c>
      <c r="E338">
        <f>SUMIF('[1]Dicionario Ox-GVAR'!$E:$E,C338,'[1]Dicionario Ox-GVAR'!$D:$D)</f>
        <v>237824</v>
      </c>
      <c r="F338">
        <f t="shared" si="15"/>
        <v>0</v>
      </c>
      <c r="G338">
        <f t="shared" si="16"/>
        <v>0</v>
      </c>
    </row>
    <row r="339" spans="2:7" x14ac:dyDescent="0.25">
      <c r="B339" t="s">
        <v>316</v>
      </c>
      <c r="C339">
        <f t="shared" si="14"/>
        <v>337</v>
      </c>
      <c r="D339" t="e">
        <f>VLOOKUP(C339,$J$5:$J$29,1,FALSE)</f>
        <v>#N/A</v>
      </c>
      <c r="E339">
        <f>SUMIF('[1]Dicionario Ox-GVAR'!$E:$E,C339,'[1]Dicionario Ox-GVAR'!$D:$D)</f>
        <v>29624</v>
      </c>
      <c r="F339">
        <f t="shared" si="15"/>
        <v>0</v>
      </c>
      <c r="G339">
        <f t="shared" si="16"/>
        <v>0</v>
      </c>
    </row>
    <row r="340" spans="2:7" x14ac:dyDescent="0.25">
      <c r="B340" t="s">
        <v>317</v>
      </c>
      <c r="C340">
        <f t="shared" si="14"/>
        <v>338</v>
      </c>
      <c r="D340" t="e">
        <f>VLOOKUP(C340,$J$5:$J$29,1,FALSE)</f>
        <v>#N/A</v>
      </c>
      <c r="E340">
        <f>SUMIF('[1]Dicionario Ox-GVAR'!$E:$E,C340,'[1]Dicionario Ox-GVAR'!$D:$D)</f>
        <v>21279</v>
      </c>
      <c r="F340">
        <f t="shared" si="15"/>
        <v>0</v>
      </c>
      <c r="G340">
        <f t="shared" si="16"/>
        <v>0</v>
      </c>
    </row>
    <row r="341" spans="2:7" x14ac:dyDescent="0.25">
      <c r="B341" t="s">
        <v>318</v>
      </c>
      <c r="C341">
        <f t="shared" si="14"/>
        <v>339</v>
      </c>
      <c r="D341" t="e">
        <f>VLOOKUP(C341,$J$5:$J$29,1,FALSE)</f>
        <v>#N/A</v>
      </c>
      <c r="E341">
        <f>SUMIF('[1]Dicionario Ox-GVAR'!$E:$E,C341,'[1]Dicionario Ox-GVAR'!$D:$D)</f>
        <v>522880</v>
      </c>
      <c r="F341">
        <f t="shared" si="15"/>
        <v>1</v>
      </c>
      <c r="G341">
        <f t="shared" si="16"/>
        <v>522880</v>
      </c>
    </row>
    <row r="342" spans="2:7" x14ac:dyDescent="0.25">
      <c r="B342" t="s">
        <v>319</v>
      </c>
      <c r="C342">
        <f t="shared" si="14"/>
        <v>340</v>
      </c>
      <c r="D342" t="e">
        <f>VLOOKUP(C342,$J$5:$J$29,1,FALSE)</f>
        <v>#N/A</v>
      </c>
      <c r="E342">
        <f>SUMIF('[1]Dicionario Ox-GVAR'!$E:$E,C342,'[1]Dicionario Ox-GVAR'!$D:$D)</f>
        <v>702576</v>
      </c>
      <c r="F342">
        <f t="shared" si="15"/>
        <v>0</v>
      </c>
      <c r="G342">
        <f t="shared" si="16"/>
        <v>0</v>
      </c>
    </row>
    <row r="343" spans="2:7" x14ac:dyDescent="0.25">
      <c r="B343" t="s">
        <v>320</v>
      </c>
      <c r="C343">
        <f t="shared" si="14"/>
        <v>341</v>
      </c>
      <c r="D343" t="e">
        <f>VLOOKUP(C343,$J$5:$J$29,1,FALSE)</f>
        <v>#N/A</v>
      </c>
      <c r="E343">
        <f>SUMIF('[1]Dicionario Ox-GVAR'!$E:$E,C343,'[1]Dicionario Ox-GVAR'!$D:$D)</f>
        <v>185623</v>
      </c>
      <c r="F343">
        <f t="shared" si="15"/>
        <v>0</v>
      </c>
      <c r="G343">
        <f t="shared" si="16"/>
        <v>0</v>
      </c>
    </row>
    <row r="344" spans="2:7" x14ac:dyDescent="0.25">
      <c r="B344" t="s">
        <v>321</v>
      </c>
      <c r="C344">
        <f t="shared" si="14"/>
        <v>342</v>
      </c>
      <c r="D344" t="e">
        <f>VLOOKUP(C344,$J$5:$J$29,1,FALSE)</f>
        <v>#N/A</v>
      </c>
      <c r="E344">
        <f>SUMIF('[1]Dicionario Ox-GVAR'!$E:$E,C344,'[1]Dicionario Ox-GVAR'!$D:$D)</f>
        <v>232479</v>
      </c>
      <c r="F344">
        <f t="shared" si="15"/>
        <v>0</v>
      </c>
      <c r="G344">
        <f t="shared" si="16"/>
        <v>0</v>
      </c>
    </row>
    <row r="345" spans="2:7" x14ac:dyDescent="0.25">
      <c r="B345" t="s">
        <v>322</v>
      </c>
      <c r="C345">
        <f t="shared" ref="C345:C408" si="17">C344+1</f>
        <v>343</v>
      </c>
      <c r="D345" t="e">
        <f>VLOOKUP(C345,$J$5:$J$29,1,FALSE)</f>
        <v>#N/A</v>
      </c>
      <c r="E345">
        <f>SUMIF('[1]Dicionario Ox-GVAR'!$E:$E,C345,'[1]Dicionario Ox-GVAR'!$D:$D)</f>
        <v>119048</v>
      </c>
      <c r="F345">
        <f t="shared" si="15"/>
        <v>1</v>
      </c>
      <c r="G345">
        <f t="shared" si="16"/>
        <v>119048</v>
      </c>
    </row>
    <row r="346" spans="2:7" x14ac:dyDescent="0.25">
      <c r="B346" t="s">
        <v>323</v>
      </c>
      <c r="C346">
        <f t="shared" si="17"/>
        <v>344</v>
      </c>
      <c r="D346" t="e">
        <f>VLOOKUP(C346,$J$5:$J$29,1,FALSE)</f>
        <v>#N/A</v>
      </c>
      <c r="E346">
        <f>SUMIF('[1]Dicionario Ox-GVAR'!$E:$E,C346,'[1]Dicionario Ox-GVAR'!$D:$D)</f>
        <v>505820</v>
      </c>
      <c r="F346">
        <f t="shared" si="15"/>
        <v>1</v>
      </c>
      <c r="G346">
        <f t="shared" si="16"/>
        <v>505820</v>
      </c>
    </row>
    <row r="347" spans="2:7" x14ac:dyDescent="0.25">
      <c r="B347" t="s">
        <v>324</v>
      </c>
      <c r="C347">
        <f t="shared" si="17"/>
        <v>345</v>
      </c>
      <c r="D347" t="e">
        <f>VLOOKUP(C347,$J$5:$J$29,1,FALSE)</f>
        <v>#N/A</v>
      </c>
      <c r="E347">
        <f>SUMIF('[1]Dicionario Ox-GVAR'!$E:$E,C347,'[1]Dicionario Ox-GVAR'!$D:$D)</f>
        <v>114566</v>
      </c>
      <c r="F347">
        <f t="shared" si="15"/>
        <v>0</v>
      </c>
      <c r="G347">
        <f t="shared" si="16"/>
        <v>0</v>
      </c>
    </row>
    <row r="348" spans="2:7" x14ac:dyDescent="0.25">
      <c r="B348" t="s">
        <v>325</v>
      </c>
      <c r="C348">
        <f t="shared" si="17"/>
        <v>346</v>
      </c>
      <c r="D348" t="e">
        <f>VLOOKUP(C348,$J$5:$J$29,1,FALSE)</f>
        <v>#N/A</v>
      </c>
      <c r="E348">
        <f>SUMIF('[1]Dicionario Ox-GVAR'!$E:$E,C348,'[1]Dicionario Ox-GVAR'!$D:$D)</f>
        <v>12340927</v>
      </c>
      <c r="F348">
        <f t="shared" si="15"/>
        <v>1</v>
      </c>
      <c r="G348">
        <f t="shared" si="16"/>
        <v>12340927</v>
      </c>
    </row>
    <row r="349" spans="2:7" x14ac:dyDescent="0.25">
      <c r="B349" t="s">
        <v>326</v>
      </c>
      <c r="C349">
        <f t="shared" si="17"/>
        <v>347</v>
      </c>
      <c r="D349" t="e">
        <f>VLOOKUP(C349,$J$5:$J$29,1,FALSE)</f>
        <v>#N/A</v>
      </c>
      <c r="E349">
        <f>SUMIF('[1]Dicionario Ox-GVAR'!$E:$E,C349,'[1]Dicionario Ox-GVAR'!$D:$D)</f>
        <v>155532</v>
      </c>
      <c r="F349">
        <f t="shared" si="15"/>
        <v>0</v>
      </c>
      <c r="G349">
        <f t="shared" si="16"/>
        <v>0</v>
      </c>
    </row>
    <row r="350" spans="2:7" x14ac:dyDescent="0.25">
      <c r="B350" t="s">
        <v>327</v>
      </c>
      <c r="C350">
        <f t="shared" si="17"/>
        <v>348</v>
      </c>
      <c r="D350" t="e">
        <f>VLOOKUP(C350,$J$5:$J$29,1,FALSE)</f>
        <v>#N/A</v>
      </c>
      <c r="E350">
        <f>SUMIF('[1]Dicionario Ox-GVAR'!$E:$E,C350,'[1]Dicionario Ox-GVAR'!$D:$D)</f>
        <v>110263</v>
      </c>
      <c r="F350">
        <f t="shared" si="15"/>
        <v>1</v>
      </c>
      <c r="G350">
        <f t="shared" si="16"/>
        <v>110263</v>
      </c>
    </row>
    <row r="351" spans="2:7" x14ac:dyDescent="0.25">
      <c r="B351" t="s">
        <v>328</v>
      </c>
      <c r="C351">
        <f t="shared" si="17"/>
        <v>349</v>
      </c>
      <c r="D351" t="e">
        <f>VLOOKUP(C351,$J$5:$J$29,1,FALSE)</f>
        <v>#N/A</v>
      </c>
      <c r="E351">
        <f>SUMIF('[1]Dicionario Ox-GVAR'!$E:$E,C351,'[1]Dicionario Ox-GVAR'!$D:$D)</f>
        <v>154143</v>
      </c>
      <c r="F351">
        <f t="shared" si="15"/>
        <v>0</v>
      </c>
      <c r="G351">
        <f t="shared" si="16"/>
        <v>0</v>
      </c>
    </row>
    <row r="352" spans="2:7" x14ac:dyDescent="0.25">
      <c r="B352" t="s">
        <v>329</v>
      </c>
      <c r="C352">
        <f t="shared" si="17"/>
        <v>350</v>
      </c>
      <c r="D352" t="e">
        <f>VLOOKUP(C352,$J$5:$J$29,1,FALSE)</f>
        <v>#N/A</v>
      </c>
      <c r="E352">
        <f>SUMIF('[1]Dicionario Ox-GVAR'!$E:$E,C352,'[1]Dicionario Ox-GVAR'!$D:$D)</f>
        <v>844257</v>
      </c>
      <c r="F352">
        <f t="shared" si="15"/>
        <v>0</v>
      </c>
      <c r="G352">
        <f t="shared" si="16"/>
        <v>0</v>
      </c>
    </row>
    <row r="353" spans="2:7" x14ac:dyDescent="0.25">
      <c r="B353" t="s">
        <v>330</v>
      </c>
      <c r="C353">
        <f t="shared" si="17"/>
        <v>351</v>
      </c>
      <c r="D353" t="e">
        <f>VLOOKUP(C353,$J$5:$J$29,1,FALSE)</f>
        <v>#N/A</v>
      </c>
      <c r="E353">
        <f>SUMIF('[1]Dicionario Ox-GVAR'!$E:$E,C353,'[1]Dicionario Ox-GVAR'!$D:$D)</f>
        <v>241575</v>
      </c>
      <c r="F353">
        <f t="shared" si="15"/>
        <v>0</v>
      </c>
      <c r="G353">
        <f t="shared" si="16"/>
        <v>0</v>
      </c>
    </row>
    <row r="354" spans="2:7" x14ac:dyDescent="0.25">
      <c r="B354" t="s">
        <v>331</v>
      </c>
      <c r="C354">
        <f t="shared" si="17"/>
        <v>352</v>
      </c>
      <c r="D354" t="e">
        <f>VLOOKUP(C354,$J$5:$J$29,1,FALSE)</f>
        <v>#N/A</v>
      </c>
      <c r="E354">
        <f>SUMIF('[1]Dicionario Ox-GVAR'!$E:$E,C354,'[1]Dicionario Ox-GVAR'!$D:$D)</f>
        <v>47316</v>
      </c>
      <c r="F354">
        <f t="shared" si="15"/>
        <v>0</v>
      </c>
      <c r="G354">
        <f t="shared" si="16"/>
        <v>0</v>
      </c>
    </row>
    <row r="355" spans="2:7" x14ac:dyDescent="0.25">
      <c r="B355" t="s">
        <v>332</v>
      </c>
      <c r="C355">
        <f t="shared" si="17"/>
        <v>353</v>
      </c>
      <c r="D355" t="e">
        <f>VLOOKUP(C355,$J$5:$J$29,1,FALSE)</f>
        <v>#N/A</v>
      </c>
      <c r="E355">
        <f>SUMIF('[1]Dicionario Ox-GVAR'!$E:$E,C355,'[1]Dicionario Ox-GVAR'!$D:$D)</f>
        <v>56112</v>
      </c>
      <c r="F355">
        <f t="shared" si="15"/>
        <v>0</v>
      </c>
      <c r="G355">
        <f t="shared" si="16"/>
        <v>0</v>
      </c>
    </row>
    <row r="356" spans="2:7" x14ac:dyDescent="0.25">
      <c r="B356" t="s">
        <v>333</v>
      </c>
      <c r="C356">
        <f t="shared" si="17"/>
        <v>354</v>
      </c>
      <c r="D356" t="e">
        <f>VLOOKUP(C356,$J$5:$J$29,1,FALSE)</f>
        <v>#N/A</v>
      </c>
      <c r="E356">
        <f>SUMIF('[1]Dicionario Ox-GVAR'!$E:$E,C356,'[1]Dicionario Ox-GVAR'!$D:$D)</f>
        <v>82581</v>
      </c>
      <c r="F356">
        <f t="shared" si="15"/>
        <v>0</v>
      </c>
      <c r="G356">
        <f t="shared" si="16"/>
        <v>0</v>
      </c>
    </row>
    <row r="357" spans="2:7" x14ac:dyDescent="0.25">
      <c r="B357" t="s">
        <v>334</v>
      </c>
      <c r="C357">
        <f t="shared" si="17"/>
        <v>355</v>
      </c>
      <c r="D357" t="e">
        <f>VLOOKUP(C357,$J$5:$J$29,1,FALSE)</f>
        <v>#N/A</v>
      </c>
      <c r="E357">
        <f>SUMIF('[1]Dicionario Ox-GVAR'!$E:$E,C357,'[1]Dicionario Ox-GVAR'!$D:$D)</f>
        <v>138259</v>
      </c>
      <c r="F357">
        <f t="shared" si="15"/>
        <v>0</v>
      </c>
      <c r="G357">
        <f t="shared" si="16"/>
        <v>0</v>
      </c>
    </row>
    <row r="358" spans="2:7" x14ac:dyDescent="0.25">
      <c r="B358" t="s">
        <v>335</v>
      </c>
      <c r="C358">
        <f t="shared" si="17"/>
        <v>356</v>
      </c>
      <c r="D358" t="e">
        <f>VLOOKUP(C358,$J$5:$J$29,1,FALSE)</f>
        <v>#N/A</v>
      </c>
      <c r="E358">
        <f>SUMIF('[1]Dicionario Ox-GVAR'!$E:$E,C358,'[1]Dicionario Ox-GVAR'!$D:$D)</f>
        <v>228836</v>
      </c>
      <c r="F358">
        <f t="shared" si="15"/>
        <v>0</v>
      </c>
      <c r="G358">
        <f t="shared" si="16"/>
        <v>0</v>
      </c>
    </row>
    <row r="359" spans="2:7" x14ac:dyDescent="0.25">
      <c r="B359" t="s">
        <v>336</v>
      </c>
      <c r="C359">
        <f t="shared" si="17"/>
        <v>357</v>
      </c>
      <c r="D359" t="e">
        <f>VLOOKUP(C359,$J$5:$J$29,1,FALSE)</f>
        <v>#N/A</v>
      </c>
      <c r="E359">
        <f>SUMIF('[1]Dicionario Ox-GVAR'!$E:$E,C359,'[1]Dicionario Ox-GVAR'!$D:$D)</f>
        <v>111708</v>
      </c>
      <c r="F359">
        <f t="shared" si="15"/>
        <v>0</v>
      </c>
      <c r="G359">
        <f t="shared" si="16"/>
        <v>0</v>
      </c>
    </row>
    <row r="360" spans="2:7" x14ac:dyDescent="0.25">
      <c r="B360" t="s">
        <v>337</v>
      </c>
      <c r="C360">
        <f t="shared" si="17"/>
        <v>358</v>
      </c>
      <c r="D360" t="e">
        <f>VLOOKUP(C360,$J$5:$J$29,1,FALSE)</f>
        <v>#N/A</v>
      </c>
      <c r="E360">
        <f>SUMIF('[1]Dicionario Ox-GVAR'!$E:$E,C360,'[1]Dicionario Ox-GVAR'!$D:$D)</f>
        <v>422626</v>
      </c>
      <c r="F360">
        <f t="shared" si="15"/>
        <v>1</v>
      </c>
      <c r="G360">
        <f t="shared" si="16"/>
        <v>422626</v>
      </c>
    </row>
    <row r="361" spans="2:7" x14ac:dyDescent="0.25">
      <c r="B361" t="s">
        <v>338</v>
      </c>
      <c r="C361">
        <f t="shared" si="17"/>
        <v>359</v>
      </c>
      <c r="D361" t="e">
        <f>VLOOKUP(C361,$J$5:$J$29,1,FALSE)</f>
        <v>#N/A</v>
      </c>
      <c r="E361">
        <f>SUMIF('[1]Dicionario Ox-GVAR'!$E:$E,C361,'[1]Dicionario Ox-GVAR'!$D:$D)</f>
        <v>433099</v>
      </c>
      <c r="F361">
        <f t="shared" si="15"/>
        <v>0</v>
      </c>
      <c r="G361">
        <f t="shared" si="16"/>
        <v>0</v>
      </c>
    </row>
    <row r="362" spans="2:7" x14ac:dyDescent="0.25">
      <c r="B362" t="s">
        <v>339</v>
      </c>
      <c r="C362">
        <f t="shared" si="17"/>
        <v>360</v>
      </c>
      <c r="D362" t="e">
        <f>VLOOKUP(C362,$J$5:$J$29,1,FALSE)</f>
        <v>#N/A</v>
      </c>
      <c r="E362">
        <f>SUMIF('[1]Dicionario Ox-GVAR'!$E:$E,C362,'[1]Dicionario Ox-GVAR'!$D:$D)</f>
        <v>1152915</v>
      </c>
      <c r="F362">
        <f t="shared" si="15"/>
        <v>0</v>
      </c>
      <c r="G362">
        <f t="shared" si="16"/>
        <v>0</v>
      </c>
    </row>
    <row r="363" spans="2:7" x14ac:dyDescent="0.25">
      <c r="B363" t="s">
        <v>340</v>
      </c>
      <c r="C363">
        <f t="shared" si="17"/>
        <v>361</v>
      </c>
      <c r="D363" t="e">
        <f>VLOOKUP(C363,$J$5:$J$29,1,FALSE)</f>
        <v>#N/A</v>
      </c>
      <c r="E363">
        <f>SUMIF('[1]Dicionario Ox-GVAR'!$E:$E,C363,'[1]Dicionario Ox-GVAR'!$D:$D)</f>
        <v>112076</v>
      </c>
      <c r="F363">
        <f t="shared" si="15"/>
        <v>0</v>
      </c>
      <c r="G363">
        <f t="shared" si="16"/>
        <v>0</v>
      </c>
    </row>
    <row r="364" spans="2:7" x14ac:dyDescent="0.25">
      <c r="B364" t="s">
        <v>341</v>
      </c>
      <c r="C364">
        <f t="shared" si="17"/>
        <v>362</v>
      </c>
      <c r="D364" t="e">
        <f>VLOOKUP(C364,$J$5:$J$29,1,FALSE)</f>
        <v>#N/A</v>
      </c>
      <c r="E364">
        <f>SUMIF('[1]Dicionario Ox-GVAR'!$E:$E,C364,'[1]Dicionario Ox-GVAR'!$D:$D)</f>
        <v>191692</v>
      </c>
      <c r="F364">
        <f t="shared" si="15"/>
        <v>0</v>
      </c>
      <c r="G364">
        <f t="shared" si="16"/>
        <v>0</v>
      </c>
    </row>
    <row r="365" spans="2:7" x14ac:dyDescent="0.25">
      <c r="B365" t="s">
        <v>342</v>
      </c>
      <c r="C365">
        <f t="shared" si="17"/>
        <v>363</v>
      </c>
      <c r="D365" t="e">
        <f>VLOOKUP(C365,$J$5:$J$29,1,FALSE)</f>
        <v>#N/A</v>
      </c>
      <c r="E365">
        <f>SUMIF('[1]Dicionario Ox-GVAR'!$E:$E,C365,'[1]Dicionario Ox-GVAR'!$D:$D)</f>
        <v>280566</v>
      </c>
      <c r="F365">
        <f t="shared" si="15"/>
        <v>0</v>
      </c>
      <c r="G365">
        <f t="shared" si="16"/>
        <v>0</v>
      </c>
    </row>
    <row r="366" spans="2:7" x14ac:dyDescent="0.25">
      <c r="B366" t="s">
        <v>343</v>
      </c>
      <c r="C366">
        <f t="shared" si="17"/>
        <v>364</v>
      </c>
      <c r="D366" t="e">
        <f>VLOOKUP(C366,$J$5:$J$29,1,FALSE)</f>
        <v>#N/A</v>
      </c>
      <c r="E366">
        <f>SUMIF('[1]Dicionario Ox-GVAR'!$E:$E,C366,'[1]Dicionario Ox-GVAR'!$D:$D)</f>
        <v>280799</v>
      </c>
      <c r="F366">
        <f t="shared" si="15"/>
        <v>0</v>
      </c>
      <c r="G366">
        <f t="shared" si="16"/>
        <v>0</v>
      </c>
    </row>
    <row r="367" spans="2:7" x14ac:dyDescent="0.25">
      <c r="B367" t="s">
        <v>344</v>
      </c>
      <c r="C367">
        <f t="shared" si="17"/>
        <v>365</v>
      </c>
      <c r="D367" t="e">
        <f>VLOOKUP(C367,$J$5:$J$29,1,FALSE)</f>
        <v>#N/A</v>
      </c>
      <c r="E367">
        <f>SUMIF('[1]Dicionario Ox-GVAR'!$E:$E,C367,'[1]Dicionario Ox-GVAR'!$D:$D)</f>
        <v>172304</v>
      </c>
      <c r="F367">
        <f t="shared" si="15"/>
        <v>0</v>
      </c>
      <c r="G367">
        <f t="shared" si="16"/>
        <v>0</v>
      </c>
    </row>
    <row r="368" spans="2:7" x14ac:dyDescent="0.25">
      <c r="B368" t="s">
        <v>345</v>
      </c>
      <c r="C368">
        <f t="shared" si="17"/>
        <v>366</v>
      </c>
      <c r="D368" t="e">
        <f>VLOOKUP(C368,$J$5:$J$29,1,FALSE)</f>
        <v>#N/A</v>
      </c>
      <c r="E368">
        <f>SUMIF('[1]Dicionario Ox-GVAR'!$E:$E,C368,'[1]Dicionario Ox-GVAR'!$D:$D)</f>
        <v>604497</v>
      </c>
      <c r="F368">
        <f t="shared" si="15"/>
        <v>0</v>
      </c>
      <c r="G368">
        <f t="shared" si="16"/>
        <v>0</v>
      </c>
    </row>
    <row r="369" spans="2:7" x14ac:dyDescent="0.25">
      <c r="B369" t="s">
        <v>346</v>
      </c>
      <c r="C369">
        <f t="shared" si="17"/>
        <v>367</v>
      </c>
      <c r="D369" t="e">
        <f>VLOOKUP(C369,$J$5:$J$29,1,FALSE)</f>
        <v>#N/A</v>
      </c>
      <c r="E369">
        <f>SUMIF('[1]Dicionario Ox-GVAR'!$E:$E,C369,'[1]Dicionario Ox-GVAR'!$D:$D)</f>
        <v>375578</v>
      </c>
      <c r="F369">
        <f t="shared" si="15"/>
        <v>0</v>
      </c>
      <c r="G369">
        <f t="shared" si="16"/>
        <v>0</v>
      </c>
    </row>
    <row r="370" spans="2:7" x14ac:dyDescent="0.25">
      <c r="B370" t="s">
        <v>347</v>
      </c>
      <c r="C370">
        <f t="shared" si="17"/>
        <v>368</v>
      </c>
      <c r="D370" t="e">
        <f>VLOOKUP(C370,$J$5:$J$29,1,FALSE)</f>
        <v>#N/A</v>
      </c>
      <c r="E370">
        <f>SUMIF('[1]Dicionario Ox-GVAR'!$E:$E,C370,'[1]Dicionario Ox-GVAR'!$D:$D)</f>
        <v>194592</v>
      </c>
      <c r="F370">
        <f t="shared" si="15"/>
        <v>0</v>
      </c>
      <c r="G370">
        <f t="shared" si="16"/>
        <v>0</v>
      </c>
    </row>
    <row r="371" spans="2:7" x14ac:dyDescent="0.25">
      <c r="B371" t="s">
        <v>348</v>
      </c>
      <c r="C371">
        <f t="shared" si="17"/>
        <v>369</v>
      </c>
      <c r="D371" t="e">
        <f>VLOOKUP(C371,$J$5:$J$29,1,FALSE)</f>
        <v>#N/A</v>
      </c>
      <c r="E371">
        <f>SUMIF('[1]Dicionario Ox-GVAR'!$E:$E,C371,'[1]Dicionario Ox-GVAR'!$D:$D)</f>
        <v>227808</v>
      </c>
      <c r="F371">
        <f t="shared" si="15"/>
        <v>1</v>
      </c>
      <c r="G371">
        <f t="shared" si="16"/>
        <v>227808</v>
      </c>
    </row>
    <row r="372" spans="2:7" x14ac:dyDescent="0.25">
      <c r="B372" t="s">
        <v>349</v>
      </c>
      <c r="C372">
        <f t="shared" si="17"/>
        <v>370</v>
      </c>
      <c r="D372" t="e">
        <f>VLOOKUP(C372,$J$5:$J$29,1,FALSE)</f>
        <v>#N/A</v>
      </c>
      <c r="E372">
        <f>SUMIF('[1]Dicionario Ox-GVAR'!$E:$E,C372,'[1]Dicionario Ox-GVAR'!$D:$D)</f>
        <v>546151</v>
      </c>
      <c r="F372">
        <f t="shared" si="15"/>
        <v>0</v>
      </c>
      <c r="G372">
        <f t="shared" si="16"/>
        <v>0</v>
      </c>
    </row>
    <row r="373" spans="2:7" x14ac:dyDescent="0.25">
      <c r="B373" t="s">
        <v>350</v>
      </c>
      <c r="C373">
        <f t="shared" si="17"/>
        <v>371</v>
      </c>
      <c r="D373" t="e">
        <f>VLOOKUP(C373,$J$5:$J$29,1,FALSE)</f>
        <v>#N/A</v>
      </c>
      <c r="E373">
        <f>SUMIF('[1]Dicionario Ox-GVAR'!$E:$E,C373,'[1]Dicionario Ox-GVAR'!$D:$D)</f>
        <v>337492</v>
      </c>
      <c r="F373">
        <f t="shared" si="15"/>
        <v>0</v>
      </c>
      <c r="G373">
        <f t="shared" si="16"/>
        <v>0</v>
      </c>
    </row>
    <row r="374" spans="2:7" x14ac:dyDescent="0.25">
      <c r="B374" t="s">
        <v>351</v>
      </c>
      <c r="C374">
        <f t="shared" si="17"/>
        <v>372</v>
      </c>
      <c r="D374" t="e">
        <f>VLOOKUP(C374,$J$5:$J$29,1,FALSE)</f>
        <v>#N/A</v>
      </c>
      <c r="E374">
        <f>SUMIF('[1]Dicionario Ox-GVAR'!$E:$E,C374,'[1]Dicionario Ox-GVAR'!$D:$D)</f>
        <v>288665</v>
      </c>
      <c r="F374">
        <f t="shared" si="15"/>
        <v>0</v>
      </c>
      <c r="G374">
        <f t="shared" si="16"/>
        <v>0</v>
      </c>
    </row>
    <row r="375" spans="2:7" x14ac:dyDescent="0.25">
      <c r="B375" t="s">
        <v>352</v>
      </c>
      <c r="C375">
        <f t="shared" si="17"/>
        <v>373</v>
      </c>
      <c r="D375" t="e">
        <f>VLOOKUP(C375,$J$5:$J$29,1,FALSE)</f>
        <v>#N/A</v>
      </c>
      <c r="E375">
        <f>SUMIF('[1]Dicionario Ox-GVAR'!$E:$E,C375,'[1]Dicionario Ox-GVAR'!$D:$D)</f>
        <v>607246</v>
      </c>
      <c r="F375">
        <f t="shared" si="15"/>
        <v>0</v>
      </c>
      <c r="G375">
        <f t="shared" si="16"/>
        <v>0</v>
      </c>
    </row>
    <row r="376" spans="2:7" x14ac:dyDescent="0.25">
      <c r="B376" t="s">
        <v>353</v>
      </c>
      <c r="C376">
        <f t="shared" si="17"/>
        <v>374</v>
      </c>
      <c r="D376" t="e">
        <f>VLOOKUP(C376,$J$5:$J$29,1,FALSE)</f>
        <v>#N/A</v>
      </c>
      <c r="E376">
        <f>SUMIF('[1]Dicionario Ox-GVAR'!$E:$E,C376,'[1]Dicionario Ox-GVAR'!$D:$D)</f>
        <v>565579</v>
      </c>
      <c r="F376">
        <f t="shared" si="15"/>
        <v>0</v>
      </c>
      <c r="G376">
        <f t="shared" si="16"/>
        <v>0</v>
      </c>
    </row>
    <row r="377" spans="2:7" x14ac:dyDescent="0.25">
      <c r="B377" t="s">
        <v>354</v>
      </c>
      <c r="C377">
        <f t="shared" si="17"/>
        <v>375</v>
      </c>
      <c r="D377" t="e">
        <f>VLOOKUP(C377,$J$5:$J$29,1,FALSE)</f>
        <v>#N/A</v>
      </c>
      <c r="E377">
        <f>SUMIF('[1]Dicionario Ox-GVAR'!$E:$E,C377,'[1]Dicionario Ox-GVAR'!$D:$D)</f>
        <v>198430</v>
      </c>
      <c r="F377">
        <f t="shared" si="15"/>
        <v>0</v>
      </c>
      <c r="G377">
        <f t="shared" si="16"/>
        <v>0</v>
      </c>
    </row>
    <row r="378" spans="2:7" x14ac:dyDescent="0.25">
      <c r="B378" t="s">
        <v>355</v>
      </c>
      <c r="C378">
        <f t="shared" si="17"/>
        <v>376</v>
      </c>
      <c r="D378" t="e">
        <f>VLOOKUP(C378,$J$5:$J$29,1,FALSE)</f>
        <v>#N/A</v>
      </c>
      <c r="E378">
        <f>SUMIF('[1]Dicionario Ox-GVAR'!$E:$E,C378,'[1]Dicionario Ox-GVAR'!$D:$D)</f>
        <v>430164</v>
      </c>
      <c r="F378">
        <f t="shared" si="15"/>
        <v>0</v>
      </c>
      <c r="G378">
        <f t="shared" si="16"/>
        <v>0</v>
      </c>
    </row>
    <row r="379" spans="2:7" x14ac:dyDescent="0.25">
      <c r="B379" t="s">
        <v>356</v>
      </c>
      <c r="C379">
        <f t="shared" si="17"/>
        <v>377</v>
      </c>
      <c r="D379" t="e">
        <f>VLOOKUP(C379,$J$5:$J$29,1,FALSE)</f>
        <v>#N/A</v>
      </c>
      <c r="E379">
        <f>SUMIF('[1]Dicionario Ox-GVAR'!$E:$E,C379,'[1]Dicionario Ox-GVAR'!$D:$D)</f>
        <v>431117</v>
      </c>
      <c r="F379">
        <f t="shared" si="15"/>
        <v>0</v>
      </c>
      <c r="G379">
        <f t="shared" si="16"/>
        <v>0</v>
      </c>
    </row>
    <row r="380" spans="2:7" x14ac:dyDescent="0.25">
      <c r="B380" t="s">
        <v>357</v>
      </c>
      <c r="C380">
        <f t="shared" si="17"/>
        <v>378</v>
      </c>
      <c r="D380" t="e">
        <f>VLOOKUP(C380,$J$5:$J$29,1,FALSE)</f>
        <v>#N/A</v>
      </c>
      <c r="E380">
        <f>SUMIF('[1]Dicionario Ox-GVAR'!$E:$E,C380,'[1]Dicionario Ox-GVAR'!$D:$D)</f>
        <v>2914292</v>
      </c>
      <c r="F380">
        <f t="shared" si="15"/>
        <v>0</v>
      </c>
      <c r="G380">
        <f t="shared" si="16"/>
        <v>0</v>
      </c>
    </row>
    <row r="381" spans="2:7" x14ac:dyDescent="0.25">
      <c r="B381" t="s">
        <v>358</v>
      </c>
      <c r="C381">
        <f t="shared" si="17"/>
        <v>379</v>
      </c>
      <c r="D381" t="e">
        <f>VLOOKUP(C381,$J$5:$J$29,1,FALSE)</f>
        <v>#N/A</v>
      </c>
      <c r="E381">
        <f>SUMIF('[1]Dicionario Ox-GVAR'!$E:$E,C381,'[1]Dicionario Ox-GVAR'!$D:$D)</f>
        <v>193636</v>
      </c>
      <c r="F381">
        <f t="shared" si="15"/>
        <v>0</v>
      </c>
      <c r="G381">
        <f t="shared" si="16"/>
        <v>0</v>
      </c>
    </row>
    <row r="382" spans="2:7" x14ac:dyDescent="0.25">
      <c r="B382" t="s">
        <v>359</v>
      </c>
      <c r="C382">
        <f t="shared" si="17"/>
        <v>380</v>
      </c>
      <c r="D382" t="e">
        <f>VLOOKUP(C382,$J$5:$J$29,1,FALSE)</f>
        <v>#N/A</v>
      </c>
      <c r="E382">
        <f>SUMIF('[1]Dicionario Ox-GVAR'!$E:$E,C382,'[1]Dicionario Ox-GVAR'!$D:$D)</f>
        <v>124089</v>
      </c>
      <c r="F382">
        <f t="shared" si="15"/>
        <v>0</v>
      </c>
      <c r="G382">
        <f t="shared" si="16"/>
        <v>0</v>
      </c>
    </row>
    <row r="383" spans="2:7" x14ac:dyDescent="0.25">
      <c r="B383" t="s">
        <v>360</v>
      </c>
      <c r="C383">
        <f t="shared" si="17"/>
        <v>381</v>
      </c>
      <c r="D383" t="e">
        <f>VLOOKUP(C383,$J$5:$J$29,1,FALSE)</f>
        <v>#N/A</v>
      </c>
      <c r="E383">
        <f>SUMIF('[1]Dicionario Ox-GVAR'!$E:$E,C383,'[1]Dicionario Ox-GVAR'!$D:$D)</f>
        <v>167490</v>
      </c>
      <c r="F383">
        <f t="shared" si="15"/>
        <v>0</v>
      </c>
      <c r="G383">
        <f t="shared" si="16"/>
        <v>0</v>
      </c>
    </row>
    <row r="384" spans="2:7" x14ac:dyDescent="0.25">
      <c r="B384" t="s">
        <v>361</v>
      </c>
      <c r="C384">
        <f t="shared" si="17"/>
        <v>382</v>
      </c>
      <c r="D384" t="e">
        <f>VLOOKUP(C384,$J$5:$J$29,1,FALSE)</f>
        <v>#N/A</v>
      </c>
      <c r="E384">
        <f>SUMIF('[1]Dicionario Ox-GVAR'!$E:$E,C384,'[1]Dicionario Ox-GVAR'!$D:$D)</f>
        <v>607231</v>
      </c>
      <c r="F384">
        <f t="shared" si="15"/>
        <v>0</v>
      </c>
      <c r="G384">
        <f t="shared" si="16"/>
        <v>0</v>
      </c>
    </row>
    <row r="385" spans="2:7" x14ac:dyDescent="0.25">
      <c r="B385" t="s">
        <v>362</v>
      </c>
      <c r="C385">
        <f t="shared" si="17"/>
        <v>383</v>
      </c>
      <c r="D385" t="e">
        <f>VLOOKUP(C385,$J$5:$J$29,1,FALSE)</f>
        <v>#N/A</v>
      </c>
      <c r="E385">
        <f>SUMIF('[1]Dicionario Ox-GVAR'!$E:$E,C385,'[1]Dicionario Ox-GVAR'!$D:$D)</f>
        <v>107660</v>
      </c>
      <c r="F385">
        <f t="shared" si="15"/>
        <v>0</v>
      </c>
      <c r="G385">
        <f t="shared" si="16"/>
        <v>0</v>
      </c>
    </row>
    <row r="386" spans="2:7" x14ac:dyDescent="0.25">
      <c r="B386" t="s">
        <v>363</v>
      </c>
      <c r="C386">
        <f t="shared" si="17"/>
        <v>384</v>
      </c>
      <c r="D386" t="e">
        <f>VLOOKUP(C386,$J$5:$J$29,1,FALSE)</f>
        <v>#N/A</v>
      </c>
      <c r="E386">
        <f>SUMIF('[1]Dicionario Ox-GVAR'!$E:$E,C386,'[1]Dicionario Ox-GVAR'!$D:$D)</f>
        <v>358166</v>
      </c>
      <c r="F386">
        <f t="shared" si="15"/>
        <v>0</v>
      </c>
      <c r="G386">
        <f t="shared" si="16"/>
        <v>0</v>
      </c>
    </row>
    <row r="387" spans="2:7" x14ac:dyDescent="0.25">
      <c r="B387" t="s">
        <v>364</v>
      </c>
      <c r="C387">
        <f t="shared" si="17"/>
        <v>385</v>
      </c>
      <c r="D387" t="e">
        <f>VLOOKUP(C387,$J$5:$J$29,1,FALSE)</f>
        <v>#N/A</v>
      </c>
      <c r="E387">
        <f>SUMIF('[1]Dicionario Ox-GVAR'!$E:$E,C387,'[1]Dicionario Ox-GVAR'!$D:$D)</f>
        <v>281234</v>
      </c>
      <c r="F387">
        <f t="shared" si="15"/>
        <v>0</v>
      </c>
      <c r="G387">
        <f t="shared" si="16"/>
        <v>0</v>
      </c>
    </row>
    <row r="388" spans="2:7" x14ac:dyDescent="0.25">
      <c r="B388" t="s">
        <v>365</v>
      </c>
      <c r="C388">
        <f t="shared" si="17"/>
        <v>386</v>
      </c>
      <c r="D388" t="e">
        <f>VLOOKUP(C388,$J$5:$J$29,1,FALSE)</f>
        <v>#N/A</v>
      </c>
      <c r="E388">
        <f>SUMIF('[1]Dicionario Ox-GVAR'!$E:$E,C388,'[1]Dicionario Ox-GVAR'!$D:$D)</f>
        <v>309251</v>
      </c>
      <c r="F388">
        <f t="shared" ref="F388:F451" si="18">IF(B388="",0,IF(RIGHT(B388,2)="**",0,1))</f>
        <v>0</v>
      </c>
      <c r="G388">
        <f t="shared" ref="G388:G451" si="19">E388*F388</f>
        <v>0</v>
      </c>
    </row>
    <row r="389" spans="2:7" x14ac:dyDescent="0.25">
      <c r="B389" t="s">
        <v>366</v>
      </c>
      <c r="C389">
        <f t="shared" si="17"/>
        <v>387</v>
      </c>
      <c r="D389" t="e">
        <f>VLOOKUP(C389,$J$5:$J$29,1,FALSE)</f>
        <v>#N/A</v>
      </c>
      <c r="E389">
        <f>SUMIF('[1]Dicionario Ox-GVAR'!$E:$E,C389,'[1]Dicionario Ox-GVAR'!$D:$D)</f>
        <v>252384</v>
      </c>
      <c r="F389">
        <f t="shared" si="18"/>
        <v>0</v>
      </c>
      <c r="G389">
        <f t="shared" si="19"/>
        <v>0</v>
      </c>
    </row>
    <row r="390" spans="2:7" x14ac:dyDescent="0.25">
      <c r="B390" t="s">
        <v>367</v>
      </c>
      <c r="C390">
        <f t="shared" si="17"/>
        <v>388</v>
      </c>
      <c r="D390" t="e">
        <f>VLOOKUP(C390,$J$5:$J$29,1,FALSE)</f>
        <v>#N/A</v>
      </c>
      <c r="E390">
        <f>SUMIF('[1]Dicionario Ox-GVAR'!$E:$E,C390,'[1]Dicionario Ox-GVAR'!$D:$D)</f>
        <v>211764</v>
      </c>
      <c r="F390">
        <f t="shared" si="18"/>
        <v>0</v>
      </c>
      <c r="G390">
        <f t="shared" si="19"/>
        <v>0</v>
      </c>
    </row>
    <row r="391" spans="2:7" x14ac:dyDescent="0.25">
      <c r="B391" t="s">
        <v>368</v>
      </c>
      <c r="C391">
        <f t="shared" si="17"/>
        <v>389</v>
      </c>
      <c r="D391" t="e">
        <f>VLOOKUP(C391,$J$5:$J$29,1,FALSE)</f>
        <v>#N/A</v>
      </c>
      <c r="E391">
        <f>SUMIF('[1]Dicionario Ox-GVAR'!$E:$E,C391,'[1]Dicionario Ox-GVAR'!$D:$D)</f>
        <v>364145</v>
      </c>
      <c r="F391">
        <f t="shared" si="18"/>
        <v>0</v>
      </c>
      <c r="G391">
        <f t="shared" si="19"/>
        <v>0</v>
      </c>
    </row>
    <row r="392" spans="2:7" x14ac:dyDescent="0.25">
      <c r="B392" t="s">
        <v>61</v>
      </c>
      <c r="C392">
        <f t="shared" si="17"/>
        <v>390</v>
      </c>
      <c r="D392" t="e">
        <f>VLOOKUP(C392,$J$5:$J$29,1,FALSE)</f>
        <v>#N/A</v>
      </c>
      <c r="E392">
        <f>SUMIF('[1]Dicionario Ox-GVAR'!$E:$E,C392,'[1]Dicionario Ox-GVAR'!$D:$D)</f>
        <v>132865</v>
      </c>
      <c r="F392">
        <f t="shared" si="18"/>
        <v>0</v>
      </c>
      <c r="G392">
        <f t="shared" si="19"/>
        <v>0</v>
      </c>
    </row>
    <row r="393" spans="2:7" x14ac:dyDescent="0.25">
      <c r="B393" t="s">
        <v>369</v>
      </c>
      <c r="C393">
        <f t="shared" si="17"/>
        <v>391</v>
      </c>
      <c r="D393" t="e">
        <f>VLOOKUP(C393,$J$5:$J$29,1,FALSE)</f>
        <v>#N/A</v>
      </c>
      <c r="E393">
        <f>SUMIF('[1]Dicionario Ox-GVAR'!$E:$E,C393,'[1]Dicionario Ox-GVAR'!$D:$D)</f>
        <v>201278</v>
      </c>
      <c r="F393">
        <f t="shared" si="18"/>
        <v>0</v>
      </c>
      <c r="G393">
        <f t="shared" si="19"/>
        <v>0</v>
      </c>
    </row>
    <row r="394" spans="2:7" x14ac:dyDescent="0.25">
      <c r="B394" t="s">
        <v>370</v>
      </c>
      <c r="C394">
        <f t="shared" si="17"/>
        <v>392</v>
      </c>
      <c r="D394" t="e">
        <f>VLOOKUP(C394,$J$5:$J$29,1,FALSE)</f>
        <v>#N/A</v>
      </c>
      <c r="E394">
        <f>SUMIF('[1]Dicionario Ox-GVAR'!$E:$E,C394,'[1]Dicionario Ox-GVAR'!$D:$D)</f>
        <v>1385559</v>
      </c>
      <c r="F394">
        <f t="shared" si="18"/>
        <v>0</v>
      </c>
      <c r="G394">
        <f t="shared" si="19"/>
        <v>0</v>
      </c>
    </row>
    <row r="395" spans="2:7" x14ac:dyDescent="0.25">
      <c r="B395" t="s">
        <v>371</v>
      </c>
      <c r="C395">
        <f t="shared" si="17"/>
        <v>393</v>
      </c>
      <c r="D395" t="e">
        <f>VLOOKUP(C395,$J$5:$J$29,1,FALSE)</f>
        <v>#N/A</v>
      </c>
      <c r="E395">
        <f>SUMIF('[1]Dicionario Ox-GVAR'!$E:$E,C395,'[1]Dicionario Ox-GVAR'!$D:$D)</f>
        <v>780927</v>
      </c>
      <c r="F395">
        <f t="shared" si="18"/>
        <v>0</v>
      </c>
      <c r="G395">
        <f t="shared" si="19"/>
        <v>0</v>
      </c>
    </row>
    <row r="396" spans="2:7" x14ac:dyDescent="0.25">
      <c r="B396" t="s">
        <v>372</v>
      </c>
      <c r="C396">
        <f t="shared" si="17"/>
        <v>394</v>
      </c>
      <c r="D396" t="e">
        <f>VLOOKUP(C396,$J$5:$J$29,1,FALSE)</f>
        <v>#N/A</v>
      </c>
      <c r="E396">
        <f>SUMIF('[1]Dicionario Ox-GVAR'!$E:$E,C396,'[1]Dicionario Ox-GVAR'!$D:$D)</f>
        <v>526660</v>
      </c>
      <c r="F396">
        <f t="shared" si="18"/>
        <v>1</v>
      </c>
      <c r="G396">
        <f t="shared" si="19"/>
        <v>526660</v>
      </c>
    </row>
    <row r="397" spans="2:7" x14ac:dyDescent="0.25">
      <c r="B397" t="s">
        <v>373</v>
      </c>
      <c r="C397">
        <f t="shared" si="17"/>
        <v>395</v>
      </c>
      <c r="D397" t="e">
        <f>VLOOKUP(C397,$J$5:$J$29,1,FALSE)</f>
        <v>#N/A</v>
      </c>
      <c r="E397">
        <f>SUMIF('[1]Dicionario Ox-GVAR'!$E:$E,C397,'[1]Dicionario Ox-GVAR'!$D:$D)</f>
        <v>68821</v>
      </c>
      <c r="F397">
        <f t="shared" si="18"/>
        <v>0</v>
      </c>
      <c r="G397">
        <f t="shared" si="19"/>
        <v>0</v>
      </c>
    </row>
    <row r="398" spans="2:7" x14ac:dyDescent="0.25">
      <c r="B398" t="s">
        <v>374</v>
      </c>
      <c r="C398">
        <f t="shared" si="17"/>
        <v>396</v>
      </c>
      <c r="D398" t="e">
        <f>VLOOKUP(C398,$J$5:$J$29,1,FALSE)</f>
        <v>#N/A</v>
      </c>
      <c r="E398">
        <f>SUMIF('[1]Dicionario Ox-GVAR'!$E:$E,C398,'[1]Dicionario Ox-GVAR'!$D:$D)</f>
        <v>1567630</v>
      </c>
      <c r="F398">
        <f t="shared" si="18"/>
        <v>0</v>
      </c>
      <c r="G398">
        <f t="shared" si="19"/>
        <v>0</v>
      </c>
    </row>
    <row r="399" spans="2:7" x14ac:dyDescent="0.25">
      <c r="B399" t="s">
        <v>375</v>
      </c>
      <c r="C399">
        <f t="shared" si="17"/>
        <v>397</v>
      </c>
      <c r="D399" t="e">
        <f>VLOOKUP(C399,$J$5:$J$29,1,FALSE)</f>
        <v>#N/A</v>
      </c>
      <c r="E399">
        <f>SUMIF('[1]Dicionario Ox-GVAR'!$E:$E,C399,'[1]Dicionario Ox-GVAR'!$D:$D)</f>
        <v>429708</v>
      </c>
      <c r="F399">
        <f t="shared" si="18"/>
        <v>0</v>
      </c>
      <c r="G399">
        <f t="shared" si="19"/>
        <v>0</v>
      </c>
    </row>
    <row r="400" spans="2:7" x14ac:dyDescent="0.25">
      <c r="B400" t="s">
        <v>376</v>
      </c>
      <c r="C400">
        <f t="shared" si="17"/>
        <v>398</v>
      </c>
      <c r="D400" t="e">
        <f>VLOOKUP(C400,$J$5:$J$29,1,FALSE)</f>
        <v>#N/A</v>
      </c>
      <c r="E400">
        <f>SUMIF('[1]Dicionario Ox-GVAR'!$E:$E,C400,'[1]Dicionario Ox-GVAR'!$D:$D)</f>
        <v>27582</v>
      </c>
      <c r="F400">
        <f t="shared" si="18"/>
        <v>0</v>
      </c>
      <c r="G400">
        <f t="shared" si="19"/>
        <v>0</v>
      </c>
    </row>
    <row r="401" spans="2:7" x14ac:dyDescent="0.25">
      <c r="B401" t="s">
        <v>377</v>
      </c>
      <c r="C401">
        <f t="shared" si="17"/>
        <v>399</v>
      </c>
      <c r="D401" t="e">
        <f>VLOOKUP(C401,$J$5:$J$29,1,FALSE)</f>
        <v>#N/A</v>
      </c>
      <c r="E401">
        <f>SUMIF('[1]Dicionario Ox-GVAR'!$E:$E,C401,'[1]Dicionario Ox-GVAR'!$D:$D)</f>
        <v>62627</v>
      </c>
      <c r="F401">
        <f t="shared" si="18"/>
        <v>0</v>
      </c>
      <c r="G401">
        <f t="shared" si="19"/>
        <v>0</v>
      </c>
    </row>
    <row r="402" spans="2:7" x14ac:dyDescent="0.25">
      <c r="B402" t="s">
        <v>378</v>
      </c>
      <c r="C402">
        <f t="shared" si="17"/>
        <v>400</v>
      </c>
      <c r="D402" t="e">
        <f>VLOOKUP(C402,$J$5:$J$29,1,FALSE)</f>
        <v>#N/A</v>
      </c>
      <c r="E402">
        <f>SUMIF('[1]Dicionario Ox-GVAR'!$E:$E,C402,'[1]Dicionario Ox-GVAR'!$D:$D)</f>
        <v>319511</v>
      </c>
      <c r="F402">
        <f t="shared" si="18"/>
        <v>0</v>
      </c>
      <c r="G402">
        <f t="shared" si="19"/>
        <v>0</v>
      </c>
    </row>
    <row r="403" spans="2:7" x14ac:dyDescent="0.25">
      <c r="B403" t="s">
        <v>379</v>
      </c>
      <c r="C403">
        <f t="shared" si="17"/>
        <v>401</v>
      </c>
      <c r="D403" t="e">
        <f>VLOOKUP(C403,$J$5:$J$29,1,FALSE)</f>
        <v>#N/A</v>
      </c>
      <c r="E403">
        <f>SUMIF('[1]Dicionario Ox-GVAR'!$E:$E,C403,'[1]Dicionario Ox-GVAR'!$D:$D)</f>
        <v>252187</v>
      </c>
      <c r="F403">
        <f t="shared" si="18"/>
        <v>0</v>
      </c>
      <c r="G403">
        <f t="shared" si="19"/>
        <v>0</v>
      </c>
    </row>
    <row r="404" spans="2:7" x14ac:dyDescent="0.25">
      <c r="B404" t="s">
        <v>380</v>
      </c>
      <c r="C404">
        <f t="shared" si="17"/>
        <v>402</v>
      </c>
      <c r="D404" t="e">
        <f>VLOOKUP(C404,$J$5:$J$29,1,FALSE)</f>
        <v>#N/A</v>
      </c>
      <c r="E404">
        <f>SUMIF('[1]Dicionario Ox-GVAR'!$E:$E,C404,'[1]Dicionario Ox-GVAR'!$D:$D)</f>
        <v>93873</v>
      </c>
      <c r="F404">
        <f t="shared" si="18"/>
        <v>1</v>
      </c>
      <c r="G404">
        <f t="shared" si="19"/>
        <v>93873</v>
      </c>
    </row>
    <row r="405" spans="2:7" x14ac:dyDescent="0.25">
      <c r="B405" t="s">
        <v>381</v>
      </c>
      <c r="C405">
        <f t="shared" si="17"/>
        <v>403</v>
      </c>
      <c r="D405" t="e">
        <f>VLOOKUP(C405,$J$5:$J$29,1,FALSE)</f>
        <v>#N/A</v>
      </c>
      <c r="E405">
        <f>SUMIF('[1]Dicionario Ox-GVAR'!$E:$E,C405,'[1]Dicionario Ox-GVAR'!$D:$D)</f>
        <v>30837</v>
      </c>
      <c r="F405">
        <f t="shared" si="18"/>
        <v>0</v>
      </c>
      <c r="G405">
        <f t="shared" si="19"/>
        <v>0</v>
      </c>
    </row>
    <row r="406" spans="2:7" x14ac:dyDescent="0.25">
      <c r="B406" t="s">
        <v>382</v>
      </c>
      <c r="C406">
        <f t="shared" si="17"/>
        <v>404</v>
      </c>
      <c r="D406" t="e">
        <f>VLOOKUP(C406,$J$5:$J$29,1,FALSE)</f>
        <v>#N/A</v>
      </c>
      <c r="E406">
        <f>SUMIF('[1]Dicionario Ox-GVAR'!$E:$E,C406,'[1]Dicionario Ox-GVAR'!$D:$D)</f>
        <v>21183438</v>
      </c>
      <c r="F406">
        <f t="shared" si="18"/>
        <v>0</v>
      </c>
      <c r="G406">
        <f t="shared" si="19"/>
        <v>0</v>
      </c>
    </row>
    <row r="407" spans="2:7" x14ac:dyDescent="0.25">
      <c r="B407" t="s">
        <v>383</v>
      </c>
      <c r="C407">
        <f t="shared" si="17"/>
        <v>405</v>
      </c>
      <c r="D407" t="e">
        <f>VLOOKUP(C407,$J$5:$J$29,1,FALSE)</f>
        <v>#N/A</v>
      </c>
      <c r="E407">
        <f>SUMIF('[1]Dicionario Ox-GVAR'!$E:$E,C407,'[1]Dicionario Ox-GVAR'!$D:$D)</f>
        <v>28664</v>
      </c>
      <c r="F407">
        <f t="shared" si="18"/>
        <v>0</v>
      </c>
      <c r="G407">
        <f t="shared" si="19"/>
        <v>0</v>
      </c>
    </row>
    <row r="408" spans="2:7" x14ac:dyDescent="0.25">
      <c r="B408" t="s">
        <v>384</v>
      </c>
      <c r="C408">
        <f t="shared" si="17"/>
        <v>406</v>
      </c>
      <c r="D408" t="e">
        <f>VLOOKUP(C408,$J$5:$J$29,1,FALSE)</f>
        <v>#N/A</v>
      </c>
      <c r="E408">
        <f>SUMIF('[1]Dicionario Ox-GVAR'!$E:$E,C408,'[1]Dicionario Ox-GVAR'!$D:$D)</f>
        <v>1747126</v>
      </c>
      <c r="F408">
        <f t="shared" si="18"/>
        <v>1</v>
      </c>
      <c r="G408">
        <f t="shared" si="19"/>
        <v>1747126</v>
      </c>
    </row>
    <row r="409" spans="2:7" x14ac:dyDescent="0.25">
      <c r="B409" t="s">
        <v>385</v>
      </c>
      <c r="C409">
        <f t="shared" ref="C409:C472" si="20">C408+1</f>
        <v>407</v>
      </c>
      <c r="D409" t="e">
        <f>VLOOKUP(C409,$J$5:$J$29,1,FALSE)</f>
        <v>#N/A</v>
      </c>
      <c r="E409">
        <f>SUMIF('[1]Dicionario Ox-GVAR'!$E:$E,C409,'[1]Dicionario Ox-GVAR'!$D:$D)</f>
        <v>286640</v>
      </c>
      <c r="F409">
        <f t="shared" si="18"/>
        <v>0</v>
      </c>
      <c r="G409">
        <f t="shared" si="19"/>
        <v>0</v>
      </c>
    </row>
    <row r="410" spans="2:7" x14ac:dyDescent="0.25">
      <c r="B410" t="s">
        <v>386</v>
      </c>
      <c r="C410">
        <f t="shared" si="20"/>
        <v>408</v>
      </c>
      <c r="D410" t="e">
        <f>VLOOKUP(C410,$J$5:$J$29,1,FALSE)</f>
        <v>#N/A</v>
      </c>
      <c r="E410">
        <f>SUMIF('[1]Dicionario Ox-GVAR'!$E:$E,C410,'[1]Dicionario Ox-GVAR'!$D:$D)</f>
        <v>277906</v>
      </c>
      <c r="F410">
        <f t="shared" si="18"/>
        <v>0</v>
      </c>
      <c r="G410">
        <f t="shared" si="19"/>
        <v>0</v>
      </c>
    </row>
    <row r="411" spans="2:7" x14ac:dyDescent="0.25">
      <c r="B411" t="s">
        <v>387</v>
      </c>
      <c r="C411">
        <f t="shared" si="20"/>
        <v>409</v>
      </c>
      <c r="D411" t="e">
        <f>VLOOKUP(C411,$J$5:$J$29,1,FALSE)</f>
        <v>#N/A</v>
      </c>
      <c r="E411">
        <f>SUMIF('[1]Dicionario Ox-GVAR'!$E:$E,C411,'[1]Dicionario Ox-GVAR'!$D:$D)</f>
        <v>155856</v>
      </c>
      <c r="F411">
        <f t="shared" si="18"/>
        <v>0</v>
      </c>
      <c r="G411">
        <f t="shared" si="19"/>
        <v>0</v>
      </c>
    </row>
    <row r="412" spans="2:7" x14ac:dyDescent="0.25">
      <c r="B412" t="s">
        <v>388</v>
      </c>
      <c r="C412">
        <f t="shared" si="20"/>
        <v>410</v>
      </c>
      <c r="D412" t="e">
        <f>VLOOKUP(C412,$J$5:$J$29,1,FALSE)</f>
        <v>#N/A</v>
      </c>
      <c r="E412">
        <f>SUMIF('[1]Dicionario Ox-GVAR'!$E:$E,C412,'[1]Dicionario Ox-GVAR'!$D:$D)</f>
        <v>114639</v>
      </c>
      <c r="F412">
        <f t="shared" si="18"/>
        <v>0</v>
      </c>
      <c r="G412">
        <f t="shared" si="19"/>
        <v>0</v>
      </c>
    </row>
    <row r="413" spans="2:7" x14ac:dyDescent="0.25">
      <c r="B413" t="s">
        <v>389</v>
      </c>
      <c r="C413">
        <f t="shared" si="20"/>
        <v>411</v>
      </c>
      <c r="D413" t="e">
        <f>VLOOKUP(C413,$J$5:$J$29,1,FALSE)</f>
        <v>#N/A</v>
      </c>
      <c r="E413">
        <f>SUMIF('[1]Dicionario Ox-GVAR'!$E:$E,C413,'[1]Dicionario Ox-GVAR'!$D:$D)</f>
        <v>225148</v>
      </c>
      <c r="F413">
        <f t="shared" si="18"/>
        <v>0</v>
      </c>
      <c r="G413">
        <f t="shared" si="19"/>
        <v>0</v>
      </c>
    </row>
    <row r="414" spans="2:7" x14ac:dyDescent="0.25">
      <c r="B414" t="s">
        <v>390</v>
      </c>
      <c r="C414">
        <f t="shared" si="20"/>
        <v>412</v>
      </c>
      <c r="D414" t="e">
        <f>VLOOKUP(C414,$J$5:$J$29,1,FALSE)</f>
        <v>#N/A</v>
      </c>
      <c r="E414">
        <f>SUMIF('[1]Dicionario Ox-GVAR'!$E:$E,C414,'[1]Dicionario Ox-GVAR'!$D:$D)</f>
        <v>164106</v>
      </c>
      <c r="F414">
        <f t="shared" si="18"/>
        <v>1</v>
      </c>
      <c r="G414">
        <f t="shared" si="19"/>
        <v>164106</v>
      </c>
    </row>
    <row r="415" spans="2:7" x14ac:dyDescent="0.25">
      <c r="B415" t="s">
        <v>391</v>
      </c>
      <c r="C415">
        <f t="shared" si="20"/>
        <v>413</v>
      </c>
      <c r="D415" t="e">
        <f>VLOOKUP(C415,$J$5:$J$29,1,FALSE)</f>
        <v>#N/A</v>
      </c>
      <c r="E415">
        <f>SUMIF('[1]Dicionario Ox-GVAR'!$E:$E,C415,'[1]Dicionario Ox-GVAR'!$D:$D)</f>
        <v>85057</v>
      </c>
      <c r="F415">
        <f t="shared" si="18"/>
        <v>0</v>
      </c>
      <c r="G415">
        <f t="shared" si="19"/>
        <v>0</v>
      </c>
    </row>
    <row r="416" spans="2:7" x14ac:dyDescent="0.25">
      <c r="B416" t="s">
        <v>392</v>
      </c>
      <c r="C416">
        <f t="shared" si="20"/>
        <v>414</v>
      </c>
      <c r="D416" t="e">
        <f>VLOOKUP(C416,$J$5:$J$29,1,FALSE)</f>
        <v>#N/A</v>
      </c>
      <c r="E416">
        <f>SUMIF('[1]Dicionario Ox-GVAR'!$E:$E,C416,'[1]Dicionario Ox-GVAR'!$D:$D)</f>
        <v>20067</v>
      </c>
      <c r="F416">
        <f t="shared" si="18"/>
        <v>0</v>
      </c>
      <c r="G416">
        <f t="shared" si="19"/>
        <v>0</v>
      </c>
    </row>
    <row r="417" spans="2:7" x14ac:dyDescent="0.25">
      <c r="B417" t="s">
        <v>393</v>
      </c>
      <c r="C417">
        <f t="shared" si="20"/>
        <v>415</v>
      </c>
      <c r="D417" t="e">
        <f>VLOOKUP(C417,$J$5:$J$29,1,FALSE)</f>
        <v>#N/A</v>
      </c>
      <c r="E417">
        <f>SUMIF('[1]Dicionario Ox-GVAR'!$E:$E,C417,'[1]Dicionario Ox-GVAR'!$D:$D)</f>
        <v>650877</v>
      </c>
      <c r="F417">
        <f t="shared" si="18"/>
        <v>0</v>
      </c>
      <c r="G417">
        <f t="shared" si="19"/>
        <v>0</v>
      </c>
    </row>
    <row r="418" spans="2:7" x14ac:dyDescent="0.25">
      <c r="B418" t="s">
        <v>394</v>
      </c>
      <c r="C418">
        <f t="shared" si="20"/>
        <v>416</v>
      </c>
      <c r="D418" t="e">
        <f>VLOOKUP(C418,$J$5:$J$29,1,FALSE)</f>
        <v>#N/A</v>
      </c>
      <c r="E418">
        <f>SUMIF('[1]Dicionario Ox-GVAR'!$E:$E,C418,'[1]Dicionario Ox-GVAR'!$D:$D)</f>
        <v>314606</v>
      </c>
      <c r="F418">
        <f t="shared" si="18"/>
        <v>0</v>
      </c>
      <c r="G418">
        <f t="shared" si="19"/>
        <v>0</v>
      </c>
    </row>
    <row r="419" spans="2:7" x14ac:dyDescent="0.25">
      <c r="B419" t="s">
        <v>395</v>
      </c>
      <c r="C419">
        <f t="shared" si="20"/>
        <v>417</v>
      </c>
      <c r="D419" t="e">
        <f>VLOOKUP(C419,$J$5:$J$29,1,FALSE)</f>
        <v>#N/A</v>
      </c>
      <c r="E419">
        <f>SUMIF('[1]Dicionario Ox-GVAR'!$E:$E,C419,'[1]Dicionario Ox-GVAR'!$D:$D)</f>
        <v>804467</v>
      </c>
      <c r="F419">
        <f t="shared" si="18"/>
        <v>1</v>
      </c>
      <c r="G419">
        <f t="shared" si="19"/>
        <v>804467</v>
      </c>
    </row>
    <row r="420" spans="2:7" x14ac:dyDescent="0.25">
      <c r="B420" t="s">
        <v>396</v>
      </c>
      <c r="C420">
        <f t="shared" si="20"/>
        <v>418</v>
      </c>
      <c r="D420" t="e">
        <f>VLOOKUP(C420,$J$5:$J$29,1,FALSE)</f>
        <v>#N/A</v>
      </c>
      <c r="E420">
        <f>SUMIF('[1]Dicionario Ox-GVAR'!$E:$E,C420,'[1]Dicionario Ox-GVAR'!$D:$D)</f>
        <v>47240</v>
      </c>
      <c r="F420">
        <f t="shared" si="18"/>
        <v>0</v>
      </c>
      <c r="G420">
        <f t="shared" si="19"/>
        <v>0</v>
      </c>
    </row>
    <row r="421" spans="2:7" x14ac:dyDescent="0.25">
      <c r="B421" t="s">
        <v>397</v>
      </c>
      <c r="C421">
        <f t="shared" si="20"/>
        <v>419</v>
      </c>
      <c r="D421" t="e">
        <f>VLOOKUP(C421,$J$5:$J$29,1,FALSE)</f>
        <v>#N/A</v>
      </c>
      <c r="E421">
        <f>SUMIF('[1]Dicionario Ox-GVAR'!$E:$E,C421,'[1]Dicionario Ox-GVAR'!$D:$D)</f>
        <v>136714</v>
      </c>
      <c r="F421">
        <f t="shared" si="18"/>
        <v>0</v>
      </c>
      <c r="G421">
        <f t="shared" si="19"/>
        <v>0</v>
      </c>
    </row>
    <row r="422" spans="2:7" x14ac:dyDescent="0.25">
      <c r="B422" t="s">
        <v>398</v>
      </c>
      <c r="C422">
        <f t="shared" si="20"/>
        <v>420</v>
      </c>
      <c r="D422" t="e">
        <f>VLOOKUP(C422,$J$5:$J$29,1,FALSE)</f>
        <v>#N/A</v>
      </c>
      <c r="E422">
        <f>SUMIF('[1]Dicionario Ox-GVAR'!$E:$E,C422,'[1]Dicionario Ox-GVAR'!$D:$D)</f>
        <v>63571</v>
      </c>
      <c r="F422">
        <f t="shared" si="18"/>
        <v>0</v>
      </c>
      <c r="G422">
        <f t="shared" si="19"/>
        <v>0</v>
      </c>
    </row>
    <row r="423" spans="2:7" x14ac:dyDescent="0.25">
      <c r="B423" t="s">
        <v>399</v>
      </c>
      <c r="C423">
        <f t="shared" si="20"/>
        <v>421</v>
      </c>
      <c r="D423" t="e">
        <f>VLOOKUP(C423,$J$5:$J$29,1,FALSE)</f>
        <v>#N/A</v>
      </c>
      <c r="E423">
        <f>SUMIF('[1]Dicionario Ox-GVAR'!$E:$E,C423,'[1]Dicionario Ox-GVAR'!$D:$D)</f>
        <v>175510</v>
      </c>
      <c r="F423">
        <f t="shared" si="18"/>
        <v>1</v>
      </c>
      <c r="G423">
        <f t="shared" si="19"/>
        <v>175510</v>
      </c>
    </row>
    <row r="424" spans="2:7" x14ac:dyDescent="0.25">
      <c r="B424" t="s">
        <v>400</v>
      </c>
      <c r="C424">
        <f t="shared" si="20"/>
        <v>422</v>
      </c>
      <c r="D424" t="e">
        <f>VLOOKUP(C424,$J$5:$J$29,1,FALSE)</f>
        <v>#N/A</v>
      </c>
      <c r="E424">
        <f>SUMIF('[1]Dicionario Ox-GVAR'!$E:$E,C424,'[1]Dicionario Ox-GVAR'!$D:$D)</f>
        <v>128315</v>
      </c>
      <c r="F424">
        <f t="shared" si="18"/>
        <v>0</v>
      </c>
      <c r="G424">
        <f t="shared" si="19"/>
        <v>0</v>
      </c>
    </row>
    <row r="425" spans="2:7" x14ac:dyDescent="0.25">
      <c r="B425" t="s">
        <v>401</v>
      </c>
      <c r="C425">
        <f t="shared" si="20"/>
        <v>423</v>
      </c>
      <c r="D425" t="e">
        <f>VLOOKUP(C425,$J$5:$J$29,1,FALSE)</f>
        <v>#N/A</v>
      </c>
      <c r="E425">
        <f>SUMIF('[1]Dicionario Ox-GVAR'!$E:$E,C425,'[1]Dicionario Ox-GVAR'!$D:$D)</f>
        <v>81513</v>
      </c>
      <c r="F425">
        <f t="shared" si="18"/>
        <v>1</v>
      </c>
      <c r="G425">
        <f t="shared" si="19"/>
        <v>81513</v>
      </c>
    </row>
    <row r="426" spans="2:7" x14ac:dyDescent="0.25">
      <c r="B426" t="s">
        <v>402</v>
      </c>
      <c r="C426">
        <f t="shared" si="20"/>
        <v>424</v>
      </c>
      <c r="D426" t="e">
        <f>VLOOKUP(C426,$J$5:$J$29,1,FALSE)</f>
        <v>#N/A</v>
      </c>
      <c r="E426">
        <f>SUMIF('[1]Dicionario Ox-GVAR'!$E:$E,C426,'[1]Dicionario Ox-GVAR'!$D:$D)</f>
        <v>103040</v>
      </c>
      <c r="F426">
        <f t="shared" si="18"/>
        <v>0</v>
      </c>
      <c r="G426">
        <f t="shared" si="19"/>
        <v>0</v>
      </c>
    </row>
    <row r="427" spans="2:7" x14ac:dyDescent="0.25">
      <c r="B427" t="s">
        <v>403</v>
      </c>
      <c r="C427">
        <f t="shared" si="20"/>
        <v>425</v>
      </c>
      <c r="D427" t="e">
        <f>VLOOKUP(C427,$J$5:$J$29,1,FALSE)</f>
        <v>#N/A</v>
      </c>
      <c r="E427">
        <f>SUMIF('[1]Dicionario Ox-GVAR'!$E:$E,C427,'[1]Dicionario Ox-GVAR'!$D:$D)</f>
        <v>170773</v>
      </c>
      <c r="F427">
        <f t="shared" si="18"/>
        <v>0</v>
      </c>
      <c r="G427">
        <f t="shared" si="19"/>
        <v>0</v>
      </c>
    </row>
    <row r="428" spans="2:7" x14ac:dyDescent="0.25">
      <c r="B428" t="s">
        <v>404</v>
      </c>
      <c r="C428">
        <f t="shared" si="20"/>
        <v>426</v>
      </c>
      <c r="D428" t="e">
        <f>VLOOKUP(C428,$J$5:$J$29,1,FALSE)</f>
        <v>#N/A</v>
      </c>
      <c r="E428">
        <f>SUMIF('[1]Dicionario Ox-GVAR'!$E:$E,C428,'[1]Dicionario Ox-GVAR'!$D:$D)</f>
        <v>106865</v>
      </c>
      <c r="F428">
        <f t="shared" si="18"/>
        <v>1</v>
      </c>
      <c r="G428">
        <f t="shared" si="19"/>
        <v>106865</v>
      </c>
    </row>
    <row r="429" spans="2:7" x14ac:dyDescent="0.25">
      <c r="B429" t="s">
        <v>405</v>
      </c>
      <c r="C429">
        <f t="shared" si="20"/>
        <v>427</v>
      </c>
      <c r="D429" t="e">
        <f>VLOOKUP(C429,$J$5:$J$29,1,FALSE)</f>
        <v>#N/A</v>
      </c>
      <c r="E429">
        <f>SUMIF('[1]Dicionario Ox-GVAR'!$E:$E,C429,'[1]Dicionario Ox-GVAR'!$D:$D)</f>
        <v>468117</v>
      </c>
      <c r="F429">
        <f t="shared" si="18"/>
        <v>0</v>
      </c>
      <c r="G429">
        <f t="shared" si="19"/>
        <v>0</v>
      </c>
    </row>
    <row r="430" spans="2:7" x14ac:dyDescent="0.25">
      <c r="B430" t="s">
        <v>406</v>
      </c>
      <c r="C430">
        <f t="shared" si="20"/>
        <v>428</v>
      </c>
      <c r="D430" t="e">
        <f>VLOOKUP(C430,$J$5:$J$29,1,FALSE)</f>
        <v>#N/A</v>
      </c>
      <c r="E430">
        <f>SUMIF('[1]Dicionario Ox-GVAR'!$E:$E,C430,'[1]Dicionario Ox-GVAR'!$D:$D)</f>
        <v>407741</v>
      </c>
      <c r="F430">
        <f t="shared" si="18"/>
        <v>0</v>
      </c>
      <c r="G430">
        <f t="shared" si="19"/>
        <v>0</v>
      </c>
    </row>
    <row r="431" spans="2:7" x14ac:dyDescent="0.25">
      <c r="B431" t="s">
        <v>407</v>
      </c>
      <c r="C431">
        <f t="shared" si="20"/>
        <v>429</v>
      </c>
      <c r="D431" t="e">
        <f>VLOOKUP(C431,$J$5:$J$29,1,FALSE)</f>
        <v>#N/A</v>
      </c>
      <c r="E431">
        <f>SUMIF('[1]Dicionario Ox-GVAR'!$E:$E,C431,'[1]Dicionario Ox-GVAR'!$D:$D)</f>
        <v>466570</v>
      </c>
      <c r="F431">
        <f t="shared" si="18"/>
        <v>0</v>
      </c>
      <c r="G431">
        <f t="shared" si="19"/>
        <v>0</v>
      </c>
    </row>
    <row r="432" spans="2:7" x14ac:dyDescent="0.25">
      <c r="B432" t="s">
        <v>408</v>
      </c>
      <c r="C432">
        <f t="shared" si="20"/>
        <v>430</v>
      </c>
      <c r="D432" t="e">
        <f>VLOOKUP(C432,$J$5:$J$29,1,FALSE)</f>
        <v>#N/A</v>
      </c>
      <c r="E432">
        <f>SUMIF('[1]Dicionario Ox-GVAR'!$E:$E,C432,'[1]Dicionario Ox-GVAR'!$D:$D)</f>
        <v>427754</v>
      </c>
      <c r="F432">
        <f t="shared" si="18"/>
        <v>1</v>
      </c>
      <c r="G432">
        <f t="shared" si="19"/>
        <v>427754</v>
      </c>
    </row>
    <row r="433" spans="2:7" x14ac:dyDescent="0.25">
      <c r="B433" t="s">
        <v>276</v>
      </c>
      <c r="C433">
        <f t="shared" si="20"/>
        <v>431</v>
      </c>
      <c r="D433" t="e">
        <f>VLOOKUP(C433,$J$5:$J$29,1,FALSE)</f>
        <v>#N/A</v>
      </c>
      <c r="E433">
        <f>SUMIF('[1]Dicionario Ox-GVAR'!$E:$E,C433,'[1]Dicionario Ox-GVAR'!$D:$D)</f>
        <v>93845</v>
      </c>
      <c r="F433">
        <f t="shared" si="18"/>
        <v>1</v>
      </c>
      <c r="G433">
        <f t="shared" si="19"/>
        <v>93845</v>
      </c>
    </row>
    <row r="434" spans="2:7" x14ac:dyDescent="0.25">
      <c r="B434" t="s">
        <v>409</v>
      </c>
      <c r="C434">
        <f t="shared" si="20"/>
        <v>432</v>
      </c>
      <c r="D434" t="e">
        <f>VLOOKUP(C434,$J$5:$J$29,1,FALSE)</f>
        <v>#N/A</v>
      </c>
      <c r="E434">
        <f>SUMIF('[1]Dicionario Ox-GVAR'!$E:$E,C434,'[1]Dicionario Ox-GVAR'!$D:$D)</f>
        <v>253178</v>
      </c>
      <c r="F434">
        <f t="shared" si="18"/>
        <v>0</v>
      </c>
      <c r="G434">
        <f t="shared" si="19"/>
        <v>0</v>
      </c>
    </row>
    <row r="435" spans="2:7" x14ac:dyDescent="0.25">
      <c r="B435" t="s">
        <v>410</v>
      </c>
      <c r="C435">
        <f t="shared" si="20"/>
        <v>433</v>
      </c>
      <c r="D435" t="e">
        <f>VLOOKUP(C435,$J$5:$J$29,1,FALSE)</f>
        <v>#N/A</v>
      </c>
      <c r="E435">
        <f>SUMIF('[1]Dicionario Ox-GVAR'!$E:$E,C435,'[1]Dicionario Ox-GVAR'!$D:$D)</f>
        <v>169315</v>
      </c>
      <c r="F435">
        <f t="shared" si="18"/>
        <v>0</v>
      </c>
      <c r="G435">
        <f t="shared" si="19"/>
        <v>0</v>
      </c>
    </row>
    <row r="436" spans="2:7" x14ac:dyDescent="0.25">
      <c r="B436" t="s">
        <v>411</v>
      </c>
      <c r="C436">
        <f t="shared" si="20"/>
        <v>434</v>
      </c>
      <c r="D436" t="e">
        <f>VLOOKUP(C436,$J$5:$J$29,1,FALSE)</f>
        <v>#N/A</v>
      </c>
      <c r="E436">
        <f>SUMIF('[1]Dicionario Ox-GVAR'!$E:$E,C436,'[1]Dicionario Ox-GVAR'!$D:$D)</f>
        <v>73952</v>
      </c>
      <c r="F436">
        <f t="shared" si="18"/>
        <v>0</v>
      </c>
      <c r="G436">
        <f t="shared" si="19"/>
        <v>0</v>
      </c>
    </row>
    <row r="437" spans="2:7" x14ac:dyDescent="0.25">
      <c r="B437" t="s">
        <v>412</v>
      </c>
      <c r="C437">
        <f t="shared" si="20"/>
        <v>435</v>
      </c>
      <c r="D437" t="e">
        <f>VLOOKUP(C437,$J$5:$J$29,1,FALSE)</f>
        <v>#N/A</v>
      </c>
      <c r="E437">
        <f>SUMIF('[1]Dicionario Ox-GVAR'!$E:$E,C437,'[1]Dicionario Ox-GVAR'!$D:$D)</f>
        <v>398317</v>
      </c>
      <c r="F437">
        <f t="shared" si="18"/>
        <v>0</v>
      </c>
      <c r="G437">
        <f t="shared" si="19"/>
        <v>0</v>
      </c>
    </row>
    <row r="438" spans="2:7" x14ac:dyDescent="0.25">
      <c r="B438" t="s">
        <v>413</v>
      </c>
      <c r="C438">
        <f t="shared" si="20"/>
        <v>436</v>
      </c>
      <c r="D438" t="e">
        <f>VLOOKUP(C438,$J$5:$J$29,1,FALSE)</f>
        <v>#N/A</v>
      </c>
      <c r="E438">
        <f>SUMIF('[1]Dicionario Ox-GVAR'!$E:$E,C438,'[1]Dicionario Ox-GVAR'!$D:$D)</f>
        <v>96263</v>
      </c>
      <c r="F438">
        <f t="shared" si="18"/>
        <v>0</v>
      </c>
      <c r="G438">
        <f t="shared" si="19"/>
        <v>0</v>
      </c>
    </row>
    <row r="439" spans="2:7" x14ac:dyDescent="0.25">
      <c r="B439" t="s">
        <v>414</v>
      </c>
      <c r="C439">
        <f t="shared" si="20"/>
        <v>437</v>
      </c>
      <c r="D439" t="e">
        <f>VLOOKUP(C439,$J$5:$J$29,1,FALSE)</f>
        <v>#N/A</v>
      </c>
      <c r="E439">
        <f>SUMIF('[1]Dicionario Ox-GVAR'!$E:$E,C439,'[1]Dicionario Ox-GVAR'!$D:$D)</f>
        <v>138160</v>
      </c>
      <c r="F439">
        <f t="shared" si="18"/>
        <v>0</v>
      </c>
      <c r="G439">
        <f t="shared" si="19"/>
        <v>0</v>
      </c>
    </row>
    <row r="440" spans="2:7" x14ac:dyDescent="0.25">
      <c r="B440" t="s">
        <v>415</v>
      </c>
      <c r="C440">
        <f t="shared" si="20"/>
        <v>438</v>
      </c>
      <c r="D440" t="e">
        <f>VLOOKUP(C440,$J$5:$J$29,1,FALSE)</f>
        <v>#N/A</v>
      </c>
      <c r="E440">
        <f>SUMIF('[1]Dicionario Ox-GVAR'!$E:$E,C440,'[1]Dicionario Ox-GVAR'!$D:$D)</f>
        <v>103719</v>
      </c>
      <c r="F440">
        <f t="shared" si="18"/>
        <v>0</v>
      </c>
      <c r="G440">
        <f t="shared" si="19"/>
        <v>0</v>
      </c>
    </row>
    <row r="441" spans="2:7" x14ac:dyDescent="0.25">
      <c r="B441" t="s">
        <v>416</v>
      </c>
      <c r="C441">
        <f t="shared" si="20"/>
        <v>439</v>
      </c>
      <c r="D441" t="e">
        <f>VLOOKUP(C441,$J$5:$J$29,1,FALSE)</f>
        <v>#N/A</v>
      </c>
      <c r="E441">
        <f>SUMIF('[1]Dicionario Ox-GVAR'!$E:$E,C441,'[1]Dicionario Ox-GVAR'!$D:$D)</f>
        <v>158382</v>
      </c>
      <c r="F441">
        <f t="shared" si="18"/>
        <v>0</v>
      </c>
      <c r="G441">
        <f t="shared" si="19"/>
        <v>0</v>
      </c>
    </row>
    <row r="442" spans="2:7" x14ac:dyDescent="0.25">
      <c r="B442" t="s">
        <v>417</v>
      </c>
      <c r="C442">
        <f t="shared" si="20"/>
        <v>440</v>
      </c>
      <c r="D442" t="e">
        <f>VLOOKUP(C442,$J$5:$J$29,1,FALSE)</f>
        <v>#N/A</v>
      </c>
      <c r="E442">
        <f>SUMIF('[1]Dicionario Ox-GVAR'!$E:$E,C442,'[1]Dicionario Ox-GVAR'!$D:$D)</f>
        <v>67397</v>
      </c>
      <c r="F442">
        <f t="shared" si="18"/>
        <v>1</v>
      </c>
      <c r="G442">
        <f t="shared" si="19"/>
        <v>67397</v>
      </c>
    </row>
    <row r="443" spans="2:7" x14ac:dyDescent="0.25">
      <c r="B443" t="s">
        <v>418</v>
      </c>
      <c r="C443">
        <f t="shared" si="20"/>
        <v>441</v>
      </c>
      <c r="D443" t="e">
        <f>VLOOKUP(C443,$J$5:$J$29,1,FALSE)</f>
        <v>#N/A</v>
      </c>
      <c r="E443">
        <f>SUMIF('[1]Dicionario Ox-GVAR'!$E:$E,C443,'[1]Dicionario Ox-GVAR'!$D:$D)</f>
        <v>33307</v>
      </c>
      <c r="F443">
        <f t="shared" si="18"/>
        <v>0</v>
      </c>
      <c r="G443">
        <f t="shared" si="19"/>
        <v>0</v>
      </c>
    </row>
    <row r="444" spans="2:7" x14ac:dyDescent="0.25">
      <c r="B444" t="s">
        <v>419</v>
      </c>
      <c r="C444">
        <f t="shared" si="20"/>
        <v>442</v>
      </c>
      <c r="D444" t="e">
        <f>VLOOKUP(C444,$J$5:$J$29,1,FALSE)</f>
        <v>#N/A</v>
      </c>
      <c r="E444">
        <f>SUMIF('[1]Dicionario Ox-GVAR'!$E:$E,C444,'[1]Dicionario Ox-GVAR'!$D:$D)</f>
        <v>52623</v>
      </c>
      <c r="F444">
        <f t="shared" si="18"/>
        <v>0</v>
      </c>
      <c r="G444">
        <f t="shared" si="19"/>
        <v>0</v>
      </c>
    </row>
    <row r="445" spans="2:7" x14ac:dyDescent="0.25">
      <c r="B445" t="s">
        <v>420</v>
      </c>
      <c r="C445">
        <f t="shared" si="20"/>
        <v>443</v>
      </c>
      <c r="D445" t="e">
        <f>VLOOKUP(C445,$J$5:$J$29,1,FALSE)</f>
        <v>#N/A</v>
      </c>
      <c r="E445">
        <f>SUMIF('[1]Dicionario Ox-GVAR'!$E:$E,C445,'[1]Dicionario Ox-GVAR'!$D:$D)</f>
        <v>3362636</v>
      </c>
      <c r="F445">
        <f t="shared" si="18"/>
        <v>0</v>
      </c>
      <c r="G445">
        <f t="shared" si="19"/>
        <v>0</v>
      </c>
    </row>
    <row r="446" spans="2:7" x14ac:dyDescent="0.25">
      <c r="B446" t="s">
        <v>421</v>
      </c>
      <c r="C446">
        <f t="shared" si="20"/>
        <v>444</v>
      </c>
      <c r="D446" t="e">
        <f>VLOOKUP(C446,$J$5:$J$29,1,FALSE)</f>
        <v>#N/A</v>
      </c>
      <c r="E446">
        <f>SUMIF('[1]Dicionario Ox-GVAR'!$E:$E,C446,'[1]Dicionario Ox-GVAR'!$D:$D)</f>
        <v>289169</v>
      </c>
      <c r="F446">
        <f t="shared" si="18"/>
        <v>0</v>
      </c>
      <c r="G446">
        <f t="shared" si="19"/>
        <v>0</v>
      </c>
    </row>
    <row r="447" spans="2:7" x14ac:dyDescent="0.25">
      <c r="B447" t="s">
        <v>422</v>
      </c>
      <c r="C447">
        <f t="shared" si="20"/>
        <v>445</v>
      </c>
      <c r="D447" t="e">
        <f>VLOOKUP(C447,$J$5:$J$29,1,FALSE)</f>
        <v>#N/A</v>
      </c>
      <c r="E447">
        <f>SUMIF('[1]Dicionario Ox-GVAR'!$E:$E,C447,'[1]Dicionario Ox-GVAR'!$D:$D)</f>
        <v>63908</v>
      </c>
      <c r="F447">
        <f t="shared" si="18"/>
        <v>1</v>
      </c>
      <c r="G447">
        <f t="shared" si="19"/>
        <v>63908</v>
      </c>
    </row>
    <row r="448" spans="2:7" x14ac:dyDescent="0.25">
      <c r="B448" t="s">
        <v>423</v>
      </c>
      <c r="C448">
        <f t="shared" si="20"/>
        <v>446</v>
      </c>
      <c r="D448" t="e">
        <f>VLOOKUP(C448,$J$5:$J$29,1,FALSE)</f>
        <v>#N/A</v>
      </c>
      <c r="E448">
        <f>SUMIF('[1]Dicionario Ox-GVAR'!$E:$E,C448,'[1]Dicionario Ox-GVAR'!$D:$D)</f>
        <v>193198</v>
      </c>
      <c r="F448">
        <f t="shared" si="18"/>
        <v>0</v>
      </c>
      <c r="G448">
        <f t="shared" si="19"/>
        <v>0</v>
      </c>
    </row>
    <row r="449" spans="2:7" x14ac:dyDescent="0.25">
      <c r="B449" t="s">
        <v>424</v>
      </c>
      <c r="C449">
        <f t="shared" si="20"/>
        <v>447</v>
      </c>
      <c r="D449" t="e">
        <f>VLOOKUP(C449,$J$5:$J$29,1,FALSE)</f>
        <v>#N/A</v>
      </c>
      <c r="E449">
        <f>SUMIF('[1]Dicionario Ox-GVAR'!$E:$E,C449,'[1]Dicionario Ox-GVAR'!$D:$D)</f>
        <v>439032</v>
      </c>
      <c r="F449">
        <f t="shared" si="18"/>
        <v>0</v>
      </c>
      <c r="G449">
        <f t="shared" si="19"/>
        <v>0</v>
      </c>
    </row>
    <row r="450" spans="2:7" x14ac:dyDescent="0.25">
      <c r="B450" t="s">
        <v>425</v>
      </c>
      <c r="C450">
        <f t="shared" si="20"/>
        <v>448</v>
      </c>
      <c r="D450" t="e">
        <f>VLOOKUP(C450,$J$5:$J$29,1,FALSE)</f>
        <v>#N/A</v>
      </c>
      <c r="E450">
        <f>SUMIF('[1]Dicionario Ox-GVAR'!$E:$E,C450,'[1]Dicionario Ox-GVAR'!$D:$D)</f>
        <v>161242</v>
      </c>
      <c r="F450">
        <f t="shared" si="18"/>
        <v>0</v>
      </c>
      <c r="G450">
        <f t="shared" si="19"/>
        <v>0</v>
      </c>
    </row>
    <row r="451" spans="2:7" x14ac:dyDescent="0.25">
      <c r="B451" t="s">
        <v>426</v>
      </c>
      <c r="C451">
        <f t="shared" si="20"/>
        <v>449</v>
      </c>
      <c r="D451" t="e">
        <f>VLOOKUP(C451,$J$5:$J$29,1,FALSE)</f>
        <v>#N/A</v>
      </c>
      <c r="E451">
        <f>SUMIF('[1]Dicionario Ox-GVAR'!$E:$E,C451,'[1]Dicionario Ox-GVAR'!$D:$D)</f>
        <v>349617</v>
      </c>
      <c r="F451">
        <f t="shared" si="18"/>
        <v>0</v>
      </c>
      <c r="G451">
        <f t="shared" si="19"/>
        <v>0</v>
      </c>
    </row>
    <row r="452" spans="2:7" x14ac:dyDescent="0.25">
      <c r="B452" t="s">
        <v>427</v>
      </c>
      <c r="C452">
        <f t="shared" si="20"/>
        <v>450</v>
      </c>
      <c r="D452" t="e">
        <f>VLOOKUP(C452,$J$5:$J$29,1,FALSE)</f>
        <v>#N/A</v>
      </c>
      <c r="E452">
        <f>SUMIF('[1]Dicionario Ox-GVAR'!$E:$E,C452,'[1]Dicionario Ox-GVAR'!$D:$D)</f>
        <v>146847</v>
      </c>
      <c r="F452">
        <f t="shared" ref="F452:F515" si="21">IF(B452="",0,IF(RIGHT(B452,2)="**",0,1))</f>
        <v>0</v>
      </c>
      <c r="G452">
        <f t="shared" ref="G452:G515" si="22">E452*F452</f>
        <v>0</v>
      </c>
    </row>
    <row r="453" spans="2:7" x14ac:dyDescent="0.25">
      <c r="B453" t="s">
        <v>428</v>
      </c>
      <c r="C453">
        <f t="shared" si="20"/>
        <v>451</v>
      </c>
      <c r="D453" t="e">
        <f>VLOOKUP(C453,$J$5:$J$29,1,FALSE)</f>
        <v>#N/A</v>
      </c>
      <c r="E453">
        <f>SUMIF('[1]Dicionario Ox-GVAR'!$E:$E,C453,'[1]Dicionario Ox-GVAR'!$D:$D)</f>
        <v>253192</v>
      </c>
      <c r="F453">
        <f t="shared" si="21"/>
        <v>0</v>
      </c>
      <c r="G453">
        <f t="shared" si="22"/>
        <v>0</v>
      </c>
    </row>
    <row r="454" spans="2:7" x14ac:dyDescent="0.25">
      <c r="B454" t="s">
        <v>429</v>
      </c>
      <c r="C454">
        <f t="shared" si="20"/>
        <v>452</v>
      </c>
      <c r="D454" t="e">
        <f>VLOOKUP(C454,$J$5:$J$29,1,FALSE)</f>
        <v>#N/A</v>
      </c>
      <c r="E454">
        <f>SUMIF('[1]Dicionario Ox-GVAR'!$E:$E,C454,'[1]Dicionario Ox-GVAR'!$D:$D)</f>
        <v>135712</v>
      </c>
      <c r="F454">
        <f t="shared" si="21"/>
        <v>0</v>
      </c>
      <c r="G454">
        <f t="shared" si="22"/>
        <v>0</v>
      </c>
    </row>
    <row r="455" spans="2:7" x14ac:dyDescent="0.25">
      <c r="B455" t="s">
        <v>430</v>
      </c>
      <c r="C455">
        <f t="shared" si="20"/>
        <v>453</v>
      </c>
      <c r="D455" t="e">
        <f>VLOOKUP(C455,$J$5:$J$29,1,FALSE)</f>
        <v>#N/A</v>
      </c>
      <c r="E455">
        <f>SUMIF('[1]Dicionario Ox-GVAR'!$E:$E,C455,'[1]Dicionario Ox-GVAR'!$D:$D)</f>
        <v>959345</v>
      </c>
      <c r="F455">
        <f t="shared" si="21"/>
        <v>0</v>
      </c>
      <c r="G455">
        <f t="shared" si="22"/>
        <v>0</v>
      </c>
    </row>
    <row r="456" spans="2:7" x14ac:dyDescent="0.25">
      <c r="B456" t="s">
        <v>431</v>
      </c>
      <c r="C456">
        <f t="shared" si="20"/>
        <v>454</v>
      </c>
      <c r="D456" t="e">
        <f>VLOOKUP(C456,$J$5:$J$29,1,FALSE)</f>
        <v>#N/A</v>
      </c>
      <c r="E456">
        <f>SUMIF('[1]Dicionario Ox-GVAR'!$E:$E,C456,'[1]Dicionario Ox-GVAR'!$D:$D)</f>
        <v>124730</v>
      </c>
      <c r="F456">
        <f t="shared" si="21"/>
        <v>0</v>
      </c>
      <c r="G456">
        <f t="shared" si="22"/>
        <v>0</v>
      </c>
    </row>
    <row r="457" spans="2:7" x14ac:dyDescent="0.25">
      <c r="B457" t="s">
        <v>432</v>
      </c>
      <c r="C457">
        <f t="shared" si="20"/>
        <v>455</v>
      </c>
      <c r="D457" t="e">
        <f>VLOOKUP(C457,$J$5:$J$29,1,FALSE)</f>
        <v>#N/A</v>
      </c>
      <c r="E457">
        <f>SUMIF('[1]Dicionario Ox-GVAR'!$E:$E,C457,'[1]Dicionario Ox-GVAR'!$D:$D)</f>
        <v>287951</v>
      </c>
      <c r="F457">
        <f t="shared" si="21"/>
        <v>0</v>
      </c>
      <c r="G457">
        <f t="shared" si="22"/>
        <v>0</v>
      </c>
    </row>
    <row r="458" spans="2:7" x14ac:dyDescent="0.25">
      <c r="B458" t="s">
        <v>433</v>
      </c>
      <c r="C458">
        <f t="shared" si="20"/>
        <v>456</v>
      </c>
      <c r="D458" t="e">
        <f>VLOOKUP(C458,$J$5:$J$29,1,FALSE)</f>
        <v>#N/A</v>
      </c>
      <c r="E458">
        <f>SUMIF('[1]Dicionario Ox-GVAR'!$E:$E,C458,'[1]Dicionario Ox-GVAR'!$D:$D)</f>
        <v>222223</v>
      </c>
      <c r="F458">
        <f t="shared" si="21"/>
        <v>0</v>
      </c>
      <c r="G458">
        <f t="shared" si="22"/>
        <v>0</v>
      </c>
    </row>
    <row r="459" spans="2:7" x14ac:dyDescent="0.25">
      <c r="B459" t="s">
        <v>434</v>
      </c>
      <c r="C459">
        <f t="shared" si="20"/>
        <v>457</v>
      </c>
      <c r="D459" t="e">
        <f>VLOOKUP(C459,$J$5:$J$29,1,FALSE)</f>
        <v>#N/A</v>
      </c>
      <c r="E459">
        <f>SUMIF('[1]Dicionario Ox-GVAR'!$E:$E,C459,'[1]Dicionario Ox-GVAR'!$D:$D)</f>
        <v>783854</v>
      </c>
      <c r="F459">
        <f t="shared" si="21"/>
        <v>0</v>
      </c>
      <c r="G459">
        <f t="shared" si="22"/>
        <v>0</v>
      </c>
    </row>
    <row r="460" spans="2:7" x14ac:dyDescent="0.25">
      <c r="B460" t="s">
        <v>435</v>
      </c>
      <c r="C460">
        <f t="shared" si="20"/>
        <v>458</v>
      </c>
      <c r="D460" t="e">
        <f>VLOOKUP(C460,$J$5:$J$29,1,FALSE)</f>
        <v>#N/A</v>
      </c>
      <c r="E460">
        <f>SUMIF('[1]Dicionario Ox-GVAR'!$E:$E,C460,'[1]Dicionario Ox-GVAR'!$D:$D)</f>
        <v>671441</v>
      </c>
      <c r="F460">
        <f t="shared" si="21"/>
        <v>0</v>
      </c>
      <c r="G460">
        <f t="shared" si="22"/>
        <v>0</v>
      </c>
    </row>
    <row r="461" spans="2:7" x14ac:dyDescent="0.25">
      <c r="B461" t="s">
        <v>436</v>
      </c>
      <c r="C461">
        <f t="shared" si="20"/>
        <v>459</v>
      </c>
      <c r="D461" t="e">
        <f>VLOOKUP(C461,$J$5:$J$29,1,FALSE)</f>
        <v>#N/A</v>
      </c>
      <c r="E461">
        <f>SUMIF('[1]Dicionario Ox-GVAR'!$E:$E,C461,'[1]Dicionario Ox-GVAR'!$D:$D)</f>
        <v>59470</v>
      </c>
      <c r="F461">
        <f t="shared" si="21"/>
        <v>0</v>
      </c>
      <c r="G461">
        <f t="shared" si="22"/>
        <v>0</v>
      </c>
    </row>
    <row r="462" spans="2:7" x14ac:dyDescent="0.25">
      <c r="B462" t="s">
        <v>437</v>
      </c>
      <c r="C462">
        <f t="shared" si="20"/>
        <v>460</v>
      </c>
      <c r="D462" t="e">
        <f>VLOOKUP(C462,$J$5:$J$29,1,FALSE)</f>
        <v>#N/A</v>
      </c>
      <c r="E462">
        <f>SUMIF('[1]Dicionario Ox-GVAR'!$E:$E,C462,'[1]Dicionario Ox-GVAR'!$D:$D)</f>
        <v>107302</v>
      </c>
      <c r="F462">
        <f t="shared" si="21"/>
        <v>0</v>
      </c>
      <c r="G462">
        <f t="shared" si="22"/>
        <v>0</v>
      </c>
    </row>
    <row r="463" spans="2:7" x14ac:dyDescent="0.25">
      <c r="B463" t="s">
        <v>438</v>
      </c>
      <c r="C463">
        <f t="shared" si="20"/>
        <v>461</v>
      </c>
      <c r="D463" t="e">
        <f>VLOOKUP(C463,$J$5:$J$29,1,FALSE)</f>
        <v>#N/A</v>
      </c>
      <c r="E463">
        <f>SUMIF('[1]Dicionario Ox-GVAR'!$E:$E,C463,'[1]Dicionario Ox-GVAR'!$D:$D)</f>
        <v>1004302</v>
      </c>
      <c r="F463">
        <f t="shared" si="21"/>
        <v>0</v>
      </c>
      <c r="G463">
        <f t="shared" si="22"/>
        <v>0</v>
      </c>
    </row>
    <row r="464" spans="2:7" x14ac:dyDescent="0.25">
      <c r="B464" t="s">
        <v>439</v>
      </c>
      <c r="C464">
        <f t="shared" si="20"/>
        <v>462</v>
      </c>
      <c r="D464" t="e">
        <f>VLOOKUP(C464,$J$5:$J$29,1,FALSE)</f>
        <v>#N/A</v>
      </c>
      <c r="E464">
        <f>SUMIF('[1]Dicionario Ox-GVAR'!$E:$E,C464,'[1]Dicionario Ox-GVAR'!$D:$D)</f>
        <v>18938</v>
      </c>
      <c r="F464">
        <f t="shared" si="21"/>
        <v>0</v>
      </c>
      <c r="G464">
        <f t="shared" si="22"/>
        <v>0</v>
      </c>
    </row>
    <row r="465" spans="2:7" x14ac:dyDescent="0.25">
      <c r="B465" t="s">
        <v>440</v>
      </c>
      <c r="C465">
        <f t="shared" si="20"/>
        <v>463</v>
      </c>
      <c r="D465" t="e">
        <f>VLOOKUP(C465,$J$5:$J$29,1,FALSE)</f>
        <v>#N/A</v>
      </c>
      <c r="E465">
        <f>SUMIF('[1]Dicionario Ox-GVAR'!$E:$E,C465,'[1]Dicionario Ox-GVAR'!$D:$D)</f>
        <v>404558</v>
      </c>
      <c r="F465">
        <f t="shared" si="21"/>
        <v>0</v>
      </c>
      <c r="G465">
        <f t="shared" si="22"/>
        <v>0</v>
      </c>
    </row>
    <row r="466" spans="2:7" x14ac:dyDescent="0.25">
      <c r="B466" t="s">
        <v>441</v>
      </c>
      <c r="C466">
        <f t="shared" si="20"/>
        <v>464</v>
      </c>
      <c r="D466" t="e">
        <f>VLOOKUP(C466,$J$5:$J$29,1,FALSE)</f>
        <v>#N/A</v>
      </c>
      <c r="E466">
        <f>SUMIF('[1]Dicionario Ox-GVAR'!$E:$E,C466,'[1]Dicionario Ox-GVAR'!$D:$D)</f>
        <v>405934</v>
      </c>
      <c r="F466">
        <f t="shared" si="21"/>
        <v>0</v>
      </c>
      <c r="G466">
        <f t="shared" si="22"/>
        <v>0</v>
      </c>
    </row>
    <row r="467" spans="2:7" x14ac:dyDescent="0.25">
      <c r="B467" t="s">
        <v>442</v>
      </c>
      <c r="C467">
        <f t="shared" si="20"/>
        <v>465</v>
      </c>
      <c r="D467" t="e">
        <f>VLOOKUP(C467,$J$5:$J$29,1,FALSE)</f>
        <v>#N/A</v>
      </c>
      <c r="E467">
        <f>SUMIF('[1]Dicionario Ox-GVAR'!$E:$E,C467,'[1]Dicionario Ox-GVAR'!$D:$D)</f>
        <v>188705</v>
      </c>
      <c r="F467">
        <f t="shared" si="21"/>
        <v>0</v>
      </c>
      <c r="G467">
        <f t="shared" si="22"/>
        <v>0</v>
      </c>
    </row>
    <row r="468" spans="2:7" x14ac:dyDescent="0.25">
      <c r="B468" t="s">
        <v>443</v>
      </c>
      <c r="C468">
        <f t="shared" si="20"/>
        <v>466</v>
      </c>
      <c r="D468" t="e">
        <f>VLOOKUP(C468,$J$5:$J$29,1,FALSE)</f>
        <v>#N/A</v>
      </c>
      <c r="E468">
        <f>SUMIF('[1]Dicionario Ox-GVAR'!$E:$E,C468,'[1]Dicionario Ox-GVAR'!$D:$D)</f>
        <v>161787</v>
      </c>
      <c r="F468">
        <f t="shared" si="21"/>
        <v>0</v>
      </c>
      <c r="G468">
        <f t="shared" si="22"/>
        <v>0</v>
      </c>
    </row>
    <row r="469" spans="2:7" x14ac:dyDescent="0.25">
      <c r="B469" t="s">
        <v>444</v>
      </c>
      <c r="C469">
        <f t="shared" si="20"/>
        <v>467</v>
      </c>
      <c r="D469" t="e">
        <f>VLOOKUP(C469,$J$5:$J$29,1,FALSE)</f>
        <v>#N/A</v>
      </c>
      <c r="E469">
        <f>SUMIF('[1]Dicionario Ox-GVAR'!$E:$E,C469,'[1]Dicionario Ox-GVAR'!$D:$D)</f>
        <v>143594</v>
      </c>
      <c r="F469">
        <f t="shared" si="21"/>
        <v>1</v>
      </c>
      <c r="G469">
        <f t="shared" si="22"/>
        <v>143594</v>
      </c>
    </row>
    <row r="470" spans="2:7" x14ac:dyDescent="0.25">
      <c r="B470" t="s">
        <v>445</v>
      </c>
      <c r="C470">
        <f t="shared" si="20"/>
        <v>468</v>
      </c>
      <c r="D470" t="e">
        <f>VLOOKUP(C470,$J$5:$J$29,1,FALSE)</f>
        <v>#N/A</v>
      </c>
      <c r="E470">
        <f>SUMIF('[1]Dicionario Ox-GVAR'!$E:$E,C470,'[1]Dicionario Ox-GVAR'!$D:$D)</f>
        <v>177680</v>
      </c>
      <c r="F470">
        <f t="shared" si="21"/>
        <v>0</v>
      </c>
      <c r="G470">
        <f t="shared" si="22"/>
        <v>0</v>
      </c>
    </row>
    <row r="471" spans="2:7" x14ac:dyDescent="0.25">
      <c r="B471" t="s">
        <v>446</v>
      </c>
      <c r="C471">
        <f t="shared" si="20"/>
        <v>469</v>
      </c>
      <c r="D471" t="e">
        <f>VLOOKUP(C471,$J$5:$J$29,1,FALSE)</f>
        <v>#N/A</v>
      </c>
      <c r="E471">
        <f>SUMIF('[1]Dicionario Ox-GVAR'!$E:$E,C471,'[1]Dicionario Ox-GVAR'!$D:$D)</f>
        <v>219279</v>
      </c>
      <c r="F471">
        <f t="shared" si="21"/>
        <v>0</v>
      </c>
      <c r="G471">
        <f t="shared" si="22"/>
        <v>0</v>
      </c>
    </row>
    <row r="472" spans="2:7" x14ac:dyDescent="0.25">
      <c r="B472" t="s">
        <v>447</v>
      </c>
      <c r="C472">
        <f t="shared" si="20"/>
        <v>470</v>
      </c>
      <c r="D472" t="e">
        <f>VLOOKUP(C472,$J$5:$J$29,1,FALSE)</f>
        <v>#N/A</v>
      </c>
      <c r="E472">
        <f>SUMIF('[1]Dicionario Ox-GVAR'!$E:$E,C472,'[1]Dicionario Ox-GVAR'!$D:$D)</f>
        <v>62287</v>
      </c>
      <c r="F472">
        <f t="shared" si="21"/>
        <v>0</v>
      </c>
      <c r="G472">
        <f t="shared" si="22"/>
        <v>0</v>
      </c>
    </row>
    <row r="473" spans="2:7" x14ac:dyDescent="0.25">
      <c r="B473" t="s">
        <v>448</v>
      </c>
      <c r="C473">
        <f t="shared" ref="C473:C536" si="23">C472+1</f>
        <v>471</v>
      </c>
      <c r="D473" t="e">
        <f>VLOOKUP(C473,$J$5:$J$29,1,FALSE)</f>
        <v>#N/A</v>
      </c>
      <c r="E473">
        <f>SUMIF('[1]Dicionario Ox-GVAR'!$E:$E,C473,'[1]Dicionario Ox-GVAR'!$D:$D)</f>
        <v>67208</v>
      </c>
      <c r="F473">
        <f t="shared" si="21"/>
        <v>0</v>
      </c>
      <c r="G473">
        <f t="shared" si="22"/>
        <v>0</v>
      </c>
    </row>
    <row r="474" spans="2:7" x14ac:dyDescent="0.25">
      <c r="B474" t="s">
        <v>449</v>
      </c>
      <c r="C474">
        <f t="shared" si="23"/>
        <v>472</v>
      </c>
      <c r="D474" t="e">
        <f>VLOOKUP(C474,$J$5:$J$29,1,FALSE)</f>
        <v>#N/A</v>
      </c>
      <c r="E474">
        <f>SUMIF('[1]Dicionario Ox-GVAR'!$E:$E,C474,'[1]Dicionario Ox-GVAR'!$D:$D)</f>
        <v>200304</v>
      </c>
      <c r="F474">
        <f t="shared" si="21"/>
        <v>0</v>
      </c>
      <c r="G474">
        <f t="shared" si="22"/>
        <v>0</v>
      </c>
    </row>
    <row r="475" spans="2:7" x14ac:dyDescent="0.25">
      <c r="B475" t="s">
        <v>450</v>
      </c>
      <c r="C475">
        <f t="shared" si="23"/>
        <v>473</v>
      </c>
      <c r="D475" t="e">
        <f>VLOOKUP(C475,$J$5:$J$29,1,FALSE)</f>
        <v>#N/A</v>
      </c>
      <c r="E475">
        <f>SUMIF('[1]Dicionario Ox-GVAR'!$E:$E,C475,'[1]Dicionario Ox-GVAR'!$D:$D)</f>
        <v>192484</v>
      </c>
      <c r="F475">
        <f t="shared" si="21"/>
        <v>0</v>
      </c>
      <c r="G475">
        <f t="shared" si="22"/>
        <v>0</v>
      </c>
    </row>
    <row r="476" spans="2:7" x14ac:dyDescent="0.25">
      <c r="B476" t="s">
        <v>451</v>
      </c>
      <c r="C476">
        <f t="shared" si="23"/>
        <v>474</v>
      </c>
      <c r="D476" t="e">
        <f>VLOOKUP(C476,$J$5:$J$29,1,FALSE)</f>
        <v>#N/A</v>
      </c>
      <c r="E476">
        <f>SUMIF('[1]Dicionario Ox-GVAR'!$E:$E,C476,'[1]Dicionario Ox-GVAR'!$D:$D)</f>
        <v>166464</v>
      </c>
      <c r="F476">
        <f t="shared" si="21"/>
        <v>0</v>
      </c>
      <c r="G476">
        <f t="shared" si="22"/>
        <v>0</v>
      </c>
    </row>
    <row r="477" spans="2:7" x14ac:dyDescent="0.25">
      <c r="B477" t="s">
        <v>443</v>
      </c>
      <c r="C477">
        <f t="shared" si="23"/>
        <v>475</v>
      </c>
      <c r="D477" t="e">
        <f>VLOOKUP(C477,$J$5:$J$29,1,FALSE)</f>
        <v>#N/A</v>
      </c>
      <c r="E477">
        <f>SUMIF('[1]Dicionario Ox-GVAR'!$E:$E,C477,'[1]Dicionario Ox-GVAR'!$D:$D)</f>
        <v>350264</v>
      </c>
      <c r="F477">
        <f t="shared" si="21"/>
        <v>0</v>
      </c>
      <c r="G477">
        <f t="shared" si="22"/>
        <v>0</v>
      </c>
    </row>
    <row r="478" spans="2:7" x14ac:dyDescent="0.25">
      <c r="B478" t="s">
        <v>452</v>
      </c>
      <c r="C478">
        <f t="shared" si="23"/>
        <v>476</v>
      </c>
      <c r="D478" t="e">
        <f>VLOOKUP(C478,$J$5:$J$29,1,FALSE)</f>
        <v>#N/A</v>
      </c>
      <c r="E478">
        <f>SUMIF('[1]Dicionario Ox-GVAR'!$E:$E,C478,'[1]Dicionario Ox-GVAR'!$D:$D)</f>
        <v>153983</v>
      </c>
      <c r="F478">
        <f t="shared" si="21"/>
        <v>1</v>
      </c>
      <c r="G478">
        <f t="shared" si="22"/>
        <v>153983</v>
      </c>
    </row>
    <row r="479" spans="2:7" x14ac:dyDescent="0.25">
      <c r="B479" t="s">
        <v>453</v>
      </c>
      <c r="C479">
        <f t="shared" si="23"/>
        <v>477</v>
      </c>
      <c r="D479" t="e">
        <f>VLOOKUP(C479,$J$5:$J$29,1,FALSE)</f>
        <v>#N/A</v>
      </c>
      <c r="E479">
        <f>SUMIF('[1]Dicionario Ox-GVAR'!$E:$E,C479,'[1]Dicionario Ox-GVAR'!$D:$D)</f>
        <v>44184</v>
      </c>
      <c r="F479">
        <f t="shared" si="21"/>
        <v>0</v>
      </c>
      <c r="G479">
        <f t="shared" si="22"/>
        <v>0</v>
      </c>
    </row>
    <row r="480" spans="2:7" x14ac:dyDescent="0.25">
      <c r="B480" t="s">
        <v>454</v>
      </c>
      <c r="C480">
        <f t="shared" si="23"/>
        <v>478</v>
      </c>
      <c r="D480" t="e">
        <f>VLOOKUP(C480,$J$5:$J$29,1,FALSE)</f>
        <v>#N/A</v>
      </c>
      <c r="E480">
        <f>SUMIF('[1]Dicionario Ox-GVAR'!$E:$E,C480,'[1]Dicionario Ox-GVAR'!$D:$D)</f>
        <v>74056</v>
      </c>
      <c r="F480">
        <f t="shared" si="21"/>
        <v>0</v>
      </c>
      <c r="G480">
        <f t="shared" si="22"/>
        <v>0</v>
      </c>
    </row>
    <row r="481" spans="2:7" x14ac:dyDescent="0.25">
      <c r="B481" t="s">
        <v>455</v>
      </c>
      <c r="C481">
        <f t="shared" si="23"/>
        <v>479</v>
      </c>
      <c r="D481" t="e">
        <f>VLOOKUP(C481,$J$5:$J$29,1,FALSE)</f>
        <v>#N/A</v>
      </c>
      <c r="E481">
        <f>SUMIF('[1]Dicionario Ox-GVAR'!$E:$E,C481,'[1]Dicionario Ox-GVAR'!$D:$D)</f>
        <v>136314</v>
      </c>
      <c r="F481">
        <f t="shared" si="21"/>
        <v>0</v>
      </c>
      <c r="G481">
        <f t="shared" si="22"/>
        <v>0</v>
      </c>
    </row>
    <row r="482" spans="2:7" x14ac:dyDescent="0.25">
      <c r="B482" t="s">
        <v>456</v>
      </c>
      <c r="C482">
        <f t="shared" si="23"/>
        <v>480</v>
      </c>
      <c r="D482" t="e">
        <f>VLOOKUP(C482,$J$5:$J$29,1,FALSE)</f>
        <v>#N/A</v>
      </c>
      <c r="E482">
        <f>SUMIF('[1]Dicionario Ox-GVAR'!$E:$E,C482,'[1]Dicionario Ox-GVAR'!$D:$D)</f>
        <v>158235</v>
      </c>
      <c r="F482">
        <f t="shared" si="21"/>
        <v>0</v>
      </c>
      <c r="G482">
        <f t="shared" si="22"/>
        <v>0</v>
      </c>
    </row>
    <row r="483" spans="2:7" x14ac:dyDescent="0.25">
      <c r="B483" t="s">
        <v>457</v>
      </c>
      <c r="C483">
        <f t="shared" si="23"/>
        <v>481</v>
      </c>
      <c r="D483" t="e">
        <f>VLOOKUP(C483,$J$5:$J$29,1,FALSE)</f>
        <v>#N/A</v>
      </c>
      <c r="E483">
        <f>SUMIF('[1]Dicionario Ox-GVAR'!$E:$E,C483,'[1]Dicionario Ox-GVAR'!$D:$D)</f>
        <v>852794</v>
      </c>
      <c r="F483">
        <f t="shared" si="21"/>
        <v>0</v>
      </c>
      <c r="G483">
        <f t="shared" si="22"/>
        <v>0</v>
      </c>
    </row>
    <row r="484" spans="2:7" x14ac:dyDescent="0.25">
      <c r="B484" t="s">
        <v>458</v>
      </c>
      <c r="C484">
        <f t="shared" si="23"/>
        <v>482</v>
      </c>
      <c r="D484" t="e">
        <f>VLOOKUP(C484,$J$5:$J$29,1,FALSE)</f>
        <v>#N/A</v>
      </c>
      <c r="E484">
        <f>SUMIF('[1]Dicionario Ox-GVAR'!$E:$E,C484,'[1]Dicionario Ox-GVAR'!$D:$D)</f>
        <v>114761</v>
      </c>
      <c r="F484">
        <f t="shared" si="21"/>
        <v>0</v>
      </c>
      <c r="G484">
        <f t="shared" si="22"/>
        <v>0</v>
      </c>
    </row>
    <row r="485" spans="2:7" x14ac:dyDescent="0.25">
      <c r="B485" t="s">
        <v>459</v>
      </c>
      <c r="C485">
        <f t="shared" si="23"/>
        <v>483</v>
      </c>
      <c r="D485" t="e">
        <f>VLOOKUP(C485,$J$5:$J$29,1,FALSE)</f>
        <v>#N/A</v>
      </c>
      <c r="E485">
        <f>SUMIF('[1]Dicionario Ox-GVAR'!$E:$E,C485,'[1]Dicionario Ox-GVAR'!$D:$D)</f>
        <v>381843</v>
      </c>
      <c r="F485">
        <f t="shared" si="21"/>
        <v>0</v>
      </c>
      <c r="G485">
        <f t="shared" si="22"/>
        <v>0</v>
      </c>
    </row>
    <row r="486" spans="2:7" x14ac:dyDescent="0.25">
      <c r="B486" t="s">
        <v>460</v>
      </c>
      <c r="C486">
        <f t="shared" si="23"/>
        <v>484</v>
      </c>
      <c r="D486" t="e">
        <f>VLOOKUP(C486,$J$5:$J$29,1,FALSE)</f>
        <v>#N/A</v>
      </c>
      <c r="E486">
        <f>SUMIF('[1]Dicionario Ox-GVAR'!$E:$E,C486,'[1]Dicionario Ox-GVAR'!$D:$D)</f>
        <v>64568</v>
      </c>
      <c r="F486">
        <f t="shared" si="21"/>
        <v>1</v>
      </c>
      <c r="G486">
        <f t="shared" si="22"/>
        <v>64568</v>
      </c>
    </row>
    <row r="487" spans="2:7" x14ac:dyDescent="0.25">
      <c r="B487" t="s">
        <v>461</v>
      </c>
      <c r="C487">
        <f t="shared" si="23"/>
        <v>485</v>
      </c>
      <c r="D487" t="e">
        <f>VLOOKUP(C487,$J$5:$J$29,1,FALSE)</f>
        <v>#N/A</v>
      </c>
      <c r="E487">
        <f>SUMIF('[1]Dicionario Ox-GVAR'!$E:$E,C487,'[1]Dicionario Ox-GVAR'!$D:$D)</f>
        <v>340361</v>
      </c>
      <c r="F487">
        <f t="shared" si="21"/>
        <v>1</v>
      </c>
      <c r="G487">
        <f t="shared" si="22"/>
        <v>340361</v>
      </c>
    </row>
    <row r="488" spans="2:7" x14ac:dyDescent="0.25">
      <c r="B488" t="s">
        <v>462</v>
      </c>
      <c r="C488">
        <f t="shared" si="23"/>
        <v>486</v>
      </c>
      <c r="D488" t="e">
        <f>VLOOKUP(C488,$J$5:$J$29,1,FALSE)</f>
        <v>#N/A</v>
      </c>
      <c r="E488">
        <f>SUMIF('[1]Dicionario Ox-GVAR'!$E:$E,C488,'[1]Dicionario Ox-GVAR'!$D:$D)</f>
        <v>327471</v>
      </c>
      <c r="F488">
        <f t="shared" si="21"/>
        <v>0</v>
      </c>
      <c r="G488">
        <f t="shared" si="22"/>
        <v>0</v>
      </c>
    </row>
    <row r="489" spans="2:7" x14ac:dyDescent="0.25">
      <c r="B489" t="s">
        <v>463</v>
      </c>
      <c r="C489">
        <f t="shared" si="23"/>
        <v>487</v>
      </c>
      <c r="D489" t="e">
        <f>VLOOKUP(C489,$J$5:$J$29,1,FALSE)</f>
        <v>#N/A</v>
      </c>
      <c r="E489">
        <f>SUMIF('[1]Dicionario Ox-GVAR'!$E:$E,C489,'[1]Dicionario Ox-GVAR'!$D:$D)</f>
        <v>157307</v>
      </c>
      <c r="F489">
        <f t="shared" si="21"/>
        <v>0</v>
      </c>
      <c r="G489">
        <f t="shared" si="22"/>
        <v>0</v>
      </c>
    </row>
    <row r="490" spans="2:7" x14ac:dyDescent="0.25">
      <c r="B490" t="s">
        <v>464</v>
      </c>
      <c r="C490">
        <f t="shared" si="23"/>
        <v>488</v>
      </c>
      <c r="D490" t="e">
        <f>VLOOKUP(C490,$J$5:$J$29,1,FALSE)</f>
        <v>#N/A</v>
      </c>
      <c r="E490">
        <f>SUMIF('[1]Dicionario Ox-GVAR'!$E:$E,C490,'[1]Dicionario Ox-GVAR'!$D:$D)</f>
        <v>138601</v>
      </c>
      <c r="F490">
        <f t="shared" si="21"/>
        <v>0</v>
      </c>
      <c r="G490">
        <f t="shared" si="22"/>
        <v>0</v>
      </c>
    </row>
    <row r="491" spans="2:7" x14ac:dyDescent="0.25">
      <c r="B491" t="s">
        <v>465</v>
      </c>
      <c r="C491">
        <f t="shared" si="23"/>
        <v>489</v>
      </c>
      <c r="D491" t="e">
        <f>VLOOKUP(C491,$J$5:$J$29,1,FALSE)</f>
        <v>#N/A</v>
      </c>
      <c r="E491">
        <f>SUMIF('[1]Dicionario Ox-GVAR'!$E:$E,C491,'[1]Dicionario Ox-GVAR'!$D:$D)</f>
        <v>304147</v>
      </c>
      <c r="F491">
        <f t="shared" si="21"/>
        <v>0</v>
      </c>
      <c r="G491">
        <f t="shared" si="22"/>
        <v>0</v>
      </c>
    </row>
    <row r="492" spans="2:7" x14ac:dyDescent="0.25">
      <c r="B492" t="s">
        <v>466</v>
      </c>
      <c r="C492">
        <f t="shared" si="23"/>
        <v>490</v>
      </c>
      <c r="D492" t="e">
        <f>VLOOKUP(C492,$J$5:$J$29,1,FALSE)</f>
        <v>#N/A</v>
      </c>
      <c r="E492">
        <f>SUMIF('[1]Dicionario Ox-GVAR'!$E:$E,C492,'[1]Dicionario Ox-GVAR'!$D:$D)</f>
        <v>153345</v>
      </c>
      <c r="F492">
        <f t="shared" si="21"/>
        <v>0</v>
      </c>
      <c r="G492">
        <f t="shared" si="22"/>
        <v>0</v>
      </c>
    </row>
    <row r="493" spans="2:7" x14ac:dyDescent="0.25">
      <c r="B493" t="s">
        <v>467</v>
      </c>
      <c r="C493">
        <f t="shared" si="23"/>
        <v>491</v>
      </c>
      <c r="D493" t="e">
        <f>VLOOKUP(C493,$J$5:$J$29,1,FALSE)</f>
        <v>#N/A</v>
      </c>
      <c r="E493">
        <f>SUMIF('[1]Dicionario Ox-GVAR'!$E:$E,C493,'[1]Dicionario Ox-GVAR'!$D:$D)</f>
        <v>3932334</v>
      </c>
      <c r="F493">
        <f t="shared" si="21"/>
        <v>0</v>
      </c>
      <c r="G493">
        <f t="shared" si="22"/>
        <v>0</v>
      </c>
    </row>
    <row r="494" spans="2:7" x14ac:dyDescent="0.25">
      <c r="B494" t="s">
        <v>468</v>
      </c>
      <c r="C494">
        <f t="shared" si="23"/>
        <v>492</v>
      </c>
      <c r="D494" t="e">
        <f>VLOOKUP(C494,$J$5:$J$29,1,FALSE)</f>
        <v>#N/A</v>
      </c>
      <c r="E494">
        <f>SUMIF('[1]Dicionario Ox-GVAR'!$E:$E,C494,'[1]Dicionario Ox-GVAR'!$D:$D)</f>
        <v>379122</v>
      </c>
      <c r="F494">
        <f t="shared" si="21"/>
        <v>0</v>
      </c>
      <c r="G494">
        <f t="shared" si="22"/>
        <v>0</v>
      </c>
    </row>
    <row r="495" spans="2:7" x14ac:dyDescent="0.25">
      <c r="B495" t="s">
        <v>469</v>
      </c>
      <c r="C495">
        <f t="shared" si="23"/>
        <v>493</v>
      </c>
      <c r="D495" t="e">
        <f>VLOOKUP(C495,$J$5:$J$29,1,FALSE)</f>
        <v>#N/A</v>
      </c>
      <c r="E495">
        <f>SUMIF('[1]Dicionario Ox-GVAR'!$E:$E,C495,'[1]Dicionario Ox-GVAR'!$D:$D)</f>
        <v>137892</v>
      </c>
      <c r="F495">
        <f t="shared" si="21"/>
        <v>0</v>
      </c>
      <c r="G495">
        <f t="shared" si="22"/>
        <v>0</v>
      </c>
    </row>
    <row r="496" spans="2:7" x14ac:dyDescent="0.25">
      <c r="B496" t="s">
        <v>470</v>
      </c>
      <c r="C496">
        <f t="shared" si="23"/>
        <v>494</v>
      </c>
      <c r="D496" t="e">
        <f>VLOOKUP(C496,$J$5:$J$29,1,FALSE)</f>
        <v>#N/A</v>
      </c>
      <c r="E496">
        <f>SUMIF('[1]Dicionario Ox-GVAR'!$E:$E,C496,'[1]Dicionario Ox-GVAR'!$D:$D)</f>
        <v>372500</v>
      </c>
      <c r="F496">
        <f t="shared" si="21"/>
        <v>1</v>
      </c>
      <c r="G496">
        <f t="shared" si="22"/>
        <v>372500</v>
      </c>
    </row>
    <row r="497" spans="2:7" x14ac:dyDescent="0.25">
      <c r="B497" t="s">
        <v>471</v>
      </c>
      <c r="C497">
        <f t="shared" si="23"/>
        <v>495</v>
      </c>
      <c r="D497" t="e">
        <f>VLOOKUP(C497,$J$5:$J$29,1,FALSE)</f>
        <v>#N/A</v>
      </c>
      <c r="E497">
        <f>SUMIF('[1]Dicionario Ox-GVAR'!$E:$E,C497,'[1]Dicionario Ox-GVAR'!$D:$D)</f>
        <v>188762</v>
      </c>
      <c r="F497">
        <f t="shared" si="21"/>
        <v>1</v>
      </c>
      <c r="G497">
        <f t="shared" si="22"/>
        <v>188762</v>
      </c>
    </row>
    <row r="498" spans="2:7" x14ac:dyDescent="0.25">
      <c r="B498" t="s">
        <v>472</v>
      </c>
      <c r="C498">
        <f t="shared" si="23"/>
        <v>496</v>
      </c>
      <c r="D498" t="e">
        <f>VLOOKUP(C498,$J$5:$J$29,1,FALSE)</f>
        <v>#N/A</v>
      </c>
      <c r="E498">
        <f>SUMIF('[1]Dicionario Ox-GVAR'!$E:$E,C498,'[1]Dicionario Ox-GVAR'!$D:$D)</f>
        <v>190273</v>
      </c>
      <c r="F498">
        <f t="shared" si="21"/>
        <v>0</v>
      </c>
      <c r="G498">
        <f t="shared" si="22"/>
        <v>0</v>
      </c>
    </row>
    <row r="499" spans="2:7" x14ac:dyDescent="0.25">
      <c r="B499" t="s">
        <v>473</v>
      </c>
      <c r="C499">
        <f t="shared" si="23"/>
        <v>497</v>
      </c>
      <c r="D499" t="e">
        <f>VLOOKUP(C499,$J$5:$J$29,1,FALSE)</f>
        <v>#N/A</v>
      </c>
      <c r="E499">
        <f>SUMIF('[1]Dicionario Ox-GVAR'!$E:$E,C499,'[1]Dicionario Ox-GVAR'!$D:$D)</f>
        <v>111568</v>
      </c>
      <c r="F499">
        <f t="shared" si="21"/>
        <v>0</v>
      </c>
      <c r="G499">
        <f t="shared" si="22"/>
        <v>0</v>
      </c>
    </row>
    <row r="500" spans="2:7" x14ac:dyDescent="0.25">
      <c r="B500" t="s">
        <v>339</v>
      </c>
      <c r="C500">
        <f t="shared" si="23"/>
        <v>498</v>
      </c>
      <c r="D500" t="e">
        <f>VLOOKUP(C500,$J$5:$J$29,1,FALSE)</f>
        <v>#N/A</v>
      </c>
      <c r="E500">
        <f>SUMIF('[1]Dicionario Ox-GVAR'!$E:$E,C500,'[1]Dicionario Ox-GVAR'!$D:$D)</f>
        <v>504900</v>
      </c>
      <c r="F500">
        <f t="shared" si="21"/>
        <v>0</v>
      </c>
      <c r="G500">
        <f t="shared" si="22"/>
        <v>0</v>
      </c>
    </row>
    <row r="501" spans="2:7" x14ac:dyDescent="0.25">
      <c r="B501" t="s">
        <v>474</v>
      </c>
      <c r="C501">
        <f t="shared" si="23"/>
        <v>499</v>
      </c>
      <c r="D501" t="e">
        <f>VLOOKUP(C501,$J$5:$J$29,1,FALSE)</f>
        <v>#N/A</v>
      </c>
      <c r="E501">
        <f>SUMIF('[1]Dicionario Ox-GVAR'!$E:$E,C501,'[1]Dicionario Ox-GVAR'!$D:$D)</f>
        <v>54143</v>
      </c>
      <c r="F501">
        <f t="shared" si="21"/>
        <v>0</v>
      </c>
      <c r="G501">
        <f t="shared" si="22"/>
        <v>0</v>
      </c>
    </row>
    <row r="502" spans="2:7" x14ac:dyDescent="0.25">
      <c r="B502" t="s">
        <v>475</v>
      </c>
      <c r="C502">
        <f t="shared" si="23"/>
        <v>500</v>
      </c>
      <c r="D502" t="e">
        <f>VLOOKUP(C502,$J$5:$J$29,1,FALSE)</f>
        <v>#N/A</v>
      </c>
      <c r="E502">
        <f>SUMIF('[1]Dicionario Ox-GVAR'!$E:$E,C502,'[1]Dicionario Ox-GVAR'!$D:$D)</f>
        <v>273501</v>
      </c>
      <c r="F502">
        <f t="shared" si="21"/>
        <v>0</v>
      </c>
      <c r="G502">
        <f t="shared" si="22"/>
        <v>0</v>
      </c>
    </row>
    <row r="503" spans="2:7" x14ac:dyDescent="0.25">
      <c r="B503" t="s">
        <v>476</v>
      </c>
      <c r="C503">
        <f t="shared" si="23"/>
        <v>501</v>
      </c>
      <c r="D503" t="e">
        <f>VLOOKUP(C503,$J$5:$J$29,1,FALSE)</f>
        <v>#N/A</v>
      </c>
      <c r="E503">
        <f>SUMIF('[1]Dicionario Ox-GVAR'!$E:$E,C503,'[1]Dicionario Ox-GVAR'!$D:$D)</f>
        <v>148208</v>
      </c>
      <c r="F503">
        <f t="shared" si="21"/>
        <v>0</v>
      </c>
      <c r="G503">
        <f t="shared" si="22"/>
        <v>0</v>
      </c>
    </row>
    <row r="504" spans="2:7" x14ac:dyDescent="0.25">
      <c r="B504" t="s">
        <v>477</v>
      </c>
      <c r="C504">
        <f t="shared" si="23"/>
        <v>502</v>
      </c>
      <c r="D504" t="e">
        <f>VLOOKUP(C504,$J$5:$J$29,1,FALSE)</f>
        <v>#N/A</v>
      </c>
      <c r="E504">
        <f>SUMIF('[1]Dicionario Ox-GVAR'!$E:$E,C504,'[1]Dicionario Ox-GVAR'!$D:$D)</f>
        <v>110540</v>
      </c>
      <c r="F504">
        <f t="shared" si="21"/>
        <v>0</v>
      </c>
      <c r="G504">
        <f t="shared" si="22"/>
        <v>0</v>
      </c>
    </row>
    <row r="505" spans="2:7" x14ac:dyDescent="0.25">
      <c r="B505" t="s">
        <v>478</v>
      </c>
      <c r="C505">
        <f t="shared" si="23"/>
        <v>503</v>
      </c>
      <c r="D505" t="e">
        <f>VLOOKUP(C505,$J$5:$J$29,1,FALSE)</f>
        <v>#N/A</v>
      </c>
      <c r="E505">
        <f>SUMIF('[1]Dicionario Ox-GVAR'!$E:$E,C505,'[1]Dicionario Ox-GVAR'!$D:$D)</f>
        <v>125714</v>
      </c>
      <c r="F505">
        <f t="shared" si="21"/>
        <v>1</v>
      </c>
      <c r="G505">
        <f t="shared" si="22"/>
        <v>125714</v>
      </c>
    </row>
    <row r="506" spans="2:7" x14ac:dyDescent="0.25">
      <c r="B506" t="s">
        <v>479</v>
      </c>
      <c r="C506">
        <f t="shared" si="23"/>
        <v>504</v>
      </c>
      <c r="D506" t="e">
        <f>VLOOKUP(C506,$J$5:$J$29,1,FALSE)</f>
        <v>#N/A</v>
      </c>
      <c r="E506">
        <f>SUMIF('[1]Dicionario Ox-GVAR'!$E:$E,C506,'[1]Dicionario Ox-GVAR'!$D:$D)</f>
        <v>966860</v>
      </c>
      <c r="F506">
        <f t="shared" si="21"/>
        <v>0</v>
      </c>
      <c r="G506">
        <f t="shared" si="22"/>
        <v>0</v>
      </c>
    </row>
    <row r="507" spans="2:7" x14ac:dyDescent="0.25">
      <c r="B507" t="s">
        <v>480</v>
      </c>
      <c r="C507">
        <f t="shared" si="23"/>
        <v>505</v>
      </c>
      <c r="D507" t="e">
        <f>VLOOKUP(C507,$J$5:$J$29,1,FALSE)</f>
        <v>#N/A</v>
      </c>
      <c r="E507">
        <f>SUMIF('[1]Dicionario Ox-GVAR'!$E:$E,C507,'[1]Dicionario Ox-GVAR'!$D:$D)</f>
        <v>70055</v>
      </c>
      <c r="F507">
        <f t="shared" si="21"/>
        <v>1</v>
      </c>
      <c r="G507">
        <f t="shared" si="22"/>
        <v>70055</v>
      </c>
    </row>
    <row r="508" spans="2:7" x14ac:dyDescent="0.25">
      <c r="B508" t="s">
        <v>481</v>
      </c>
      <c r="C508">
        <f t="shared" si="23"/>
        <v>506</v>
      </c>
      <c r="D508" t="e">
        <f>VLOOKUP(C508,$J$5:$J$29,1,FALSE)</f>
        <v>#N/A</v>
      </c>
      <c r="E508">
        <f>SUMIF('[1]Dicionario Ox-GVAR'!$E:$E,C508,'[1]Dicionario Ox-GVAR'!$D:$D)</f>
        <v>80481</v>
      </c>
      <c r="F508">
        <f t="shared" si="21"/>
        <v>1</v>
      </c>
      <c r="G508">
        <f t="shared" si="22"/>
        <v>80481</v>
      </c>
    </row>
    <row r="509" spans="2:7" x14ac:dyDescent="0.25">
      <c r="B509" t="s">
        <v>482</v>
      </c>
      <c r="C509">
        <f t="shared" si="23"/>
        <v>507</v>
      </c>
      <c r="D509" t="e">
        <f>VLOOKUP(C509,$J$5:$J$29,1,FALSE)</f>
        <v>#N/A</v>
      </c>
      <c r="E509">
        <f>SUMIF('[1]Dicionario Ox-GVAR'!$E:$E,C509,'[1]Dicionario Ox-GVAR'!$D:$D)</f>
        <v>173387</v>
      </c>
      <c r="F509">
        <f t="shared" si="21"/>
        <v>1</v>
      </c>
      <c r="G509">
        <f t="shared" si="22"/>
        <v>173387</v>
      </c>
    </row>
    <row r="510" spans="2:7" x14ac:dyDescent="0.25">
      <c r="B510" t="s">
        <v>483</v>
      </c>
      <c r="C510">
        <f t="shared" si="23"/>
        <v>508</v>
      </c>
      <c r="D510" t="e">
        <f>VLOOKUP(C510,$J$5:$J$29,1,FALSE)</f>
        <v>#N/A</v>
      </c>
      <c r="E510">
        <f>SUMIF('[1]Dicionario Ox-GVAR'!$E:$E,C510,'[1]Dicionario Ox-GVAR'!$D:$D)</f>
        <v>97531</v>
      </c>
      <c r="F510">
        <f t="shared" si="21"/>
        <v>0</v>
      </c>
      <c r="G510">
        <f t="shared" si="22"/>
        <v>0</v>
      </c>
    </row>
    <row r="511" spans="2:7" x14ac:dyDescent="0.25">
      <c r="B511" t="s">
        <v>484</v>
      </c>
      <c r="C511">
        <f t="shared" si="23"/>
        <v>509</v>
      </c>
      <c r="D511" t="e">
        <f>VLOOKUP(C511,$J$5:$J$29,1,FALSE)</f>
        <v>#N/A</v>
      </c>
      <c r="E511">
        <f>SUMIF('[1]Dicionario Ox-GVAR'!$E:$E,C511,'[1]Dicionario Ox-GVAR'!$D:$D)</f>
        <v>109097</v>
      </c>
      <c r="F511">
        <f t="shared" si="21"/>
        <v>0</v>
      </c>
      <c r="G511">
        <f t="shared" si="22"/>
        <v>0</v>
      </c>
    </row>
    <row r="512" spans="2:7" x14ac:dyDescent="0.25">
      <c r="B512" t="s">
        <v>485</v>
      </c>
      <c r="C512">
        <f t="shared" si="23"/>
        <v>510</v>
      </c>
      <c r="D512" t="e">
        <f>VLOOKUP(C512,$J$5:$J$29,1,FALSE)</f>
        <v>#N/A</v>
      </c>
      <c r="E512">
        <f>SUMIF('[1]Dicionario Ox-GVAR'!$E:$E,C512,'[1]Dicionario Ox-GVAR'!$D:$D)</f>
        <v>558403</v>
      </c>
      <c r="F512">
        <f t="shared" si="21"/>
        <v>0</v>
      </c>
      <c r="G512">
        <f t="shared" si="22"/>
        <v>0</v>
      </c>
    </row>
    <row r="513" spans="2:7" x14ac:dyDescent="0.25">
      <c r="B513" t="s">
        <v>486</v>
      </c>
      <c r="C513">
        <f t="shared" si="23"/>
        <v>511</v>
      </c>
      <c r="D513" t="e">
        <f>VLOOKUP(C513,$J$5:$J$29,1,FALSE)</f>
        <v>#N/A</v>
      </c>
      <c r="E513">
        <f>SUMIF('[1]Dicionario Ox-GVAR'!$E:$E,C513,'[1]Dicionario Ox-GVAR'!$D:$D)</f>
        <v>242110</v>
      </c>
      <c r="F513">
        <f t="shared" si="21"/>
        <v>0</v>
      </c>
      <c r="G513">
        <f t="shared" si="22"/>
        <v>0</v>
      </c>
    </row>
    <row r="514" spans="2:7" x14ac:dyDescent="0.25">
      <c r="B514" t="s">
        <v>487</v>
      </c>
      <c r="C514">
        <f t="shared" si="23"/>
        <v>512</v>
      </c>
      <c r="D514" t="e">
        <f>VLOOKUP(C514,$J$5:$J$29,1,FALSE)</f>
        <v>#N/A</v>
      </c>
      <c r="E514">
        <f>SUMIF('[1]Dicionario Ox-GVAR'!$E:$E,C514,'[1]Dicionario Ox-GVAR'!$D:$D)</f>
        <v>158779</v>
      </c>
      <c r="F514">
        <f t="shared" si="21"/>
        <v>1</v>
      </c>
      <c r="G514">
        <f t="shared" si="22"/>
        <v>158779</v>
      </c>
    </row>
    <row r="515" spans="2:7" x14ac:dyDescent="0.25">
      <c r="B515" t="s">
        <v>488</v>
      </c>
      <c r="C515">
        <f t="shared" si="23"/>
        <v>513</v>
      </c>
      <c r="D515" t="e">
        <f>VLOOKUP(C515,$J$5:$J$29,1,FALSE)</f>
        <v>#N/A</v>
      </c>
      <c r="E515">
        <f>SUMIF('[1]Dicionario Ox-GVAR'!$E:$E,C515,'[1]Dicionario Ox-GVAR'!$D:$D)</f>
        <v>103591</v>
      </c>
      <c r="F515">
        <f t="shared" si="21"/>
        <v>0</v>
      </c>
      <c r="G515">
        <f t="shared" si="22"/>
        <v>0</v>
      </c>
    </row>
    <row r="516" spans="2:7" x14ac:dyDescent="0.25">
      <c r="B516" t="s">
        <v>489</v>
      </c>
      <c r="C516">
        <f t="shared" si="23"/>
        <v>514</v>
      </c>
      <c r="D516" t="e">
        <f>VLOOKUP(C516,$J$5:$J$29,1,FALSE)</f>
        <v>#N/A</v>
      </c>
      <c r="E516">
        <f>SUMIF('[1]Dicionario Ox-GVAR'!$E:$E,C516,'[1]Dicionario Ox-GVAR'!$D:$D)</f>
        <v>150531</v>
      </c>
      <c r="F516">
        <f t="shared" ref="F516:F554" si="24">IF(B516="",0,IF(RIGHT(B516,2)="**",0,1))</f>
        <v>0</v>
      </c>
      <c r="G516">
        <f t="shared" ref="G516:G554" si="25">E516*F516</f>
        <v>0</v>
      </c>
    </row>
    <row r="517" spans="2:7" x14ac:dyDescent="0.25">
      <c r="B517" t="s">
        <v>287</v>
      </c>
      <c r="C517">
        <f t="shared" si="23"/>
        <v>515</v>
      </c>
      <c r="D517" t="e">
        <f>VLOOKUP(C517,$J$5:$J$29,1,FALSE)</f>
        <v>#N/A</v>
      </c>
      <c r="E517">
        <f>SUMIF('[1]Dicionario Ox-GVAR'!$E:$E,C517,'[1]Dicionario Ox-GVAR'!$D:$D)</f>
        <v>103492</v>
      </c>
      <c r="F517">
        <f t="shared" si="24"/>
        <v>0</v>
      </c>
      <c r="G517">
        <f t="shared" si="25"/>
        <v>0</v>
      </c>
    </row>
    <row r="518" spans="2:7" x14ac:dyDescent="0.25">
      <c r="B518" t="s">
        <v>490</v>
      </c>
      <c r="C518">
        <f t="shared" si="23"/>
        <v>516</v>
      </c>
      <c r="D518" t="e">
        <f>VLOOKUP(C518,$J$5:$J$29,1,FALSE)</f>
        <v>#N/A</v>
      </c>
      <c r="E518">
        <f>SUMIF('[1]Dicionario Ox-GVAR'!$E:$E,C518,'[1]Dicionario Ox-GVAR'!$D:$D)</f>
        <v>79669</v>
      </c>
      <c r="F518">
        <f t="shared" si="24"/>
        <v>0</v>
      </c>
      <c r="G518">
        <f t="shared" si="25"/>
        <v>0</v>
      </c>
    </row>
    <row r="519" spans="2:7" x14ac:dyDescent="0.25">
      <c r="B519" t="s">
        <v>491</v>
      </c>
      <c r="C519">
        <f t="shared" si="23"/>
        <v>517</v>
      </c>
      <c r="D519" t="e">
        <f>VLOOKUP(C519,$J$5:$J$29,1,FALSE)</f>
        <v>#N/A</v>
      </c>
      <c r="E519">
        <f>SUMIF('[1]Dicionario Ox-GVAR'!$E:$E,C519,'[1]Dicionario Ox-GVAR'!$D:$D)</f>
        <v>238340</v>
      </c>
      <c r="F519">
        <f t="shared" si="24"/>
        <v>0</v>
      </c>
      <c r="G519">
        <f t="shared" si="25"/>
        <v>0</v>
      </c>
    </row>
    <row r="520" spans="2:7" x14ac:dyDescent="0.25">
      <c r="B520" t="s">
        <v>492</v>
      </c>
      <c r="C520">
        <f t="shared" si="23"/>
        <v>518</v>
      </c>
      <c r="D520" t="e">
        <f>VLOOKUP(C520,$J$5:$J$29,1,FALSE)</f>
        <v>#N/A</v>
      </c>
      <c r="E520">
        <f>SUMIF('[1]Dicionario Ox-GVAR'!$E:$E,C520,'[1]Dicionario Ox-GVAR'!$D:$D)</f>
        <v>194473</v>
      </c>
      <c r="F520">
        <f t="shared" si="24"/>
        <v>0</v>
      </c>
      <c r="G520">
        <f t="shared" si="25"/>
        <v>0</v>
      </c>
    </row>
    <row r="521" spans="2:7" x14ac:dyDescent="0.25">
      <c r="B521" t="s">
        <v>493</v>
      </c>
      <c r="C521">
        <f t="shared" si="23"/>
        <v>519</v>
      </c>
      <c r="D521" t="e">
        <f>VLOOKUP(C521,$J$5:$J$29,1,FALSE)</f>
        <v>#N/A</v>
      </c>
      <c r="E521">
        <f>SUMIF('[1]Dicionario Ox-GVAR'!$E:$E,C521,'[1]Dicionario Ox-GVAR'!$D:$D)</f>
        <v>35035</v>
      </c>
      <c r="F521">
        <f t="shared" si="24"/>
        <v>0</v>
      </c>
      <c r="G521">
        <f t="shared" si="25"/>
        <v>0</v>
      </c>
    </row>
    <row r="522" spans="2:7" x14ac:dyDescent="0.25">
      <c r="B522" t="s">
        <v>494</v>
      </c>
      <c r="C522">
        <f t="shared" si="23"/>
        <v>520</v>
      </c>
      <c r="D522" t="e">
        <f>VLOOKUP(C522,$J$5:$J$29,1,FALSE)</f>
        <v>#N/A</v>
      </c>
      <c r="E522">
        <f>SUMIF('[1]Dicionario Ox-GVAR'!$E:$E,C522,'[1]Dicionario Ox-GVAR'!$D:$D)</f>
        <v>124904</v>
      </c>
      <c r="F522">
        <f t="shared" si="24"/>
        <v>0</v>
      </c>
      <c r="G522">
        <f t="shared" si="25"/>
        <v>0</v>
      </c>
    </row>
    <row r="523" spans="2:7" x14ac:dyDescent="0.25">
      <c r="B523" t="s">
        <v>495</v>
      </c>
      <c r="C523">
        <f t="shared" si="23"/>
        <v>521</v>
      </c>
      <c r="D523" t="e">
        <f>VLOOKUP(C523,$J$5:$J$29,1,FALSE)</f>
        <v>#N/A</v>
      </c>
      <c r="E523">
        <f>SUMIF('[1]Dicionario Ox-GVAR'!$E:$E,C523,'[1]Dicionario Ox-GVAR'!$D:$D)</f>
        <v>109827</v>
      </c>
      <c r="F523">
        <f t="shared" si="24"/>
        <v>0</v>
      </c>
      <c r="G523">
        <f t="shared" si="25"/>
        <v>0</v>
      </c>
    </row>
    <row r="524" spans="2:7" x14ac:dyDescent="0.25">
      <c r="B524" t="s">
        <v>496</v>
      </c>
      <c r="C524">
        <f t="shared" si="23"/>
        <v>522</v>
      </c>
      <c r="D524" t="e">
        <f>VLOOKUP(C524,$J$5:$J$29,1,FALSE)</f>
        <v>#N/A</v>
      </c>
      <c r="E524">
        <f>SUMIF('[1]Dicionario Ox-GVAR'!$E:$E,C524,'[1]Dicionario Ox-GVAR'!$D:$D)</f>
        <v>93277</v>
      </c>
      <c r="F524">
        <f t="shared" si="24"/>
        <v>0</v>
      </c>
      <c r="G524">
        <f t="shared" si="25"/>
        <v>0</v>
      </c>
    </row>
    <row r="525" spans="2:7" x14ac:dyDescent="0.25">
      <c r="B525" t="s">
        <v>497</v>
      </c>
      <c r="C525">
        <f t="shared" si="23"/>
        <v>523</v>
      </c>
      <c r="D525" t="e">
        <f>VLOOKUP(C525,$J$5:$J$29,1,FALSE)</f>
        <v>#N/A</v>
      </c>
      <c r="E525">
        <f>SUMIF('[1]Dicionario Ox-GVAR'!$E:$E,C525,'[1]Dicionario Ox-GVAR'!$D:$D)</f>
        <v>72021</v>
      </c>
      <c r="F525">
        <f t="shared" si="24"/>
        <v>0</v>
      </c>
      <c r="G525">
        <f t="shared" si="25"/>
        <v>0</v>
      </c>
    </row>
    <row r="526" spans="2:7" x14ac:dyDescent="0.25">
      <c r="B526" t="s">
        <v>498</v>
      </c>
      <c r="C526">
        <f t="shared" si="23"/>
        <v>524</v>
      </c>
      <c r="D526" t="e">
        <f>VLOOKUP(C526,$J$5:$J$29,1,FALSE)</f>
        <v>#N/A</v>
      </c>
      <c r="E526">
        <f>SUMIF('[1]Dicionario Ox-GVAR'!$E:$E,C526,'[1]Dicionario Ox-GVAR'!$D:$D)</f>
        <v>161588</v>
      </c>
      <c r="F526">
        <f t="shared" si="24"/>
        <v>0</v>
      </c>
      <c r="G526">
        <f t="shared" si="25"/>
        <v>0</v>
      </c>
    </row>
    <row r="527" spans="2:7" x14ac:dyDescent="0.25">
      <c r="B527" t="s">
        <v>499</v>
      </c>
      <c r="C527">
        <f t="shared" si="23"/>
        <v>525</v>
      </c>
      <c r="D527" t="e">
        <f>VLOOKUP(C527,$J$5:$J$29,1,FALSE)</f>
        <v>#N/A</v>
      </c>
      <c r="E527">
        <f>SUMIF('[1]Dicionario Ox-GVAR'!$E:$E,C527,'[1]Dicionario Ox-GVAR'!$D:$D)</f>
        <v>107801</v>
      </c>
      <c r="F527">
        <f t="shared" si="24"/>
        <v>0</v>
      </c>
      <c r="G527">
        <f t="shared" si="25"/>
        <v>0</v>
      </c>
    </row>
    <row r="528" spans="2:7" x14ac:dyDescent="0.25">
      <c r="B528" t="s">
        <v>500</v>
      </c>
      <c r="C528">
        <f t="shared" si="23"/>
        <v>526</v>
      </c>
      <c r="D528" t="e">
        <f>VLOOKUP(C528,$J$5:$J$29,1,FALSE)</f>
        <v>#N/A</v>
      </c>
      <c r="E528">
        <f>SUMIF('[1]Dicionario Ox-GVAR'!$E:$E,C528,'[1]Dicionario Ox-GVAR'!$D:$D)</f>
        <v>32538</v>
      </c>
      <c r="F528">
        <f t="shared" si="24"/>
        <v>0</v>
      </c>
      <c r="G528">
        <f t="shared" si="25"/>
        <v>0</v>
      </c>
    </row>
    <row r="529" spans="2:7" x14ac:dyDescent="0.25">
      <c r="B529" t="s">
        <v>501</v>
      </c>
      <c r="C529">
        <f t="shared" si="23"/>
        <v>527</v>
      </c>
      <c r="D529" t="e">
        <f>VLOOKUP(C529,$J$5:$J$29,1,FALSE)</f>
        <v>#N/A</v>
      </c>
      <c r="E529">
        <f>SUMIF('[1]Dicionario Ox-GVAR'!$E:$E,C529,'[1]Dicionario Ox-GVAR'!$D:$D)</f>
        <v>30278</v>
      </c>
      <c r="F529">
        <f t="shared" si="24"/>
        <v>0</v>
      </c>
      <c r="G529">
        <f t="shared" si="25"/>
        <v>0</v>
      </c>
    </row>
    <row r="530" spans="2:7" x14ac:dyDescent="0.25">
      <c r="B530" t="s">
        <v>502</v>
      </c>
      <c r="C530">
        <f t="shared" si="23"/>
        <v>528</v>
      </c>
      <c r="D530" t="e">
        <f>VLOOKUP(C530,$J$5:$J$29,1,FALSE)</f>
        <v>#N/A</v>
      </c>
      <c r="E530">
        <f>SUMIF('[1]Dicionario Ox-GVAR'!$E:$E,C530,'[1]Dicionario Ox-GVAR'!$D:$D)</f>
        <v>906316</v>
      </c>
      <c r="F530">
        <f t="shared" si="24"/>
        <v>0</v>
      </c>
      <c r="G530">
        <f t="shared" si="25"/>
        <v>0</v>
      </c>
    </row>
    <row r="531" spans="2:7" x14ac:dyDescent="0.25">
      <c r="B531" t="s">
        <v>503</v>
      </c>
      <c r="C531">
        <f t="shared" si="23"/>
        <v>529</v>
      </c>
      <c r="D531" t="e">
        <f>VLOOKUP(C531,$J$5:$J$29,1,FALSE)</f>
        <v>#N/A</v>
      </c>
      <c r="E531">
        <f>SUMIF('[1]Dicionario Ox-GVAR'!$E:$E,C531,'[1]Dicionario Ox-GVAR'!$D:$D)</f>
        <v>136000</v>
      </c>
      <c r="F531">
        <f t="shared" si="24"/>
        <v>0</v>
      </c>
      <c r="G531">
        <f t="shared" si="25"/>
        <v>0</v>
      </c>
    </row>
    <row r="532" spans="2:7" x14ac:dyDescent="0.25">
      <c r="B532" t="s">
        <v>504</v>
      </c>
      <c r="C532">
        <f t="shared" si="23"/>
        <v>530</v>
      </c>
      <c r="D532" t="e">
        <f>VLOOKUP(C532,$J$5:$J$29,1,FALSE)</f>
        <v>#N/A</v>
      </c>
      <c r="E532">
        <f>SUMIF('[1]Dicionario Ox-GVAR'!$E:$E,C532,'[1]Dicionario Ox-GVAR'!$D:$D)</f>
        <v>97184</v>
      </c>
      <c r="F532">
        <f t="shared" si="24"/>
        <v>0</v>
      </c>
      <c r="G532">
        <f t="shared" si="25"/>
        <v>0</v>
      </c>
    </row>
    <row r="533" spans="2:7" x14ac:dyDescent="0.25">
      <c r="B533" t="s">
        <v>505</v>
      </c>
      <c r="C533">
        <f t="shared" si="23"/>
        <v>531</v>
      </c>
      <c r="D533" t="e">
        <f>VLOOKUP(C533,$J$5:$J$29,1,FALSE)</f>
        <v>#N/A</v>
      </c>
      <c r="E533">
        <f>SUMIF('[1]Dicionario Ox-GVAR'!$E:$E,C533,'[1]Dicionario Ox-GVAR'!$D:$D)</f>
        <v>52739</v>
      </c>
      <c r="F533">
        <f t="shared" si="24"/>
        <v>0</v>
      </c>
      <c r="G533">
        <f t="shared" si="25"/>
        <v>0</v>
      </c>
    </row>
    <row r="534" spans="2:7" x14ac:dyDescent="0.25">
      <c r="B534" t="s">
        <v>506</v>
      </c>
      <c r="C534">
        <f t="shared" si="23"/>
        <v>532</v>
      </c>
      <c r="D534" t="e">
        <f>VLOOKUP(C534,$J$5:$J$29,1,FALSE)</f>
        <v>#N/A</v>
      </c>
      <c r="E534">
        <f>SUMIF('[1]Dicionario Ox-GVAR'!$E:$E,C534,'[1]Dicionario Ox-GVAR'!$D:$D)</f>
        <v>302259</v>
      </c>
      <c r="F534">
        <f t="shared" si="24"/>
        <v>0</v>
      </c>
      <c r="G534">
        <f t="shared" si="25"/>
        <v>0</v>
      </c>
    </row>
    <row r="535" spans="2:7" x14ac:dyDescent="0.25">
      <c r="B535" t="s">
        <v>507</v>
      </c>
      <c r="C535">
        <f t="shared" si="23"/>
        <v>533</v>
      </c>
      <c r="D535" t="e">
        <f>VLOOKUP(C535,$J$5:$J$29,1,FALSE)</f>
        <v>#N/A</v>
      </c>
      <c r="E535">
        <f>SUMIF('[1]Dicionario Ox-GVAR'!$E:$E,C535,'[1]Dicionario Ox-GVAR'!$D:$D)</f>
        <v>47256</v>
      </c>
      <c r="F535">
        <f t="shared" si="24"/>
        <v>0</v>
      </c>
      <c r="G535">
        <f t="shared" si="25"/>
        <v>0</v>
      </c>
    </row>
    <row r="536" spans="2:7" x14ac:dyDescent="0.25">
      <c r="B536" t="s">
        <v>508</v>
      </c>
      <c r="C536">
        <f t="shared" si="23"/>
        <v>534</v>
      </c>
      <c r="D536" t="e">
        <f>VLOOKUP(C536,$J$5:$J$29,1,FALSE)</f>
        <v>#N/A</v>
      </c>
      <c r="E536">
        <f>SUMIF('[1]Dicionario Ox-GVAR'!$E:$E,C536,'[1]Dicionario Ox-GVAR'!$D:$D)</f>
        <v>80270</v>
      </c>
      <c r="F536">
        <f t="shared" si="24"/>
        <v>0</v>
      </c>
      <c r="G536">
        <f t="shared" si="25"/>
        <v>0</v>
      </c>
    </row>
    <row r="537" spans="2:7" x14ac:dyDescent="0.25">
      <c r="B537" t="s">
        <v>509</v>
      </c>
      <c r="C537">
        <f t="shared" ref="C537:C554" si="26">C536+1</f>
        <v>535</v>
      </c>
      <c r="D537" t="e">
        <f>VLOOKUP(C537,$J$5:$J$29,1,FALSE)</f>
        <v>#N/A</v>
      </c>
      <c r="E537">
        <f>SUMIF('[1]Dicionario Ox-GVAR'!$E:$E,C537,'[1]Dicionario Ox-GVAR'!$D:$D)</f>
        <v>89406</v>
      </c>
      <c r="F537">
        <f t="shared" si="24"/>
        <v>0</v>
      </c>
      <c r="G537">
        <f t="shared" si="25"/>
        <v>0</v>
      </c>
    </row>
    <row r="538" spans="2:7" x14ac:dyDescent="0.25">
      <c r="B538" t="s">
        <v>510</v>
      </c>
      <c r="C538">
        <f t="shared" si="26"/>
        <v>536</v>
      </c>
      <c r="D538" t="e">
        <f>VLOOKUP(C538,$J$5:$J$29,1,FALSE)</f>
        <v>#N/A</v>
      </c>
      <c r="E538">
        <f>SUMIF('[1]Dicionario Ox-GVAR'!$E:$E,C538,'[1]Dicionario Ox-GVAR'!$D:$D)</f>
        <v>33741</v>
      </c>
      <c r="F538">
        <f t="shared" si="24"/>
        <v>0</v>
      </c>
      <c r="G538">
        <f t="shared" si="25"/>
        <v>0</v>
      </c>
    </row>
    <row r="539" spans="2:7" x14ac:dyDescent="0.25">
      <c r="B539" t="s">
        <v>511</v>
      </c>
      <c r="C539">
        <f t="shared" si="26"/>
        <v>537</v>
      </c>
      <c r="D539" t="e">
        <f>VLOOKUP(C539,$J$5:$J$29,1,FALSE)</f>
        <v>#N/A</v>
      </c>
      <c r="E539">
        <f>SUMIF('[1]Dicionario Ox-GVAR'!$E:$E,C539,'[1]Dicionario Ox-GVAR'!$D:$D)</f>
        <v>241009</v>
      </c>
      <c r="F539">
        <f t="shared" si="24"/>
        <v>0</v>
      </c>
      <c r="G539">
        <f t="shared" si="25"/>
        <v>0</v>
      </c>
    </row>
    <row r="540" spans="2:7" x14ac:dyDescent="0.25">
      <c r="B540" t="s">
        <v>512</v>
      </c>
      <c r="C540">
        <f t="shared" si="26"/>
        <v>538</v>
      </c>
      <c r="D540" t="e">
        <f>VLOOKUP(C540,$J$5:$J$29,1,FALSE)</f>
        <v>#N/A</v>
      </c>
      <c r="E540">
        <f>SUMIF('[1]Dicionario Ox-GVAR'!$E:$E,C540,'[1]Dicionario Ox-GVAR'!$D:$D)</f>
        <v>67994</v>
      </c>
      <c r="F540">
        <f t="shared" si="24"/>
        <v>0</v>
      </c>
      <c r="G540">
        <f t="shared" si="25"/>
        <v>0</v>
      </c>
    </row>
    <row r="541" spans="2:7" x14ac:dyDescent="0.25">
      <c r="B541" t="s">
        <v>513</v>
      </c>
      <c r="C541">
        <f t="shared" si="26"/>
        <v>539</v>
      </c>
      <c r="D541" t="e">
        <f>VLOOKUP(C541,$J$5:$J$29,1,FALSE)</f>
        <v>#N/A</v>
      </c>
      <c r="E541">
        <f>SUMIF('[1]Dicionario Ox-GVAR'!$E:$E,C541,'[1]Dicionario Ox-GVAR'!$D:$D)</f>
        <v>247830</v>
      </c>
      <c r="F541">
        <f t="shared" si="24"/>
        <v>1</v>
      </c>
      <c r="G541">
        <f t="shared" si="25"/>
        <v>247830</v>
      </c>
    </row>
    <row r="542" spans="2:7" x14ac:dyDescent="0.25">
      <c r="B542" t="s">
        <v>514</v>
      </c>
      <c r="C542">
        <f t="shared" si="26"/>
        <v>540</v>
      </c>
      <c r="D542" t="e">
        <f>VLOOKUP(C542,$J$5:$J$29,1,FALSE)</f>
        <v>#N/A</v>
      </c>
      <c r="E542">
        <f>SUMIF('[1]Dicionario Ox-GVAR'!$E:$E,C542,'[1]Dicionario Ox-GVAR'!$D:$D)</f>
        <v>582054</v>
      </c>
      <c r="F542">
        <f t="shared" si="24"/>
        <v>0</v>
      </c>
      <c r="G542">
        <f t="shared" si="25"/>
        <v>0</v>
      </c>
    </row>
    <row r="543" spans="2:7" x14ac:dyDescent="0.25">
      <c r="B543" t="s">
        <v>515</v>
      </c>
      <c r="C543">
        <f t="shared" si="26"/>
        <v>541</v>
      </c>
      <c r="D543" t="e">
        <f>VLOOKUP(C543,$J$5:$J$29,1,FALSE)</f>
        <v>#N/A</v>
      </c>
      <c r="E543">
        <f>SUMIF('[1]Dicionario Ox-GVAR'!$E:$E,C543,'[1]Dicionario Ox-GVAR'!$D:$D)</f>
        <v>59230</v>
      </c>
      <c r="F543">
        <f t="shared" si="24"/>
        <v>0</v>
      </c>
      <c r="G543">
        <f t="shared" si="25"/>
        <v>0</v>
      </c>
    </row>
    <row r="544" spans="2:7" x14ac:dyDescent="0.25">
      <c r="B544" t="s">
        <v>516</v>
      </c>
      <c r="C544">
        <f t="shared" si="26"/>
        <v>542</v>
      </c>
      <c r="D544" t="e">
        <f>VLOOKUP(C544,$J$5:$J$29,1,FALSE)</f>
        <v>#N/A</v>
      </c>
      <c r="E544">
        <f>SUMIF('[1]Dicionario Ox-GVAR'!$E:$E,C544,'[1]Dicionario Ox-GVAR'!$D:$D)</f>
        <v>116745</v>
      </c>
      <c r="F544">
        <f t="shared" si="24"/>
        <v>0</v>
      </c>
      <c r="G544">
        <f t="shared" si="25"/>
        <v>0</v>
      </c>
    </row>
    <row r="545" spans="2:7" x14ac:dyDescent="0.25">
      <c r="B545" t="s">
        <v>517</v>
      </c>
      <c r="C545">
        <f t="shared" si="26"/>
        <v>543</v>
      </c>
      <c r="D545" t="e">
        <f>VLOOKUP(C545,$J$5:$J$29,1,FALSE)</f>
        <v>#N/A</v>
      </c>
      <c r="E545">
        <f>SUMIF('[1]Dicionario Ox-GVAR'!$E:$E,C545,'[1]Dicionario Ox-GVAR'!$D:$D)</f>
        <v>2409320</v>
      </c>
      <c r="F545">
        <f t="shared" si="24"/>
        <v>0</v>
      </c>
      <c r="G545">
        <f t="shared" si="25"/>
        <v>0</v>
      </c>
    </row>
    <row r="546" spans="2:7" x14ac:dyDescent="0.25">
      <c r="B546" t="s">
        <v>518</v>
      </c>
      <c r="C546">
        <f t="shared" si="26"/>
        <v>544</v>
      </c>
      <c r="D546" t="e">
        <f>VLOOKUP(C546,$J$5:$J$29,1,FALSE)</f>
        <v>#N/A</v>
      </c>
      <c r="E546">
        <f>SUMIF('[1]Dicionario Ox-GVAR'!$E:$E,C546,'[1]Dicionario Ox-GVAR'!$D:$D)</f>
        <v>118384</v>
      </c>
      <c r="F546">
        <f t="shared" si="24"/>
        <v>1</v>
      </c>
      <c r="G546">
        <f t="shared" si="25"/>
        <v>118384</v>
      </c>
    </row>
    <row r="547" spans="2:7" x14ac:dyDescent="0.25">
      <c r="B547" t="s">
        <v>519</v>
      </c>
      <c r="C547">
        <f t="shared" si="26"/>
        <v>545</v>
      </c>
      <c r="D547" t="e">
        <f>VLOOKUP(C547,$J$5:$J$29,1,FALSE)</f>
        <v>#N/A</v>
      </c>
      <c r="E547">
        <f>SUMIF('[1]Dicionario Ox-GVAR'!$E:$E,C547,'[1]Dicionario Ox-GVAR'!$D:$D)</f>
        <v>295637</v>
      </c>
      <c r="F547">
        <f t="shared" si="24"/>
        <v>0</v>
      </c>
      <c r="G547">
        <f t="shared" si="25"/>
        <v>0</v>
      </c>
    </row>
    <row r="548" spans="2:7" x14ac:dyDescent="0.25">
      <c r="B548" t="s">
        <v>520</v>
      </c>
      <c r="C548">
        <f t="shared" si="26"/>
        <v>546</v>
      </c>
      <c r="D548" t="e">
        <f>VLOOKUP(C548,$J$5:$J$29,1,FALSE)</f>
        <v>#N/A</v>
      </c>
      <c r="E548">
        <f>SUMIF('[1]Dicionario Ox-GVAR'!$E:$E,C548,'[1]Dicionario Ox-GVAR'!$D:$D)</f>
        <v>512568</v>
      </c>
      <c r="F548">
        <f t="shared" si="24"/>
        <v>0</v>
      </c>
      <c r="G548">
        <f t="shared" si="25"/>
        <v>0</v>
      </c>
    </row>
    <row r="549" spans="2:7" x14ac:dyDescent="0.25">
      <c r="B549" t="s">
        <v>521</v>
      </c>
      <c r="C549">
        <f t="shared" si="26"/>
        <v>547</v>
      </c>
      <c r="D549" t="e">
        <f>VLOOKUP(C549,$J$5:$J$29,1,FALSE)</f>
        <v>#N/A</v>
      </c>
      <c r="E549">
        <f>SUMIF('[1]Dicionario Ox-GVAR'!$E:$E,C549,'[1]Dicionario Ox-GVAR'!$D:$D)</f>
        <v>118218</v>
      </c>
      <c r="F549">
        <f t="shared" si="24"/>
        <v>0</v>
      </c>
      <c r="G549">
        <f t="shared" si="25"/>
        <v>0</v>
      </c>
    </row>
    <row r="550" spans="2:7" x14ac:dyDescent="0.25">
      <c r="B550" t="s">
        <v>522</v>
      </c>
      <c r="C550">
        <f t="shared" si="26"/>
        <v>548</v>
      </c>
      <c r="D550" t="e">
        <f>VLOOKUP(C550,$J$5:$J$29,1,FALSE)</f>
        <v>#N/A</v>
      </c>
      <c r="E550">
        <f>SUMIF('[1]Dicionario Ox-GVAR'!$E:$E,C550,'[1]Dicionario Ox-GVAR'!$D:$D)</f>
        <v>399173</v>
      </c>
      <c r="F550">
        <f t="shared" si="24"/>
        <v>0</v>
      </c>
      <c r="G550">
        <f t="shared" si="25"/>
        <v>0</v>
      </c>
    </row>
    <row r="551" spans="2:7" x14ac:dyDescent="0.25">
      <c r="B551" t="s">
        <v>523</v>
      </c>
      <c r="C551">
        <f t="shared" si="26"/>
        <v>549</v>
      </c>
      <c r="D551" t="e">
        <f>VLOOKUP(C551,$J$5:$J$29,1,FALSE)</f>
        <v>#N/A</v>
      </c>
      <c r="E551">
        <f>SUMIF('[1]Dicionario Ox-GVAR'!$E:$E,C551,'[1]Dicionario Ox-GVAR'!$D:$D)</f>
        <v>99623</v>
      </c>
      <c r="F551">
        <f t="shared" si="24"/>
        <v>1</v>
      </c>
      <c r="G551">
        <f t="shared" si="25"/>
        <v>99623</v>
      </c>
    </row>
    <row r="552" spans="2:7" x14ac:dyDescent="0.25">
      <c r="B552" t="s">
        <v>524</v>
      </c>
      <c r="C552">
        <f t="shared" si="26"/>
        <v>550</v>
      </c>
      <c r="D552" t="e">
        <f>VLOOKUP(C552,$J$5:$J$29,1,FALSE)</f>
        <v>#N/A</v>
      </c>
      <c r="E552">
        <f>SUMIF('[1]Dicionario Ox-GVAR'!$E:$E,C552,'[1]Dicionario Ox-GVAR'!$D:$D)</f>
        <v>166524</v>
      </c>
      <c r="F552">
        <f t="shared" si="24"/>
        <v>1</v>
      </c>
      <c r="G552">
        <f t="shared" si="25"/>
        <v>166524</v>
      </c>
    </row>
    <row r="553" spans="2:7" x14ac:dyDescent="0.25">
      <c r="B553" t="s">
        <v>525</v>
      </c>
      <c r="C553">
        <f t="shared" si="26"/>
        <v>551</v>
      </c>
      <c r="D553" t="e">
        <f>VLOOKUP(C553,$J$5:$J$29,1,FALSE)</f>
        <v>#N/A</v>
      </c>
      <c r="E553">
        <f>SUMIF('[1]Dicionario Ox-GVAR'!$E:$E,C553,'[1]Dicionario Ox-GVAR'!$D:$D)</f>
        <v>122993</v>
      </c>
      <c r="F553">
        <f t="shared" si="24"/>
        <v>0</v>
      </c>
      <c r="G553">
        <f t="shared" si="25"/>
        <v>0</v>
      </c>
    </row>
    <row r="554" spans="2:7" x14ac:dyDescent="0.25">
      <c r="B554" t="s">
        <v>526</v>
      </c>
      <c r="C554">
        <f t="shared" si="26"/>
        <v>552</v>
      </c>
      <c r="D554" t="e">
        <f>VLOOKUP(C554,$J$5:$J$29,1,FALSE)</f>
        <v>#N/A</v>
      </c>
      <c r="E554">
        <f>SUMIF('[1]Dicionario Ox-GVAR'!$E:$E,C554,'[1]Dicionario Ox-GVAR'!$D:$D)</f>
        <v>3886702</v>
      </c>
      <c r="F554">
        <f t="shared" si="24"/>
        <v>0</v>
      </c>
      <c r="G554">
        <f t="shared" si="25"/>
        <v>0</v>
      </c>
    </row>
    <row r="556" spans="2:7" x14ac:dyDescent="0.25">
      <c r="E556" s="1">
        <f>SUM(E3:E554)</f>
        <v>205873492</v>
      </c>
      <c r="F556" s="1"/>
      <c r="G556" s="1">
        <f>SUM(G3:G554)</f>
        <v>45411660</v>
      </c>
    </row>
    <row r="558" spans="2:7" x14ac:dyDescent="0.25">
      <c r="G558" s="2">
        <f>G556/E556</f>
        <v>0.22058041352890639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2020-10-27T12:56:43Z</dcterms:created>
  <dcterms:modified xsi:type="dcterms:W3CDTF">2020-10-27T13:57:24Z</dcterms:modified>
</cp:coreProperties>
</file>