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respolsky\Dropbox\MSc Stuff\MScThesis\AdditionalFile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I8" i="1"/>
  <c r="I7" i="1"/>
  <c r="I6" i="1"/>
  <c r="I5" i="1"/>
  <c r="I4" i="1"/>
  <c r="I3" i="1"/>
  <c r="E28" i="1"/>
  <c r="E27" i="1"/>
  <c r="E23" i="1"/>
  <c r="E22" i="1"/>
  <c r="E18" i="1"/>
  <c r="E17" i="1"/>
  <c r="E13" i="1"/>
  <c r="E12" i="1"/>
  <c r="E8" i="1"/>
  <c r="E9" i="1" s="1"/>
  <c r="J4" i="1" s="1"/>
  <c r="E7" i="1"/>
  <c r="E3" i="1"/>
  <c r="E2" i="1"/>
  <c r="E4" i="1" s="1"/>
  <c r="J3" i="1" s="1"/>
  <c r="E19" i="1" l="1"/>
  <c r="E29" i="1"/>
  <c r="E24" i="1"/>
  <c r="E14" i="1"/>
</calcChain>
</file>

<file path=xl/sharedStrings.xml><?xml version="1.0" encoding="utf-8"?>
<sst xmlns="http://schemas.openxmlformats.org/spreadsheetml/2006/main" count="21" uniqueCount="11">
  <si>
    <t>n=5</t>
  </si>
  <si>
    <t>t1</t>
  </si>
  <si>
    <t>t2</t>
  </si>
  <si>
    <t>n=12</t>
  </si>
  <si>
    <t>n=19</t>
  </si>
  <si>
    <t>n=26</t>
  </si>
  <si>
    <t>n=33</t>
  </si>
  <si>
    <t>n=40</t>
  </si>
  <si>
    <t>n</t>
  </si>
  <si>
    <t>I error (%)</t>
  </si>
  <si>
    <t>T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</si>
</sst>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3" sqref="E3"/>
    </sheetView>
  </sheetViews>
  <sheetFormatPr defaultRowHeight="14.4" x14ac:dyDescent="0.3"/>
  <cols>
    <col min="5" max="5" width="12" bestFit="1" customWidth="1"/>
    <col min="10" max="10" width="9.5546875" bestFit="1" customWidth="1"/>
  </cols>
  <sheetData>
    <row r="1" spans="1:10" x14ac:dyDescent="0.3">
      <c r="A1" t="s">
        <v>0</v>
      </c>
      <c r="I1">
        <v>200000</v>
      </c>
      <c r="J1" s="1">
        <v>1.0000000000000001E-5</v>
      </c>
    </row>
    <row r="2" spans="1:10" x14ac:dyDescent="0.3">
      <c r="A2" t="s">
        <v>1</v>
      </c>
      <c r="B2">
        <v>0</v>
      </c>
      <c r="C2">
        <v>23803.103258523701</v>
      </c>
      <c r="D2">
        <v>1.8401952033502001E-6</v>
      </c>
      <c r="E2">
        <f>FORECAST(B2,$D$2:$D$3,$C$2:$C$3)</f>
        <v>1.3569830287555734E-6</v>
      </c>
      <c r="H2" t="s">
        <v>8</v>
      </c>
      <c r="I2" t="s">
        <v>9</v>
      </c>
      <c r="J2" t="s">
        <v>10</v>
      </c>
    </row>
    <row r="3" spans="1:10" x14ac:dyDescent="0.3">
      <c r="A3" t="s">
        <v>2</v>
      </c>
      <c r="B3">
        <v>209869.17864416301</v>
      </c>
      <c r="C3">
        <v>189990.71000372001</v>
      </c>
      <c r="D3">
        <v>5.2138677020092497E-6</v>
      </c>
      <c r="E3">
        <f>FORECAST(B3,$D$2:$D$3,$C$2:$C$3)</f>
        <v>5.6174082805226788E-6</v>
      </c>
      <c r="H3">
        <v>5</v>
      </c>
      <c r="I3" s="2">
        <f>ABS(B3-$I$1)/$I$1</f>
        <v>4.9345893220815049E-2</v>
      </c>
      <c r="J3" s="2">
        <f>ABS(E4-$J$1)/$J$1</f>
        <v>0.57395747482328952</v>
      </c>
    </row>
    <row r="4" spans="1:10" x14ac:dyDescent="0.3">
      <c r="E4">
        <f>E3-E2</f>
        <v>4.2604252517671053E-6</v>
      </c>
      <c r="H4">
        <v>12</v>
      </c>
      <c r="I4" s="2">
        <f>ABS(B8-$I$1)/$I$1</f>
        <v>3.6737776677085054E-2</v>
      </c>
      <c r="J4" s="2">
        <f>ABS(E9-$J$1)/$J$1</f>
        <v>0.36636832041435125</v>
      </c>
    </row>
    <row r="5" spans="1:10" x14ac:dyDescent="0.3">
      <c r="H5">
        <v>19</v>
      </c>
      <c r="I5" s="2">
        <f>ABS(B13-$I$1)/$I$1</f>
        <v>2.5360605526724977E-2</v>
      </c>
      <c r="J5" s="2">
        <f>ABS(E14-$J$1)/$J$1</f>
        <v>0.2129565081206436</v>
      </c>
    </row>
    <row r="6" spans="1:10" x14ac:dyDescent="0.3">
      <c r="A6" t="s">
        <v>3</v>
      </c>
      <c r="H6">
        <v>26</v>
      </c>
      <c r="I6" s="2">
        <f>ABS(B18-$I$1)/$I$1</f>
        <v>1.4617050057190063E-2</v>
      </c>
      <c r="J6" s="2">
        <f>ABS(E19-$J$1)/$J$1</f>
        <v>9.6719654074369277E-2</v>
      </c>
    </row>
    <row r="7" spans="1:10" x14ac:dyDescent="0.3">
      <c r="A7" t="s">
        <v>1</v>
      </c>
      <c r="B7">
        <v>0</v>
      </c>
      <c r="C7" s="1">
        <v>4.90717020213116E-6</v>
      </c>
      <c r="D7">
        <v>21604.547619348799</v>
      </c>
      <c r="E7">
        <f>FORECAST(B7,$C$7:$C$8,$D$7:$D$8)</f>
        <v>4.2469586181271199E-6</v>
      </c>
      <c r="H7">
        <v>33</v>
      </c>
      <c r="I7" s="2">
        <f>ABS(B23-$I$1)/$I$1</f>
        <v>4.3085673144500469E-3</v>
      </c>
      <c r="J7" s="2">
        <f>ABS(E24-$J$1)/$J$1</f>
        <v>1.9126397467719367E-2</v>
      </c>
    </row>
    <row r="8" spans="1:10" x14ac:dyDescent="0.3">
      <c r="A8" t="s">
        <v>2</v>
      </c>
      <c r="B8">
        <v>207347.55533541701</v>
      </c>
      <c r="C8" s="1">
        <v>9.9805778174882595E-6</v>
      </c>
      <c r="D8">
        <v>187625.076604309</v>
      </c>
      <c r="E8" s="1">
        <f>FORECAST(B8,$C$7:$C$8,$D$7:$D$8)</f>
        <v>1.0583275413983608E-5</v>
      </c>
      <c r="H8">
        <v>40</v>
      </c>
      <c r="I8" s="2">
        <f>ABS(B28-$I$1)/$I$1</f>
        <v>5.6776854112700675E-3</v>
      </c>
      <c r="J8" s="2">
        <f>ABS(E29-$J$1)/$J$1</f>
        <v>0.12172391564386852</v>
      </c>
    </row>
    <row r="9" spans="1:10" x14ac:dyDescent="0.3">
      <c r="E9" s="1">
        <f>E8-E7</f>
        <v>6.3363167958564882E-6</v>
      </c>
    </row>
    <row r="11" spans="1:10" x14ac:dyDescent="0.3">
      <c r="A11" t="s">
        <v>4</v>
      </c>
    </row>
    <row r="12" spans="1:10" x14ac:dyDescent="0.3">
      <c r="A12" t="s">
        <v>1</v>
      </c>
      <c r="B12">
        <v>0</v>
      </c>
      <c r="C12" s="1">
        <v>8.1274939508511605E-6</v>
      </c>
      <c r="D12">
        <v>19497.5614344565</v>
      </c>
      <c r="E12" s="1">
        <f>FORECAST(B12,C12:C13,D12:D13)</f>
        <v>7.379199704329762E-6</v>
      </c>
    </row>
    <row r="13" spans="1:10" x14ac:dyDescent="0.3">
      <c r="A13" t="s">
        <v>2</v>
      </c>
      <c r="B13">
        <v>205072.121105345</v>
      </c>
      <c r="C13">
        <v>1.44692634847927E-5</v>
      </c>
      <c r="D13">
        <v>184738.763897255</v>
      </c>
      <c r="E13" s="1">
        <f>FORECAST(B13,C12:C13,D12:D13)</f>
        <v>1.5249634623123327E-5</v>
      </c>
    </row>
    <row r="14" spans="1:10" x14ac:dyDescent="0.3">
      <c r="E14" s="1">
        <f>E13-E12</f>
        <v>7.8704349187935647E-6</v>
      </c>
    </row>
    <row r="16" spans="1:10" x14ac:dyDescent="0.3">
      <c r="A16" t="s">
        <v>5</v>
      </c>
    </row>
    <row r="17" spans="1:5" x14ac:dyDescent="0.3">
      <c r="A17" t="s">
        <v>1</v>
      </c>
      <c r="B17">
        <v>0</v>
      </c>
      <c r="C17">
        <v>1.16430539905639E-5</v>
      </c>
      <c r="D17">
        <v>20847.6226978874</v>
      </c>
      <c r="E17" s="1">
        <f>FORECAST(B17,C17:C18,D17:D18)</f>
        <v>1.0715056188771919E-5</v>
      </c>
    </row>
    <row r="18" spans="1:5" x14ac:dyDescent="0.3">
      <c r="A18" t="s">
        <v>2</v>
      </c>
      <c r="B18">
        <v>202923.41001143801</v>
      </c>
      <c r="C18">
        <v>1.8791701534789499E-5</v>
      </c>
      <c r="D18">
        <v>181443.161301977</v>
      </c>
      <c r="E18" s="1">
        <f>FORECAST(B18,C17:C18,D17:D18)</f>
        <v>1.9747859648028227E-5</v>
      </c>
    </row>
    <row r="19" spans="1:5" x14ac:dyDescent="0.3">
      <c r="E19" s="1">
        <f>E18-E17</f>
        <v>9.032803459256308E-6</v>
      </c>
    </row>
    <row r="21" spans="1:5" x14ac:dyDescent="0.3">
      <c r="A21" t="s">
        <v>6</v>
      </c>
    </row>
    <row r="22" spans="1:5" x14ac:dyDescent="0.3">
      <c r="A22" t="s">
        <v>1</v>
      </c>
      <c r="B22">
        <v>0</v>
      </c>
      <c r="C22">
        <v>1.5134253954023E-5</v>
      </c>
      <c r="D22">
        <v>20631.5487998758</v>
      </c>
      <c r="E22" s="1">
        <f>FORECAST(B22,C22:C23,D22:D23)</f>
        <v>1.408745635182682E-5</v>
      </c>
    </row>
    <row r="23" spans="1:5" x14ac:dyDescent="0.3">
      <c r="A23" t="s">
        <v>2</v>
      </c>
      <c r="B23">
        <v>200861.71346289001</v>
      </c>
      <c r="C23">
        <v>2.32483297557283E-5</v>
      </c>
      <c r="D23">
        <v>180553.53421287</v>
      </c>
      <c r="E23" s="1">
        <f>FORECAST(B23,C22:C23,D22:D23)</f>
        <v>2.4278720326504015E-5</v>
      </c>
    </row>
    <row r="24" spans="1:5" x14ac:dyDescent="0.3">
      <c r="E24" s="1">
        <f>E23-E22</f>
        <v>1.0191263974677194E-5</v>
      </c>
    </row>
    <row r="26" spans="1:5" x14ac:dyDescent="0.3">
      <c r="A26" t="s">
        <v>7</v>
      </c>
    </row>
    <row r="27" spans="1:5" x14ac:dyDescent="0.3">
      <c r="A27" t="s">
        <v>1</v>
      </c>
      <c r="B27">
        <v>0</v>
      </c>
      <c r="C27">
        <v>1.8625453917482E-5</v>
      </c>
      <c r="D27">
        <v>19907.488095367498</v>
      </c>
      <c r="E27" s="1">
        <f>FORECAST(B27,C27:C28,D27:D28)</f>
        <v>1.7502543108314163E-5</v>
      </c>
    </row>
    <row r="28" spans="1:5" x14ac:dyDescent="0.3">
      <c r="A28" t="s">
        <v>2</v>
      </c>
      <c r="B28">
        <v>198864.46291774599</v>
      </c>
      <c r="C28">
        <v>2.7594788496848499E-5</v>
      </c>
      <c r="D28">
        <v>178920.04715554</v>
      </c>
      <c r="E28" s="1">
        <f>FORECAST(B28,C27:C28,D27:D28)</f>
        <v>2.871978226475285E-5</v>
      </c>
    </row>
    <row r="29" spans="1:5" x14ac:dyDescent="0.3">
      <c r="E29" s="1">
        <f>E28-E27</f>
        <v>1.1217239156438686E-5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Terespolsky</dc:creator>
  <cp:lastModifiedBy>Brett Terespolsky</cp:lastModifiedBy>
  <dcterms:created xsi:type="dcterms:W3CDTF">2015-08-29T15:07:08Z</dcterms:created>
  <dcterms:modified xsi:type="dcterms:W3CDTF">2015-08-29T15:38:25Z</dcterms:modified>
</cp:coreProperties>
</file>