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bijut\Downloads\"/>
    </mc:Choice>
  </mc:AlternateContent>
  <xr:revisionPtr revIDLastSave="0" documentId="8_{1433B1D3-7FA4-4D7A-A5AA-9E49EB731316}" xr6:coauthVersionLast="47" xr6:coauthVersionMax="47" xr10:uidLastSave="{00000000-0000-0000-0000-000000000000}"/>
  <bookViews>
    <workbookView xWindow="28680" yWindow="-120" windowWidth="29040" windowHeight="15720" xr2:uid="{3C837865-1D58-4740-9BE2-12EAEA5952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1" l="1"/>
  <c r="C32" i="1"/>
  <c r="C19" i="1"/>
  <c r="G16" i="1"/>
  <c r="F16" i="1"/>
  <c r="G15" i="1"/>
  <c r="G14" i="1"/>
  <c r="G13" i="1"/>
  <c r="G12" i="1"/>
  <c r="G11" i="1"/>
  <c r="G10" i="1"/>
  <c r="G9" i="1"/>
  <c r="G8" i="1"/>
  <c r="G7" i="1"/>
  <c r="G6" i="1"/>
  <c r="G5" i="1"/>
  <c r="G4" i="1"/>
  <c r="G3" i="1"/>
  <c r="F15" i="1"/>
  <c r="F14" i="1"/>
  <c r="F13" i="1"/>
  <c r="F12" i="1"/>
  <c r="F11" i="1"/>
  <c r="F10" i="1"/>
  <c r="F9" i="1"/>
  <c r="F8" i="1"/>
  <c r="F7" i="1"/>
  <c r="F6" i="1"/>
  <c r="F5" i="1"/>
  <c r="F4" i="1"/>
  <c r="F3" i="1"/>
  <c r="E15" i="1"/>
  <c r="D15" i="1"/>
  <c r="E14" i="1"/>
  <c r="D14" i="1"/>
  <c r="E13" i="1"/>
  <c r="D13" i="1"/>
  <c r="E12" i="1"/>
  <c r="D12" i="1"/>
  <c r="E11" i="1"/>
  <c r="D11" i="1"/>
  <c r="E10" i="1"/>
  <c r="D10" i="1"/>
  <c r="E9" i="1"/>
  <c r="D9" i="1"/>
  <c r="E8" i="1"/>
  <c r="D8" i="1"/>
  <c r="E7" i="1"/>
  <c r="D7" i="1"/>
  <c r="E6" i="1"/>
  <c r="D6" i="1"/>
  <c r="E5" i="1"/>
  <c r="D5" i="1"/>
  <c r="E4" i="1"/>
  <c r="D4" i="1"/>
  <c r="E3" i="1"/>
  <c r="D3" i="1"/>
  <c r="C16" i="1"/>
  <c r="B16" i="1"/>
  <c r="A5" i="1"/>
  <c r="A6" i="1"/>
  <c r="A7" i="1" s="1"/>
  <c r="A8" i="1" s="1"/>
  <c r="A9" i="1" s="1"/>
  <c r="A10" i="1" s="1"/>
  <c r="A11" i="1" s="1"/>
  <c r="A12" i="1" s="1"/>
  <c r="A13" i="1" s="1"/>
  <c r="A14" i="1" s="1"/>
  <c r="A15" i="1" s="1"/>
  <c r="A4" i="1"/>
</calcChain>
</file>

<file path=xl/sharedStrings.xml><?xml version="1.0" encoding="utf-8"?>
<sst xmlns="http://schemas.openxmlformats.org/spreadsheetml/2006/main" count="22" uniqueCount="20">
  <si>
    <t>Simple Linear Regression</t>
  </si>
  <si>
    <t>Hrs Studied (X)</t>
  </si>
  <si>
    <t>Marks (Y)</t>
  </si>
  <si>
    <t>MEAN =</t>
  </si>
  <si>
    <t>X- Mean (A)</t>
  </si>
  <si>
    <t>Y - Mean (B)</t>
  </si>
  <si>
    <t>A^2</t>
  </si>
  <si>
    <t>A * B</t>
  </si>
  <si>
    <t>SUM =</t>
  </si>
  <si>
    <t xml:space="preserve">Value of B1 or Slope of line is </t>
  </si>
  <si>
    <t>Equation</t>
  </si>
  <si>
    <t>y = B0 + B1 X</t>
  </si>
  <si>
    <t>B1 = 4.55</t>
  </si>
  <si>
    <t>B0 = ?</t>
  </si>
  <si>
    <t>Always remember the Slope of the line always and always pass thru the intersection of mean x and mean y</t>
  </si>
  <si>
    <t>ie.   X= 5.38 and Y = 66.31</t>
  </si>
  <si>
    <t>66.31 = B0 + 4.55 ( 5.38)</t>
  </si>
  <si>
    <t>66.31 = B0 + 24.47</t>
  </si>
  <si>
    <t>B0= 41.8</t>
  </si>
  <si>
    <t>So now the regression line equation for this example  is Y equal to 41.8 plus 4.55 X. That is the intercept of the line.  At Y, axis is at 41.8. And we can now predict the marks scored by any student 
provided we know the number of as he or she has studied.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</si>
</sst>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horizontal="center"/>
    </xf>
    <xf numFmtId="2" fontId="0" fillId="0" borderId="0" xfId="0" applyNumberFormat="1"/>
    <xf numFmtId="0" fontId="1" fillId="0" borderId="0" xfId="0" applyFont="1"/>
    <xf numFmtId="2" fontId="1" fillId="0" borderId="0" xfId="0" applyNumberFormat="1" applyFont="1" applyAlignment="1">
      <alignment horizontal="center"/>
    </xf>
    <xf numFmtId="0" fontId="0" fillId="2" borderId="0" xfId="0" applyFill="1"/>
    <xf numFmtId="2" fontId="0" fillId="2" borderId="0" xfId="0" applyNumberFormat="1" applyFill="1" applyAlignment="1">
      <alignment horizontal="center"/>
    </xf>
    <xf numFmtId="0" fontId="0" fillId="0" borderId="0" xfId="0" applyAlignment="1">
      <alignment wrapText="1"/>
    </xf>
    <xf numFmtId="0" fontId="0" fillId="0" borderId="0" xfId="0" applyAlignme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DA2E7-609F-4ED5-AE3D-F522CAC4442D}">
  <dimension ref="A1:L41"/>
  <sheetViews>
    <sheetView tabSelected="1" workbookViewId="0">
      <selection activeCell="B41" sqref="B41"/>
    </sheetView>
  </sheetViews>
  <sheetFormatPr defaultRowHeight="15" x14ac:dyDescent="0.25"/>
  <cols>
    <col min="2" max="2" width="21.5703125" customWidth="1"/>
    <col min="3" max="3" width="13.140625" customWidth="1"/>
    <col min="4" max="4" width="17" customWidth="1"/>
    <col min="5" max="5" width="16.42578125" customWidth="1"/>
    <col min="6" max="6" width="16.7109375" bestFit="1" customWidth="1"/>
  </cols>
  <sheetData>
    <row r="1" spans="1:7" x14ac:dyDescent="0.25">
      <c r="B1" s="3" t="s">
        <v>0</v>
      </c>
    </row>
    <row r="2" spans="1:7" x14ac:dyDescent="0.25">
      <c r="B2" t="s">
        <v>1</v>
      </c>
      <c r="C2" t="s">
        <v>2</v>
      </c>
      <c r="D2" t="s">
        <v>4</v>
      </c>
      <c r="E2" t="s">
        <v>5</v>
      </c>
      <c r="F2" t="s">
        <v>6</v>
      </c>
      <c r="G2" t="s">
        <v>7</v>
      </c>
    </row>
    <row r="3" spans="1:7" x14ac:dyDescent="0.25">
      <c r="A3">
        <v>1</v>
      </c>
      <c r="B3" s="1">
        <v>0</v>
      </c>
      <c r="C3" s="1">
        <v>40</v>
      </c>
      <c r="D3" s="2">
        <f>B3-$B$16</f>
        <v>-5.384615384615385</v>
      </c>
      <c r="E3" s="2">
        <f>C3-$C$16</f>
        <v>-26.307692307692307</v>
      </c>
      <c r="F3" s="2">
        <f>D3*D3</f>
        <v>28.99408284023669</v>
      </c>
      <c r="G3" s="2">
        <f>D3 * E3</f>
        <v>141.65680473372782</v>
      </c>
    </row>
    <row r="4" spans="1:7" x14ac:dyDescent="0.25">
      <c r="A4">
        <f>A3+1</f>
        <v>2</v>
      </c>
      <c r="B4" s="1">
        <v>2</v>
      </c>
      <c r="C4" s="1">
        <v>52</v>
      </c>
      <c r="D4" s="2">
        <f t="shared" ref="D4:D15" si="0">B4-$B$16</f>
        <v>-3.384615384615385</v>
      </c>
      <c r="E4" s="2">
        <f t="shared" ref="E4:E15" si="1">C4-$C$16</f>
        <v>-14.307692307692307</v>
      </c>
      <c r="F4" s="2">
        <f t="shared" ref="F4:F15" si="2">D4*D4</f>
        <v>11.455621301775151</v>
      </c>
      <c r="G4" s="2">
        <f t="shared" ref="G4:G15" si="3">D4 * E4</f>
        <v>48.426035502958584</v>
      </c>
    </row>
    <row r="5" spans="1:7" x14ac:dyDescent="0.25">
      <c r="A5">
        <f t="shared" ref="A5:A15" si="4">A4+1</f>
        <v>3</v>
      </c>
      <c r="B5" s="1">
        <v>3</v>
      </c>
      <c r="C5" s="1">
        <v>53</v>
      </c>
      <c r="D5" s="2">
        <f t="shared" si="0"/>
        <v>-2.384615384615385</v>
      </c>
      <c r="E5" s="2">
        <f t="shared" si="1"/>
        <v>-13.307692307692307</v>
      </c>
      <c r="F5" s="2">
        <f t="shared" si="2"/>
        <v>5.6863905325443804</v>
      </c>
      <c r="G5" s="2">
        <f t="shared" si="3"/>
        <v>31.73372781065089</v>
      </c>
    </row>
    <row r="6" spans="1:7" x14ac:dyDescent="0.25">
      <c r="A6">
        <f t="shared" si="4"/>
        <v>4</v>
      </c>
      <c r="B6" s="1">
        <v>4</v>
      </c>
      <c r="C6" s="1">
        <v>55</v>
      </c>
      <c r="D6" s="2">
        <f t="shared" si="0"/>
        <v>-1.384615384615385</v>
      </c>
      <c r="E6" s="2">
        <f t="shared" si="1"/>
        <v>-11.307692307692307</v>
      </c>
      <c r="F6" s="2">
        <f t="shared" si="2"/>
        <v>1.9171597633136106</v>
      </c>
      <c r="G6" s="2">
        <f t="shared" si="3"/>
        <v>15.656804733727814</v>
      </c>
    </row>
    <row r="7" spans="1:7" x14ac:dyDescent="0.25">
      <c r="A7">
        <f t="shared" si="4"/>
        <v>5</v>
      </c>
      <c r="B7" s="1">
        <v>4</v>
      </c>
      <c r="C7" s="1">
        <v>56</v>
      </c>
      <c r="D7" s="2">
        <f t="shared" si="0"/>
        <v>-1.384615384615385</v>
      </c>
      <c r="E7" s="2">
        <f t="shared" si="1"/>
        <v>-10.307692307692307</v>
      </c>
      <c r="F7" s="2">
        <f t="shared" si="2"/>
        <v>1.9171597633136106</v>
      </c>
      <c r="G7" s="2">
        <f t="shared" si="3"/>
        <v>14.272189349112429</v>
      </c>
    </row>
    <row r="8" spans="1:7" x14ac:dyDescent="0.25">
      <c r="A8">
        <f t="shared" si="4"/>
        <v>6</v>
      </c>
      <c r="B8" s="1">
        <v>5</v>
      </c>
      <c r="C8" s="1">
        <v>72</v>
      </c>
      <c r="D8" s="2">
        <f t="shared" si="0"/>
        <v>-0.38461538461538503</v>
      </c>
      <c r="E8" s="2">
        <f t="shared" si="1"/>
        <v>5.6923076923076934</v>
      </c>
      <c r="F8" s="2">
        <f t="shared" si="2"/>
        <v>0.14792899408284055</v>
      </c>
      <c r="G8" s="2">
        <f t="shared" si="3"/>
        <v>-2.1893491124260382</v>
      </c>
    </row>
    <row r="9" spans="1:7" x14ac:dyDescent="0.25">
      <c r="A9">
        <f t="shared" si="4"/>
        <v>7</v>
      </c>
      <c r="B9" s="1">
        <v>6</v>
      </c>
      <c r="C9" s="1">
        <v>71</v>
      </c>
      <c r="D9" s="2">
        <f t="shared" si="0"/>
        <v>0.61538461538461497</v>
      </c>
      <c r="E9" s="2">
        <f t="shared" si="1"/>
        <v>4.6923076923076934</v>
      </c>
      <c r="F9" s="2">
        <f t="shared" si="2"/>
        <v>0.3786982248520705</v>
      </c>
      <c r="G9" s="2">
        <f t="shared" si="3"/>
        <v>2.8875739644970402</v>
      </c>
    </row>
    <row r="10" spans="1:7" x14ac:dyDescent="0.25">
      <c r="A10">
        <f t="shared" si="4"/>
        <v>8</v>
      </c>
      <c r="B10" s="1">
        <v>6</v>
      </c>
      <c r="C10" s="1">
        <v>88</v>
      </c>
      <c r="D10" s="2">
        <f t="shared" si="0"/>
        <v>0.61538461538461497</v>
      </c>
      <c r="E10" s="2">
        <f t="shared" si="1"/>
        <v>21.692307692307693</v>
      </c>
      <c r="F10" s="2">
        <f t="shared" si="2"/>
        <v>0.3786982248520705</v>
      </c>
      <c r="G10" s="2">
        <f t="shared" si="3"/>
        <v>13.349112426035495</v>
      </c>
    </row>
    <row r="11" spans="1:7" x14ac:dyDescent="0.25">
      <c r="A11">
        <f t="shared" si="4"/>
        <v>9</v>
      </c>
      <c r="B11" s="1">
        <v>7</v>
      </c>
      <c r="C11" s="1">
        <v>56</v>
      </c>
      <c r="D11" s="2">
        <f t="shared" si="0"/>
        <v>1.615384615384615</v>
      </c>
      <c r="E11" s="2">
        <f t="shared" si="1"/>
        <v>-10.307692307692307</v>
      </c>
      <c r="F11" s="2">
        <f t="shared" si="2"/>
        <v>2.6094674556213007</v>
      </c>
      <c r="G11" s="2">
        <f t="shared" si="3"/>
        <v>-16.650887573964493</v>
      </c>
    </row>
    <row r="12" spans="1:7" x14ac:dyDescent="0.25">
      <c r="A12">
        <f t="shared" si="4"/>
        <v>10</v>
      </c>
      <c r="B12" s="1">
        <v>7</v>
      </c>
      <c r="C12" s="1">
        <v>74</v>
      </c>
      <c r="D12" s="2">
        <f t="shared" si="0"/>
        <v>1.615384615384615</v>
      </c>
      <c r="E12" s="2">
        <f t="shared" si="1"/>
        <v>7.6923076923076934</v>
      </c>
      <c r="F12" s="2">
        <f t="shared" si="2"/>
        <v>2.6094674556213007</v>
      </c>
      <c r="G12" s="2">
        <f t="shared" si="3"/>
        <v>12.426035502958579</v>
      </c>
    </row>
    <row r="13" spans="1:7" x14ac:dyDescent="0.25">
      <c r="A13">
        <f t="shared" si="4"/>
        <v>11</v>
      </c>
      <c r="B13" s="1">
        <v>8</v>
      </c>
      <c r="C13" s="1">
        <v>89</v>
      </c>
      <c r="D13" s="2">
        <f t="shared" si="0"/>
        <v>2.615384615384615</v>
      </c>
      <c r="E13" s="2">
        <f t="shared" si="1"/>
        <v>22.692307692307693</v>
      </c>
      <c r="F13" s="2">
        <f t="shared" si="2"/>
        <v>6.8402366863905302</v>
      </c>
      <c r="G13" s="2">
        <f t="shared" si="3"/>
        <v>59.349112426035497</v>
      </c>
    </row>
    <row r="14" spans="1:7" x14ac:dyDescent="0.25">
      <c r="A14">
        <f t="shared" si="4"/>
        <v>12</v>
      </c>
      <c r="B14" s="1">
        <v>9</v>
      </c>
      <c r="C14" s="1">
        <v>67</v>
      </c>
      <c r="D14" s="2">
        <f t="shared" si="0"/>
        <v>3.615384615384615</v>
      </c>
      <c r="E14" s="2">
        <f t="shared" si="1"/>
        <v>0.6923076923076934</v>
      </c>
      <c r="F14" s="2">
        <f t="shared" si="2"/>
        <v>13.071005917159761</v>
      </c>
      <c r="G14" s="2">
        <f t="shared" si="3"/>
        <v>2.5029585798816605</v>
      </c>
    </row>
    <row r="15" spans="1:7" x14ac:dyDescent="0.25">
      <c r="A15">
        <f t="shared" si="4"/>
        <v>13</v>
      </c>
      <c r="B15" s="1">
        <v>9</v>
      </c>
      <c r="C15" s="1">
        <v>89</v>
      </c>
      <c r="D15" s="2">
        <f t="shared" si="0"/>
        <v>3.615384615384615</v>
      </c>
      <c r="E15" s="2">
        <f t="shared" si="1"/>
        <v>22.692307692307693</v>
      </c>
      <c r="F15" s="2">
        <f t="shared" si="2"/>
        <v>13.071005917159761</v>
      </c>
      <c r="G15" s="2">
        <f t="shared" si="3"/>
        <v>82.041420118343183</v>
      </c>
    </row>
    <row r="16" spans="1:7" x14ac:dyDescent="0.25">
      <c r="A16" t="s">
        <v>3</v>
      </c>
      <c r="B16" s="6">
        <f>SUM(B3:B15)/13</f>
        <v>5.384615384615385</v>
      </c>
      <c r="C16" s="6">
        <f>SUM(C3:C15)/13</f>
        <v>66.307692307692307</v>
      </c>
      <c r="E16" s="3" t="s">
        <v>8</v>
      </c>
      <c r="F16" s="4">
        <f>SUM(F3:F15)</f>
        <v>89.076923076923094</v>
      </c>
      <c r="G16" s="4">
        <f>SUM(G3:G15)</f>
        <v>405.46153846153851</v>
      </c>
    </row>
    <row r="19" spans="1:3" x14ac:dyDescent="0.25">
      <c r="B19" t="s">
        <v>9</v>
      </c>
      <c r="C19" s="5">
        <f>405.46 / 89.08</f>
        <v>4.5516389762011675</v>
      </c>
    </row>
    <row r="22" spans="1:3" x14ac:dyDescent="0.25">
      <c r="B22" t="s">
        <v>10</v>
      </c>
    </row>
    <row r="23" spans="1:3" x14ac:dyDescent="0.25">
      <c r="B23" t="s">
        <v>11</v>
      </c>
    </row>
    <row r="24" spans="1:3" x14ac:dyDescent="0.25">
      <c r="B24" t="s">
        <v>12</v>
      </c>
    </row>
    <row r="25" spans="1:3" x14ac:dyDescent="0.25">
      <c r="B25" t="s">
        <v>13</v>
      </c>
    </row>
    <row r="27" spans="1:3" x14ac:dyDescent="0.25">
      <c r="B27" t="s">
        <v>14</v>
      </c>
    </row>
    <row r="28" spans="1:3" x14ac:dyDescent="0.25">
      <c r="B28" t="s">
        <v>15</v>
      </c>
    </row>
    <row r="30" spans="1:3" x14ac:dyDescent="0.25">
      <c r="A30" t="s">
        <v>10</v>
      </c>
      <c r="B30" t="s">
        <v>11</v>
      </c>
    </row>
    <row r="31" spans="1:3" x14ac:dyDescent="0.25">
      <c r="B31" t="s">
        <v>16</v>
      </c>
    </row>
    <row r="32" spans="1:3" x14ac:dyDescent="0.25">
      <c r="B32" t="s">
        <v>17</v>
      </c>
      <c r="C32">
        <f>4.55 * 5.38</f>
        <v>24.478999999999999</v>
      </c>
    </row>
    <row r="33" spans="2:12" x14ac:dyDescent="0.25">
      <c r="B33" t="s">
        <v>18</v>
      </c>
      <c r="C33">
        <f>66.31 - 24.47</f>
        <v>41.84</v>
      </c>
    </row>
    <row r="35" spans="2:12" x14ac:dyDescent="0.25">
      <c r="B35" s="7" t="s">
        <v>19</v>
      </c>
      <c r="C35" s="8"/>
      <c r="D35" s="8"/>
      <c r="E35" s="8"/>
      <c r="F35" s="8"/>
      <c r="G35" s="8"/>
      <c r="H35" s="8"/>
      <c r="I35" s="8"/>
      <c r="J35" s="8"/>
      <c r="K35" s="8"/>
      <c r="L35" s="8"/>
    </row>
    <row r="41" spans="2:12" x14ac:dyDescent="0.25">
      <c r="B41" s="9"/>
    </row>
  </sheetData>
  <mergeCells count="1">
    <mergeCell ref="B35:L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BIJU THOLATH</dc:creator>
  <cp:lastModifiedBy>BIJU THOLATH</cp:lastModifiedBy>
  <dcterms:created xsi:type="dcterms:W3CDTF">2025-09-01T01:09:00Z</dcterms:created>
  <dcterms:modified xsi:type="dcterms:W3CDTF">2025-09-01T16:34:30Z</dcterms:modified>
</cp:coreProperties>
</file>