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Q49" i="1" l="1"/>
  <c r="IQ48" i="1"/>
  <c r="IQ47" i="1"/>
  <c r="IQ46" i="1"/>
  <c r="IQ45" i="1"/>
  <c r="IQ44" i="1"/>
  <c r="IQ43" i="1"/>
  <c r="IQ42" i="1"/>
  <c r="IQ41" i="1"/>
  <c r="IQ40" i="1"/>
  <c r="IQ39" i="1"/>
  <c r="IQ38" i="1"/>
  <c r="IQ37" i="1"/>
  <c r="IQ36" i="1"/>
  <c r="IQ35" i="1"/>
  <c r="IQ34" i="1"/>
  <c r="IQ33" i="1"/>
  <c r="IQ32" i="1"/>
  <c r="IQ31" i="1"/>
  <c r="IQ30" i="1"/>
  <c r="IQ29" i="1"/>
  <c r="IQ28" i="1"/>
  <c r="IQ27" i="1"/>
  <c r="IQ26" i="1"/>
  <c r="IQ25" i="1"/>
  <c r="IQ24" i="1"/>
  <c r="IQ23" i="1"/>
  <c r="IQ22" i="1"/>
  <c r="IQ21" i="1"/>
  <c r="IQ20" i="1"/>
  <c r="IQ19" i="1"/>
  <c r="IQ18" i="1"/>
  <c r="IQ17" i="1"/>
  <c r="IQ16" i="1"/>
  <c r="IQ15" i="1"/>
  <c r="IQ14" i="1"/>
  <c r="IQ13" i="1"/>
  <c r="IQ12" i="1"/>
  <c r="IQ11" i="1"/>
  <c r="IQ10" i="1"/>
  <c r="IQ9" i="1"/>
  <c r="IQ8" i="1"/>
  <c r="IQ7" i="1"/>
  <c r="IQ6" i="1"/>
  <c r="IQ5" i="1"/>
  <c r="IQ4" i="1"/>
  <c r="IQ3" i="1"/>
  <c r="IQ2" i="1"/>
  <c r="IJ49" i="1" l="1"/>
  <c r="IJ48" i="1"/>
  <c r="IJ47" i="1"/>
  <c r="IJ46" i="1"/>
  <c r="IJ45" i="1"/>
  <c r="IJ44" i="1"/>
  <c r="IJ43" i="1"/>
  <c r="IJ42" i="1"/>
  <c r="IJ41" i="1"/>
  <c r="IJ40" i="1"/>
  <c r="IJ39" i="1"/>
  <c r="IJ38" i="1"/>
  <c r="IJ37" i="1"/>
  <c r="IJ36" i="1"/>
  <c r="IJ35" i="1"/>
  <c r="IJ34" i="1"/>
  <c r="IJ33" i="1"/>
  <c r="IJ32" i="1"/>
  <c r="IJ31" i="1"/>
  <c r="IJ30" i="1"/>
  <c r="IJ29" i="1"/>
  <c r="IJ28" i="1"/>
  <c r="IJ27" i="1"/>
  <c r="IJ26" i="1"/>
  <c r="IJ25" i="1"/>
  <c r="IJ24" i="1"/>
  <c r="IJ23" i="1"/>
  <c r="IJ22" i="1"/>
  <c r="IJ21" i="1"/>
  <c r="IJ20" i="1"/>
  <c r="IJ19" i="1"/>
  <c r="IJ18" i="1"/>
  <c r="IJ17" i="1"/>
  <c r="IJ16" i="1"/>
  <c r="IJ15" i="1"/>
  <c r="IJ14" i="1"/>
  <c r="IJ13" i="1"/>
  <c r="IJ12" i="1"/>
  <c r="IJ11" i="1"/>
  <c r="IJ10" i="1"/>
  <c r="IJ9" i="1"/>
  <c r="IJ8" i="1"/>
  <c r="IJ7" i="1"/>
  <c r="IJ6" i="1"/>
  <c r="IJ5" i="1"/>
  <c r="IJ4" i="1"/>
  <c r="IJ3" i="1"/>
  <c r="IJ2" i="1"/>
  <c r="IC49" i="1"/>
  <c r="IC48" i="1"/>
  <c r="IC47" i="1"/>
  <c r="IC46" i="1"/>
  <c r="IC45" i="1"/>
  <c r="IC44" i="1"/>
  <c r="IC43" i="1"/>
  <c r="IC42" i="1"/>
  <c r="IC41" i="1"/>
  <c r="IC40" i="1"/>
  <c r="IC39" i="1"/>
  <c r="IC38" i="1"/>
  <c r="IC37" i="1"/>
  <c r="IC36" i="1"/>
  <c r="IC35" i="1"/>
  <c r="IC34" i="1"/>
  <c r="IC33" i="1"/>
  <c r="IC32" i="1"/>
  <c r="IC31" i="1"/>
  <c r="IC30" i="1"/>
  <c r="IC29" i="1"/>
  <c r="IC28" i="1"/>
  <c r="IC27" i="1"/>
  <c r="IC26" i="1"/>
  <c r="IC25" i="1"/>
  <c r="IC24" i="1"/>
  <c r="IC23" i="1"/>
  <c r="IC22" i="1"/>
  <c r="IC21" i="1"/>
  <c r="IC20" i="1"/>
  <c r="IC19" i="1"/>
  <c r="IC18" i="1"/>
  <c r="IC17" i="1"/>
  <c r="IC16" i="1"/>
  <c r="IC15" i="1"/>
  <c r="IC14" i="1"/>
  <c r="IC13" i="1"/>
  <c r="IC12" i="1"/>
  <c r="IC11" i="1"/>
  <c r="IC10" i="1"/>
  <c r="IC9" i="1"/>
  <c r="IC8" i="1"/>
  <c r="IC7" i="1"/>
  <c r="IC6" i="1"/>
  <c r="IC5" i="1"/>
  <c r="IC4" i="1"/>
  <c r="IC3" i="1"/>
  <c r="IC2" i="1"/>
  <c r="HV49" i="1"/>
  <c r="HV48" i="1"/>
  <c r="HV47" i="1"/>
  <c r="HV46" i="1"/>
  <c r="HV45" i="1"/>
  <c r="HV44" i="1"/>
  <c r="HV43" i="1"/>
  <c r="HV42" i="1"/>
  <c r="HV41" i="1"/>
  <c r="HV40" i="1"/>
  <c r="HV39" i="1"/>
  <c r="HV38" i="1"/>
  <c r="HV37" i="1"/>
  <c r="HV36" i="1"/>
  <c r="HV35" i="1"/>
  <c r="HV34" i="1"/>
  <c r="HV33" i="1"/>
  <c r="HV32" i="1"/>
  <c r="HV31" i="1"/>
  <c r="HV30" i="1"/>
  <c r="HV29" i="1"/>
  <c r="HV28" i="1"/>
  <c r="HV27" i="1"/>
  <c r="HV26" i="1"/>
  <c r="HV25" i="1"/>
  <c r="HV24" i="1"/>
  <c r="HV23" i="1"/>
  <c r="HV22" i="1"/>
  <c r="HV21" i="1"/>
  <c r="HV20" i="1"/>
  <c r="HV19" i="1"/>
  <c r="HV18" i="1"/>
  <c r="HV17" i="1"/>
  <c r="HV16" i="1"/>
  <c r="HV15" i="1"/>
  <c r="HV14" i="1"/>
  <c r="HV13" i="1"/>
  <c r="HV12" i="1"/>
  <c r="HV11" i="1"/>
  <c r="HV10" i="1"/>
  <c r="HV9" i="1"/>
  <c r="HV8" i="1"/>
  <c r="HV7" i="1"/>
  <c r="HV6" i="1"/>
  <c r="HV5" i="1"/>
  <c r="HV4" i="1"/>
  <c r="HV3" i="1"/>
  <c r="HV2" i="1"/>
  <c r="HO49" i="1"/>
  <c r="HO48" i="1"/>
  <c r="HO47" i="1"/>
  <c r="HO46" i="1"/>
  <c r="HO45" i="1"/>
  <c r="HO44" i="1"/>
  <c r="HO43" i="1"/>
  <c r="HO42" i="1"/>
  <c r="HO41" i="1"/>
  <c r="HO40" i="1"/>
  <c r="HO39" i="1"/>
  <c r="HO38" i="1"/>
  <c r="HO37" i="1"/>
  <c r="HO36" i="1"/>
  <c r="HO35" i="1"/>
  <c r="HO34" i="1"/>
  <c r="HO33" i="1"/>
  <c r="HO32" i="1"/>
  <c r="HO31" i="1"/>
  <c r="HO30" i="1"/>
  <c r="HO29" i="1"/>
  <c r="HO28" i="1"/>
  <c r="HO27" i="1"/>
  <c r="HO26" i="1"/>
  <c r="HO25" i="1"/>
  <c r="HO24" i="1"/>
  <c r="HO23" i="1"/>
  <c r="HO22" i="1"/>
  <c r="HO21" i="1"/>
  <c r="HO20" i="1"/>
  <c r="HO19" i="1"/>
  <c r="HO18" i="1"/>
  <c r="HO17" i="1"/>
  <c r="HO16" i="1"/>
  <c r="HO15" i="1"/>
  <c r="HO14" i="1"/>
  <c r="HO13" i="1"/>
  <c r="HO12" i="1"/>
  <c r="HO11" i="1"/>
  <c r="HO10" i="1"/>
  <c r="HO9" i="1"/>
  <c r="HO8" i="1"/>
  <c r="HO7" i="1"/>
  <c r="HO6" i="1"/>
  <c r="HO5" i="1"/>
  <c r="HO4" i="1"/>
  <c r="HO3" i="1"/>
  <c r="HO2" i="1"/>
  <c r="HH49" i="1"/>
  <c r="HH48" i="1"/>
  <c r="HH47" i="1"/>
  <c r="HH46" i="1"/>
  <c r="HH45" i="1"/>
  <c r="HH44" i="1"/>
  <c r="HH43" i="1"/>
  <c r="HH42" i="1"/>
  <c r="HH41" i="1"/>
  <c r="HH40" i="1"/>
  <c r="HH39" i="1"/>
  <c r="HH38" i="1"/>
  <c r="HH37" i="1"/>
  <c r="HH36" i="1"/>
  <c r="HH35" i="1"/>
  <c r="HH34" i="1"/>
  <c r="HH33" i="1"/>
  <c r="HH32" i="1"/>
  <c r="HH31" i="1"/>
  <c r="HH30" i="1"/>
  <c r="HH29" i="1"/>
  <c r="HH28" i="1"/>
  <c r="HH27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HH3" i="1"/>
  <c r="HH2" i="1"/>
  <c r="HA49" i="1"/>
  <c r="HA48" i="1"/>
  <c r="HA47" i="1"/>
  <c r="HA46" i="1"/>
  <c r="HA45" i="1"/>
  <c r="HA44" i="1"/>
  <c r="HA43" i="1"/>
  <c r="HA42" i="1"/>
  <c r="HA41" i="1"/>
  <c r="HA40" i="1"/>
  <c r="HA39" i="1"/>
  <c r="HA38" i="1"/>
  <c r="HA37" i="1"/>
  <c r="HA36" i="1"/>
  <c r="HA35" i="1"/>
  <c r="HA34" i="1"/>
  <c r="HA33" i="1"/>
  <c r="HA32" i="1"/>
  <c r="HA31" i="1"/>
  <c r="HA30" i="1"/>
  <c r="HA29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HA7" i="1"/>
  <c r="HA6" i="1"/>
  <c r="HA5" i="1"/>
  <c r="HA4" i="1"/>
  <c r="HA3" i="1"/>
  <c r="HA2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30" i="1"/>
  <c r="GT29" i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T6" i="1"/>
  <c r="GT5" i="1"/>
  <c r="GT4" i="1"/>
  <c r="GT3" i="1"/>
  <c r="GT2" i="1"/>
  <c r="GM49" i="1"/>
  <c r="GM48" i="1"/>
  <c r="GM47" i="1"/>
  <c r="GM46" i="1"/>
  <c r="GM45" i="1"/>
  <c r="GM44" i="1"/>
  <c r="GM43" i="1"/>
  <c r="GM42" i="1"/>
  <c r="GM41" i="1"/>
  <c r="GM40" i="1"/>
  <c r="GM39" i="1"/>
  <c r="GM38" i="1"/>
  <c r="GM37" i="1"/>
  <c r="GM36" i="1"/>
  <c r="GM35" i="1"/>
  <c r="GM34" i="1"/>
  <c r="GM33" i="1"/>
  <c r="GM32" i="1"/>
  <c r="GM31" i="1"/>
  <c r="GM30" i="1"/>
  <c r="GM29" i="1"/>
  <c r="GM28" i="1"/>
  <c r="GM27" i="1"/>
  <c r="GM26" i="1"/>
  <c r="GM25" i="1"/>
  <c r="GM24" i="1"/>
  <c r="GM23" i="1"/>
  <c r="GM22" i="1"/>
  <c r="GM21" i="1"/>
  <c r="GM20" i="1"/>
  <c r="GM19" i="1"/>
  <c r="GM18" i="1"/>
  <c r="GM17" i="1"/>
  <c r="GM16" i="1"/>
  <c r="GM15" i="1"/>
  <c r="GM14" i="1"/>
  <c r="GM13" i="1"/>
  <c r="GM12" i="1"/>
  <c r="GM11" i="1"/>
  <c r="GM10" i="1"/>
  <c r="GM9" i="1"/>
  <c r="GM8" i="1"/>
  <c r="GM7" i="1"/>
  <c r="GM6" i="1"/>
  <c r="GM5" i="1"/>
  <c r="GM4" i="1"/>
  <c r="GM3" i="1"/>
  <c r="GM2" i="1"/>
  <c r="GF49" i="1"/>
  <c r="GF48" i="1"/>
  <c r="GF47" i="1"/>
  <c r="GF46" i="1"/>
  <c r="GF45" i="1"/>
  <c r="GF44" i="1"/>
  <c r="GF43" i="1"/>
  <c r="GF42" i="1"/>
  <c r="GF41" i="1"/>
  <c r="GF40" i="1"/>
  <c r="GF39" i="1"/>
  <c r="GF38" i="1"/>
  <c r="GF37" i="1"/>
  <c r="GF36" i="1"/>
  <c r="GF35" i="1"/>
  <c r="GF34" i="1"/>
  <c r="GF33" i="1"/>
  <c r="GF32" i="1"/>
  <c r="GF31" i="1"/>
  <c r="GF30" i="1"/>
  <c r="GF29" i="1"/>
  <c r="GF28" i="1"/>
  <c r="GF27" i="1"/>
  <c r="GF26" i="1"/>
  <c r="GF25" i="1"/>
  <c r="GF24" i="1"/>
  <c r="GF23" i="1"/>
  <c r="GF22" i="1"/>
  <c r="GF21" i="1"/>
  <c r="GF20" i="1"/>
  <c r="GF19" i="1"/>
  <c r="GF18" i="1"/>
  <c r="GF17" i="1"/>
  <c r="GF16" i="1"/>
  <c r="GF15" i="1"/>
  <c r="GF14" i="1"/>
  <c r="GF13" i="1"/>
  <c r="GF12" i="1"/>
  <c r="GF11" i="1"/>
  <c r="GF10" i="1"/>
  <c r="GF9" i="1"/>
  <c r="GF8" i="1"/>
  <c r="GF7" i="1"/>
  <c r="GF6" i="1"/>
  <c r="GF5" i="1"/>
  <c r="GF4" i="1"/>
  <c r="GF3" i="1"/>
  <c r="GF2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Y5" i="1"/>
  <c r="FY4" i="1"/>
  <c r="FY3" i="1"/>
  <c r="FY2" i="1"/>
  <c r="FR49" i="1"/>
  <c r="FR48" i="1"/>
  <c r="FR47" i="1"/>
  <c r="FR46" i="1"/>
  <c r="FR45" i="1"/>
  <c r="FR44" i="1"/>
  <c r="FR43" i="1"/>
  <c r="FR42" i="1"/>
  <c r="FR41" i="1"/>
  <c r="FR40" i="1"/>
  <c r="FR39" i="1"/>
  <c r="FR38" i="1"/>
  <c r="FR37" i="1"/>
  <c r="FR36" i="1"/>
  <c r="FR35" i="1"/>
  <c r="FR34" i="1"/>
  <c r="FR33" i="1"/>
  <c r="FR32" i="1"/>
  <c r="FR31" i="1"/>
  <c r="FR30" i="1"/>
  <c r="FR29" i="1"/>
  <c r="FR28" i="1"/>
  <c r="FR27" i="1"/>
  <c r="FR26" i="1"/>
  <c r="FR25" i="1"/>
  <c r="FR24" i="1"/>
  <c r="FR23" i="1"/>
  <c r="FR22" i="1"/>
  <c r="FR21" i="1"/>
  <c r="FR20" i="1"/>
  <c r="FR19" i="1"/>
  <c r="FR18" i="1"/>
  <c r="FR17" i="1"/>
  <c r="FR16" i="1"/>
  <c r="FR15" i="1"/>
  <c r="FR14" i="1"/>
  <c r="FR13" i="1"/>
  <c r="FR12" i="1"/>
  <c r="FR11" i="1"/>
  <c r="FR10" i="1"/>
  <c r="FR9" i="1"/>
  <c r="FR8" i="1"/>
  <c r="FR7" i="1"/>
  <c r="FR6" i="1"/>
  <c r="FR5" i="1"/>
  <c r="FR4" i="1"/>
  <c r="FR3" i="1"/>
  <c r="FR2" i="1"/>
  <c r="FK49" i="1"/>
  <c r="FK48" i="1"/>
  <c r="FK47" i="1"/>
  <c r="FK46" i="1"/>
  <c r="FK45" i="1"/>
  <c r="FK44" i="1"/>
  <c r="FK43" i="1"/>
  <c r="FK42" i="1"/>
  <c r="FK41" i="1"/>
  <c r="FK40" i="1"/>
  <c r="FK39" i="1"/>
  <c r="FK38" i="1"/>
  <c r="FK37" i="1"/>
  <c r="FK36" i="1"/>
  <c r="FK35" i="1"/>
  <c r="FK34" i="1"/>
  <c r="FK33" i="1"/>
  <c r="FK32" i="1"/>
  <c r="FK31" i="1"/>
  <c r="FK30" i="1"/>
  <c r="FK29" i="1"/>
  <c r="FK28" i="1"/>
  <c r="FK27" i="1"/>
  <c r="FK26" i="1"/>
  <c r="FK25" i="1"/>
  <c r="FK24" i="1"/>
  <c r="FK23" i="1"/>
  <c r="FK22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FK5" i="1"/>
  <c r="FK4" i="1"/>
  <c r="FK3" i="1"/>
  <c r="FK2" i="1"/>
  <c r="FD49" i="1"/>
  <c r="FD48" i="1"/>
  <c r="FD47" i="1"/>
  <c r="FD46" i="1"/>
  <c r="FD45" i="1"/>
  <c r="FD44" i="1"/>
  <c r="FD43" i="1"/>
  <c r="FD42" i="1"/>
  <c r="FD41" i="1"/>
  <c r="FD40" i="1"/>
  <c r="FD39" i="1"/>
  <c r="FD38" i="1"/>
  <c r="FD37" i="1"/>
  <c r="FD36" i="1"/>
  <c r="FD35" i="1"/>
  <c r="FD34" i="1"/>
  <c r="FD33" i="1"/>
  <c r="FD32" i="1"/>
  <c r="FD31" i="1"/>
  <c r="FD30" i="1"/>
  <c r="FD29" i="1"/>
  <c r="FD28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D9" i="1"/>
  <c r="FD8" i="1"/>
  <c r="FD7" i="1"/>
  <c r="FD6" i="1"/>
  <c r="FD5" i="1"/>
  <c r="FD4" i="1"/>
  <c r="FD3" i="1"/>
  <c r="FD2" i="1"/>
  <c r="EW49" i="1"/>
  <c r="EW48" i="1"/>
  <c r="EW47" i="1"/>
  <c r="EW46" i="1"/>
  <c r="EW45" i="1"/>
  <c r="EW44" i="1"/>
  <c r="EW43" i="1"/>
  <c r="EW42" i="1"/>
  <c r="EW41" i="1"/>
  <c r="EW40" i="1"/>
  <c r="EW39" i="1"/>
  <c r="EW38" i="1"/>
  <c r="EW37" i="1"/>
  <c r="EW36" i="1"/>
  <c r="EW35" i="1"/>
  <c r="EW34" i="1"/>
  <c r="EW33" i="1"/>
  <c r="EW32" i="1"/>
  <c r="EW31" i="1"/>
  <c r="EW30" i="1"/>
  <c r="EW29" i="1"/>
  <c r="EW28" i="1"/>
  <c r="EW27" i="1"/>
  <c r="EW26" i="1"/>
  <c r="EW25" i="1"/>
  <c r="EW24" i="1"/>
  <c r="EW23" i="1"/>
  <c r="EW22" i="1"/>
  <c r="EW21" i="1"/>
  <c r="EW20" i="1"/>
  <c r="EW19" i="1"/>
  <c r="EW18" i="1"/>
  <c r="EW17" i="1"/>
  <c r="EW16" i="1"/>
  <c r="EW15" i="1"/>
  <c r="EW14" i="1"/>
  <c r="EW13" i="1"/>
  <c r="EW12" i="1"/>
  <c r="EW11" i="1"/>
  <c r="EW10" i="1"/>
  <c r="EW9" i="1"/>
  <c r="EW8" i="1"/>
  <c r="EW7" i="1"/>
  <c r="EW6" i="1"/>
  <c r="EW5" i="1"/>
  <c r="EW4" i="1"/>
  <c r="EW3" i="1"/>
  <c r="EW2" i="1"/>
  <c r="EP49" i="1"/>
  <c r="EP48" i="1"/>
  <c r="EP47" i="1"/>
  <c r="EP46" i="1"/>
  <c r="EP45" i="1"/>
  <c r="EP44" i="1"/>
  <c r="EP43" i="1"/>
  <c r="EP42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P4" i="1"/>
  <c r="EP3" i="1"/>
  <c r="EP2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EI3" i="1"/>
  <c r="EI2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EB3" i="1"/>
  <c r="EB2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U5" i="1"/>
  <c r="DU4" i="1"/>
  <c r="DU3" i="1"/>
  <c r="DU2" i="1"/>
  <c r="DN49" i="1"/>
  <c r="DN48" i="1"/>
  <c r="DN47" i="1"/>
  <c r="DN46" i="1"/>
  <c r="DN45" i="1"/>
  <c r="DN44" i="1"/>
  <c r="DN43" i="1"/>
  <c r="DN42" i="1"/>
  <c r="DN41" i="1"/>
  <c r="DN40" i="1"/>
  <c r="DN39" i="1"/>
  <c r="DN38" i="1"/>
  <c r="DN37" i="1"/>
  <c r="DN36" i="1"/>
  <c r="DN35" i="1"/>
  <c r="DN34" i="1"/>
  <c r="DN33" i="1"/>
  <c r="DN32" i="1"/>
  <c r="DN31" i="1"/>
  <c r="DN30" i="1"/>
  <c r="DN29" i="1"/>
  <c r="DN28" i="1"/>
  <c r="DN27" i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N4" i="1"/>
  <c r="DN3" i="1"/>
  <c r="DN2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G4" i="1"/>
  <c r="DG3" i="1"/>
  <c r="DG2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Z2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S4" i="1"/>
  <c r="CS3" i="1"/>
  <c r="CS2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L4" i="1"/>
  <c r="CL3" i="1"/>
  <c r="CL2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25" i="1"/>
  <c r="F24" i="1"/>
  <c r="F23" i="1"/>
  <c r="F22" i="1"/>
  <c r="F21" i="1"/>
  <c r="F20" i="1"/>
  <c r="F19" i="1"/>
  <c r="F18" i="1"/>
  <c r="F33" i="1" l="1"/>
  <c r="F32" i="1"/>
  <c r="F31" i="1"/>
  <c r="F30" i="1"/>
  <c r="F29" i="1"/>
  <c r="F28" i="1"/>
  <c r="F27" i="1"/>
  <c r="F26" i="1"/>
  <c r="MK49" i="1"/>
  <c r="MD49" i="1"/>
  <c r="LW49" i="1"/>
  <c r="LP49" i="1"/>
  <c r="LI49" i="1"/>
  <c r="LB49" i="1"/>
  <c r="KU49" i="1"/>
  <c r="KN49" i="1"/>
  <c r="KG49" i="1"/>
  <c r="JZ49" i="1"/>
  <c r="JS49" i="1"/>
  <c r="JL49" i="1"/>
  <c r="JE49" i="1"/>
  <c r="IX49" i="1"/>
  <c r="F49" i="1"/>
  <c r="MK48" i="1"/>
  <c r="MD48" i="1"/>
  <c r="LW48" i="1"/>
  <c r="LP48" i="1"/>
  <c r="LI48" i="1"/>
  <c r="LB48" i="1"/>
  <c r="KU48" i="1"/>
  <c r="KN48" i="1"/>
  <c r="KG48" i="1"/>
  <c r="JZ48" i="1"/>
  <c r="JS48" i="1"/>
  <c r="JL48" i="1"/>
  <c r="JE48" i="1"/>
  <c r="IX48" i="1"/>
  <c r="F48" i="1"/>
  <c r="MK47" i="1"/>
  <c r="MD47" i="1"/>
  <c r="LW47" i="1"/>
  <c r="LP47" i="1"/>
  <c r="LI47" i="1"/>
  <c r="LB47" i="1"/>
  <c r="KU47" i="1"/>
  <c r="KN47" i="1"/>
  <c r="KG47" i="1"/>
  <c r="JZ47" i="1"/>
  <c r="JS47" i="1"/>
  <c r="JL47" i="1"/>
  <c r="JE47" i="1"/>
  <c r="IX47" i="1"/>
  <c r="F47" i="1"/>
  <c r="MK46" i="1"/>
  <c r="MD46" i="1"/>
  <c r="LW46" i="1"/>
  <c r="LP46" i="1"/>
  <c r="LI46" i="1"/>
  <c r="LB46" i="1"/>
  <c r="KU46" i="1"/>
  <c r="KN46" i="1"/>
  <c r="KG46" i="1"/>
  <c r="JZ46" i="1"/>
  <c r="JS46" i="1"/>
  <c r="JL46" i="1"/>
  <c r="JE46" i="1"/>
  <c r="IX46" i="1"/>
  <c r="F46" i="1"/>
  <c r="MK45" i="1"/>
  <c r="MD45" i="1"/>
  <c r="LW45" i="1"/>
  <c r="LP45" i="1"/>
  <c r="LI45" i="1"/>
  <c r="LB45" i="1"/>
  <c r="KU45" i="1"/>
  <c r="KN45" i="1"/>
  <c r="KG45" i="1"/>
  <c r="JZ45" i="1"/>
  <c r="JS45" i="1"/>
  <c r="JL45" i="1"/>
  <c r="JE45" i="1"/>
  <c r="IX45" i="1"/>
  <c r="F45" i="1"/>
  <c r="MK44" i="1"/>
  <c r="MD44" i="1"/>
  <c r="LW44" i="1"/>
  <c r="LP44" i="1"/>
  <c r="LI44" i="1"/>
  <c r="LB44" i="1"/>
  <c r="KU44" i="1"/>
  <c r="KN44" i="1"/>
  <c r="KG44" i="1"/>
  <c r="JZ44" i="1"/>
  <c r="JS44" i="1"/>
  <c r="JL44" i="1"/>
  <c r="JE44" i="1"/>
  <c r="IX44" i="1"/>
  <c r="F44" i="1"/>
  <c r="MK43" i="1"/>
  <c r="MD43" i="1"/>
  <c r="LW43" i="1"/>
  <c r="LP43" i="1"/>
  <c r="LI43" i="1"/>
  <c r="LB43" i="1"/>
  <c r="KU43" i="1"/>
  <c r="KN43" i="1"/>
  <c r="KG43" i="1"/>
  <c r="JZ43" i="1"/>
  <c r="JS43" i="1"/>
  <c r="JL43" i="1"/>
  <c r="JE43" i="1"/>
  <c r="IX43" i="1"/>
  <c r="F43" i="1"/>
  <c r="MK42" i="1"/>
  <c r="MD42" i="1"/>
  <c r="LW42" i="1"/>
  <c r="LP42" i="1"/>
  <c r="LI42" i="1"/>
  <c r="LB42" i="1"/>
  <c r="KU42" i="1"/>
  <c r="KN42" i="1"/>
  <c r="KG42" i="1"/>
  <c r="JZ42" i="1"/>
  <c r="JS42" i="1"/>
  <c r="JL42" i="1"/>
  <c r="JE42" i="1"/>
  <c r="IX42" i="1"/>
  <c r="F42" i="1"/>
  <c r="MK41" i="1"/>
  <c r="MD41" i="1"/>
  <c r="LW41" i="1"/>
  <c r="LP41" i="1"/>
  <c r="LI41" i="1"/>
  <c r="LB41" i="1"/>
  <c r="KU41" i="1"/>
  <c r="KN41" i="1"/>
  <c r="KG41" i="1"/>
  <c r="JZ41" i="1"/>
  <c r="JS41" i="1"/>
  <c r="JL41" i="1"/>
  <c r="JE41" i="1"/>
  <c r="IX41" i="1"/>
  <c r="F41" i="1"/>
  <c r="MK40" i="1"/>
  <c r="MD40" i="1"/>
  <c r="LW40" i="1"/>
  <c r="LP40" i="1"/>
  <c r="LI40" i="1"/>
  <c r="LB40" i="1"/>
  <c r="KU40" i="1"/>
  <c r="KN40" i="1"/>
  <c r="KG40" i="1"/>
  <c r="JZ40" i="1"/>
  <c r="JS40" i="1"/>
  <c r="JL40" i="1"/>
  <c r="JE40" i="1"/>
  <c r="IX40" i="1"/>
  <c r="F40" i="1"/>
  <c r="MK39" i="1"/>
  <c r="MD39" i="1"/>
  <c r="LW39" i="1"/>
  <c r="LP39" i="1"/>
  <c r="LI39" i="1"/>
  <c r="LB39" i="1"/>
  <c r="KU39" i="1"/>
  <c r="KN39" i="1"/>
  <c r="KG39" i="1"/>
  <c r="JZ39" i="1"/>
  <c r="JS39" i="1"/>
  <c r="JL39" i="1"/>
  <c r="JE39" i="1"/>
  <c r="IX39" i="1"/>
  <c r="F39" i="1"/>
  <c r="MK38" i="1"/>
  <c r="MD38" i="1"/>
  <c r="LW38" i="1"/>
  <c r="LP38" i="1"/>
  <c r="LI38" i="1"/>
  <c r="LB38" i="1"/>
  <c r="KU38" i="1"/>
  <c r="KN38" i="1"/>
  <c r="KG38" i="1"/>
  <c r="JZ38" i="1"/>
  <c r="JS38" i="1"/>
  <c r="JL38" i="1"/>
  <c r="JE38" i="1"/>
  <c r="IX38" i="1"/>
  <c r="F38" i="1"/>
  <c r="MK37" i="1"/>
  <c r="MD37" i="1"/>
  <c r="LW37" i="1"/>
  <c r="LP37" i="1"/>
  <c r="LI37" i="1"/>
  <c r="LB37" i="1"/>
  <c r="KU37" i="1"/>
  <c r="KN37" i="1"/>
  <c r="KG37" i="1"/>
  <c r="JZ37" i="1"/>
  <c r="JS37" i="1"/>
  <c r="JL37" i="1"/>
  <c r="JE37" i="1"/>
  <c r="IX37" i="1"/>
  <c r="F37" i="1"/>
  <c r="MK36" i="1"/>
  <c r="MD36" i="1"/>
  <c r="LW36" i="1"/>
  <c r="LP36" i="1"/>
  <c r="LI36" i="1"/>
  <c r="LB36" i="1"/>
  <c r="KU36" i="1"/>
  <c r="KN36" i="1"/>
  <c r="KG36" i="1"/>
  <c r="JZ36" i="1"/>
  <c r="JS36" i="1"/>
  <c r="JL36" i="1"/>
  <c r="JE36" i="1"/>
  <c r="IX36" i="1"/>
  <c r="F36" i="1"/>
  <c r="MK35" i="1"/>
  <c r="MD35" i="1"/>
  <c r="LW35" i="1"/>
  <c r="LP35" i="1"/>
  <c r="LI35" i="1"/>
  <c r="LB35" i="1"/>
  <c r="KU35" i="1"/>
  <c r="KN35" i="1"/>
  <c r="KG35" i="1"/>
  <c r="JZ35" i="1"/>
  <c r="JS35" i="1"/>
  <c r="JL35" i="1"/>
  <c r="JE35" i="1"/>
  <c r="IX35" i="1"/>
  <c r="F35" i="1"/>
  <c r="MK34" i="1"/>
  <c r="MD34" i="1"/>
  <c r="LW34" i="1"/>
  <c r="LP34" i="1"/>
  <c r="LI34" i="1"/>
  <c r="LB34" i="1"/>
  <c r="KU34" i="1"/>
  <c r="KN34" i="1"/>
  <c r="KG34" i="1"/>
  <c r="JZ34" i="1"/>
  <c r="JS34" i="1"/>
  <c r="JL34" i="1"/>
  <c r="JE34" i="1"/>
  <c r="IX34" i="1"/>
  <c r="F34" i="1"/>
  <c r="MK33" i="1"/>
  <c r="MD33" i="1"/>
  <c r="LW33" i="1"/>
  <c r="LP33" i="1"/>
  <c r="LI33" i="1"/>
  <c r="LB33" i="1"/>
  <c r="KU33" i="1"/>
  <c r="KN33" i="1"/>
  <c r="KG33" i="1"/>
  <c r="JZ33" i="1"/>
  <c r="JS33" i="1"/>
  <c r="JL33" i="1"/>
  <c r="JE33" i="1"/>
  <c r="IX33" i="1"/>
  <c r="MK32" i="1"/>
  <c r="MD32" i="1"/>
  <c r="LW32" i="1"/>
  <c r="LP32" i="1"/>
  <c r="LI32" i="1"/>
  <c r="LB32" i="1"/>
  <c r="KU32" i="1"/>
  <c r="KN32" i="1"/>
  <c r="KG32" i="1"/>
  <c r="JZ32" i="1"/>
  <c r="JS32" i="1"/>
  <c r="JL32" i="1"/>
  <c r="JE32" i="1"/>
  <c r="IX32" i="1"/>
  <c r="MK31" i="1"/>
  <c r="MD31" i="1"/>
  <c r="LW31" i="1"/>
  <c r="LP31" i="1"/>
  <c r="LI31" i="1"/>
  <c r="LB31" i="1"/>
  <c r="KU31" i="1"/>
  <c r="KN31" i="1"/>
  <c r="KG31" i="1"/>
  <c r="JZ31" i="1"/>
  <c r="JS31" i="1"/>
  <c r="JL31" i="1"/>
  <c r="JE31" i="1"/>
  <c r="IX31" i="1"/>
  <c r="MK30" i="1"/>
  <c r="MD30" i="1"/>
  <c r="LW30" i="1"/>
  <c r="LP30" i="1"/>
  <c r="LI30" i="1"/>
  <c r="LB30" i="1"/>
  <c r="KU30" i="1"/>
  <c r="KN30" i="1"/>
  <c r="KG30" i="1"/>
  <c r="JZ30" i="1"/>
  <c r="JS30" i="1"/>
  <c r="JL30" i="1"/>
  <c r="JE30" i="1"/>
  <c r="IX30" i="1"/>
  <c r="MK29" i="1"/>
  <c r="MD29" i="1"/>
  <c r="LW29" i="1"/>
  <c r="LP29" i="1"/>
  <c r="LI29" i="1"/>
  <c r="LB29" i="1"/>
  <c r="KU29" i="1"/>
  <c r="KN29" i="1"/>
  <c r="KG29" i="1"/>
  <c r="JZ29" i="1"/>
  <c r="JS29" i="1"/>
  <c r="JL29" i="1"/>
  <c r="JE29" i="1"/>
  <c r="IX29" i="1"/>
  <c r="MK28" i="1"/>
  <c r="MD28" i="1"/>
  <c r="LW28" i="1"/>
  <c r="LP28" i="1"/>
  <c r="LI28" i="1"/>
  <c r="LB28" i="1"/>
  <c r="KU28" i="1"/>
  <c r="KN28" i="1"/>
  <c r="KG28" i="1"/>
  <c r="JZ28" i="1"/>
  <c r="JS28" i="1"/>
  <c r="JL28" i="1"/>
  <c r="JE28" i="1"/>
  <c r="IX28" i="1"/>
  <c r="MK27" i="1"/>
  <c r="MD27" i="1"/>
  <c r="LW27" i="1"/>
  <c r="LP27" i="1"/>
  <c r="LI27" i="1"/>
  <c r="LB27" i="1"/>
  <c r="KU27" i="1"/>
  <c r="KN27" i="1"/>
  <c r="KG27" i="1"/>
  <c r="JZ27" i="1"/>
  <c r="JS27" i="1"/>
  <c r="JL27" i="1"/>
  <c r="JE27" i="1"/>
  <c r="IX27" i="1"/>
  <c r="MK26" i="1"/>
  <c r="MD26" i="1"/>
  <c r="LW26" i="1"/>
  <c r="LP26" i="1"/>
  <c r="LI26" i="1"/>
  <c r="LB26" i="1"/>
  <c r="KU26" i="1"/>
  <c r="KN26" i="1"/>
  <c r="KG26" i="1"/>
  <c r="JZ26" i="1"/>
  <c r="JS26" i="1"/>
  <c r="JL26" i="1"/>
  <c r="JE26" i="1"/>
  <c r="IX26" i="1"/>
  <c r="MK25" i="1"/>
  <c r="MD25" i="1"/>
  <c r="LW25" i="1"/>
  <c r="LP25" i="1"/>
  <c r="LI25" i="1"/>
  <c r="LB25" i="1"/>
  <c r="KU25" i="1"/>
  <c r="KN25" i="1"/>
  <c r="KG25" i="1"/>
  <c r="JZ25" i="1"/>
  <c r="JS25" i="1"/>
  <c r="JL25" i="1"/>
  <c r="JE25" i="1"/>
  <c r="IX25" i="1"/>
  <c r="MK24" i="1"/>
  <c r="MD24" i="1"/>
  <c r="LW24" i="1"/>
  <c r="LP24" i="1"/>
  <c r="LI24" i="1"/>
  <c r="LB24" i="1"/>
  <c r="KU24" i="1"/>
  <c r="KN24" i="1"/>
  <c r="KG24" i="1"/>
  <c r="JZ24" i="1"/>
  <c r="JS24" i="1"/>
  <c r="JL24" i="1"/>
  <c r="JE24" i="1"/>
  <c r="IX24" i="1"/>
  <c r="MK23" i="1"/>
  <c r="MD23" i="1"/>
  <c r="LW23" i="1"/>
  <c r="LP23" i="1"/>
  <c r="LI23" i="1"/>
  <c r="LB23" i="1"/>
  <c r="KU23" i="1"/>
  <c r="KN23" i="1"/>
  <c r="KG23" i="1"/>
  <c r="JZ23" i="1"/>
  <c r="JS23" i="1"/>
  <c r="JL23" i="1"/>
  <c r="JE23" i="1"/>
  <c r="IX23" i="1"/>
  <c r="MK22" i="1"/>
  <c r="MD22" i="1"/>
  <c r="LW22" i="1"/>
  <c r="LP22" i="1"/>
  <c r="LI22" i="1"/>
  <c r="LB22" i="1"/>
  <c r="KU22" i="1"/>
  <c r="KN22" i="1"/>
  <c r="KG22" i="1"/>
  <c r="JZ22" i="1"/>
  <c r="JS22" i="1"/>
  <c r="JL22" i="1"/>
  <c r="JE22" i="1"/>
  <c r="IX22" i="1"/>
  <c r="MK21" i="1"/>
  <c r="MD21" i="1"/>
  <c r="LW21" i="1"/>
  <c r="LP21" i="1"/>
  <c r="LI21" i="1"/>
  <c r="LB21" i="1"/>
  <c r="KU21" i="1"/>
  <c r="KN21" i="1"/>
  <c r="KG21" i="1"/>
  <c r="JZ21" i="1"/>
  <c r="JS21" i="1"/>
  <c r="JL21" i="1"/>
  <c r="JE21" i="1"/>
  <c r="IX21" i="1"/>
  <c r="MK20" i="1"/>
  <c r="MD20" i="1"/>
  <c r="LW20" i="1"/>
  <c r="LP20" i="1"/>
  <c r="LI20" i="1"/>
  <c r="LB20" i="1"/>
  <c r="KU20" i="1"/>
  <c r="KN20" i="1"/>
  <c r="KG20" i="1"/>
  <c r="JZ20" i="1"/>
  <c r="JS20" i="1"/>
  <c r="JL20" i="1"/>
  <c r="JE20" i="1"/>
  <c r="IX20" i="1"/>
  <c r="MK19" i="1"/>
  <c r="MD19" i="1"/>
  <c r="LW19" i="1"/>
  <c r="LP19" i="1"/>
  <c r="LI19" i="1"/>
  <c r="LB19" i="1"/>
  <c r="KU19" i="1"/>
  <c r="KN19" i="1"/>
  <c r="KG19" i="1"/>
  <c r="JZ19" i="1"/>
  <c r="JS19" i="1"/>
  <c r="JL19" i="1"/>
  <c r="JE19" i="1"/>
  <c r="IX19" i="1"/>
  <c r="MK18" i="1"/>
  <c r="MD18" i="1"/>
  <c r="LW18" i="1"/>
  <c r="LP18" i="1"/>
  <c r="LI18" i="1"/>
  <c r="LB18" i="1"/>
  <c r="KU18" i="1"/>
  <c r="KN18" i="1"/>
  <c r="KG18" i="1"/>
  <c r="JZ18" i="1"/>
  <c r="JS18" i="1"/>
  <c r="JL18" i="1"/>
  <c r="JE18" i="1"/>
  <c r="IX18" i="1"/>
  <c r="MK17" i="1"/>
  <c r="MD17" i="1"/>
  <c r="LW17" i="1"/>
  <c r="LP17" i="1"/>
  <c r="LI17" i="1"/>
  <c r="LB17" i="1"/>
  <c r="KU17" i="1"/>
  <c r="KN17" i="1"/>
  <c r="KG17" i="1"/>
  <c r="JZ17" i="1"/>
  <c r="JS17" i="1"/>
  <c r="JL17" i="1"/>
  <c r="JE17" i="1"/>
  <c r="IX17" i="1"/>
  <c r="F17" i="1"/>
  <c r="MK16" i="1"/>
  <c r="MD16" i="1"/>
  <c r="LW16" i="1"/>
  <c r="LP16" i="1"/>
  <c r="LI16" i="1"/>
  <c r="LB16" i="1"/>
  <c r="KU16" i="1"/>
  <c r="KN16" i="1"/>
  <c r="KG16" i="1"/>
  <c r="JZ16" i="1"/>
  <c r="JS16" i="1"/>
  <c r="JL16" i="1"/>
  <c r="JE16" i="1"/>
  <c r="IX16" i="1"/>
  <c r="F16" i="1"/>
  <c r="MK15" i="1"/>
  <c r="MD15" i="1"/>
  <c r="LW15" i="1"/>
  <c r="LP15" i="1"/>
  <c r="LI15" i="1"/>
  <c r="LB15" i="1"/>
  <c r="KU15" i="1"/>
  <c r="KN15" i="1"/>
  <c r="KG15" i="1"/>
  <c r="JZ15" i="1"/>
  <c r="JS15" i="1"/>
  <c r="JL15" i="1"/>
  <c r="JE15" i="1"/>
  <c r="IX15" i="1"/>
  <c r="F15" i="1"/>
  <c r="MK14" i="1"/>
  <c r="MD14" i="1"/>
  <c r="LW14" i="1"/>
  <c r="LP14" i="1"/>
  <c r="LI14" i="1"/>
  <c r="LB14" i="1"/>
  <c r="KU14" i="1"/>
  <c r="KN14" i="1"/>
  <c r="KG14" i="1"/>
  <c r="JZ14" i="1"/>
  <c r="JS14" i="1"/>
  <c r="JL14" i="1"/>
  <c r="JE14" i="1"/>
  <c r="IX14" i="1"/>
  <c r="F14" i="1"/>
  <c r="MK13" i="1"/>
  <c r="MD13" i="1"/>
  <c r="LW13" i="1"/>
  <c r="LP13" i="1"/>
  <c r="LI13" i="1"/>
  <c r="LB13" i="1"/>
  <c r="KU13" i="1"/>
  <c r="KN13" i="1"/>
  <c r="KG13" i="1"/>
  <c r="JZ13" i="1"/>
  <c r="JS13" i="1"/>
  <c r="JL13" i="1"/>
  <c r="JE13" i="1"/>
  <c r="IX13" i="1"/>
  <c r="F13" i="1"/>
  <c r="MK12" i="1"/>
  <c r="MD12" i="1"/>
  <c r="LW12" i="1"/>
  <c r="LP12" i="1"/>
  <c r="LI12" i="1"/>
  <c r="LB12" i="1"/>
  <c r="KU12" i="1"/>
  <c r="KN12" i="1"/>
  <c r="KG12" i="1"/>
  <c r="JZ12" i="1"/>
  <c r="JS12" i="1"/>
  <c r="JL12" i="1"/>
  <c r="JE12" i="1"/>
  <c r="IX12" i="1"/>
  <c r="F12" i="1"/>
  <c r="MK11" i="1"/>
  <c r="MD11" i="1"/>
  <c r="LW11" i="1"/>
  <c r="LP11" i="1"/>
  <c r="LI11" i="1"/>
  <c r="LB11" i="1"/>
  <c r="KU11" i="1"/>
  <c r="KN11" i="1"/>
  <c r="KG11" i="1"/>
  <c r="JZ11" i="1"/>
  <c r="JS11" i="1"/>
  <c r="JL11" i="1"/>
  <c r="JE11" i="1"/>
  <c r="IX11" i="1"/>
  <c r="F11" i="1"/>
  <c r="MK10" i="1"/>
  <c r="MD10" i="1"/>
  <c r="LW10" i="1"/>
  <c r="LP10" i="1"/>
  <c r="LI10" i="1"/>
  <c r="LB10" i="1"/>
  <c r="KU10" i="1"/>
  <c r="KN10" i="1"/>
  <c r="KG10" i="1"/>
  <c r="JZ10" i="1"/>
  <c r="JS10" i="1"/>
  <c r="JL10" i="1"/>
  <c r="JE10" i="1"/>
  <c r="IX10" i="1"/>
  <c r="F10" i="1"/>
  <c r="MK9" i="1"/>
  <c r="MD9" i="1"/>
  <c r="LW9" i="1"/>
  <c r="LP9" i="1"/>
  <c r="LI9" i="1"/>
  <c r="LB9" i="1"/>
  <c r="KU9" i="1"/>
  <c r="KN9" i="1"/>
  <c r="KG9" i="1"/>
  <c r="JZ9" i="1"/>
  <c r="JS9" i="1"/>
  <c r="JL9" i="1"/>
  <c r="JE9" i="1"/>
  <c r="IX9" i="1"/>
  <c r="F9" i="1"/>
  <c r="MK8" i="1"/>
  <c r="MD8" i="1"/>
  <c r="LW8" i="1"/>
  <c r="LP8" i="1"/>
  <c r="LI8" i="1"/>
  <c r="LB8" i="1"/>
  <c r="KU8" i="1"/>
  <c r="KN8" i="1"/>
  <c r="KG8" i="1"/>
  <c r="JZ8" i="1"/>
  <c r="JS8" i="1"/>
  <c r="JL8" i="1"/>
  <c r="JE8" i="1"/>
  <c r="IX8" i="1"/>
  <c r="F8" i="1"/>
  <c r="MK7" i="1"/>
  <c r="MD7" i="1"/>
  <c r="LW7" i="1"/>
  <c r="LP7" i="1"/>
  <c r="LI7" i="1"/>
  <c r="LB7" i="1"/>
  <c r="KU7" i="1"/>
  <c r="KN7" i="1"/>
  <c r="KG7" i="1"/>
  <c r="JZ7" i="1"/>
  <c r="JS7" i="1"/>
  <c r="JL7" i="1"/>
  <c r="JE7" i="1"/>
  <c r="IX7" i="1"/>
  <c r="F7" i="1"/>
  <c r="MK6" i="1"/>
  <c r="MD6" i="1"/>
  <c r="LW6" i="1"/>
  <c r="LP6" i="1"/>
  <c r="LI6" i="1"/>
  <c r="LB6" i="1"/>
  <c r="KU6" i="1"/>
  <c r="KN6" i="1"/>
  <c r="KG6" i="1"/>
  <c r="JZ6" i="1"/>
  <c r="JS6" i="1"/>
  <c r="JL6" i="1"/>
  <c r="JE6" i="1"/>
  <c r="IX6" i="1"/>
  <c r="F6" i="1"/>
  <c r="MK5" i="1"/>
  <c r="MD5" i="1"/>
  <c r="LW5" i="1"/>
  <c r="LP5" i="1"/>
  <c r="LI5" i="1"/>
  <c r="LB5" i="1"/>
  <c r="KU5" i="1"/>
  <c r="KN5" i="1"/>
  <c r="KG5" i="1"/>
  <c r="JZ5" i="1"/>
  <c r="JS5" i="1"/>
  <c r="JL5" i="1"/>
  <c r="JE5" i="1"/>
  <c r="IX5" i="1"/>
  <c r="F5" i="1"/>
  <c r="MK4" i="1"/>
  <c r="MD4" i="1"/>
  <c r="LW4" i="1"/>
  <c r="LP4" i="1"/>
  <c r="LI4" i="1"/>
  <c r="LB4" i="1"/>
  <c r="KU4" i="1"/>
  <c r="KN4" i="1"/>
  <c r="KG4" i="1"/>
  <c r="JZ4" i="1"/>
  <c r="JS4" i="1"/>
  <c r="JL4" i="1"/>
  <c r="JE4" i="1"/>
  <c r="IX4" i="1"/>
  <c r="F4" i="1"/>
  <c r="MK3" i="1"/>
  <c r="MD3" i="1"/>
  <c r="LW3" i="1"/>
  <c r="LP3" i="1"/>
  <c r="LI3" i="1"/>
  <c r="LB3" i="1"/>
  <c r="KU3" i="1"/>
  <c r="KN3" i="1"/>
  <c r="KG3" i="1"/>
  <c r="JZ3" i="1"/>
  <c r="JS3" i="1"/>
  <c r="JL3" i="1"/>
  <c r="JE3" i="1"/>
  <c r="IX3" i="1"/>
  <c r="F3" i="1"/>
  <c r="MK2" i="1"/>
  <c r="MD2" i="1"/>
  <c r="LW2" i="1"/>
  <c r="LP2" i="1"/>
  <c r="LI2" i="1"/>
  <c r="LB2" i="1"/>
  <c r="KU2" i="1"/>
  <c r="KN2" i="1"/>
  <c r="KG2" i="1"/>
  <c r="JZ2" i="1"/>
  <c r="JS2" i="1"/>
  <c r="JL2" i="1"/>
  <c r="JE2" i="1"/>
  <c r="IX2" i="1"/>
  <c r="F2" i="1"/>
</calcChain>
</file>

<file path=xl/sharedStrings.xml><?xml version="1.0" encoding="utf-8"?>
<sst xmlns="http://schemas.openxmlformats.org/spreadsheetml/2006/main" count="10906" uniqueCount="120">
  <si>
    <t>gioco</t>
  </si>
  <si>
    <t>sbj_1</t>
  </si>
  <si>
    <t>sbj_2</t>
  </si>
  <si>
    <t>payoff</t>
  </si>
  <si>
    <t>sbj_4</t>
  </si>
  <si>
    <t>sbj_5</t>
  </si>
  <si>
    <t>sbj_6</t>
  </si>
  <si>
    <t>sbj_7</t>
  </si>
  <si>
    <t>sbj_8</t>
  </si>
  <si>
    <t>sbj_9</t>
  </si>
  <si>
    <t>sbj_10</t>
  </si>
  <si>
    <t>sbj_11</t>
  </si>
  <si>
    <t>sbj_12</t>
  </si>
  <si>
    <t>sbj_13</t>
  </si>
  <si>
    <t>sbj_14</t>
  </si>
  <si>
    <t>sbj_15</t>
  </si>
  <si>
    <t>sbj_16</t>
  </si>
  <si>
    <t>sbj_17</t>
  </si>
  <si>
    <t>sbj_18</t>
  </si>
  <si>
    <t>sbj_19</t>
  </si>
  <si>
    <t>sbj_20</t>
  </si>
  <si>
    <t>sbj_21</t>
  </si>
  <si>
    <t>sbj_22</t>
  </si>
  <si>
    <t>sbj_23</t>
  </si>
  <si>
    <t>sbj_24</t>
  </si>
  <si>
    <t>sbj_25</t>
  </si>
  <si>
    <t>sbj26</t>
  </si>
  <si>
    <t>sbj_26</t>
  </si>
  <si>
    <t>sbj_27</t>
  </si>
  <si>
    <t>sbj_28</t>
  </si>
  <si>
    <t>sbj_29</t>
  </si>
  <si>
    <t>sbj_30</t>
  </si>
  <si>
    <t>sbj_31</t>
  </si>
  <si>
    <t>sbj_32</t>
  </si>
  <si>
    <t>sbj_33</t>
  </si>
  <si>
    <t>sbj_34</t>
  </si>
  <si>
    <t>sbj_35</t>
  </si>
  <si>
    <t>sbj_36</t>
  </si>
  <si>
    <t>sbj_37</t>
  </si>
  <si>
    <t>sbj_38</t>
  </si>
  <si>
    <t>sbj_39</t>
  </si>
  <si>
    <t>sbj_40</t>
  </si>
  <si>
    <t>sbj_41</t>
  </si>
  <si>
    <t>sbj_42</t>
  </si>
  <si>
    <t>sbj_43</t>
  </si>
  <si>
    <t>sbj_44</t>
  </si>
  <si>
    <t>sbj_45</t>
  </si>
  <si>
    <t>sbj_46</t>
  </si>
  <si>
    <t>sbj_47</t>
  </si>
  <si>
    <t>sbj_48</t>
  </si>
  <si>
    <t>sbj_49</t>
  </si>
  <si>
    <t>sbj_50</t>
  </si>
  <si>
    <t>sbj_51</t>
  </si>
  <si>
    <t>sbj_52</t>
  </si>
  <si>
    <t>DSS_1</t>
  </si>
  <si>
    <t>gioco_1</t>
  </si>
  <si>
    <t>p</t>
  </si>
  <si>
    <t>gioco_09</t>
  </si>
  <si>
    <t>l</t>
  </si>
  <si>
    <t>gioco_2</t>
  </si>
  <si>
    <t>gioco_10</t>
  </si>
  <si>
    <t>gioco_3</t>
  </si>
  <si>
    <t>gioco_11</t>
  </si>
  <si>
    <t>gioco_4</t>
  </si>
  <si>
    <t>gioco_12</t>
  </si>
  <si>
    <t>gioco_5</t>
  </si>
  <si>
    <t>gioco_13</t>
  </si>
  <si>
    <t>gioco_6</t>
  </si>
  <si>
    <t>gioco_14</t>
  </si>
  <si>
    <t>gioco_7</t>
  </si>
  <si>
    <t>gioco_15</t>
  </si>
  <si>
    <t>gioco_8</t>
  </si>
  <si>
    <t>gioco_16</t>
  </si>
  <si>
    <t>DSO_1</t>
  </si>
  <si>
    <t>gioco_9</t>
  </si>
  <si>
    <t>gioco_01</t>
  </si>
  <si>
    <t>gioco_02</t>
  </si>
  <si>
    <t>gioco_03</t>
  </si>
  <si>
    <t>gioco_04</t>
  </si>
  <si>
    <t>gioco_05</t>
  </si>
  <si>
    <t>gioco_06</t>
  </si>
  <si>
    <t>gioco_07</t>
  </si>
  <si>
    <t>gioco_08</t>
  </si>
  <si>
    <t>GOC</t>
  </si>
  <si>
    <t>gioco_17</t>
  </si>
  <si>
    <t>SH</t>
  </si>
  <si>
    <t>gioco_18</t>
  </si>
  <si>
    <t>gioco_19</t>
  </si>
  <si>
    <t>gioco_20</t>
  </si>
  <si>
    <t>gioco_21</t>
  </si>
  <si>
    <t>gioco_22</t>
  </si>
  <si>
    <t>gioco_23</t>
  </si>
  <si>
    <t>gioco_24</t>
  </si>
  <si>
    <t>gioco_25</t>
  </si>
  <si>
    <t>gioco_26</t>
  </si>
  <si>
    <t>gioco_27</t>
  </si>
  <si>
    <t>gioco_28</t>
  </si>
  <si>
    <t>gioco_29</t>
  </si>
  <si>
    <t>gioco_30</t>
  </si>
  <si>
    <t>gioco_31</t>
  </si>
  <si>
    <t>gioco_32</t>
  </si>
  <si>
    <t>DSO_2</t>
  </si>
  <si>
    <t>gioco_33</t>
  </si>
  <si>
    <t>gioco_41</t>
  </si>
  <si>
    <t>gioco_34</t>
  </si>
  <si>
    <t>gioco_42</t>
  </si>
  <si>
    <t>gioco_35</t>
  </si>
  <si>
    <t>gioco_43</t>
  </si>
  <si>
    <t>gioco_36</t>
  </si>
  <si>
    <t>gioco_44</t>
  </si>
  <si>
    <t>gioco_37</t>
  </si>
  <si>
    <t>gioco_45</t>
  </si>
  <si>
    <t>gioco_38</t>
  </si>
  <si>
    <t>gioco_46</t>
  </si>
  <si>
    <t>gioco_39</t>
  </si>
  <si>
    <t>gioco_47</t>
  </si>
  <si>
    <t>gioco_40</t>
  </si>
  <si>
    <t>gioco_48</t>
  </si>
  <si>
    <t>DSS_2</t>
  </si>
  <si>
    <t>SH_2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</si>
</sst>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Border="1"/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6" xfId="0" applyBorder="1"/>
    <xf numFmtId="0" fontId="1" fillId="0" borderId="0" xfId="0" applyFont="1" applyBorder="1"/>
    <xf numFmtId="0" fontId="0" fillId="0" borderId="0" xfId="0" applyAlignment="1">
      <alignment vertical="center" wrapText="1"/>
    </xf>
    <xf numFmtId="0" fontId="1" fillId="2" borderId="0" xfId="0" applyFont="1" applyFill="1" applyBorder="1"/>
    <xf numFmtId="0" fontId="0" fillId="2" borderId="6" xfId="0" applyFill="1" applyBorder="1"/>
    <xf numFmtId="0" fontId="0" fillId="0" borderId="5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1" fillId="2" borderId="9" xfId="0" applyFont="1" applyFill="1" applyBorder="1" applyAlignment="1">
      <alignment horizontal="center"/>
    </xf>
    <xf numFmtId="0" fontId="1" fillId="0" borderId="9" xfId="0" applyFont="1" applyBorder="1"/>
    <xf numFmtId="0" fontId="1" fillId="2" borderId="9" xfId="0" applyFont="1" applyFill="1" applyBorder="1"/>
    <xf numFmtId="0" fontId="0" fillId="0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49"/>
  <sheetViews>
    <sheetView tabSelected="1" workbookViewId="0">
      <selection activeCell="IZ1" sqref="IZ1:IZ1048576"/>
    </sheetView>
  </sheetViews>
  <sheetFormatPr defaultRowHeight="14.4" x14ac:dyDescent="0.3"/>
  <sheetData>
    <row r="1" spans="1:349" ht="15" thickBot="1" x14ac:dyDescent="0.35">
      <c r="A1" s="1"/>
      <c r="B1" s="2" t="s">
        <v>0</v>
      </c>
      <c r="C1" s="3" t="s">
        <v>2</v>
      </c>
      <c r="D1" s="3" t="s">
        <v>0</v>
      </c>
      <c r="E1" s="3" t="s">
        <v>1</v>
      </c>
      <c r="F1" s="4" t="s">
        <v>3</v>
      </c>
      <c r="G1" s="5"/>
      <c r="H1" s="1"/>
      <c r="I1" s="2" t="s">
        <v>0</v>
      </c>
      <c r="J1" s="3" t="s">
        <v>4</v>
      </c>
      <c r="K1" s="3" t="s">
        <v>0</v>
      </c>
      <c r="L1" s="3" t="s">
        <v>1</v>
      </c>
      <c r="M1" s="4" t="s">
        <v>3</v>
      </c>
      <c r="N1" s="5"/>
      <c r="O1" s="1"/>
      <c r="P1" s="2" t="s">
        <v>0</v>
      </c>
      <c r="Q1" s="3" t="s">
        <v>5</v>
      </c>
      <c r="R1" s="3" t="s">
        <v>0</v>
      </c>
      <c r="S1" s="3" t="s">
        <v>6</v>
      </c>
      <c r="T1" s="4" t="s">
        <v>3</v>
      </c>
      <c r="U1" s="5"/>
      <c r="V1" s="1"/>
      <c r="W1" s="2" t="s">
        <v>0</v>
      </c>
      <c r="X1" s="3" t="s">
        <v>6</v>
      </c>
      <c r="Y1" s="3" t="s">
        <v>0</v>
      </c>
      <c r="Z1" s="3" t="s">
        <v>5</v>
      </c>
      <c r="AA1" s="4" t="s">
        <v>3</v>
      </c>
      <c r="AB1" s="5"/>
      <c r="AC1" s="1"/>
      <c r="AD1" s="2" t="s">
        <v>0</v>
      </c>
      <c r="AE1" s="3" t="s">
        <v>7</v>
      </c>
      <c r="AF1" s="3" t="s">
        <v>0</v>
      </c>
      <c r="AG1" s="3" t="s">
        <v>8</v>
      </c>
      <c r="AH1" s="4" t="s">
        <v>3</v>
      </c>
      <c r="AI1" s="5"/>
      <c r="AJ1" s="1"/>
      <c r="AK1" s="2" t="s">
        <v>0</v>
      </c>
      <c r="AL1" s="3" t="s">
        <v>8</v>
      </c>
      <c r="AM1" s="3" t="s">
        <v>0</v>
      </c>
      <c r="AN1" s="3" t="s">
        <v>7</v>
      </c>
      <c r="AO1" s="4" t="s">
        <v>3</v>
      </c>
      <c r="AP1" s="5"/>
      <c r="AQ1" s="1"/>
      <c r="AR1" s="2" t="s">
        <v>0</v>
      </c>
      <c r="AS1" s="3" t="s">
        <v>9</v>
      </c>
      <c r="AT1" s="3" t="s">
        <v>0</v>
      </c>
      <c r="AU1" s="3" t="s">
        <v>10</v>
      </c>
      <c r="AV1" s="4" t="s">
        <v>3</v>
      </c>
      <c r="AW1" s="5"/>
      <c r="AX1" s="1"/>
      <c r="AY1" s="2" t="s">
        <v>0</v>
      </c>
      <c r="AZ1" s="3" t="s">
        <v>10</v>
      </c>
      <c r="BA1" s="3" t="s">
        <v>0</v>
      </c>
      <c r="BB1" s="3" t="s">
        <v>9</v>
      </c>
      <c r="BC1" s="4" t="s">
        <v>3</v>
      </c>
      <c r="BD1" s="5"/>
      <c r="BE1" s="1"/>
      <c r="BF1" s="7" t="s">
        <v>0</v>
      </c>
      <c r="BG1" s="8" t="s">
        <v>11</v>
      </c>
      <c r="BH1" s="8" t="s">
        <v>0</v>
      </c>
      <c r="BI1" s="8" t="s">
        <v>12</v>
      </c>
      <c r="BJ1" s="4" t="s">
        <v>3</v>
      </c>
      <c r="BK1" s="10"/>
      <c r="BL1" s="1"/>
      <c r="BM1" s="7" t="s">
        <v>0</v>
      </c>
      <c r="BN1" s="8" t="s">
        <v>12</v>
      </c>
      <c r="BO1" s="8" t="s">
        <v>0</v>
      </c>
      <c r="BP1" s="8" t="s">
        <v>11</v>
      </c>
      <c r="BQ1" s="4" t="s">
        <v>3</v>
      </c>
      <c r="BR1" s="10"/>
      <c r="BS1" s="1"/>
      <c r="BT1" s="7" t="s">
        <v>0</v>
      </c>
      <c r="BU1" s="8" t="s">
        <v>13</v>
      </c>
      <c r="BV1" s="8" t="s">
        <v>0</v>
      </c>
      <c r="BW1" s="8" t="s">
        <v>14</v>
      </c>
      <c r="BX1" s="4" t="s">
        <v>3</v>
      </c>
      <c r="BY1" s="10"/>
      <c r="BZ1" s="1"/>
      <c r="CA1" s="7" t="s">
        <v>0</v>
      </c>
      <c r="CB1" s="8" t="s">
        <v>14</v>
      </c>
      <c r="CC1" s="8" t="s">
        <v>0</v>
      </c>
      <c r="CD1" s="8" t="s">
        <v>13</v>
      </c>
      <c r="CE1" s="4" t="s">
        <v>3</v>
      </c>
      <c r="CF1" s="10"/>
      <c r="CG1" s="1"/>
      <c r="CH1" s="7" t="s">
        <v>0</v>
      </c>
      <c r="CI1" s="8" t="s">
        <v>15</v>
      </c>
      <c r="CJ1" s="8" t="s">
        <v>0</v>
      </c>
      <c r="CK1" s="8" t="s">
        <v>16</v>
      </c>
      <c r="CL1" s="4" t="s">
        <v>3</v>
      </c>
      <c r="CM1" s="10"/>
      <c r="CN1" s="1"/>
      <c r="CO1" s="7" t="s">
        <v>0</v>
      </c>
      <c r="CP1" s="8" t="s">
        <v>16</v>
      </c>
      <c r="CQ1" s="8" t="s">
        <v>0</v>
      </c>
      <c r="CR1" s="8" t="s">
        <v>15</v>
      </c>
      <c r="CS1" s="4" t="s">
        <v>3</v>
      </c>
      <c r="CT1" s="10"/>
      <c r="CU1" s="1"/>
      <c r="CV1" s="7" t="s">
        <v>0</v>
      </c>
      <c r="CW1" s="8" t="s">
        <v>17</v>
      </c>
      <c r="CX1" s="8" t="s">
        <v>0</v>
      </c>
      <c r="CY1" s="8" t="s">
        <v>18</v>
      </c>
      <c r="CZ1" s="4" t="s">
        <v>3</v>
      </c>
      <c r="DA1" s="10"/>
      <c r="DB1" s="1"/>
      <c r="DC1" s="7" t="s">
        <v>0</v>
      </c>
      <c r="DD1" s="8" t="s">
        <v>18</v>
      </c>
      <c r="DE1" s="8" t="s">
        <v>0</v>
      </c>
      <c r="DF1" s="8" t="s">
        <v>17</v>
      </c>
      <c r="DG1" s="4" t="s">
        <v>3</v>
      </c>
      <c r="DH1" s="5"/>
      <c r="DI1" s="1"/>
      <c r="DJ1" s="7" t="s">
        <v>0</v>
      </c>
      <c r="DK1" s="8" t="s">
        <v>19</v>
      </c>
      <c r="DL1" s="8" t="s">
        <v>0</v>
      </c>
      <c r="DM1" s="8" t="s">
        <v>20</v>
      </c>
      <c r="DN1" s="4" t="s">
        <v>3</v>
      </c>
      <c r="DO1" s="5"/>
      <c r="DP1" s="1"/>
      <c r="DQ1" s="7" t="s">
        <v>0</v>
      </c>
      <c r="DR1" s="8" t="s">
        <v>20</v>
      </c>
      <c r="DS1" s="8" t="s">
        <v>0</v>
      </c>
      <c r="DT1" s="8" t="s">
        <v>19</v>
      </c>
      <c r="DU1" s="4" t="s">
        <v>3</v>
      </c>
      <c r="DV1" s="5"/>
      <c r="DW1" s="1"/>
      <c r="DX1" s="7" t="s">
        <v>0</v>
      </c>
      <c r="DY1" s="8" t="s">
        <v>21</v>
      </c>
      <c r="DZ1" s="8" t="s">
        <v>0</v>
      </c>
      <c r="EA1" s="8" t="s">
        <v>22</v>
      </c>
      <c r="EB1" s="4" t="s">
        <v>3</v>
      </c>
      <c r="EC1" s="5"/>
      <c r="ED1" s="1"/>
      <c r="EE1" s="7" t="s">
        <v>0</v>
      </c>
      <c r="EF1" s="8" t="s">
        <v>22</v>
      </c>
      <c r="EG1" s="8" t="s">
        <v>0</v>
      </c>
      <c r="EH1" s="8" t="s">
        <v>21</v>
      </c>
      <c r="EI1" s="4" t="s">
        <v>3</v>
      </c>
      <c r="EJ1" s="5"/>
      <c r="EK1" s="1"/>
      <c r="EL1" s="7" t="s">
        <v>0</v>
      </c>
      <c r="EM1" s="8" t="s">
        <v>23</v>
      </c>
      <c r="EN1" s="8" t="s">
        <v>0</v>
      </c>
      <c r="EO1" s="8" t="s">
        <v>24</v>
      </c>
      <c r="EP1" s="4" t="s">
        <v>3</v>
      </c>
      <c r="EQ1" s="5"/>
      <c r="ER1" s="1"/>
      <c r="ES1" s="7" t="s">
        <v>0</v>
      </c>
      <c r="ET1" s="8" t="s">
        <v>24</v>
      </c>
      <c r="EU1" s="8" t="s">
        <v>0</v>
      </c>
      <c r="EV1" s="8" t="s">
        <v>23</v>
      </c>
      <c r="EW1" s="4" t="s">
        <v>3</v>
      </c>
      <c r="EX1" s="5"/>
      <c r="EY1" s="1"/>
      <c r="EZ1" s="7" t="s">
        <v>0</v>
      </c>
      <c r="FA1" s="8" t="s">
        <v>25</v>
      </c>
      <c r="FB1" s="8" t="s">
        <v>0</v>
      </c>
      <c r="FC1" s="8" t="s">
        <v>26</v>
      </c>
      <c r="FD1" s="4" t="s">
        <v>3</v>
      </c>
      <c r="FE1" s="5"/>
      <c r="FF1" s="1"/>
      <c r="FG1" s="7" t="s">
        <v>0</v>
      </c>
      <c r="FH1" s="8" t="s">
        <v>27</v>
      </c>
      <c r="FI1" s="8" t="s">
        <v>0</v>
      </c>
      <c r="FJ1" s="8" t="s">
        <v>25</v>
      </c>
      <c r="FK1" s="4" t="s">
        <v>3</v>
      </c>
      <c r="FL1" s="5"/>
      <c r="FM1" s="1"/>
      <c r="FN1" s="7" t="s">
        <v>0</v>
      </c>
      <c r="FO1" s="8" t="s">
        <v>28</v>
      </c>
      <c r="FP1" s="8" t="s">
        <v>0</v>
      </c>
      <c r="FQ1" s="8" t="s">
        <v>29</v>
      </c>
      <c r="FR1" s="4" t="s">
        <v>3</v>
      </c>
      <c r="FS1" s="5"/>
      <c r="FT1" s="1"/>
      <c r="FU1" s="7" t="s">
        <v>0</v>
      </c>
      <c r="FV1" s="8" t="s">
        <v>29</v>
      </c>
      <c r="FW1" s="8" t="s">
        <v>0</v>
      </c>
      <c r="FX1" s="8" t="s">
        <v>28</v>
      </c>
      <c r="FY1" s="4" t="s">
        <v>3</v>
      </c>
      <c r="FZ1" s="5"/>
      <c r="GA1" s="1"/>
      <c r="GB1" s="7" t="s">
        <v>0</v>
      </c>
      <c r="GC1" s="8" t="s">
        <v>30</v>
      </c>
      <c r="GD1" s="8" t="s">
        <v>0</v>
      </c>
      <c r="GE1" s="8" t="s">
        <v>31</v>
      </c>
      <c r="GF1" s="4" t="s">
        <v>3</v>
      </c>
      <c r="GG1" s="5"/>
      <c r="GH1" s="1"/>
      <c r="GI1" s="7" t="s">
        <v>0</v>
      </c>
      <c r="GJ1" s="8" t="s">
        <v>31</v>
      </c>
      <c r="GK1" s="8" t="s">
        <v>0</v>
      </c>
      <c r="GL1" s="8" t="s">
        <v>30</v>
      </c>
      <c r="GM1" s="4" t="s">
        <v>3</v>
      </c>
      <c r="GN1" s="5"/>
      <c r="GO1" s="1"/>
      <c r="GP1" s="7" t="s">
        <v>0</v>
      </c>
      <c r="GQ1" s="8" t="s">
        <v>32</v>
      </c>
      <c r="GR1" s="8" t="s">
        <v>0</v>
      </c>
      <c r="GS1" s="8" t="s">
        <v>33</v>
      </c>
      <c r="GT1" s="4" t="s">
        <v>3</v>
      </c>
      <c r="GU1" s="5"/>
      <c r="GV1" s="1"/>
      <c r="GW1" s="7" t="s">
        <v>0</v>
      </c>
      <c r="GX1" s="8" t="s">
        <v>33</v>
      </c>
      <c r="GY1" s="8" t="s">
        <v>0</v>
      </c>
      <c r="GZ1" s="8" t="s">
        <v>32</v>
      </c>
      <c r="HA1" s="4" t="s">
        <v>3</v>
      </c>
      <c r="HB1" s="5"/>
      <c r="HC1" s="1"/>
      <c r="HD1" s="7" t="s">
        <v>0</v>
      </c>
      <c r="HE1" s="8" t="s">
        <v>34</v>
      </c>
      <c r="HF1" s="8" t="s">
        <v>0</v>
      </c>
      <c r="HG1" s="8" t="s">
        <v>35</v>
      </c>
      <c r="HH1" s="4" t="s">
        <v>3</v>
      </c>
      <c r="HI1" s="5"/>
      <c r="HJ1" s="1"/>
      <c r="HK1" s="7" t="s">
        <v>0</v>
      </c>
      <c r="HL1" s="8" t="s">
        <v>35</v>
      </c>
      <c r="HM1" s="8" t="s">
        <v>0</v>
      </c>
      <c r="HN1" s="8" t="s">
        <v>34</v>
      </c>
      <c r="HO1" s="4" t="s">
        <v>3</v>
      </c>
      <c r="HP1" s="5"/>
      <c r="HQ1" s="1"/>
      <c r="HR1" s="7" t="s">
        <v>0</v>
      </c>
      <c r="HS1" s="8" t="s">
        <v>36</v>
      </c>
      <c r="HT1" s="8" t="s">
        <v>0</v>
      </c>
      <c r="HU1" s="8" t="s">
        <v>37</v>
      </c>
      <c r="HV1" s="4" t="s">
        <v>3</v>
      </c>
      <c r="HW1" s="5"/>
      <c r="HX1" s="1"/>
      <c r="HY1" s="7" t="s">
        <v>0</v>
      </c>
      <c r="HZ1" s="8" t="s">
        <v>37</v>
      </c>
      <c r="IA1" s="8" t="s">
        <v>0</v>
      </c>
      <c r="IB1" s="8" t="s">
        <v>36</v>
      </c>
      <c r="IC1" s="4" t="s">
        <v>3</v>
      </c>
      <c r="ID1" s="5"/>
      <c r="IE1" s="1"/>
      <c r="IF1" s="7" t="s">
        <v>0</v>
      </c>
      <c r="IG1" s="8" t="s">
        <v>38</v>
      </c>
      <c r="IH1" s="8" t="s">
        <v>0</v>
      </c>
      <c r="II1" s="8" t="s">
        <v>39</v>
      </c>
      <c r="IJ1" s="4" t="s">
        <v>3</v>
      </c>
      <c r="IK1" s="5"/>
      <c r="IL1" s="1"/>
      <c r="IM1" s="7" t="s">
        <v>0</v>
      </c>
      <c r="IN1" s="8" t="s">
        <v>39</v>
      </c>
      <c r="IO1" s="8" t="s">
        <v>0</v>
      </c>
      <c r="IP1" s="8" t="s">
        <v>38</v>
      </c>
      <c r="IQ1" s="4" t="s">
        <v>3</v>
      </c>
      <c r="IR1" s="5"/>
      <c r="IS1" s="1"/>
      <c r="IT1" s="7" t="s">
        <v>0</v>
      </c>
      <c r="IU1" s="8" t="s">
        <v>40</v>
      </c>
      <c r="IV1" s="8" t="s">
        <v>0</v>
      </c>
      <c r="IW1" s="8" t="s">
        <v>41</v>
      </c>
      <c r="IX1" s="9" t="s">
        <v>3</v>
      </c>
      <c r="IY1" s="5"/>
      <c r="IZ1" s="1"/>
      <c r="JA1" s="7" t="s">
        <v>0</v>
      </c>
      <c r="JB1" s="8" t="s">
        <v>41</v>
      </c>
      <c r="JC1" s="8" t="s">
        <v>0</v>
      </c>
      <c r="JD1" s="8" t="s">
        <v>40</v>
      </c>
      <c r="JE1" s="9" t="s">
        <v>3</v>
      </c>
      <c r="JF1" s="5"/>
      <c r="JG1" s="6"/>
      <c r="JH1" s="7" t="s">
        <v>0</v>
      </c>
      <c r="JI1" s="8" t="s">
        <v>42</v>
      </c>
      <c r="JJ1" s="8" t="s">
        <v>0</v>
      </c>
      <c r="JK1" s="8" t="s">
        <v>43</v>
      </c>
      <c r="JL1" s="9" t="s">
        <v>3</v>
      </c>
      <c r="JM1" s="5"/>
      <c r="JN1" s="6"/>
      <c r="JO1" s="7" t="s">
        <v>0</v>
      </c>
      <c r="JP1" s="8" t="s">
        <v>43</v>
      </c>
      <c r="JQ1" s="8" t="s">
        <v>0</v>
      </c>
      <c r="JR1" s="8" t="s">
        <v>42</v>
      </c>
      <c r="JS1" s="9" t="s">
        <v>3</v>
      </c>
      <c r="JT1" s="5"/>
      <c r="JU1" s="6"/>
      <c r="JV1" s="7" t="s">
        <v>0</v>
      </c>
      <c r="JW1" s="8" t="s">
        <v>44</v>
      </c>
      <c r="JX1" s="8" t="s">
        <v>0</v>
      </c>
      <c r="JY1" s="8" t="s">
        <v>45</v>
      </c>
      <c r="JZ1" s="9" t="s">
        <v>3</v>
      </c>
      <c r="KA1" s="5"/>
      <c r="KB1" s="6"/>
      <c r="KC1" s="7" t="s">
        <v>0</v>
      </c>
      <c r="KD1" s="8" t="s">
        <v>45</v>
      </c>
      <c r="KE1" s="8" t="s">
        <v>0</v>
      </c>
      <c r="KF1" s="8" t="s">
        <v>44</v>
      </c>
      <c r="KG1" s="9" t="s">
        <v>3</v>
      </c>
      <c r="KH1" s="5"/>
      <c r="KI1" s="6"/>
      <c r="KJ1" s="7" t="s">
        <v>0</v>
      </c>
      <c r="KK1" s="8" t="s">
        <v>46</v>
      </c>
      <c r="KL1" s="8" t="s">
        <v>0</v>
      </c>
      <c r="KM1" s="8" t="s">
        <v>47</v>
      </c>
      <c r="KN1" s="9" t="s">
        <v>3</v>
      </c>
      <c r="KO1" s="5"/>
      <c r="KP1" s="6"/>
      <c r="KQ1" s="7" t="s">
        <v>0</v>
      </c>
      <c r="KR1" s="8" t="s">
        <v>47</v>
      </c>
      <c r="KS1" s="8" t="s">
        <v>0</v>
      </c>
      <c r="KT1" s="8" t="s">
        <v>46</v>
      </c>
      <c r="KU1" s="9" t="s">
        <v>3</v>
      </c>
      <c r="KV1" s="5"/>
      <c r="KW1" s="6"/>
      <c r="KX1" s="7" t="s">
        <v>0</v>
      </c>
      <c r="KY1" s="8" t="s">
        <v>48</v>
      </c>
      <c r="KZ1" s="8" t="s">
        <v>0</v>
      </c>
      <c r="LA1" s="8" t="s">
        <v>49</v>
      </c>
      <c r="LB1" s="9" t="s">
        <v>3</v>
      </c>
      <c r="LC1" s="5"/>
      <c r="LD1" s="6"/>
      <c r="LE1" s="7" t="s">
        <v>0</v>
      </c>
      <c r="LF1" s="8" t="s">
        <v>49</v>
      </c>
      <c r="LG1" s="8" t="s">
        <v>0</v>
      </c>
      <c r="LH1" s="8" t="s">
        <v>48</v>
      </c>
      <c r="LI1" s="9" t="s">
        <v>3</v>
      </c>
      <c r="LJ1" s="5"/>
      <c r="LK1" s="6"/>
      <c r="LL1" s="7" t="s">
        <v>0</v>
      </c>
      <c r="LM1" s="8" t="s">
        <v>50</v>
      </c>
      <c r="LN1" s="8" t="s">
        <v>0</v>
      </c>
      <c r="LO1" s="8" t="s">
        <v>51</v>
      </c>
      <c r="LP1" s="9" t="s">
        <v>3</v>
      </c>
      <c r="LQ1" s="5"/>
      <c r="LR1" s="6"/>
      <c r="LS1" s="7" t="s">
        <v>0</v>
      </c>
      <c r="LT1" s="8" t="s">
        <v>51</v>
      </c>
      <c r="LU1" s="8" t="s">
        <v>0</v>
      </c>
      <c r="LV1" s="8" t="s">
        <v>50</v>
      </c>
      <c r="LW1" s="9" t="s">
        <v>3</v>
      </c>
      <c r="LX1" s="5"/>
      <c r="LY1" s="6"/>
      <c r="LZ1" s="7" t="s">
        <v>0</v>
      </c>
      <c r="MA1" s="8" t="s">
        <v>52</v>
      </c>
      <c r="MB1" s="8" t="s">
        <v>0</v>
      </c>
      <c r="MC1" s="8" t="s">
        <v>53</v>
      </c>
      <c r="MD1" s="9" t="s">
        <v>3</v>
      </c>
      <c r="ME1" s="10"/>
      <c r="MF1" s="6"/>
      <c r="MG1" s="7" t="s">
        <v>0</v>
      </c>
      <c r="MH1" s="8" t="s">
        <v>53</v>
      </c>
      <c r="MI1" s="8" t="s">
        <v>0</v>
      </c>
      <c r="MJ1" s="8" t="s">
        <v>52</v>
      </c>
      <c r="MK1" s="9" t="s">
        <v>3</v>
      </c>
    </row>
    <row r="2" spans="1:349" x14ac:dyDescent="0.3">
      <c r="A2" s="11" t="s">
        <v>54</v>
      </c>
      <c r="B2" s="12" t="s">
        <v>55</v>
      </c>
      <c r="C2" s="14" t="s">
        <v>58</v>
      </c>
      <c r="D2" s="13" t="s">
        <v>57</v>
      </c>
      <c r="E2" s="14" t="s">
        <v>58</v>
      </c>
      <c r="F2" s="15">
        <f>IF(AND(C2="p",E2="p"),4,IF(AND(C2="p",E2="l"),6,IF(AND(C2="l",E2="p"),3,IF(AND(C2="l",E2="l"),5,""))))</f>
        <v>5</v>
      </c>
      <c r="H2" s="11" t="s">
        <v>54</v>
      </c>
      <c r="I2" s="12" t="s">
        <v>55</v>
      </c>
      <c r="J2" s="14" t="s">
        <v>58</v>
      </c>
      <c r="K2" s="13" t="s">
        <v>57</v>
      </c>
      <c r="L2" s="14" t="s">
        <v>58</v>
      </c>
      <c r="M2" s="15">
        <f>IF(AND(J2="p",L2="p"),4,IF(AND(J2="p",L2="l"),6,IF(AND(J2="l",L2="p"),3,IF(AND(J2="l",L2="l"),5,""))))</f>
        <v>5</v>
      </c>
      <c r="O2" s="11" t="s">
        <v>54</v>
      </c>
      <c r="P2" s="12" t="s">
        <v>55</v>
      </c>
      <c r="Q2" s="14" t="s">
        <v>56</v>
      </c>
      <c r="R2" s="13" t="s">
        <v>57</v>
      </c>
      <c r="S2" s="14" t="s">
        <v>58</v>
      </c>
      <c r="T2" s="15">
        <f>IF(AND(Q2="p",S2="p"),4,IF(AND(Q2="p",S2="l"),6,IF(AND(Q2="l",S2="p"),3,IF(AND(Q2="l",S2="l"),5,""))))</f>
        <v>6</v>
      </c>
      <c r="V2" s="11" t="s">
        <v>54</v>
      </c>
      <c r="W2" s="12" t="s">
        <v>55</v>
      </c>
      <c r="X2" s="14" t="s">
        <v>56</v>
      </c>
      <c r="Y2" s="13" t="s">
        <v>57</v>
      </c>
      <c r="Z2" s="14" t="s">
        <v>58</v>
      </c>
      <c r="AA2" s="15">
        <f>IF(AND(X2="p",Z2="p"),4,IF(AND(X2="p",Z2="l"),6,IF(AND(X2="l",Z2="p"),3,IF(AND(X2="l",Z2="l"),5,""))))</f>
        <v>6</v>
      </c>
      <c r="AC2" s="11" t="s">
        <v>54</v>
      </c>
      <c r="AD2" s="16" t="s">
        <v>55</v>
      </c>
      <c r="AE2" s="14" t="s">
        <v>56</v>
      </c>
      <c r="AF2" s="13" t="s">
        <v>57</v>
      </c>
      <c r="AG2" s="17" t="s">
        <v>58</v>
      </c>
      <c r="AH2" s="15">
        <f>IF(AND(AE2="p",AG2="p"),4,IF(AND(AE2="p",AG2="l"),6,IF(AND(AE2="l",AG2="p"),3,IF(AND(AE2="l",AG2="l"),5,""))))</f>
        <v>6</v>
      </c>
      <c r="AJ2" s="11" t="s">
        <v>54</v>
      </c>
      <c r="AK2" s="16" t="s">
        <v>55</v>
      </c>
      <c r="AL2" s="17" t="s">
        <v>56</v>
      </c>
      <c r="AM2" s="13" t="s">
        <v>57</v>
      </c>
      <c r="AN2" s="17" t="s">
        <v>56</v>
      </c>
      <c r="AO2" s="15">
        <f>IF(AND(AL2="p",AN2="p"),4,IF(AND(AL2="p",AN2="l"),6,IF(AND(AL2="l",AN2="p"),3,IF(AND(AL2="l",AN2="l"),5,""))))</f>
        <v>4</v>
      </c>
      <c r="AQ2" s="11" t="s">
        <v>54</v>
      </c>
      <c r="AR2" s="16" t="s">
        <v>55</v>
      </c>
      <c r="AS2" s="17" t="s">
        <v>58</v>
      </c>
      <c r="AT2" s="13" t="s">
        <v>57</v>
      </c>
      <c r="AU2" s="17" t="s">
        <v>56</v>
      </c>
      <c r="AV2" s="15">
        <f>IF(AND(AS2="p",AU2="p"),4,IF(AND(AS2="p",AU2="l"),6,IF(AND(AS2="l",AU2="p"),3,IF(AND(AS2="l",AU2="l"),5,""))))</f>
        <v>3</v>
      </c>
      <c r="AX2" s="11" t="s">
        <v>54</v>
      </c>
      <c r="AY2" s="18" t="s">
        <v>55</v>
      </c>
      <c r="AZ2" s="17" t="s">
        <v>56</v>
      </c>
      <c r="BA2" s="13" t="s">
        <v>57</v>
      </c>
      <c r="BB2" s="17" t="s">
        <v>58</v>
      </c>
      <c r="BC2" s="15">
        <f>IF(AND(AZ2="p",BB2="p"),4,IF(AND(AZ2="p",BB2="l"),6,IF(AND(AZ2="l",BB2="p"),3,IF(AND(AZ2="l",BB2="l"),5,""))))</f>
        <v>6</v>
      </c>
      <c r="BE2" s="11" t="s">
        <v>54</v>
      </c>
      <c r="BF2" s="21" t="s">
        <v>55</v>
      </c>
      <c r="BG2" s="17" t="s">
        <v>56</v>
      </c>
      <c r="BH2" s="13" t="s">
        <v>57</v>
      </c>
      <c r="BI2" s="17" t="s">
        <v>56</v>
      </c>
      <c r="BJ2" s="15">
        <f>IF(AND(BG2="p",BI2="p"),4,IF(AND(BG2="p",BI2="l"),6,IF(AND(BG2="l",BI2="p"),3,IF(AND(BG2="l",BI2="l"),5,""))))</f>
        <v>4</v>
      </c>
      <c r="BK2" s="10"/>
      <c r="BL2" s="11" t="s">
        <v>54</v>
      </c>
      <c r="BM2" s="21" t="s">
        <v>55</v>
      </c>
      <c r="BN2" s="17" t="s">
        <v>56</v>
      </c>
      <c r="BO2" s="13" t="s">
        <v>57</v>
      </c>
      <c r="BP2" s="17" t="s">
        <v>58</v>
      </c>
      <c r="BQ2" s="15">
        <f>IF(AND(BN2="p",BP2="p"),4,IF(AND(BN2="p",BP2="l"),6,IF(AND(BN2="l",BP2="p"),3,IF(AND(BN2="l",BP2="l"),5,""))))</f>
        <v>6</v>
      </c>
      <c r="BR2" s="10"/>
      <c r="BS2" s="11" t="s">
        <v>54</v>
      </c>
      <c r="BT2" s="21" t="s">
        <v>55</v>
      </c>
      <c r="BU2" s="17" t="s">
        <v>56</v>
      </c>
      <c r="BV2" s="13" t="s">
        <v>57</v>
      </c>
      <c r="BW2" s="17" t="s">
        <v>58</v>
      </c>
      <c r="BX2" s="15">
        <f>IF(AND(BU2="p",BW2="p"),4,IF(AND(BU2="p",BW2="l"),6,IF(AND(BU2="l",BW2="p"),3,IF(AND(BU2="l",BW2="l"),5,""))))</f>
        <v>6</v>
      </c>
      <c r="BY2" s="10"/>
      <c r="BZ2" s="11" t="s">
        <v>54</v>
      </c>
      <c r="CA2" s="21" t="s">
        <v>55</v>
      </c>
      <c r="CB2" s="17" t="s">
        <v>56</v>
      </c>
      <c r="CC2" s="13" t="s">
        <v>57</v>
      </c>
      <c r="CD2" s="14" t="s">
        <v>56</v>
      </c>
      <c r="CE2" s="15">
        <f>IF(AND(CB2="p",CD2="p"),4,IF(AND(CB2="p",CD2="l"),6,IF(AND(CB2="l",CD2="p"),3,IF(AND(CB2="l",CD2="l"),5,""))))</f>
        <v>4</v>
      </c>
      <c r="CF2" s="10"/>
      <c r="CG2" s="11" t="s">
        <v>54</v>
      </c>
      <c r="CH2" s="21" t="s">
        <v>55</v>
      </c>
      <c r="CI2" s="17" t="s">
        <v>56</v>
      </c>
      <c r="CJ2" s="13" t="s">
        <v>57</v>
      </c>
      <c r="CK2" s="17" t="s">
        <v>56</v>
      </c>
      <c r="CL2" s="15">
        <f>IF(AND(CI2="p",CK2="p"),4,IF(AND(CI2="p",CK2="l"),6,IF(AND(CI2="l",CK2="p"),3,IF(AND(CI2="l",CK2="l"),5,""))))</f>
        <v>4</v>
      </c>
      <c r="CM2" s="10"/>
      <c r="CN2" s="11" t="s">
        <v>54</v>
      </c>
      <c r="CO2" s="21" t="s">
        <v>55</v>
      </c>
      <c r="CP2" s="14" t="s">
        <v>56</v>
      </c>
      <c r="CQ2" s="13" t="s">
        <v>57</v>
      </c>
      <c r="CR2" s="14" t="s">
        <v>58</v>
      </c>
      <c r="CS2" s="15">
        <f>IF(AND(CP2="p",CR2="p"),4,IF(AND(CP2="p",CR2="l"),6,IF(AND(CP2="l",CR2="p"),3,IF(AND(CP2="l",CR2="l"),5,""))))</f>
        <v>6</v>
      </c>
      <c r="CT2" s="10"/>
      <c r="CU2" s="11" t="s">
        <v>54</v>
      </c>
      <c r="CV2" s="21" t="s">
        <v>55</v>
      </c>
      <c r="CW2" s="14" t="s">
        <v>58</v>
      </c>
      <c r="CX2" s="13" t="s">
        <v>57</v>
      </c>
      <c r="CY2" s="14" t="s">
        <v>56</v>
      </c>
      <c r="CZ2" s="15">
        <f>IF(AND(CW2="p",CY2="p"),4,IF(AND(CW2="p",CY2="l"),6,IF(AND(CW2="l",CY2="p"),3,IF(AND(CW2="l",CY2="l"),5,""))))</f>
        <v>3</v>
      </c>
      <c r="DA2" s="10"/>
      <c r="DB2" s="11" t="s">
        <v>54</v>
      </c>
      <c r="DC2" s="21" t="s">
        <v>55</v>
      </c>
      <c r="DD2" s="14" t="s">
        <v>58</v>
      </c>
      <c r="DE2" s="13" t="s">
        <v>57</v>
      </c>
      <c r="DF2" s="14" t="s">
        <v>56</v>
      </c>
      <c r="DG2" s="15">
        <f>IF(AND(DD2="p",DF2="p"),4,IF(AND(DD2="p",DF2="l"),6,IF(AND(DD2="l",DF2="p"),3,IF(AND(DD2="l",DF2="l"),5,""))))</f>
        <v>3</v>
      </c>
      <c r="DI2" s="11" t="s">
        <v>54</v>
      </c>
      <c r="DJ2" s="21" t="s">
        <v>55</v>
      </c>
      <c r="DK2" s="17" t="s">
        <v>56</v>
      </c>
      <c r="DL2" s="13" t="s">
        <v>57</v>
      </c>
      <c r="DM2" s="17" t="s">
        <v>58</v>
      </c>
      <c r="DN2" s="15">
        <f>IF(AND(DK2="p",DM2="p"),4,IF(AND(DK2="p",DM2="l"),6,IF(AND(DK2="l",DM2="p"),3,IF(AND(DK2="l",DM2="l"),5,""))))</f>
        <v>6</v>
      </c>
      <c r="DP2" s="11" t="s">
        <v>54</v>
      </c>
      <c r="DQ2" s="21" t="s">
        <v>55</v>
      </c>
      <c r="DR2" s="17" t="s">
        <v>56</v>
      </c>
      <c r="DS2" s="13" t="s">
        <v>57</v>
      </c>
      <c r="DT2" s="17" t="s">
        <v>58</v>
      </c>
      <c r="DU2" s="15">
        <f>IF(AND(DR2="p",DT2="p"),4,IF(AND(DR2="p",DT2="l"),6,IF(AND(DR2="l",DT2="p"),3,IF(AND(DR2="l",DT2="l"),5,""))))</f>
        <v>6</v>
      </c>
      <c r="DW2" s="11" t="s">
        <v>54</v>
      </c>
      <c r="DX2" s="21" t="s">
        <v>55</v>
      </c>
      <c r="DY2" s="17" t="s">
        <v>56</v>
      </c>
      <c r="DZ2" s="13" t="s">
        <v>57</v>
      </c>
      <c r="EA2" s="17" t="s">
        <v>56</v>
      </c>
      <c r="EB2" s="15">
        <f>IF(AND(DY2="p",EA2="p"),4,IF(AND(DY2="p",EA2="l"),6,IF(AND(DY2="l",EA2="p"),3,IF(AND(DY2="l",EA2="l"),5,""))))</f>
        <v>4</v>
      </c>
      <c r="ED2" s="11" t="s">
        <v>54</v>
      </c>
      <c r="EE2" s="21" t="s">
        <v>55</v>
      </c>
      <c r="EF2" s="17" t="s">
        <v>58</v>
      </c>
      <c r="EG2" s="13" t="s">
        <v>57</v>
      </c>
      <c r="EH2" s="17" t="s">
        <v>58</v>
      </c>
      <c r="EI2" s="15">
        <f>IF(AND(EF2="p",EH2="p"),4,IF(AND(EF2="p",EH2="l"),6,IF(AND(EF2="l",EH2="p"),3,IF(AND(EF2="l",EH2="l"),5,""))))</f>
        <v>5</v>
      </c>
      <c r="EK2" s="11" t="s">
        <v>54</v>
      </c>
      <c r="EL2" s="21" t="s">
        <v>55</v>
      </c>
      <c r="EM2" s="17" t="s">
        <v>56</v>
      </c>
      <c r="EN2" s="13" t="s">
        <v>57</v>
      </c>
      <c r="EO2" s="17" t="s">
        <v>58</v>
      </c>
      <c r="EP2" s="15">
        <f>IF(AND(EM2="p",EO2="p"),4,IF(AND(EM2="p",EO2="l"),6,IF(AND(EM2="l",EO2="p"),3,IF(AND(EM2="l",EO2="l"),5,""))))</f>
        <v>6</v>
      </c>
      <c r="ER2" s="11" t="s">
        <v>54</v>
      </c>
      <c r="ES2" s="21" t="s">
        <v>55</v>
      </c>
      <c r="ET2" s="17" t="s">
        <v>58</v>
      </c>
      <c r="EU2" s="13" t="s">
        <v>57</v>
      </c>
      <c r="EV2" s="17" t="s">
        <v>58</v>
      </c>
      <c r="EW2" s="15">
        <f>IF(AND(ET2="p",EV2="p"),4,IF(AND(ET2="p",EV2="l"),6,IF(AND(ET2="l",EV2="p"),3,IF(AND(ET2="l",EV2="l"),5,""))))</f>
        <v>5</v>
      </c>
      <c r="EY2" s="11" t="s">
        <v>54</v>
      </c>
      <c r="EZ2" s="21" t="s">
        <v>55</v>
      </c>
      <c r="FA2" s="17" t="s">
        <v>56</v>
      </c>
      <c r="FB2" s="13" t="s">
        <v>57</v>
      </c>
      <c r="FC2" s="17" t="s">
        <v>58</v>
      </c>
      <c r="FD2" s="15">
        <f>IF(AND(FA2="p",FC2="p"),4,IF(AND(FA2="p",FC2="l"),6,IF(AND(FA2="l",FC2="p"),3,IF(AND(FA2="l",FC2="l"),5,""))))</f>
        <v>6</v>
      </c>
      <c r="FF2" s="11" t="s">
        <v>54</v>
      </c>
      <c r="FG2" s="21" t="s">
        <v>55</v>
      </c>
      <c r="FH2" s="17" t="s">
        <v>56</v>
      </c>
      <c r="FI2" s="13" t="s">
        <v>57</v>
      </c>
      <c r="FJ2" s="17" t="s">
        <v>56</v>
      </c>
      <c r="FK2" s="15">
        <f>IF(AND(FH2="p",FJ2="p"),4,IF(AND(FH2="p",FJ2="l"),6,IF(AND(FH2="l",FJ2="p"),3,IF(AND(FH2="l",FJ2="l"),5,""))))</f>
        <v>4</v>
      </c>
      <c r="FM2" s="11" t="s">
        <v>54</v>
      </c>
      <c r="FN2" s="21" t="s">
        <v>55</v>
      </c>
      <c r="FO2" s="17" t="s">
        <v>58</v>
      </c>
      <c r="FP2" s="13" t="s">
        <v>57</v>
      </c>
      <c r="FQ2" s="17" t="s">
        <v>58</v>
      </c>
      <c r="FR2" s="15">
        <f>IF(AND(FO2="p",FQ2="p"),4,IF(AND(FO2="p",FQ2="l"),6,IF(AND(FO2="l",FQ2="p"),3,IF(AND(FO2="l",FQ2="l"),5,""))))</f>
        <v>5</v>
      </c>
      <c r="FT2" s="11" t="s">
        <v>54</v>
      </c>
      <c r="FU2" s="21" t="s">
        <v>55</v>
      </c>
      <c r="FV2" s="17" t="s">
        <v>56</v>
      </c>
      <c r="FW2" s="13" t="s">
        <v>57</v>
      </c>
      <c r="FX2" s="17" t="s">
        <v>58</v>
      </c>
      <c r="FY2" s="15">
        <f>IF(AND(FV2="p",FX2="p"),4,IF(AND(FV2="p",FX2="l"),6,IF(AND(FV2="l",FX2="p"),3,IF(AND(FV2="l",FX2="l"),5,""))))</f>
        <v>6</v>
      </c>
      <c r="GA2" s="11" t="s">
        <v>54</v>
      </c>
      <c r="GB2" s="21" t="s">
        <v>55</v>
      </c>
      <c r="GC2" s="17" t="s">
        <v>58</v>
      </c>
      <c r="GD2" s="13" t="s">
        <v>57</v>
      </c>
      <c r="GE2" s="17" t="s">
        <v>58</v>
      </c>
      <c r="GF2" s="15">
        <f>IF(AND(GC2="p",GE2="p"),4,IF(AND(GC2="p",GE2="l"),6,IF(AND(GC2="l",GE2="p"),3,IF(AND(GC2="l",GE2="l"),5,""))))</f>
        <v>5</v>
      </c>
      <c r="GH2" s="11" t="s">
        <v>54</v>
      </c>
      <c r="GI2" s="21" t="s">
        <v>55</v>
      </c>
      <c r="GJ2" s="17" t="s">
        <v>56</v>
      </c>
      <c r="GK2" s="13" t="s">
        <v>57</v>
      </c>
      <c r="GL2" s="17" t="s">
        <v>56</v>
      </c>
      <c r="GM2" s="15">
        <f>IF(AND(GJ2="p",GL2="p"),4,IF(AND(GJ2="p",GL2="l"),6,IF(AND(GJ2="l",GL2="p"),3,IF(AND(GJ2="l",GL2="l"),5,""))))</f>
        <v>4</v>
      </c>
      <c r="GO2" s="11" t="s">
        <v>54</v>
      </c>
      <c r="GP2" s="24" t="s">
        <v>55</v>
      </c>
      <c r="GQ2" s="17" t="s">
        <v>56</v>
      </c>
      <c r="GR2" s="13" t="s">
        <v>57</v>
      </c>
      <c r="GS2" s="17" t="s">
        <v>56</v>
      </c>
      <c r="GT2" s="15">
        <f>IF(AND(GQ2="p",GS2="p"),4,IF(AND(GQ2="p",GS2="l"),6,IF(AND(GQ2="l",GS2="p"),3,IF(AND(GQ2="l",GS2="l"),5,""))))</f>
        <v>4</v>
      </c>
      <c r="GV2" s="11" t="s">
        <v>54</v>
      </c>
      <c r="GW2" s="21" t="s">
        <v>55</v>
      </c>
      <c r="GX2" s="17" t="s">
        <v>58</v>
      </c>
      <c r="GY2" s="13" t="s">
        <v>57</v>
      </c>
      <c r="GZ2" s="17" t="s">
        <v>56</v>
      </c>
      <c r="HA2" s="15">
        <f>IF(AND(GX2="p",GZ2="p"),4,IF(AND(GX2="p",GZ2="l"),6,IF(AND(GX2="l",GZ2="p"),3,IF(AND(GX2="l",GZ2="l"),5,""))))</f>
        <v>3</v>
      </c>
      <c r="HC2" s="11" t="s">
        <v>54</v>
      </c>
      <c r="HD2" s="21" t="s">
        <v>55</v>
      </c>
      <c r="HE2" s="17" t="s">
        <v>56</v>
      </c>
      <c r="HF2" s="13" t="s">
        <v>57</v>
      </c>
      <c r="HG2" s="17" t="s">
        <v>58</v>
      </c>
      <c r="HH2" s="15">
        <f>IF(AND(HE2="p",HG2="p"),4,IF(AND(HE2="p",HG2="l"),6,IF(AND(HE2="l",HG2="p"),3,IF(AND(HE2="l",HG2="l"),5,""))))</f>
        <v>6</v>
      </c>
      <c r="HJ2" s="11" t="s">
        <v>54</v>
      </c>
      <c r="HK2" s="21" t="s">
        <v>55</v>
      </c>
      <c r="HL2" s="17" t="s">
        <v>56</v>
      </c>
      <c r="HM2" s="13" t="s">
        <v>57</v>
      </c>
      <c r="HN2" s="17" t="s">
        <v>58</v>
      </c>
      <c r="HO2" s="15">
        <f>IF(AND(HL2="p",HN2="p"),4,IF(AND(HL2="p",HN2="l"),6,IF(AND(HL2="l",HN2="p"),3,IF(AND(HL2="l",HN2="l"),5,""))))</f>
        <v>6</v>
      </c>
      <c r="HQ2" s="11" t="s">
        <v>54</v>
      </c>
      <c r="HR2" s="21" t="s">
        <v>55</v>
      </c>
      <c r="HS2" s="17" t="s">
        <v>58</v>
      </c>
      <c r="HT2" s="13" t="s">
        <v>57</v>
      </c>
      <c r="HU2" s="17" t="s">
        <v>56</v>
      </c>
      <c r="HV2" s="15">
        <f>IF(AND(HS2="p",HU2="p"),4,IF(AND(HS2="p",HU2="l"),6,IF(AND(HS2="l",HU2="p"),3,IF(AND(HS2="l",HU2="l"),5,""))))</f>
        <v>3</v>
      </c>
      <c r="HX2" s="11" t="s">
        <v>54</v>
      </c>
      <c r="HY2" s="24" t="s">
        <v>55</v>
      </c>
      <c r="HZ2" s="17" t="s">
        <v>56</v>
      </c>
      <c r="IA2" s="13" t="s">
        <v>57</v>
      </c>
      <c r="IB2" s="17" t="s">
        <v>58</v>
      </c>
      <c r="IC2" s="15">
        <f>IF(AND(HZ2="p",IB2="p"),4,IF(AND(HZ2="p",IB2="l"),6,IF(AND(HZ2="l",IB2="p"),3,IF(AND(HZ2="l",IB2="l"),5,""))))</f>
        <v>6</v>
      </c>
      <c r="IE2" s="11" t="s">
        <v>54</v>
      </c>
      <c r="IF2" s="21" t="s">
        <v>55</v>
      </c>
      <c r="IG2" s="17" t="s">
        <v>58</v>
      </c>
      <c r="IH2" s="13" t="s">
        <v>57</v>
      </c>
      <c r="II2" s="17" t="s">
        <v>58</v>
      </c>
      <c r="IJ2" s="15">
        <f>IF(AND(IG2="p",II2="p"),4,IF(AND(IG2="p",II2="l"),6,IF(AND(IG2="l",II2="p"),3,IF(AND(IG2="l",II2="l"),5,""))))</f>
        <v>5</v>
      </c>
      <c r="IL2" s="11" t="s">
        <v>54</v>
      </c>
      <c r="IM2" s="21" t="s">
        <v>55</v>
      </c>
      <c r="IN2" s="17" t="s">
        <v>56</v>
      </c>
      <c r="IO2" s="13" t="s">
        <v>57</v>
      </c>
      <c r="IP2" s="17" t="s">
        <v>58</v>
      </c>
      <c r="IQ2" s="15">
        <f>IF(AND(IN2="p",IP2="p"),4,IF(AND(IN2="p",IP2="l"),6,IF(AND(IN2="l",IP2="p"),3,IF(AND(IN2="l",IP2="l"),5,""))))</f>
        <v>6</v>
      </c>
      <c r="IS2" s="11" t="s">
        <v>54</v>
      </c>
      <c r="IT2" s="21" t="s">
        <v>55</v>
      </c>
      <c r="IU2" s="17"/>
      <c r="IV2" s="13" t="s">
        <v>57</v>
      </c>
      <c r="IW2" s="17"/>
      <c r="IX2" s="23" t="str">
        <f>IF(AND(IU2="p",IW2="p"),4,IF(AND(IU2="p",IW2="l"),6,IF(AND(IU2="l",IW2="p"),3,IF(AND(IU2="l",IW2="l"),5,""))))</f>
        <v/>
      </c>
      <c r="IZ2" s="11" t="s">
        <v>54</v>
      </c>
      <c r="JA2" s="21" t="s">
        <v>55</v>
      </c>
      <c r="JB2" s="17"/>
      <c r="JC2" s="13" t="s">
        <v>57</v>
      </c>
      <c r="JD2" s="17"/>
      <c r="JE2" s="23" t="str">
        <f>IF(AND(JB2="p",JD2="p"),4,IF(AND(JB2="p",JD2="l"),6,IF(AND(JB2="l",JD2="p"),3,IF(AND(JB2="l",JD2="l"),5,""))))</f>
        <v/>
      </c>
      <c r="JG2" s="20" t="s">
        <v>54</v>
      </c>
      <c r="JH2" s="21" t="s">
        <v>55</v>
      </c>
      <c r="JI2" s="17"/>
      <c r="JJ2" s="13" t="s">
        <v>57</v>
      </c>
      <c r="JK2" s="17"/>
      <c r="JL2" s="23" t="str">
        <f>IF(AND(JI2="p",JK2="p"),4,IF(AND(JI2="p",JK2="l"),6,IF(AND(JI2="l",JK2="p"),3,IF(AND(JI2="l",JK2="l"),5,""))))</f>
        <v/>
      </c>
      <c r="JN2" s="20" t="s">
        <v>54</v>
      </c>
      <c r="JO2" s="21" t="s">
        <v>55</v>
      </c>
      <c r="JP2" s="17"/>
      <c r="JQ2" s="13" t="s">
        <v>57</v>
      </c>
      <c r="JR2" s="17"/>
      <c r="JS2" s="23" t="str">
        <f>IF(AND(JP2="p",JR2="p"),4,IF(AND(JP2="p",JR2="l"),6,IF(AND(JP2="l",JR2="p"),3,IF(AND(JP2="l",JR2="l"),5,""))))</f>
        <v/>
      </c>
      <c r="JU2" s="20" t="s">
        <v>54</v>
      </c>
      <c r="JV2" s="21" t="s">
        <v>55</v>
      </c>
      <c r="JW2" s="17"/>
      <c r="JX2" s="13" t="s">
        <v>57</v>
      </c>
      <c r="JY2" s="17"/>
      <c r="JZ2" s="23" t="str">
        <f>IF(AND(JW2="p",JY2="p"),4,IF(AND(JW2="p",JY2="l"),6,IF(AND(JW2="l",JY2="p"),3,IF(AND(JW2="l",JY2="l"),5,""))))</f>
        <v/>
      </c>
      <c r="KB2" s="20" t="s">
        <v>54</v>
      </c>
      <c r="KC2" s="21" t="s">
        <v>55</v>
      </c>
      <c r="KD2" s="17"/>
      <c r="KE2" s="13" t="s">
        <v>57</v>
      </c>
      <c r="KF2" s="17"/>
      <c r="KG2" s="23" t="str">
        <f>IF(AND(KD2="p",KF2="p"),4,IF(AND(KD2="p",KF2="l"),6,IF(AND(KD2="l",KF2="p"),3,IF(AND(KD2="l",KF2="l"),5,""))))</f>
        <v/>
      </c>
      <c r="KI2" s="20" t="s">
        <v>54</v>
      </c>
      <c r="KJ2" s="21" t="s">
        <v>55</v>
      </c>
      <c r="KK2" s="17"/>
      <c r="KL2" s="13" t="s">
        <v>57</v>
      </c>
      <c r="KM2" s="17"/>
      <c r="KN2" s="23" t="str">
        <f>IF(AND(KK2="p",KM2="p"),4,IF(AND(KK2="p",KM2="l"),6,IF(AND(KK2="l",KM2="p"),3,IF(AND(KK2="l",KM2="l"),5,""))))</f>
        <v/>
      </c>
      <c r="KP2" s="20" t="s">
        <v>54</v>
      </c>
      <c r="KQ2" s="21" t="s">
        <v>55</v>
      </c>
      <c r="KR2" s="17"/>
      <c r="KS2" s="13" t="s">
        <v>57</v>
      </c>
      <c r="KT2" s="17"/>
      <c r="KU2" s="23" t="str">
        <f>IF(AND(KR2="p",KT2="p"),4,IF(AND(KR2="p",KT2="l"),6,IF(AND(KR2="l",KT2="p"),3,IF(AND(KR2="l",KT2="l"),5,""))))</f>
        <v/>
      </c>
      <c r="KW2" s="20" t="s">
        <v>54</v>
      </c>
      <c r="KX2" s="21" t="s">
        <v>55</v>
      </c>
      <c r="KY2" s="17"/>
      <c r="KZ2" s="13" t="s">
        <v>57</v>
      </c>
      <c r="LA2" s="17"/>
      <c r="LB2" s="23" t="str">
        <f>IF(AND(KY2="p",LA2="p"),4,IF(AND(KY2="p",LA2="l"),6,IF(AND(KY2="l",LA2="p"),3,IF(AND(KY2="l",LA2="l"),5,""))))</f>
        <v/>
      </c>
      <c r="LD2" s="20" t="s">
        <v>54</v>
      </c>
      <c r="LE2" s="21" t="s">
        <v>55</v>
      </c>
      <c r="LF2" s="17"/>
      <c r="LG2" s="13" t="s">
        <v>57</v>
      </c>
      <c r="LH2" s="17"/>
      <c r="LI2" s="23" t="str">
        <f>IF(AND(LF2="p",LH2="p"),4,IF(AND(LF2="p",LH2="l"),6,IF(AND(LF2="l",LH2="p"),3,IF(AND(LF2="l",LH2="l"),5,""))))</f>
        <v/>
      </c>
      <c r="LK2" s="20" t="s">
        <v>54</v>
      </c>
      <c r="LL2" s="21" t="s">
        <v>55</v>
      </c>
      <c r="LM2" s="17"/>
      <c r="LN2" s="13" t="s">
        <v>57</v>
      </c>
      <c r="LO2" s="17"/>
      <c r="LP2" s="23" t="str">
        <f>IF(AND(LM2="p",LO2="p"),4,IF(AND(LM2="p",LO2="l"),6,IF(AND(LM2="l",LO2="p"),3,IF(AND(LM2="l",LO2="l"),5,""))))</f>
        <v/>
      </c>
      <c r="LR2" s="20" t="s">
        <v>54</v>
      </c>
      <c r="LS2" s="21" t="s">
        <v>55</v>
      </c>
      <c r="LT2" s="17"/>
      <c r="LU2" s="13" t="s">
        <v>57</v>
      </c>
      <c r="LV2" s="17"/>
      <c r="LW2" s="23" t="str">
        <f>IF(AND(LT2="p",LV2="p"),4,IF(AND(LT2="p",LV2="l"),6,IF(AND(LT2="l",LV2="p"),3,IF(AND(LT2="l",LV2="l"),5,""))))</f>
        <v/>
      </c>
      <c r="LY2" s="20" t="s">
        <v>54</v>
      </c>
      <c r="LZ2" s="21" t="s">
        <v>55</v>
      </c>
      <c r="MA2" s="17"/>
      <c r="MB2" s="13" t="s">
        <v>57</v>
      </c>
      <c r="MC2" s="17"/>
      <c r="MD2" s="23" t="str">
        <f>IF(AND(MA2="p",MC2="p"),4,IF(AND(MA2="p",MC2="l"),6,IF(AND(MA2="l",MC2="p"),3,IF(AND(MA2="l",MC2="l"),5,""))))</f>
        <v/>
      </c>
      <c r="ME2" s="10"/>
      <c r="MF2" s="20" t="s">
        <v>54</v>
      </c>
      <c r="MG2" s="21" t="s">
        <v>55</v>
      </c>
      <c r="MH2" s="17"/>
      <c r="MI2" s="13" t="s">
        <v>57</v>
      </c>
      <c r="MJ2" s="17"/>
      <c r="MK2" s="23" t="str">
        <f>IF(AND(MH2="p",MJ2="p"),4,IF(AND(MH2="p",MJ2="l"),6,IF(AND(MH2="l",MJ2="p"),3,IF(AND(MH2="l",MJ2="l"),5,""))))</f>
        <v/>
      </c>
    </row>
    <row r="3" spans="1:349" x14ac:dyDescent="0.3">
      <c r="A3" s="11" t="s">
        <v>54</v>
      </c>
      <c r="B3" s="12" t="s">
        <v>59</v>
      </c>
      <c r="C3" s="14" t="s">
        <v>56</v>
      </c>
      <c r="D3" s="25" t="s">
        <v>60</v>
      </c>
      <c r="E3" s="14" t="s">
        <v>58</v>
      </c>
      <c r="F3" s="15">
        <f>IF(AND(C3="p",E3="p"),4,IF(AND(C3="p",E3="l"),6,IF(AND(C3="l",E3="p"),5,IF(AND(C3="l",E3="l"),7,""))))</f>
        <v>6</v>
      </c>
      <c r="H3" s="11" t="s">
        <v>54</v>
      </c>
      <c r="I3" s="12" t="s">
        <v>59</v>
      </c>
      <c r="J3" s="14" t="s">
        <v>56</v>
      </c>
      <c r="K3" s="25" t="s">
        <v>60</v>
      </c>
      <c r="L3" s="14" t="s">
        <v>58</v>
      </c>
      <c r="M3" s="15">
        <f>IF(AND(J3="p",L3="p"),4,IF(AND(J3="p",L3="l"),6,IF(AND(J3="l",L3="p"),5,IF(AND(J3="l",L3="l"),7,""))))</f>
        <v>6</v>
      </c>
      <c r="O3" s="11" t="s">
        <v>54</v>
      </c>
      <c r="P3" s="12" t="s">
        <v>59</v>
      </c>
      <c r="Q3" s="14" t="s">
        <v>58</v>
      </c>
      <c r="R3" s="25" t="s">
        <v>60</v>
      </c>
      <c r="S3" s="14" t="s">
        <v>56</v>
      </c>
      <c r="T3" s="15">
        <f>IF(AND(Q3="p",S3="p"),4,IF(AND(Q3="p",S3="l"),6,IF(AND(Q3="l",S3="p"),5,IF(AND(Q3="l",S3="l"),7,""))))</f>
        <v>5</v>
      </c>
      <c r="V3" s="11" t="s">
        <v>54</v>
      </c>
      <c r="W3" s="12" t="s">
        <v>59</v>
      </c>
      <c r="X3" s="14" t="s">
        <v>58</v>
      </c>
      <c r="Y3" s="25" t="s">
        <v>60</v>
      </c>
      <c r="Z3" s="14" t="s">
        <v>58</v>
      </c>
      <c r="AA3" s="15">
        <f>IF(AND(X3="p",Z3="p"),4,IF(AND(X3="p",Z3="l"),6,IF(AND(X3="l",Z3="p"),5,IF(AND(X3="l",Z3="l"),7,""))))</f>
        <v>7</v>
      </c>
      <c r="AC3" s="11" t="s">
        <v>54</v>
      </c>
      <c r="AD3" s="16" t="s">
        <v>59</v>
      </c>
      <c r="AE3" s="14" t="s">
        <v>58</v>
      </c>
      <c r="AF3" s="25" t="s">
        <v>60</v>
      </c>
      <c r="AG3" s="17" t="s">
        <v>58</v>
      </c>
      <c r="AH3" s="15">
        <f>IF(AND(AE3="p",AG3="p"),4,IF(AND(AE3="p",AG3="l"),6,IF(AND(AE3="l",AG3="p"),5,IF(AND(AE3="l",AG3="l"),7,""))))</f>
        <v>7</v>
      </c>
      <c r="AJ3" s="11" t="s">
        <v>54</v>
      </c>
      <c r="AK3" s="16" t="s">
        <v>59</v>
      </c>
      <c r="AL3" s="17" t="s">
        <v>56</v>
      </c>
      <c r="AM3" s="25" t="s">
        <v>60</v>
      </c>
      <c r="AN3" s="17" t="s">
        <v>56</v>
      </c>
      <c r="AO3" s="15">
        <f>IF(AND(AL3="p",AN3="p"),4,IF(AND(AL3="p",AN3="l"),6,IF(AND(AL3="l",AN3="p"),5,IF(AND(AL3="l",AN3="l"),7,""))))</f>
        <v>4</v>
      </c>
      <c r="AQ3" s="11" t="s">
        <v>54</v>
      </c>
      <c r="AR3" s="16" t="s">
        <v>59</v>
      </c>
      <c r="AS3" s="17" t="s">
        <v>58</v>
      </c>
      <c r="AT3" s="25" t="s">
        <v>60</v>
      </c>
      <c r="AU3" s="17" t="s">
        <v>56</v>
      </c>
      <c r="AV3" s="15">
        <f>IF(AND(AS3="p",AU3="p"),4,IF(AND(AS3="p",AU3="l"),6,IF(AND(AS3="l",AU3="p"),5,IF(AND(AS3="l",AU3="l"),7,""))))</f>
        <v>5</v>
      </c>
      <c r="AX3" s="11" t="s">
        <v>54</v>
      </c>
      <c r="AY3" s="16" t="s">
        <v>59</v>
      </c>
      <c r="AZ3" s="17" t="s">
        <v>58</v>
      </c>
      <c r="BA3" s="25" t="s">
        <v>60</v>
      </c>
      <c r="BB3" s="17" t="s">
        <v>58</v>
      </c>
      <c r="BC3" s="15">
        <f>IF(AND(AZ3="p",BB3="p"),4,IF(AND(AZ3="p",BB3="l"),6,IF(AND(AZ3="l",BB3="p"),5,IF(AND(AZ3="l",BB3="l"),7,""))))</f>
        <v>7</v>
      </c>
      <c r="BE3" s="11" t="s">
        <v>54</v>
      </c>
      <c r="BF3" s="21" t="s">
        <v>59</v>
      </c>
      <c r="BG3" s="17" t="s">
        <v>56</v>
      </c>
      <c r="BH3" s="13" t="s">
        <v>60</v>
      </c>
      <c r="BI3" s="17" t="s">
        <v>56</v>
      </c>
      <c r="BJ3" s="15">
        <f>IF(AND(BG3="p",BI3="p"),4,IF(AND(BG3="p",BI3="l"),6,IF(AND(BG3="l",BI3="p"),5,IF(AND(BG3="l",BI3="l"),7,""))))</f>
        <v>4</v>
      </c>
      <c r="BK3" s="10"/>
      <c r="BL3" s="11" t="s">
        <v>54</v>
      </c>
      <c r="BM3" s="21" t="s">
        <v>59</v>
      </c>
      <c r="BN3" s="17" t="s">
        <v>58</v>
      </c>
      <c r="BO3" s="13" t="s">
        <v>60</v>
      </c>
      <c r="BP3" s="17" t="s">
        <v>56</v>
      </c>
      <c r="BQ3" s="15">
        <f>IF(AND(BN3="p",BP3="p"),4,IF(AND(BN3="p",BP3="l"),6,IF(AND(BN3="l",BP3="p"),5,IF(AND(BN3="l",BP3="l"),7,""))))</f>
        <v>5</v>
      </c>
      <c r="BR3" s="10"/>
      <c r="BS3" s="11" t="s">
        <v>54</v>
      </c>
      <c r="BT3" s="21" t="s">
        <v>59</v>
      </c>
      <c r="BU3" s="17" t="s">
        <v>58</v>
      </c>
      <c r="BV3" s="13" t="s">
        <v>60</v>
      </c>
      <c r="BW3" s="17" t="s">
        <v>58</v>
      </c>
      <c r="BX3" s="15">
        <f>IF(AND(BU3="p",BW3="p"),4,IF(AND(BU3="p",BW3="l"),6,IF(AND(BU3="l",BW3="p"),5,IF(AND(BU3="l",BW3="l"),7,""))))</f>
        <v>7</v>
      </c>
      <c r="BY3" s="10"/>
      <c r="BZ3" s="11" t="s">
        <v>54</v>
      </c>
      <c r="CA3" s="21" t="s">
        <v>59</v>
      </c>
      <c r="CB3" s="17" t="s">
        <v>56</v>
      </c>
      <c r="CC3" s="13" t="s">
        <v>60</v>
      </c>
      <c r="CD3" s="14" t="s">
        <v>58</v>
      </c>
      <c r="CE3" s="15">
        <f>IF(AND(CB3="p",CD3="p"),4,IF(AND(CB3="p",CD3="l"),6,IF(AND(CB3="l",CD3="p"),5,IF(AND(CB3="l",CD3="l"),7,""))))</f>
        <v>6</v>
      </c>
      <c r="CF3" s="10"/>
      <c r="CG3" s="11" t="s">
        <v>54</v>
      </c>
      <c r="CH3" s="21" t="s">
        <v>59</v>
      </c>
      <c r="CI3" s="17" t="s">
        <v>56</v>
      </c>
      <c r="CJ3" s="13" t="s">
        <v>60</v>
      </c>
      <c r="CK3" s="17" t="s">
        <v>56</v>
      </c>
      <c r="CL3" s="15">
        <f>IF(AND(CI3="p",CK3="p"),4,IF(AND(CI3="p",CK3="l"),6,IF(AND(CI3="l",CK3="p"),5,IF(AND(CI3="l",CK3="l"),7,""))))</f>
        <v>4</v>
      </c>
      <c r="CM3" s="10"/>
      <c r="CN3" s="11" t="s">
        <v>54</v>
      </c>
      <c r="CO3" s="21" t="s">
        <v>59</v>
      </c>
      <c r="CP3" s="14" t="s">
        <v>58</v>
      </c>
      <c r="CQ3" s="13" t="s">
        <v>60</v>
      </c>
      <c r="CR3" s="14" t="s">
        <v>56</v>
      </c>
      <c r="CS3" s="15">
        <f>IF(AND(CP3="p",CR3="p"),4,IF(AND(CP3="p",CR3="l"),6,IF(AND(CP3="l",CR3="p"),5,IF(AND(CP3="l",CR3="l"),7,""))))</f>
        <v>5</v>
      </c>
      <c r="CT3" s="10"/>
      <c r="CU3" s="11" t="s">
        <v>54</v>
      </c>
      <c r="CV3" s="21" t="s">
        <v>59</v>
      </c>
      <c r="CW3" s="14" t="s">
        <v>56</v>
      </c>
      <c r="CX3" s="13" t="s">
        <v>60</v>
      </c>
      <c r="CY3" s="14" t="s">
        <v>56</v>
      </c>
      <c r="CZ3" s="15">
        <f>IF(AND(CW3="p",CY3="p"),4,IF(AND(CW3="p",CY3="l"),6,IF(AND(CW3="l",CY3="p"),5,IF(AND(CW3="l",CY3="l"),7,""))))</f>
        <v>4</v>
      </c>
      <c r="DA3" s="10"/>
      <c r="DB3" s="11" t="s">
        <v>54</v>
      </c>
      <c r="DC3" s="21" t="s">
        <v>59</v>
      </c>
      <c r="DD3" s="14" t="s">
        <v>58</v>
      </c>
      <c r="DE3" s="13" t="s">
        <v>60</v>
      </c>
      <c r="DF3" s="14" t="s">
        <v>56</v>
      </c>
      <c r="DG3" s="15">
        <f>IF(AND(DD3="p",DF3="p"),4,IF(AND(DD3="p",DF3="l"),6,IF(AND(DD3="l",DF3="p"),5,IF(AND(DD3="l",DF3="l"),7,""))))</f>
        <v>5</v>
      </c>
      <c r="DI3" s="11" t="s">
        <v>54</v>
      </c>
      <c r="DJ3" s="21" t="s">
        <v>59</v>
      </c>
      <c r="DK3" s="17" t="s">
        <v>58</v>
      </c>
      <c r="DL3" s="13" t="s">
        <v>60</v>
      </c>
      <c r="DM3" s="17" t="s">
        <v>58</v>
      </c>
      <c r="DN3" s="15">
        <f>IF(AND(DK3="p",DM3="p"),4,IF(AND(DK3="p",DM3="l"),6,IF(AND(DK3="l",DM3="p"),5,IF(AND(DK3="l",DM3="l"),7,""))))</f>
        <v>7</v>
      </c>
      <c r="DP3" s="11" t="s">
        <v>54</v>
      </c>
      <c r="DQ3" s="21" t="s">
        <v>59</v>
      </c>
      <c r="DR3" s="17" t="s">
        <v>58</v>
      </c>
      <c r="DS3" s="13" t="s">
        <v>60</v>
      </c>
      <c r="DT3" s="17" t="s">
        <v>58</v>
      </c>
      <c r="DU3" s="15">
        <f>IF(AND(DR3="p",DT3="p"),4,IF(AND(DR3="p",DT3="l"),6,IF(AND(DR3="l",DT3="p"),5,IF(AND(DR3="l",DT3="l"),7,""))))</f>
        <v>7</v>
      </c>
      <c r="DW3" s="11" t="s">
        <v>54</v>
      </c>
      <c r="DX3" s="21" t="s">
        <v>59</v>
      </c>
      <c r="DY3" s="17" t="s">
        <v>58</v>
      </c>
      <c r="DZ3" s="13" t="s">
        <v>60</v>
      </c>
      <c r="EA3" s="17" t="s">
        <v>56</v>
      </c>
      <c r="EB3" s="15">
        <f>IF(AND(DY3="p",EA3="p"),4,IF(AND(DY3="p",EA3="l"),6,IF(AND(DY3="l",EA3="p"),5,IF(AND(DY3="l",EA3="l"),7,""))))</f>
        <v>5</v>
      </c>
      <c r="ED3" s="11" t="s">
        <v>54</v>
      </c>
      <c r="EE3" s="21" t="s">
        <v>59</v>
      </c>
      <c r="EF3" s="17" t="s">
        <v>56</v>
      </c>
      <c r="EG3" s="13" t="s">
        <v>60</v>
      </c>
      <c r="EH3" s="17" t="s">
        <v>56</v>
      </c>
      <c r="EI3" s="15">
        <f>IF(AND(EF3="p",EH3="p"),4,IF(AND(EF3="p",EH3="l"),6,IF(AND(EF3="l",EH3="p"),5,IF(AND(EF3="l",EH3="l"),7,""))))</f>
        <v>4</v>
      </c>
      <c r="EK3" s="11" t="s">
        <v>54</v>
      </c>
      <c r="EL3" s="24" t="s">
        <v>59</v>
      </c>
      <c r="EM3" s="17" t="s">
        <v>58</v>
      </c>
      <c r="EN3" s="13" t="s">
        <v>60</v>
      </c>
      <c r="EO3" s="17" t="s">
        <v>56</v>
      </c>
      <c r="EP3" s="15">
        <f>IF(AND(EM3="p",EO3="p"),4,IF(AND(EM3="p",EO3="l"),6,IF(AND(EM3="l",EO3="p"),5,IF(AND(EM3="l",EO3="l"),7,""))))</f>
        <v>5</v>
      </c>
      <c r="ER3" s="11" t="s">
        <v>54</v>
      </c>
      <c r="ES3" s="21" t="s">
        <v>59</v>
      </c>
      <c r="ET3" s="17" t="s">
        <v>56</v>
      </c>
      <c r="EU3" s="13" t="s">
        <v>60</v>
      </c>
      <c r="EV3" s="17" t="s">
        <v>58</v>
      </c>
      <c r="EW3" s="15">
        <f>IF(AND(ET3="p",EV3="p"),4,IF(AND(ET3="p",EV3="l"),6,IF(AND(ET3="l",EV3="p"),5,IF(AND(ET3="l",EV3="l"),7,""))))</f>
        <v>6</v>
      </c>
      <c r="EY3" s="11" t="s">
        <v>54</v>
      </c>
      <c r="EZ3" s="21" t="s">
        <v>59</v>
      </c>
      <c r="FA3" s="17" t="s">
        <v>58</v>
      </c>
      <c r="FB3" s="13" t="s">
        <v>60</v>
      </c>
      <c r="FC3" s="17" t="s">
        <v>56</v>
      </c>
      <c r="FD3" s="15">
        <f>IF(AND(FA3="p",FC3="p"),4,IF(AND(FA3="p",FC3="l"),6,IF(AND(FA3="l",FC3="p"),5,IF(AND(FA3="l",FC3="l"),7,""))))</f>
        <v>5</v>
      </c>
      <c r="FF3" s="11" t="s">
        <v>54</v>
      </c>
      <c r="FG3" s="21" t="s">
        <v>59</v>
      </c>
      <c r="FH3" s="17" t="s">
        <v>58</v>
      </c>
      <c r="FI3" s="13" t="s">
        <v>60</v>
      </c>
      <c r="FJ3" s="17" t="s">
        <v>56</v>
      </c>
      <c r="FK3" s="15">
        <f>IF(AND(FH3="p",FJ3="p"),4,IF(AND(FH3="p",FJ3="l"),6,IF(AND(FH3="l",FJ3="p"),5,IF(AND(FH3="l",FJ3="l"),7,""))))</f>
        <v>5</v>
      </c>
      <c r="FM3" s="11" t="s">
        <v>54</v>
      </c>
      <c r="FN3" s="21" t="s">
        <v>59</v>
      </c>
      <c r="FO3" s="17" t="s">
        <v>56</v>
      </c>
      <c r="FP3" s="13" t="s">
        <v>60</v>
      </c>
      <c r="FQ3" s="17" t="s">
        <v>56</v>
      </c>
      <c r="FR3" s="15">
        <f>IF(AND(FO3="p",FQ3="p"),4,IF(AND(FO3="p",FQ3="l"),6,IF(AND(FO3="l",FQ3="p"),5,IF(AND(FO3="l",FQ3="l"),7,""))))</f>
        <v>4</v>
      </c>
      <c r="FT3" s="11" t="s">
        <v>54</v>
      </c>
      <c r="FU3" s="21" t="s">
        <v>59</v>
      </c>
      <c r="FV3" s="17" t="s">
        <v>56</v>
      </c>
      <c r="FW3" s="13" t="s">
        <v>60</v>
      </c>
      <c r="FX3" s="17" t="s">
        <v>56</v>
      </c>
      <c r="FY3" s="15">
        <f>IF(AND(FV3="p",FX3="p"),4,IF(AND(FV3="p",FX3="l"),6,IF(AND(FV3="l",FX3="p"),5,IF(AND(FV3="l",FX3="l"),7,""))))</f>
        <v>4</v>
      </c>
      <c r="GA3" s="11" t="s">
        <v>54</v>
      </c>
      <c r="GB3" s="21" t="s">
        <v>59</v>
      </c>
      <c r="GC3" s="17" t="s">
        <v>56</v>
      </c>
      <c r="GD3" s="13" t="s">
        <v>60</v>
      </c>
      <c r="GE3" s="17" t="s">
        <v>56</v>
      </c>
      <c r="GF3" s="15">
        <f>IF(AND(GC3="p",GE3="p"),4,IF(AND(GC3="p",GE3="l"),6,IF(AND(GC3="l",GE3="p"),5,IF(AND(GC3="l",GE3="l"),7,""))))</f>
        <v>4</v>
      </c>
      <c r="GH3" s="11" t="s">
        <v>54</v>
      </c>
      <c r="GI3" s="21" t="s">
        <v>59</v>
      </c>
      <c r="GJ3" s="17" t="s">
        <v>58</v>
      </c>
      <c r="GK3" s="13" t="s">
        <v>60</v>
      </c>
      <c r="GL3" s="17" t="s">
        <v>56</v>
      </c>
      <c r="GM3" s="15">
        <f>IF(AND(GJ3="p",GL3="p"),4,IF(AND(GJ3="p",GL3="l"),6,IF(AND(GJ3="l",GL3="p"),5,IF(AND(GJ3="l",GL3="l"),7,""))))</f>
        <v>5</v>
      </c>
      <c r="GO3" s="11" t="s">
        <v>54</v>
      </c>
      <c r="GP3" s="21" t="s">
        <v>59</v>
      </c>
      <c r="GQ3" s="17" t="s">
        <v>56</v>
      </c>
      <c r="GR3" s="13" t="s">
        <v>60</v>
      </c>
      <c r="GS3" s="17" t="s">
        <v>56</v>
      </c>
      <c r="GT3" s="15">
        <f>IF(AND(GQ3="p",GS3="p"),4,IF(AND(GQ3="p",GS3="l"),6,IF(AND(GQ3="l",GS3="p"),5,IF(AND(GQ3="l",GS3="l"),7,""))))</f>
        <v>4</v>
      </c>
      <c r="GV3" s="11" t="s">
        <v>54</v>
      </c>
      <c r="GW3" s="24" t="s">
        <v>59</v>
      </c>
      <c r="GX3" s="17" t="s">
        <v>56</v>
      </c>
      <c r="GY3" s="13" t="s">
        <v>60</v>
      </c>
      <c r="GZ3" s="17" t="s">
        <v>56</v>
      </c>
      <c r="HA3" s="15">
        <f>IF(AND(GX3="p",GZ3="p"),4,IF(AND(GX3="p",GZ3="l"),6,IF(AND(GX3="l",GZ3="p"),5,IF(AND(GX3="l",GZ3="l"),7,""))))</f>
        <v>4</v>
      </c>
      <c r="HC3" s="11" t="s">
        <v>54</v>
      </c>
      <c r="HD3" s="21" t="s">
        <v>59</v>
      </c>
      <c r="HE3" s="17" t="s">
        <v>58</v>
      </c>
      <c r="HF3" s="13" t="s">
        <v>60</v>
      </c>
      <c r="HG3" s="17" t="s">
        <v>58</v>
      </c>
      <c r="HH3" s="15">
        <f>IF(AND(HE3="p",HG3="p"),4,IF(AND(HE3="p",HG3="l"),6,IF(AND(HE3="l",HG3="p"),5,IF(AND(HE3="l",HG3="l"),7,""))))</f>
        <v>7</v>
      </c>
      <c r="HJ3" s="11" t="s">
        <v>54</v>
      </c>
      <c r="HK3" s="21" t="s">
        <v>59</v>
      </c>
      <c r="HL3" s="17" t="s">
        <v>58</v>
      </c>
      <c r="HM3" s="13" t="s">
        <v>60</v>
      </c>
      <c r="HN3" s="17" t="s">
        <v>56</v>
      </c>
      <c r="HO3" s="15">
        <f>IF(AND(HL3="p",HN3="p"),4,IF(AND(HL3="p",HN3="l"),6,IF(AND(HL3="l",HN3="p"),5,IF(AND(HL3="l",HN3="l"),7,""))))</f>
        <v>5</v>
      </c>
      <c r="HQ3" s="11" t="s">
        <v>54</v>
      </c>
      <c r="HR3" s="21" t="s">
        <v>59</v>
      </c>
      <c r="HS3" s="17" t="s">
        <v>56</v>
      </c>
      <c r="HT3" s="13" t="s">
        <v>60</v>
      </c>
      <c r="HU3" s="17" t="s">
        <v>56</v>
      </c>
      <c r="HV3" s="15">
        <f>IF(AND(HS3="p",HU3="p"),4,IF(AND(HS3="p",HU3="l"),6,IF(AND(HS3="l",HU3="p"),5,IF(AND(HS3="l",HU3="l"),7,""))))</f>
        <v>4</v>
      </c>
      <c r="HX3" s="11" t="s">
        <v>54</v>
      </c>
      <c r="HY3" s="24" t="s">
        <v>59</v>
      </c>
      <c r="HZ3" s="17" t="s">
        <v>56</v>
      </c>
      <c r="IA3" s="13" t="s">
        <v>60</v>
      </c>
      <c r="IB3" s="17" t="s">
        <v>58</v>
      </c>
      <c r="IC3" s="15">
        <f>IF(AND(HZ3="p",IB3="p"),4,IF(AND(HZ3="p",IB3="l"),6,IF(AND(HZ3="l",IB3="p"),5,IF(AND(HZ3="l",IB3="l"),7,""))))</f>
        <v>6</v>
      </c>
      <c r="IE3" s="11" t="s">
        <v>54</v>
      </c>
      <c r="IF3" s="21" t="s">
        <v>59</v>
      </c>
      <c r="IG3" s="17" t="s">
        <v>56</v>
      </c>
      <c r="IH3" s="13" t="s">
        <v>60</v>
      </c>
      <c r="II3" s="17" t="s">
        <v>56</v>
      </c>
      <c r="IJ3" s="15">
        <f>IF(AND(IG3="p",II3="p"),4,IF(AND(IG3="p",II3="l"),6,IF(AND(IG3="l",II3="p"),5,IF(AND(IG3="l",II3="l"),7,""))))</f>
        <v>4</v>
      </c>
      <c r="IL3" s="11" t="s">
        <v>54</v>
      </c>
      <c r="IM3" s="21" t="s">
        <v>59</v>
      </c>
      <c r="IN3" s="17" t="s">
        <v>58</v>
      </c>
      <c r="IO3" s="13" t="s">
        <v>60</v>
      </c>
      <c r="IP3" s="17" t="s">
        <v>56</v>
      </c>
      <c r="IQ3" s="15">
        <f>IF(AND(IN3="p",IP3="p"),4,IF(AND(IN3="p",IP3="l"),6,IF(AND(IN3="l",IP3="p"),5,IF(AND(IN3="l",IP3="l"),7,""))))</f>
        <v>5</v>
      </c>
      <c r="IS3" s="11" t="s">
        <v>54</v>
      </c>
      <c r="IT3" s="21" t="s">
        <v>59</v>
      </c>
      <c r="IU3" s="17"/>
      <c r="IV3" s="13" t="s">
        <v>60</v>
      </c>
      <c r="IW3" s="17"/>
      <c r="IX3" s="22" t="str">
        <f>IF(AND(IU3="p",IW3="p"),4,IF(AND(IU3="p",IW3="l"),6,IF(AND(IU3="l",IW3="p"),5,IF(AND(IU3="l",IW3="l"),7,""))))</f>
        <v/>
      </c>
      <c r="IZ3" s="11" t="s">
        <v>54</v>
      </c>
      <c r="JA3" s="21" t="s">
        <v>59</v>
      </c>
      <c r="JB3" s="17"/>
      <c r="JC3" s="13" t="s">
        <v>60</v>
      </c>
      <c r="JD3" s="17"/>
      <c r="JE3" s="22" t="str">
        <f>IF(AND(JB3="p",JD3="p"),4,IF(AND(JB3="p",JD3="l"),6,IF(AND(JB3="l",JD3="p"),5,IF(AND(JB3="l",JD3="l"),7,""))))</f>
        <v/>
      </c>
      <c r="JG3" s="20" t="s">
        <v>54</v>
      </c>
      <c r="JH3" s="21" t="s">
        <v>59</v>
      </c>
      <c r="JI3" s="17"/>
      <c r="JJ3" s="13" t="s">
        <v>60</v>
      </c>
      <c r="JK3" s="17"/>
      <c r="JL3" s="22" t="str">
        <f>IF(AND(JI3="p",JK3="p"),4,IF(AND(JI3="p",JK3="l"),6,IF(AND(JI3="l",JK3="p"),5,IF(AND(JI3="l",JK3="l"),7,""))))</f>
        <v/>
      </c>
      <c r="JN3" s="20" t="s">
        <v>54</v>
      </c>
      <c r="JO3" s="21" t="s">
        <v>59</v>
      </c>
      <c r="JP3" s="17"/>
      <c r="JQ3" s="13" t="s">
        <v>60</v>
      </c>
      <c r="JR3" s="17"/>
      <c r="JS3" s="22" t="str">
        <f>IF(AND(JP3="p",JR3="p"),4,IF(AND(JP3="p",JR3="l"),6,IF(AND(JP3="l",JR3="p"),5,IF(AND(JP3="l",JR3="l"),7,""))))</f>
        <v/>
      </c>
      <c r="JU3" s="20" t="s">
        <v>54</v>
      </c>
      <c r="JV3" s="21" t="s">
        <v>59</v>
      </c>
      <c r="JW3" s="17"/>
      <c r="JX3" s="13" t="s">
        <v>60</v>
      </c>
      <c r="JY3" s="17"/>
      <c r="JZ3" s="22" t="str">
        <f>IF(AND(JW3="p",JY3="p"),4,IF(AND(JW3="p",JY3="l"),6,IF(AND(JW3="l",JY3="p"),5,IF(AND(JW3="l",JY3="l"),7,""))))</f>
        <v/>
      </c>
      <c r="KB3" s="20" t="s">
        <v>54</v>
      </c>
      <c r="KC3" s="21" t="s">
        <v>59</v>
      </c>
      <c r="KD3" s="17"/>
      <c r="KE3" s="13" t="s">
        <v>60</v>
      </c>
      <c r="KF3" s="17"/>
      <c r="KG3" s="22" t="str">
        <f>IF(AND(KD3="p",KF3="p"),4,IF(AND(KD3="p",KF3="l"),6,IF(AND(KD3="l",KF3="p"),5,IF(AND(KD3="l",KF3="l"),7,""))))</f>
        <v/>
      </c>
      <c r="KI3" s="20" t="s">
        <v>54</v>
      </c>
      <c r="KJ3" s="21" t="s">
        <v>59</v>
      </c>
      <c r="KK3" s="17"/>
      <c r="KL3" s="13" t="s">
        <v>60</v>
      </c>
      <c r="KM3" s="17"/>
      <c r="KN3" s="22" t="str">
        <f>IF(AND(KK3="p",KM3="p"),4,IF(AND(KK3="p",KM3="l"),6,IF(AND(KK3="l",KM3="p"),5,IF(AND(KK3="l",KM3="l"),7,""))))</f>
        <v/>
      </c>
      <c r="KP3" s="20" t="s">
        <v>54</v>
      </c>
      <c r="KQ3" s="21" t="s">
        <v>59</v>
      </c>
      <c r="KR3" s="17"/>
      <c r="KS3" s="13" t="s">
        <v>60</v>
      </c>
      <c r="KT3" s="17"/>
      <c r="KU3" s="22" t="str">
        <f>IF(AND(KR3="p",KT3="p"),4,IF(AND(KR3="p",KT3="l"),6,IF(AND(KR3="l",KT3="p"),5,IF(AND(KR3="l",KT3="l"),7,""))))</f>
        <v/>
      </c>
      <c r="KW3" s="20" t="s">
        <v>54</v>
      </c>
      <c r="KX3" s="21" t="s">
        <v>59</v>
      </c>
      <c r="KY3" s="17"/>
      <c r="KZ3" s="13" t="s">
        <v>60</v>
      </c>
      <c r="LA3" s="17"/>
      <c r="LB3" s="22" t="str">
        <f>IF(AND(KY3="p",LA3="p"),4,IF(AND(KY3="p",LA3="l"),6,IF(AND(KY3="l",LA3="p"),5,IF(AND(KY3="l",LA3="l"),7,""))))</f>
        <v/>
      </c>
      <c r="LD3" s="20" t="s">
        <v>54</v>
      </c>
      <c r="LE3" s="21" t="s">
        <v>59</v>
      </c>
      <c r="LF3" s="17"/>
      <c r="LG3" s="13" t="s">
        <v>60</v>
      </c>
      <c r="LH3" s="17"/>
      <c r="LI3" s="22" t="str">
        <f>IF(AND(LF3="p",LH3="p"),4,IF(AND(LF3="p",LH3="l"),6,IF(AND(LF3="l",LH3="p"),5,IF(AND(LF3="l",LH3="l"),7,""))))</f>
        <v/>
      </c>
      <c r="LK3" s="20" t="s">
        <v>54</v>
      </c>
      <c r="LL3" s="21" t="s">
        <v>59</v>
      </c>
      <c r="LM3" s="17"/>
      <c r="LN3" s="13" t="s">
        <v>60</v>
      </c>
      <c r="LO3" s="17"/>
      <c r="LP3" s="22" t="str">
        <f>IF(AND(LM3="p",LO3="p"),4,IF(AND(LM3="p",LO3="l"),6,IF(AND(LM3="l",LO3="p"),5,IF(AND(LM3="l",LO3="l"),7,""))))</f>
        <v/>
      </c>
      <c r="LR3" s="20" t="s">
        <v>54</v>
      </c>
      <c r="LS3" s="21" t="s">
        <v>59</v>
      </c>
      <c r="LT3" s="17"/>
      <c r="LU3" s="13" t="s">
        <v>60</v>
      </c>
      <c r="LV3" s="17"/>
      <c r="LW3" s="22" t="str">
        <f>IF(AND(LT3="p",LV3="p"),4,IF(AND(LT3="p",LV3="l"),6,IF(AND(LT3="l",LV3="p"),5,IF(AND(LT3="l",LV3="l"),7,""))))</f>
        <v/>
      </c>
      <c r="LY3" s="20" t="s">
        <v>54</v>
      </c>
      <c r="LZ3" s="21" t="s">
        <v>59</v>
      </c>
      <c r="MA3" s="17"/>
      <c r="MB3" s="13" t="s">
        <v>60</v>
      </c>
      <c r="MC3" s="17"/>
      <c r="MD3" s="22" t="str">
        <f>IF(AND(MA3="p",MC3="p"),4,IF(AND(MA3="p",MC3="l"),6,IF(AND(MA3="l",MC3="p"),5,IF(AND(MA3="l",MC3="l"),7,""))))</f>
        <v/>
      </c>
      <c r="ME3" s="10"/>
      <c r="MF3" s="20" t="s">
        <v>54</v>
      </c>
      <c r="MG3" s="21" t="s">
        <v>59</v>
      </c>
      <c r="MH3" s="17"/>
      <c r="MI3" s="13" t="s">
        <v>60</v>
      </c>
      <c r="MJ3" s="17"/>
      <c r="MK3" s="22" t="str">
        <f>IF(AND(MH3="p",MJ3="p"),4,IF(AND(MH3="p",MJ3="l"),6,IF(AND(MH3="l",MJ3="p"),5,IF(AND(MH3="l",MJ3="l"),7,""))))</f>
        <v/>
      </c>
    </row>
    <row r="4" spans="1:349" x14ac:dyDescent="0.3">
      <c r="A4" s="11" t="s">
        <v>54</v>
      </c>
      <c r="B4" s="12" t="s">
        <v>61</v>
      </c>
      <c r="C4" s="14" t="s">
        <v>58</v>
      </c>
      <c r="D4" s="25" t="s">
        <v>62</v>
      </c>
      <c r="E4" s="14" t="s">
        <v>56</v>
      </c>
      <c r="F4" s="15">
        <f>IF(AND(C4="p",E4="p"),8,IF(AND(C4="p",E4="l"),6,IF(AND(C4="l",E4="p"),7,IF(AND(C4="l",E4="l"),5,""))))</f>
        <v>7</v>
      </c>
      <c r="H4" s="11" t="s">
        <v>54</v>
      </c>
      <c r="I4" s="12" t="s">
        <v>61</v>
      </c>
      <c r="J4" s="14" t="s">
        <v>58</v>
      </c>
      <c r="K4" s="25" t="s">
        <v>62</v>
      </c>
      <c r="L4" s="14" t="s">
        <v>56</v>
      </c>
      <c r="M4" s="15">
        <f>IF(AND(J4="p",L4="p"),8,IF(AND(J4="p",L4="l"),6,IF(AND(J4="l",L4="p"),7,IF(AND(J4="l",L4="l"),5,""))))</f>
        <v>7</v>
      </c>
      <c r="O4" s="11" t="s">
        <v>54</v>
      </c>
      <c r="P4" s="12" t="s">
        <v>61</v>
      </c>
      <c r="Q4" s="14" t="s">
        <v>56</v>
      </c>
      <c r="R4" s="25" t="s">
        <v>62</v>
      </c>
      <c r="S4" s="14" t="s">
        <v>56</v>
      </c>
      <c r="T4" s="15">
        <f>IF(AND(Q4="p",S4="p"),8,IF(AND(Q4="p",S4="l"),6,IF(AND(Q4="l",S4="p"),7,IF(AND(Q4="l",S4="l"),5,""))))</f>
        <v>8</v>
      </c>
      <c r="V4" s="11" t="s">
        <v>54</v>
      </c>
      <c r="W4" s="12" t="s">
        <v>61</v>
      </c>
      <c r="X4" s="14" t="s">
        <v>56</v>
      </c>
      <c r="Y4" s="25" t="s">
        <v>62</v>
      </c>
      <c r="Z4" s="14" t="s">
        <v>56</v>
      </c>
      <c r="AA4" s="15">
        <f>IF(AND(X4="p",Z4="p"),8,IF(AND(X4="p",Z4="l"),6,IF(AND(X4="l",Z4="p"),7,IF(AND(X4="l",Z4="l"),5,""))))</f>
        <v>8</v>
      </c>
      <c r="AC4" s="11" t="s">
        <v>54</v>
      </c>
      <c r="AD4" s="16" t="s">
        <v>61</v>
      </c>
      <c r="AE4" s="14" t="s">
        <v>56</v>
      </c>
      <c r="AF4" s="25" t="s">
        <v>62</v>
      </c>
      <c r="AG4" s="17" t="s">
        <v>56</v>
      </c>
      <c r="AH4" s="15">
        <f>IF(AND(AE4="p",AG4="p"),8,IF(AND(AE4="p",AG4="l"),6,IF(AND(AE4="l",AG4="p"),7,IF(AND(AE4="l",AG4="l"),5,""))))</f>
        <v>8</v>
      </c>
      <c r="AJ4" s="11" t="s">
        <v>54</v>
      </c>
      <c r="AK4" s="16" t="s">
        <v>61</v>
      </c>
      <c r="AL4" s="17" t="s">
        <v>56</v>
      </c>
      <c r="AM4" s="25" t="s">
        <v>62</v>
      </c>
      <c r="AN4" s="17" t="s">
        <v>56</v>
      </c>
      <c r="AO4" s="15">
        <f>IF(AND(AL4="p",AN4="p"),8,IF(AND(AL4="p",AN4="l"),6,IF(AND(AL4="l",AN4="p"),7,IF(AND(AL4="l",AN4="l"),5,""))))</f>
        <v>8</v>
      </c>
      <c r="AQ4" s="11" t="s">
        <v>54</v>
      </c>
      <c r="AR4" s="16" t="s">
        <v>61</v>
      </c>
      <c r="AS4" s="17" t="s">
        <v>58</v>
      </c>
      <c r="AT4" s="25" t="s">
        <v>62</v>
      </c>
      <c r="AU4" s="17" t="s">
        <v>58</v>
      </c>
      <c r="AV4" s="15">
        <f>IF(AND(AS4="p",AU4="p"),8,IF(AND(AS4="p",AU4="l"),6,IF(AND(AS4="l",AU4="p"),7,IF(AND(AS4="l",AU4="l"),5,""))))</f>
        <v>5</v>
      </c>
      <c r="AX4" s="11" t="s">
        <v>54</v>
      </c>
      <c r="AY4" s="16" t="s">
        <v>61</v>
      </c>
      <c r="AZ4" s="17" t="s">
        <v>56</v>
      </c>
      <c r="BA4" s="25" t="s">
        <v>62</v>
      </c>
      <c r="BB4" s="17" t="s">
        <v>58</v>
      </c>
      <c r="BC4" s="15">
        <f>IF(AND(AZ4="p",BB4="p"),8,IF(AND(AZ4="p",BB4="l"),6,IF(AND(AZ4="l",BB4="p"),7,IF(AND(AZ4="l",BB4="l"),5,""))))</f>
        <v>6</v>
      </c>
      <c r="BE4" s="11" t="s">
        <v>54</v>
      </c>
      <c r="BF4" s="24" t="s">
        <v>61</v>
      </c>
      <c r="BG4" s="17" t="s">
        <v>58</v>
      </c>
      <c r="BH4" s="13" t="s">
        <v>62</v>
      </c>
      <c r="BI4" s="17" t="s">
        <v>58</v>
      </c>
      <c r="BJ4" s="15">
        <f>IF(AND(BG4="p",BI4="p"),8,IF(AND(BG4="p",BI4="l"),6,IF(AND(BG4="l",BI4="p"),7,IF(AND(BG4="l",BI4="l"),5,""))))</f>
        <v>5</v>
      </c>
      <c r="BK4" s="10"/>
      <c r="BL4" s="11" t="s">
        <v>54</v>
      </c>
      <c r="BM4" s="21" t="s">
        <v>61</v>
      </c>
      <c r="BN4" s="17" t="s">
        <v>56</v>
      </c>
      <c r="BO4" s="13" t="s">
        <v>62</v>
      </c>
      <c r="BP4" s="17" t="s">
        <v>56</v>
      </c>
      <c r="BQ4" s="15">
        <f>IF(AND(BN4="p",BP4="p"),8,IF(AND(BN4="p",BP4="l"),6,IF(AND(BN4="l",BP4="p"),7,IF(AND(BN4="l",BP4="l"),5,""))))</f>
        <v>8</v>
      </c>
      <c r="BR4" s="10"/>
      <c r="BS4" s="11" t="s">
        <v>54</v>
      </c>
      <c r="BT4" s="21" t="s">
        <v>61</v>
      </c>
      <c r="BU4" s="17" t="s">
        <v>56</v>
      </c>
      <c r="BV4" s="13" t="s">
        <v>62</v>
      </c>
      <c r="BW4" s="17" t="s">
        <v>58</v>
      </c>
      <c r="BX4" s="15">
        <f>IF(AND(BU4="p",BW4="p"),8,IF(AND(BU4="p",BW4="l"),6,IF(AND(BU4="l",BW4="p"),7,IF(AND(BU4="l",BW4="l"),5,""))))</f>
        <v>6</v>
      </c>
      <c r="BY4" s="10"/>
      <c r="BZ4" s="11" t="s">
        <v>54</v>
      </c>
      <c r="CA4" s="24" t="s">
        <v>61</v>
      </c>
      <c r="CB4" s="17" t="s">
        <v>56</v>
      </c>
      <c r="CC4" s="13" t="s">
        <v>62</v>
      </c>
      <c r="CD4" s="14" t="s">
        <v>56</v>
      </c>
      <c r="CE4" s="15">
        <f>IF(AND(CB4="p",CD4="p"),8,IF(AND(CB4="p",CD4="l"),6,IF(AND(CB4="l",CD4="p"),7,IF(AND(CB4="l",CD4="l"),5,""))))</f>
        <v>8</v>
      </c>
      <c r="CF4" s="10"/>
      <c r="CG4" s="11" t="s">
        <v>54</v>
      </c>
      <c r="CH4" s="21" t="s">
        <v>61</v>
      </c>
      <c r="CI4" s="17" t="s">
        <v>56</v>
      </c>
      <c r="CJ4" s="13" t="s">
        <v>62</v>
      </c>
      <c r="CK4" s="17" t="s">
        <v>56</v>
      </c>
      <c r="CL4" s="15">
        <f>IF(AND(CI4="p",CK4="p"),8,IF(AND(CI4="p",CK4="l"),6,IF(AND(CI4="l",CK4="p"),7,IF(AND(CI4="l",CK4="l"),5,""))))</f>
        <v>8</v>
      </c>
      <c r="CM4" s="10"/>
      <c r="CN4" s="11" t="s">
        <v>54</v>
      </c>
      <c r="CO4" s="21" t="s">
        <v>61</v>
      </c>
      <c r="CP4" s="14" t="s">
        <v>56</v>
      </c>
      <c r="CQ4" s="13" t="s">
        <v>62</v>
      </c>
      <c r="CR4" s="14" t="s">
        <v>58</v>
      </c>
      <c r="CS4" s="15">
        <f>IF(AND(CP4="p",CR4="p"),8,IF(AND(CP4="p",CR4="l"),6,IF(AND(CP4="l",CR4="p"),7,IF(AND(CP4="l",CR4="l"),5,""))))</f>
        <v>6</v>
      </c>
      <c r="CT4" s="10"/>
      <c r="CU4" s="11" t="s">
        <v>54</v>
      </c>
      <c r="CV4" s="21" t="s">
        <v>61</v>
      </c>
      <c r="CW4" s="14" t="s">
        <v>58</v>
      </c>
      <c r="CX4" s="13" t="s">
        <v>62</v>
      </c>
      <c r="CY4" s="14" t="s">
        <v>58</v>
      </c>
      <c r="CZ4" s="15">
        <f>IF(AND(CW4="p",CY4="p"),8,IF(AND(CW4="p",CY4="l"),6,IF(AND(CW4="l",CY4="p"),7,IF(AND(CW4="l",CY4="l"),5,""))))</f>
        <v>5</v>
      </c>
      <c r="DA4" s="10"/>
      <c r="DB4" s="11" t="s">
        <v>54</v>
      </c>
      <c r="DC4" s="21" t="s">
        <v>61</v>
      </c>
      <c r="DD4" s="14" t="s">
        <v>56</v>
      </c>
      <c r="DE4" s="13" t="s">
        <v>62</v>
      </c>
      <c r="DF4" s="14" t="s">
        <v>58</v>
      </c>
      <c r="DG4" s="15">
        <f>IF(AND(DD4="p",DF4="p"),8,IF(AND(DD4="p",DF4="l"),6,IF(AND(DD4="l",DF4="p"),7,IF(AND(DD4="l",DF4="l"),5,""))))</f>
        <v>6</v>
      </c>
      <c r="DI4" s="11" t="s">
        <v>54</v>
      </c>
      <c r="DJ4" s="21" t="s">
        <v>61</v>
      </c>
      <c r="DK4" s="17" t="s">
        <v>56</v>
      </c>
      <c r="DL4" s="13" t="s">
        <v>62</v>
      </c>
      <c r="DM4" s="17" t="s">
        <v>58</v>
      </c>
      <c r="DN4" s="15">
        <f>IF(AND(DK4="p",DM4="p"),8,IF(AND(DK4="p",DM4="l"),6,IF(AND(DK4="l",DM4="p"),7,IF(AND(DK4="l",DM4="l"),5,""))))</f>
        <v>6</v>
      </c>
      <c r="DP4" s="11" t="s">
        <v>54</v>
      </c>
      <c r="DQ4" s="21" t="s">
        <v>61</v>
      </c>
      <c r="DR4" s="17" t="s">
        <v>58</v>
      </c>
      <c r="DS4" s="13" t="s">
        <v>62</v>
      </c>
      <c r="DT4" s="17" t="s">
        <v>58</v>
      </c>
      <c r="DU4" s="15">
        <f>IF(AND(DR4="p",DT4="p"),8,IF(AND(DR4="p",DT4="l"),6,IF(AND(DR4="l",DT4="p"),7,IF(AND(DR4="l",DT4="l"),5,""))))</f>
        <v>5</v>
      </c>
      <c r="DW4" s="11" t="s">
        <v>54</v>
      </c>
      <c r="DX4" s="21" t="s">
        <v>61</v>
      </c>
      <c r="DY4" s="17" t="s">
        <v>56</v>
      </c>
      <c r="DZ4" s="13" t="s">
        <v>62</v>
      </c>
      <c r="EA4" s="17" t="s">
        <v>58</v>
      </c>
      <c r="EB4" s="15">
        <f>IF(AND(DY4="p",EA4="p"),8,IF(AND(DY4="p",EA4="l"),6,IF(AND(DY4="l",EA4="p"),7,IF(AND(DY4="l",EA4="l"),5,""))))</f>
        <v>6</v>
      </c>
      <c r="ED4" s="11" t="s">
        <v>54</v>
      </c>
      <c r="EE4" s="21" t="s">
        <v>61</v>
      </c>
      <c r="EF4" s="17" t="s">
        <v>58</v>
      </c>
      <c r="EG4" s="13" t="s">
        <v>62</v>
      </c>
      <c r="EH4" s="17" t="s">
        <v>58</v>
      </c>
      <c r="EI4" s="15">
        <f>IF(AND(EF4="p",EH4="p"),8,IF(AND(EF4="p",EH4="l"),6,IF(AND(EF4="l",EH4="p"),7,IF(AND(EF4="l",EH4="l"),5,""))))</f>
        <v>5</v>
      </c>
      <c r="EK4" s="11" t="s">
        <v>54</v>
      </c>
      <c r="EL4" s="21" t="s">
        <v>61</v>
      </c>
      <c r="EM4" s="17" t="s">
        <v>56</v>
      </c>
      <c r="EN4" s="13" t="s">
        <v>62</v>
      </c>
      <c r="EO4" s="17" t="s">
        <v>58</v>
      </c>
      <c r="EP4" s="15">
        <f>IF(AND(EM4="p",EO4="p"),8,IF(AND(EM4="p",EO4="l"),6,IF(AND(EM4="l",EO4="p"),7,IF(AND(EM4="l",EO4="l"),5,""))))</f>
        <v>6</v>
      </c>
      <c r="ER4" s="11" t="s">
        <v>54</v>
      </c>
      <c r="ES4" s="21" t="s">
        <v>61</v>
      </c>
      <c r="ET4" s="17" t="s">
        <v>58</v>
      </c>
      <c r="EU4" s="13" t="s">
        <v>62</v>
      </c>
      <c r="EV4" s="17" t="s">
        <v>56</v>
      </c>
      <c r="EW4" s="15">
        <f>IF(AND(ET4="p",EV4="p"),8,IF(AND(ET4="p",EV4="l"),6,IF(AND(ET4="l",EV4="p"),7,IF(AND(ET4="l",EV4="l"),5,""))))</f>
        <v>7</v>
      </c>
      <c r="EY4" s="11" t="s">
        <v>54</v>
      </c>
      <c r="EZ4" s="21" t="s">
        <v>61</v>
      </c>
      <c r="FA4" s="17" t="s">
        <v>58</v>
      </c>
      <c r="FB4" s="13" t="s">
        <v>62</v>
      </c>
      <c r="FC4" s="17" t="s">
        <v>58</v>
      </c>
      <c r="FD4" s="15">
        <f>IF(AND(FA4="p",FC4="p"),8,IF(AND(FA4="p",FC4="l"),6,IF(AND(FA4="l",FC4="p"),7,IF(AND(FA4="l",FC4="l"),5,""))))</f>
        <v>5</v>
      </c>
      <c r="FF4" s="11" t="s">
        <v>54</v>
      </c>
      <c r="FG4" s="21" t="s">
        <v>61</v>
      </c>
      <c r="FH4" s="17" t="s">
        <v>58</v>
      </c>
      <c r="FI4" s="13" t="s">
        <v>62</v>
      </c>
      <c r="FJ4" s="17" t="s">
        <v>58</v>
      </c>
      <c r="FK4" s="15">
        <f>IF(AND(FH4="p",FJ4="p"),8,IF(AND(FH4="p",FJ4="l"),6,IF(AND(FH4="l",FJ4="p"),7,IF(AND(FH4="l",FJ4="l"),5,""))))</f>
        <v>5</v>
      </c>
      <c r="FM4" s="11" t="s">
        <v>54</v>
      </c>
      <c r="FN4" s="21" t="s">
        <v>61</v>
      </c>
      <c r="FO4" s="17" t="s">
        <v>58</v>
      </c>
      <c r="FP4" s="13" t="s">
        <v>62</v>
      </c>
      <c r="FQ4" s="17" t="s">
        <v>58</v>
      </c>
      <c r="FR4" s="15">
        <f>IF(AND(FO4="p",FQ4="p"),8,IF(AND(FO4="p",FQ4="l"),6,IF(AND(FO4="l",FQ4="p"),7,IF(AND(FO4="l",FQ4="l"),5,""))))</f>
        <v>5</v>
      </c>
      <c r="FT4" s="11" t="s">
        <v>54</v>
      </c>
      <c r="FU4" s="21" t="s">
        <v>61</v>
      </c>
      <c r="FV4" s="17" t="s">
        <v>58</v>
      </c>
      <c r="FW4" s="13" t="s">
        <v>62</v>
      </c>
      <c r="FX4" s="17" t="s">
        <v>56</v>
      </c>
      <c r="FY4" s="15">
        <f>IF(AND(FV4="p",FX4="p"),8,IF(AND(FV4="p",FX4="l"),6,IF(AND(FV4="l",FX4="p"),7,IF(AND(FV4="l",FX4="l"),5,""))))</f>
        <v>7</v>
      </c>
      <c r="GA4" s="11" t="s">
        <v>54</v>
      </c>
      <c r="GB4" s="21" t="s">
        <v>61</v>
      </c>
      <c r="GC4" s="17" t="s">
        <v>58</v>
      </c>
      <c r="GD4" s="13" t="s">
        <v>62</v>
      </c>
      <c r="GE4" s="17" t="s">
        <v>56</v>
      </c>
      <c r="GF4" s="15">
        <f>IF(AND(GC4="p",GE4="p"),8,IF(AND(GC4="p",GE4="l"),6,IF(AND(GC4="l",GE4="p"),7,IF(AND(GC4="l",GE4="l"),5,""))))</f>
        <v>7</v>
      </c>
      <c r="GH4" s="11" t="s">
        <v>54</v>
      </c>
      <c r="GI4" s="21" t="s">
        <v>61</v>
      </c>
      <c r="GJ4" s="17" t="s">
        <v>56</v>
      </c>
      <c r="GK4" s="13" t="s">
        <v>62</v>
      </c>
      <c r="GL4" s="17" t="s">
        <v>56</v>
      </c>
      <c r="GM4" s="15">
        <f>IF(AND(GJ4="p",GL4="p"),8,IF(AND(GJ4="p",GL4="l"),6,IF(AND(GJ4="l",GL4="p"),7,IF(AND(GJ4="l",GL4="l"),5,""))))</f>
        <v>8</v>
      </c>
      <c r="GO4" s="11" t="s">
        <v>54</v>
      </c>
      <c r="GP4" s="21" t="s">
        <v>61</v>
      </c>
      <c r="GQ4" s="17" t="s">
        <v>58</v>
      </c>
      <c r="GR4" s="13" t="s">
        <v>62</v>
      </c>
      <c r="GS4" s="17" t="s">
        <v>58</v>
      </c>
      <c r="GT4" s="15">
        <f>IF(AND(GQ4="p",GS4="p"),8,IF(AND(GQ4="p",GS4="l"),6,IF(AND(GQ4="l",GS4="p"),7,IF(AND(GQ4="l",GS4="l"),5,""))))</f>
        <v>5</v>
      </c>
      <c r="GV4" s="11" t="s">
        <v>54</v>
      </c>
      <c r="GW4" s="21" t="s">
        <v>61</v>
      </c>
      <c r="GX4" s="17" t="s">
        <v>58</v>
      </c>
      <c r="GY4" s="13" t="s">
        <v>62</v>
      </c>
      <c r="GZ4" s="17" t="s">
        <v>58</v>
      </c>
      <c r="HA4" s="15">
        <f>IF(AND(GX4="p",GZ4="p"),8,IF(AND(GX4="p",GZ4="l"),6,IF(AND(GX4="l",GZ4="p"),7,IF(AND(GX4="l",GZ4="l"),5,""))))</f>
        <v>5</v>
      </c>
      <c r="HC4" s="11" t="s">
        <v>54</v>
      </c>
      <c r="HD4" s="21" t="s">
        <v>61</v>
      </c>
      <c r="HE4" s="17" t="s">
        <v>56</v>
      </c>
      <c r="HF4" s="13" t="s">
        <v>62</v>
      </c>
      <c r="HG4" s="17" t="s">
        <v>56</v>
      </c>
      <c r="HH4" s="15">
        <f>IF(AND(HE4="p",HG4="p"),8,IF(AND(HE4="p",HG4="l"),6,IF(AND(HE4="l",HG4="p"),7,IF(AND(HE4="l",HG4="l"),5,""))))</f>
        <v>8</v>
      </c>
      <c r="HJ4" s="11" t="s">
        <v>54</v>
      </c>
      <c r="HK4" s="21" t="s">
        <v>61</v>
      </c>
      <c r="HL4" s="17" t="s">
        <v>56</v>
      </c>
      <c r="HM4" s="13" t="s">
        <v>62</v>
      </c>
      <c r="HN4" s="17" t="s">
        <v>58</v>
      </c>
      <c r="HO4" s="15">
        <f>IF(AND(HL4="p",HN4="p"),8,IF(AND(HL4="p",HN4="l"),6,IF(AND(HL4="l",HN4="p"),7,IF(AND(HL4="l",HN4="l"),5,""))))</f>
        <v>6</v>
      </c>
      <c r="HQ4" s="11" t="s">
        <v>54</v>
      </c>
      <c r="HR4" s="21" t="s">
        <v>61</v>
      </c>
      <c r="HS4" s="17" t="s">
        <v>58</v>
      </c>
      <c r="HT4" s="13" t="s">
        <v>62</v>
      </c>
      <c r="HU4" s="17" t="s">
        <v>56</v>
      </c>
      <c r="HV4" s="15">
        <f>IF(AND(HS4="p",HU4="p"),8,IF(AND(HS4="p",HU4="l"),6,IF(AND(HS4="l",HU4="p"),7,IF(AND(HS4="l",HU4="l"),5,""))))</f>
        <v>7</v>
      </c>
      <c r="HX4" s="11" t="s">
        <v>54</v>
      </c>
      <c r="HY4" s="21" t="s">
        <v>61</v>
      </c>
      <c r="HZ4" s="17" t="s">
        <v>58</v>
      </c>
      <c r="IA4" s="13" t="s">
        <v>62</v>
      </c>
      <c r="IB4" s="17" t="s">
        <v>58</v>
      </c>
      <c r="IC4" s="15">
        <f>IF(AND(HZ4="p",IB4="p"),8,IF(AND(HZ4="p",IB4="l"),6,IF(AND(HZ4="l",IB4="p"),7,IF(AND(HZ4="l",IB4="l"),5,""))))</f>
        <v>5</v>
      </c>
      <c r="IE4" s="11" t="s">
        <v>54</v>
      </c>
      <c r="IF4" s="21" t="s">
        <v>61</v>
      </c>
      <c r="IG4" s="17" t="s">
        <v>56</v>
      </c>
      <c r="IH4" s="13" t="s">
        <v>62</v>
      </c>
      <c r="II4" s="17" t="s">
        <v>58</v>
      </c>
      <c r="IJ4" s="15">
        <f>IF(AND(IG4="p",II4="p"),8,IF(AND(IG4="p",II4="l"),6,IF(AND(IG4="l",II4="p"),7,IF(AND(IG4="l",II4="l"),5,""))))</f>
        <v>6</v>
      </c>
      <c r="IL4" s="11" t="s">
        <v>54</v>
      </c>
      <c r="IM4" s="24" t="s">
        <v>61</v>
      </c>
      <c r="IN4" s="17" t="s">
        <v>58</v>
      </c>
      <c r="IO4" s="13" t="s">
        <v>62</v>
      </c>
      <c r="IP4" s="17" t="s">
        <v>56</v>
      </c>
      <c r="IQ4" s="15">
        <f>IF(AND(IN4="p",IP4="p"),8,IF(AND(IN4="p",IP4="l"),6,IF(AND(IN4="l",IP4="p"),7,IF(AND(IN4="l",IP4="l"),5,""))))</f>
        <v>7</v>
      </c>
      <c r="IS4" s="11" t="s">
        <v>54</v>
      </c>
      <c r="IT4" s="21" t="s">
        <v>61</v>
      </c>
      <c r="IU4" s="17"/>
      <c r="IV4" s="13" t="s">
        <v>62</v>
      </c>
      <c r="IW4" s="17"/>
      <c r="IX4" s="22" t="str">
        <f>IF(AND(IU4="p",IW4="p"),8,IF(AND(IU4="p",IW4="l"),6,IF(AND(IU4="l",IW4="p"),7,IF(AND(IU4="l",IW4="l"),5,""))))</f>
        <v/>
      </c>
      <c r="IZ4" s="11" t="s">
        <v>54</v>
      </c>
      <c r="JA4" s="21" t="s">
        <v>61</v>
      </c>
      <c r="JB4" s="17"/>
      <c r="JC4" s="13" t="s">
        <v>62</v>
      </c>
      <c r="JD4" s="17"/>
      <c r="JE4" s="22" t="str">
        <f>IF(AND(JB4="p",JD4="p"),8,IF(AND(JB4="p",JD4="l"),6,IF(AND(JB4="l",JD4="p"),7,IF(AND(JB4="l",JD4="l"),5,""))))</f>
        <v/>
      </c>
      <c r="JG4" s="20" t="s">
        <v>54</v>
      </c>
      <c r="JH4" s="21" t="s">
        <v>61</v>
      </c>
      <c r="JI4" s="17"/>
      <c r="JJ4" s="13" t="s">
        <v>62</v>
      </c>
      <c r="JK4" s="17"/>
      <c r="JL4" s="22" t="str">
        <f>IF(AND(JI4="p",JK4="p"),8,IF(AND(JI4="p",JK4="l"),6,IF(AND(JI4="l",JK4="p"),7,IF(AND(JI4="l",JK4="l"),5,""))))</f>
        <v/>
      </c>
      <c r="JN4" s="20" t="s">
        <v>54</v>
      </c>
      <c r="JO4" s="21" t="s">
        <v>61</v>
      </c>
      <c r="JP4" s="17"/>
      <c r="JQ4" s="13" t="s">
        <v>62</v>
      </c>
      <c r="JR4" s="17"/>
      <c r="JS4" s="22" t="str">
        <f>IF(AND(JP4="p",JR4="p"),8,IF(AND(JP4="p",JR4="l"),6,IF(AND(JP4="l",JR4="p"),7,IF(AND(JP4="l",JR4="l"),5,""))))</f>
        <v/>
      </c>
      <c r="JU4" s="20" t="s">
        <v>54</v>
      </c>
      <c r="JV4" s="21" t="s">
        <v>61</v>
      </c>
      <c r="JW4" s="17"/>
      <c r="JX4" s="13" t="s">
        <v>62</v>
      </c>
      <c r="JY4" s="17"/>
      <c r="JZ4" s="22" t="str">
        <f>IF(AND(JW4="p",JY4="p"),8,IF(AND(JW4="p",JY4="l"),6,IF(AND(JW4="l",JY4="p"),7,IF(AND(JW4="l",JY4="l"),5,""))))</f>
        <v/>
      </c>
      <c r="KB4" s="20" t="s">
        <v>54</v>
      </c>
      <c r="KC4" s="21" t="s">
        <v>61</v>
      </c>
      <c r="KD4" s="17"/>
      <c r="KE4" s="13" t="s">
        <v>62</v>
      </c>
      <c r="KF4" s="17"/>
      <c r="KG4" s="22" t="str">
        <f>IF(AND(KD4="p",KF4="p"),8,IF(AND(KD4="p",KF4="l"),6,IF(AND(KD4="l",KF4="p"),7,IF(AND(KD4="l",KF4="l"),5,""))))</f>
        <v/>
      </c>
      <c r="KI4" s="20" t="s">
        <v>54</v>
      </c>
      <c r="KJ4" s="21" t="s">
        <v>61</v>
      </c>
      <c r="KK4" s="17"/>
      <c r="KL4" s="13" t="s">
        <v>62</v>
      </c>
      <c r="KM4" s="17"/>
      <c r="KN4" s="22" t="str">
        <f>IF(AND(KK4="p",KM4="p"),8,IF(AND(KK4="p",KM4="l"),6,IF(AND(KK4="l",KM4="p"),7,IF(AND(KK4="l",KM4="l"),5,""))))</f>
        <v/>
      </c>
      <c r="KP4" s="20" t="s">
        <v>54</v>
      </c>
      <c r="KQ4" s="21" t="s">
        <v>61</v>
      </c>
      <c r="KR4" s="17"/>
      <c r="KS4" s="13" t="s">
        <v>62</v>
      </c>
      <c r="KT4" s="17"/>
      <c r="KU4" s="22" t="str">
        <f>IF(AND(KR4="p",KT4="p"),8,IF(AND(KR4="p",KT4="l"),6,IF(AND(KR4="l",KT4="p"),7,IF(AND(KR4="l",KT4="l"),5,""))))</f>
        <v/>
      </c>
      <c r="KW4" s="20" t="s">
        <v>54</v>
      </c>
      <c r="KX4" s="21" t="s">
        <v>61</v>
      </c>
      <c r="KY4" s="17"/>
      <c r="KZ4" s="13" t="s">
        <v>62</v>
      </c>
      <c r="LA4" s="17"/>
      <c r="LB4" s="22" t="str">
        <f>IF(AND(KY4="p",LA4="p"),8,IF(AND(KY4="p",LA4="l"),6,IF(AND(KY4="l",LA4="p"),7,IF(AND(KY4="l",LA4="l"),5,""))))</f>
        <v/>
      </c>
      <c r="LD4" s="20" t="s">
        <v>54</v>
      </c>
      <c r="LE4" s="21" t="s">
        <v>61</v>
      </c>
      <c r="LF4" s="17"/>
      <c r="LG4" s="13" t="s">
        <v>62</v>
      </c>
      <c r="LH4" s="17"/>
      <c r="LI4" s="22" t="str">
        <f>IF(AND(LF4="p",LH4="p"),8,IF(AND(LF4="p",LH4="l"),6,IF(AND(LF4="l",LH4="p"),7,IF(AND(LF4="l",LH4="l"),5,""))))</f>
        <v/>
      </c>
      <c r="LK4" s="20" t="s">
        <v>54</v>
      </c>
      <c r="LL4" s="21" t="s">
        <v>61</v>
      </c>
      <c r="LM4" s="17"/>
      <c r="LN4" s="13" t="s">
        <v>62</v>
      </c>
      <c r="LO4" s="17"/>
      <c r="LP4" s="22" t="str">
        <f>IF(AND(LM4="p",LO4="p"),8,IF(AND(LM4="p",LO4="l"),6,IF(AND(LM4="l",LO4="p"),7,IF(AND(LM4="l",LO4="l"),5,""))))</f>
        <v/>
      </c>
      <c r="LR4" s="20" t="s">
        <v>54</v>
      </c>
      <c r="LS4" s="21" t="s">
        <v>61</v>
      </c>
      <c r="LT4" s="17"/>
      <c r="LU4" s="13" t="s">
        <v>62</v>
      </c>
      <c r="LV4" s="17"/>
      <c r="LW4" s="22" t="str">
        <f>IF(AND(LT4="p",LV4="p"),8,IF(AND(LT4="p",LV4="l"),6,IF(AND(LT4="l",LV4="p"),7,IF(AND(LT4="l",LV4="l"),5,""))))</f>
        <v/>
      </c>
      <c r="LY4" s="20" t="s">
        <v>54</v>
      </c>
      <c r="LZ4" s="21" t="s">
        <v>61</v>
      </c>
      <c r="MA4" s="17"/>
      <c r="MB4" s="13" t="s">
        <v>62</v>
      </c>
      <c r="MC4" s="17"/>
      <c r="MD4" s="22" t="str">
        <f>IF(AND(MA4="p",MC4="p"),8,IF(AND(MA4="p",MC4="l"),6,IF(AND(MA4="l",MC4="p"),7,IF(AND(MA4="l",MC4="l"),5,""))))</f>
        <v/>
      </c>
      <c r="ME4" s="10"/>
      <c r="MF4" s="20" t="s">
        <v>54</v>
      </c>
      <c r="MG4" s="21" t="s">
        <v>61</v>
      </c>
      <c r="MH4" s="17"/>
      <c r="MI4" s="13" t="s">
        <v>62</v>
      </c>
      <c r="MJ4" s="17"/>
      <c r="MK4" s="22" t="str">
        <f>IF(AND(MH4="p",MJ4="p"),8,IF(AND(MH4="p",MJ4="l"),6,IF(AND(MH4="l",MJ4="p"),7,IF(AND(MH4="l",MJ4="l"),5,""))))</f>
        <v/>
      </c>
    </row>
    <row r="5" spans="1:349" x14ac:dyDescent="0.3">
      <c r="A5" s="11" t="s">
        <v>54</v>
      </c>
      <c r="B5" s="24" t="s">
        <v>63</v>
      </c>
      <c r="C5" s="14" t="s">
        <v>56</v>
      </c>
      <c r="D5" s="25" t="s">
        <v>64</v>
      </c>
      <c r="E5" s="14" t="s">
        <v>56</v>
      </c>
      <c r="F5" s="19">
        <f>IF(AND(C5="p",E5="p"),8,IF(AND(C5="p",E5="l"),6,IF(AND(C5="l",E5="p"),9,IF(AND(C5="l",E5="l"),7,""))))</f>
        <v>8</v>
      </c>
      <c r="H5" s="11" t="s">
        <v>54</v>
      </c>
      <c r="I5" s="12" t="s">
        <v>63</v>
      </c>
      <c r="J5" s="14" t="s">
        <v>56</v>
      </c>
      <c r="K5" s="25" t="s">
        <v>64</v>
      </c>
      <c r="L5" s="14" t="s">
        <v>56</v>
      </c>
      <c r="M5" s="19">
        <f>IF(AND(J5="p",L5="p"),8,IF(AND(J5="p",L5="l"),6,IF(AND(J5="l",L5="p"),9,IF(AND(J5="l",L5="l"),7,""))))</f>
        <v>8</v>
      </c>
      <c r="O5" s="11" t="s">
        <v>54</v>
      </c>
      <c r="P5" s="12" t="s">
        <v>63</v>
      </c>
      <c r="Q5" s="14" t="s">
        <v>58</v>
      </c>
      <c r="R5" s="25" t="s">
        <v>64</v>
      </c>
      <c r="S5" s="14" t="s">
        <v>58</v>
      </c>
      <c r="T5" s="19">
        <f>IF(AND(Q5="p",S5="p"),8,IF(AND(Q5="p",S5="l"),6,IF(AND(Q5="l",S5="p"),9,IF(AND(Q5="l",S5="l"),7,""))))</f>
        <v>7</v>
      </c>
      <c r="V5" s="11" t="s">
        <v>54</v>
      </c>
      <c r="W5" s="12" t="s">
        <v>63</v>
      </c>
      <c r="X5" s="14" t="s">
        <v>58</v>
      </c>
      <c r="Y5" s="25" t="s">
        <v>64</v>
      </c>
      <c r="Z5" s="14" t="s">
        <v>58</v>
      </c>
      <c r="AA5" s="19">
        <f>IF(AND(X5="p",Z5="p"),8,IF(AND(X5="p",Z5="l"),6,IF(AND(X5="l",Z5="p"),9,IF(AND(X5="l",Z5="l"),7,""))))</f>
        <v>7</v>
      </c>
      <c r="AC5" s="11" t="s">
        <v>54</v>
      </c>
      <c r="AD5" s="16" t="s">
        <v>63</v>
      </c>
      <c r="AE5" s="14" t="s">
        <v>58</v>
      </c>
      <c r="AF5" s="25" t="s">
        <v>64</v>
      </c>
      <c r="AG5" s="17" t="s">
        <v>58</v>
      </c>
      <c r="AH5" s="19">
        <f>IF(AND(AE5="p",AG5="p"),8,IF(AND(AE5="p",AG5="l"),6,IF(AND(AE5="l",AG5="p"),9,IF(AND(AE5="l",AG5="l"),7,""))))</f>
        <v>7</v>
      </c>
      <c r="AJ5" s="11" t="s">
        <v>54</v>
      </c>
      <c r="AK5" s="16" t="s">
        <v>63</v>
      </c>
      <c r="AL5" s="17" t="s">
        <v>58</v>
      </c>
      <c r="AM5" s="25" t="s">
        <v>64</v>
      </c>
      <c r="AN5" s="17" t="s">
        <v>56</v>
      </c>
      <c r="AO5" s="19">
        <f>IF(AND(AL5="p",AN5="p"),8,IF(AND(AL5="p",AN5="l"),6,IF(AND(AL5="l",AN5="p"),9,IF(AND(AL5="l",AN5="l"),7,""))))</f>
        <v>9</v>
      </c>
      <c r="AQ5" s="11" t="s">
        <v>54</v>
      </c>
      <c r="AR5" s="16" t="s">
        <v>63</v>
      </c>
      <c r="AS5" s="17" t="s">
        <v>58</v>
      </c>
      <c r="AT5" s="25" t="s">
        <v>64</v>
      </c>
      <c r="AU5" s="17" t="s">
        <v>58</v>
      </c>
      <c r="AV5" s="19">
        <f>IF(AND(AS5="p",AU5="p"),8,IF(AND(AS5="p",AU5="l"),6,IF(AND(AS5="l",AU5="p"),9,IF(AND(AS5="l",AU5="l"),7,""))))</f>
        <v>7</v>
      </c>
      <c r="AX5" s="11" t="s">
        <v>54</v>
      </c>
      <c r="AY5" s="16" t="s">
        <v>63</v>
      </c>
      <c r="AZ5" s="17" t="s">
        <v>58</v>
      </c>
      <c r="BA5" s="25" t="s">
        <v>64</v>
      </c>
      <c r="BB5" s="17" t="s">
        <v>56</v>
      </c>
      <c r="BC5" s="19">
        <f>IF(AND(AZ5="p",BB5="p"),8,IF(AND(AZ5="p",BB5="l"),6,IF(AND(AZ5="l",BB5="p"),9,IF(AND(AZ5="l",BB5="l"),7,""))))</f>
        <v>9</v>
      </c>
      <c r="BE5" s="11" t="s">
        <v>54</v>
      </c>
      <c r="BF5" s="21" t="s">
        <v>63</v>
      </c>
      <c r="BG5" s="17" t="s">
        <v>58</v>
      </c>
      <c r="BH5" s="13" t="s">
        <v>64</v>
      </c>
      <c r="BI5" s="17" t="s">
        <v>58</v>
      </c>
      <c r="BJ5" s="19">
        <f>IF(AND(BG5="p",BI5="p"),8,IF(AND(BG5="p",BI5="l"),6,IF(AND(BG5="l",BI5="p"),9,IF(AND(BG5="l",BI5="l"),7,""))))</f>
        <v>7</v>
      </c>
      <c r="BK5" s="10"/>
      <c r="BL5" s="11" t="s">
        <v>54</v>
      </c>
      <c r="BM5" s="24" t="s">
        <v>63</v>
      </c>
      <c r="BN5" s="17" t="s">
        <v>58</v>
      </c>
      <c r="BO5" s="13" t="s">
        <v>64</v>
      </c>
      <c r="BP5" s="17" t="s">
        <v>56</v>
      </c>
      <c r="BQ5" s="19">
        <f>IF(AND(BN5="p",BP5="p"),8,IF(AND(BN5="p",BP5="l"),6,IF(AND(BN5="l",BP5="p"),9,IF(AND(BN5="l",BP5="l"),7,""))))</f>
        <v>9</v>
      </c>
      <c r="BR5" s="10"/>
      <c r="BS5" s="11" t="s">
        <v>54</v>
      </c>
      <c r="BT5" s="21" t="s">
        <v>63</v>
      </c>
      <c r="BU5" s="17" t="s">
        <v>58</v>
      </c>
      <c r="BV5" s="13" t="s">
        <v>64</v>
      </c>
      <c r="BW5" s="17" t="s">
        <v>58</v>
      </c>
      <c r="BX5" s="19">
        <f>IF(AND(BU5="p",BW5="p"),8,IF(AND(BU5="p",BW5="l"),6,IF(AND(BU5="l",BW5="p"),9,IF(AND(BU5="l",BW5="l"),7,""))))</f>
        <v>7</v>
      </c>
      <c r="BY5" s="10"/>
      <c r="BZ5" s="11" t="s">
        <v>54</v>
      </c>
      <c r="CA5" s="21" t="s">
        <v>63</v>
      </c>
      <c r="CB5" s="17" t="s">
        <v>58</v>
      </c>
      <c r="CC5" s="13" t="s">
        <v>64</v>
      </c>
      <c r="CD5" s="14" t="s">
        <v>58</v>
      </c>
      <c r="CE5" s="19">
        <f>IF(AND(CB5="p",CD5="p"),8,IF(AND(CB5="p",CD5="l"),6,IF(AND(CB5="l",CD5="p"),9,IF(AND(CB5="l",CD5="l"),7,""))))</f>
        <v>7</v>
      </c>
      <c r="CF5" s="10"/>
      <c r="CG5" s="11" t="s">
        <v>54</v>
      </c>
      <c r="CH5" s="21" t="s">
        <v>63</v>
      </c>
      <c r="CI5" s="17" t="s">
        <v>58</v>
      </c>
      <c r="CJ5" s="13" t="s">
        <v>64</v>
      </c>
      <c r="CK5" s="17" t="s">
        <v>58</v>
      </c>
      <c r="CL5" s="19">
        <f>IF(AND(CI5="p",CK5="p"),8,IF(AND(CI5="p",CK5="l"),6,IF(AND(CI5="l",CK5="p"),9,IF(AND(CI5="l",CK5="l"),7,""))))</f>
        <v>7</v>
      </c>
      <c r="CM5" s="10"/>
      <c r="CN5" s="11" t="s">
        <v>54</v>
      </c>
      <c r="CO5" s="21" t="s">
        <v>63</v>
      </c>
      <c r="CP5" s="14" t="s">
        <v>56</v>
      </c>
      <c r="CQ5" s="13" t="s">
        <v>64</v>
      </c>
      <c r="CR5" s="14" t="s">
        <v>56</v>
      </c>
      <c r="CS5" s="19">
        <f>IF(AND(CP5="p",CR5="p"),8,IF(AND(CP5="p",CR5="l"),6,IF(AND(CP5="l",CR5="p"),9,IF(AND(CP5="l",CR5="l"),7,""))))</f>
        <v>8</v>
      </c>
      <c r="CT5" s="10"/>
      <c r="CU5" s="11" t="s">
        <v>54</v>
      </c>
      <c r="CV5" s="24" t="s">
        <v>63</v>
      </c>
      <c r="CW5" s="14" t="s">
        <v>56</v>
      </c>
      <c r="CX5" s="13" t="s">
        <v>64</v>
      </c>
      <c r="CY5" s="14" t="s">
        <v>56</v>
      </c>
      <c r="CZ5" s="19">
        <f>IF(AND(CW5="p",CY5="p"),8,IF(AND(CW5="p",CY5="l"),6,IF(AND(CW5="l",CY5="p"),9,IF(AND(CW5="l",CY5="l"),7,""))))</f>
        <v>8</v>
      </c>
      <c r="DA5" s="10"/>
      <c r="DB5" s="11" t="s">
        <v>54</v>
      </c>
      <c r="DC5" s="21" t="s">
        <v>63</v>
      </c>
      <c r="DD5" s="14" t="s">
        <v>58</v>
      </c>
      <c r="DE5" s="13" t="s">
        <v>64</v>
      </c>
      <c r="DF5" s="14" t="s">
        <v>56</v>
      </c>
      <c r="DG5" s="19">
        <f>IF(AND(DD5="p",DF5="p"),8,IF(AND(DD5="p",DF5="l"),6,IF(AND(DD5="l",DF5="p"),9,IF(AND(DD5="l",DF5="l"),7,""))))</f>
        <v>9</v>
      </c>
      <c r="DI5" s="11" t="s">
        <v>54</v>
      </c>
      <c r="DJ5" s="21" t="s">
        <v>63</v>
      </c>
      <c r="DK5" s="17" t="s">
        <v>56</v>
      </c>
      <c r="DL5" s="13" t="s">
        <v>64</v>
      </c>
      <c r="DM5" s="17" t="s">
        <v>56</v>
      </c>
      <c r="DN5" s="19">
        <f>IF(AND(DK5="p",DM5="p"),8,IF(AND(DK5="p",DM5="l"),6,IF(AND(DK5="l",DM5="p"),9,IF(AND(DK5="l",DM5="l"),7,""))))</f>
        <v>8</v>
      </c>
      <c r="DP5" s="11" t="s">
        <v>54</v>
      </c>
      <c r="DQ5" s="21" t="s">
        <v>63</v>
      </c>
      <c r="DR5" s="17" t="s">
        <v>56</v>
      </c>
      <c r="DS5" s="13" t="s">
        <v>64</v>
      </c>
      <c r="DT5" s="17" t="s">
        <v>56</v>
      </c>
      <c r="DU5" s="19">
        <f>IF(AND(DR5="p",DT5="p"),8,IF(AND(DR5="p",DT5="l"),6,IF(AND(DR5="l",DT5="p"),9,IF(AND(DR5="l",DT5="l"),7,""))))</f>
        <v>8</v>
      </c>
      <c r="DW5" s="11" t="s">
        <v>54</v>
      </c>
      <c r="DX5" s="21" t="s">
        <v>63</v>
      </c>
      <c r="DY5" s="17" t="s">
        <v>58</v>
      </c>
      <c r="DZ5" s="13" t="s">
        <v>64</v>
      </c>
      <c r="EA5" s="17" t="s">
        <v>58</v>
      </c>
      <c r="EB5" s="19">
        <f>IF(AND(DY5="p",EA5="p"),8,IF(AND(DY5="p",EA5="l"),6,IF(AND(DY5="l",EA5="p"),9,IF(AND(DY5="l",EA5="l"),7,""))))</f>
        <v>7</v>
      </c>
      <c r="ED5" s="11" t="s">
        <v>54</v>
      </c>
      <c r="EE5" s="21" t="s">
        <v>63</v>
      </c>
      <c r="EF5" s="17" t="s">
        <v>56</v>
      </c>
      <c r="EG5" s="13" t="s">
        <v>64</v>
      </c>
      <c r="EH5" s="17" t="s">
        <v>58</v>
      </c>
      <c r="EI5" s="19">
        <f>IF(AND(EF5="p",EH5="p"),8,IF(AND(EF5="p",EH5="l"),6,IF(AND(EF5="l",EH5="p"),9,IF(AND(EF5="l",EH5="l"),7,""))))</f>
        <v>6</v>
      </c>
      <c r="EK5" s="11" t="s">
        <v>54</v>
      </c>
      <c r="EL5" s="21" t="s">
        <v>63</v>
      </c>
      <c r="EM5" s="17" t="s">
        <v>58</v>
      </c>
      <c r="EN5" s="13" t="s">
        <v>64</v>
      </c>
      <c r="EO5" s="17" t="s">
        <v>58</v>
      </c>
      <c r="EP5" s="19">
        <f>IF(AND(EM5="p",EO5="p"),8,IF(AND(EM5="p",EO5="l"),6,IF(AND(EM5="l",EO5="p"),9,IF(AND(EM5="l",EO5="l"),7,""))))</f>
        <v>7</v>
      </c>
      <c r="ER5" s="11" t="s">
        <v>54</v>
      </c>
      <c r="ES5" s="21" t="s">
        <v>63</v>
      </c>
      <c r="ET5" s="17" t="s">
        <v>58</v>
      </c>
      <c r="EU5" s="13" t="s">
        <v>64</v>
      </c>
      <c r="EV5" s="17" t="s">
        <v>56</v>
      </c>
      <c r="EW5" s="19">
        <f>IF(AND(ET5="p",EV5="p"),8,IF(AND(ET5="p",EV5="l"),6,IF(AND(ET5="l",EV5="p"),9,IF(AND(ET5="l",EV5="l"),7,""))))</f>
        <v>9</v>
      </c>
      <c r="EY5" s="11" t="s">
        <v>54</v>
      </c>
      <c r="EZ5" s="21" t="s">
        <v>63</v>
      </c>
      <c r="FA5" s="17" t="s">
        <v>58</v>
      </c>
      <c r="FB5" s="13" t="s">
        <v>64</v>
      </c>
      <c r="FC5" s="17" t="s">
        <v>58</v>
      </c>
      <c r="FD5" s="19">
        <f>IF(AND(FA5="p",FC5="p"),8,IF(AND(FA5="p",FC5="l"),6,IF(AND(FA5="l",FC5="p"),9,IF(AND(FA5="l",FC5="l"),7,""))))</f>
        <v>7</v>
      </c>
      <c r="FF5" s="11" t="s">
        <v>54</v>
      </c>
      <c r="FG5" s="21" t="s">
        <v>63</v>
      </c>
      <c r="FH5" s="17" t="s">
        <v>58</v>
      </c>
      <c r="FI5" s="13" t="s">
        <v>64</v>
      </c>
      <c r="FJ5" s="17" t="s">
        <v>58</v>
      </c>
      <c r="FK5" s="19">
        <f>IF(AND(FH5="p",FJ5="p"),8,IF(AND(FH5="p",FJ5="l"),6,IF(AND(FH5="l",FJ5="p"),9,IF(AND(FH5="l",FJ5="l"),7,""))))</f>
        <v>7</v>
      </c>
      <c r="FM5" s="11" t="s">
        <v>54</v>
      </c>
      <c r="FN5" s="21" t="s">
        <v>63</v>
      </c>
      <c r="FO5" s="17" t="s">
        <v>56</v>
      </c>
      <c r="FP5" s="13" t="s">
        <v>64</v>
      </c>
      <c r="FQ5" s="17" t="s">
        <v>58</v>
      </c>
      <c r="FR5" s="19">
        <f>IF(AND(FO5="p",FQ5="p"),8,IF(AND(FO5="p",FQ5="l"),6,IF(AND(FO5="l",FQ5="p"),9,IF(AND(FO5="l",FQ5="l"),7,""))))</f>
        <v>6</v>
      </c>
      <c r="FT5" s="11" t="s">
        <v>54</v>
      </c>
      <c r="FU5" s="21" t="s">
        <v>63</v>
      </c>
      <c r="FV5" s="17" t="s">
        <v>58</v>
      </c>
      <c r="FW5" s="13" t="s">
        <v>64</v>
      </c>
      <c r="FX5" s="17" t="s">
        <v>56</v>
      </c>
      <c r="FY5" s="19">
        <f>IF(AND(FV5="p",FX5="p"),8,IF(AND(FV5="p",FX5="l"),6,IF(AND(FV5="l",FX5="p"),9,IF(AND(FV5="l",FX5="l"),7,""))))</f>
        <v>9</v>
      </c>
      <c r="GA5" s="11" t="s">
        <v>54</v>
      </c>
      <c r="GB5" s="21" t="s">
        <v>63</v>
      </c>
      <c r="GC5" s="17" t="s">
        <v>56</v>
      </c>
      <c r="GD5" s="13" t="s">
        <v>64</v>
      </c>
      <c r="GE5" s="17" t="s">
        <v>58</v>
      </c>
      <c r="GF5" s="19">
        <f>IF(AND(GC5="p",GE5="p"),8,IF(AND(GC5="p",GE5="l"),6,IF(AND(GC5="l",GE5="p"),9,IF(AND(GC5="l",GE5="l"),7,""))))</f>
        <v>6</v>
      </c>
      <c r="GH5" s="11" t="s">
        <v>54</v>
      </c>
      <c r="GI5" s="21" t="s">
        <v>63</v>
      </c>
      <c r="GJ5" s="17" t="s">
        <v>58</v>
      </c>
      <c r="GK5" s="13" t="s">
        <v>64</v>
      </c>
      <c r="GL5" s="17" t="s">
        <v>58</v>
      </c>
      <c r="GM5" s="19">
        <f>IF(AND(GJ5="p",GL5="p"),8,IF(AND(GJ5="p",GL5="l"),6,IF(AND(GJ5="l",GL5="p"),9,IF(AND(GJ5="l",GL5="l"),7,""))))</f>
        <v>7</v>
      </c>
      <c r="GO5" s="11" t="s">
        <v>54</v>
      </c>
      <c r="GP5" s="21" t="s">
        <v>63</v>
      </c>
      <c r="GQ5" s="17" t="s">
        <v>58</v>
      </c>
      <c r="GR5" s="13" t="s">
        <v>64</v>
      </c>
      <c r="GS5" s="17" t="s">
        <v>58</v>
      </c>
      <c r="GT5" s="19">
        <f>IF(AND(GQ5="p",GS5="p"),8,IF(AND(GQ5="p",GS5="l"),6,IF(AND(GQ5="l",GS5="p"),9,IF(AND(GQ5="l",GS5="l"),7,""))))</f>
        <v>7</v>
      </c>
      <c r="GV5" s="11" t="s">
        <v>54</v>
      </c>
      <c r="GW5" s="21" t="s">
        <v>63</v>
      </c>
      <c r="GX5" s="17" t="s">
        <v>56</v>
      </c>
      <c r="GY5" s="13" t="s">
        <v>64</v>
      </c>
      <c r="GZ5" s="17" t="s">
        <v>56</v>
      </c>
      <c r="HA5" s="19">
        <f>IF(AND(GX5="p",GZ5="p"),8,IF(AND(GX5="p",GZ5="l"),6,IF(AND(GX5="l",GZ5="p"),9,IF(AND(GX5="l",GZ5="l"),7,""))))</f>
        <v>8</v>
      </c>
      <c r="HC5" s="11" t="s">
        <v>54</v>
      </c>
      <c r="HD5" s="21" t="s">
        <v>63</v>
      </c>
      <c r="HE5" s="17" t="s">
        <v>58</v>
      </c>
      <c r="HF5" s="13" t="s">
        <v>64</v>
      </c>
      <c r="HG5" s="17" t="s">
        <v>56</v>
      </c>
      <c r="HH5" s="19">
        <f>IF(AND(HE5="p",HG5="p"),8,IF(AND(HE5="p",HG5="l"),6,IF(AND(HE5="l",HG5="p"),9,IF(AND(HE5="l",HG5="l"),7,""))))</f>
        <v>9</v>
      </c>
      <c r="HJ5" s="11" t="s">
        <v>54</v>
      </c>
      <c r="HK5" s="21" t="s">
        <v>63</v>
      </c>
      <c r="HL5" s="17" t="s">
        <v>58</v>
      </c>
      <c r="HM5" s="13" t="s">
        <v>64</v>
      </c>
      <c r="HN5" s="17" t="s">
        <v>58</v>
      </c>
      <c r="HO5" s="19">
        <f>IF(AND(HL5="p",HN5="p"),8,IF(AND(HL5="p",HN5="l"),6,IF(AND(HL5="l",HN5="p"),9,IF(AND(HL5="l",HN5="l"),7,""))))</f>
        <v>7</v>
      </c>
      <c r="HQ5" s="11" t="s">
        <v>54</v>
      </c>
      <c r="HR5" s="21" t="s">
        <v>63</v>
      </c>
      <c r="HS5" s="17" t="s">
        <v>56</v>
      </c>
      <c r="HT5" s="13" t="s">
        <v>64</v>
      </c>
      <c r="HU5" s="17" t="s">
        <v>56</v>
      </c>
      <c r="HV5" s="19">
        <f>IF(AND(HS5="p",HU5="p"),8,IF(AND(HS5="p",HU5="l"),6,IF(AND(HS5="l",HU5="p"),9,IF(AND(HS5="l",HU5="l"),7,""))))</f>
        <v>8</v>
      </c>
      <c r="HX5" s="11" t="s">
        <v>54</v>
      </c>
      <c r="HY5" s="21" t="s">
        <v>63</v>
      </c>
      <c r="HZ5" s="17" t="s">
        <v>56</v>
      </c>
      <c r="IA5" s="13" t="s">
        <v>64</v>
      </c>
      <c r="IB5" s="17" t="s">
        <v>56</v>
      </c>
      <c r="IC5" s="19">
        <f>IF(AND(HZ5="p",IB5="p"),8,IF(AND(HZ5="p",IB5="l"),6,IF(AND(HZ5="l",IB5="p"),9,IF(AND(HZ5="l",IB5="l"),7,""))))</f>
        <v>8</v>
      </c>
      <c r="IE5" s="11" t="s">
        <v>54</v>
      </c>
      <c r="IF5" s="21" t="s">
        <v>63</v>
      </c>
      <c r="IG5" s="17" t="s">
        <v>58</v>
      </c>
      <c r="IH5" s="13" t="s">
        <v>64</v>
      </c>
      <c r="II5" s="17" t="s">
        <v>58</v>
      </c>
      <c r="IJ5" s="19">
        <f>IF(AND(IG5="p",II5="p"),8,IF(AND(IG5="p",II5="l"),6,IF(AND(IG5="l",II5="p"),9,IF(AND(IG5="l",II5="l"),7,""))))</f>
        <v>7</v>
      </c>
      <c r="IL5" s="11" t="s">
        <v>54</v>
      </c>
      <c r="IM5" s="21" t="s">
        <v>63</v>
      </c>
      <c r="IN5" s="17" t="s">
        <v>58</v>
      </c>
      <c r="IO5" s="13" t="s">
        <v>64</v>
      </c>
      <c r="IP5" s="17" t="s">
        <v>56</v>
      </c>
      <c r="IQ5" s="19">
        <f>IF(AND(IN5="p",IP5="p"),8,IF(AND(IN5="p",IP5="l"),6,IF(AND(IN5="l",IP5="p"),9,IF(AND(IN5="l",IP5="l"),7,""))))</f>
        <v>9</v>
      </c>
      <c r="IS5" s="11" t="s">
        <v>54</v>
      </c>
      <c r="IT5" s="21" t="s">
        <v>63</v>
      </c>
      <c r="IU5" s="17"/>
      <c r="IV5" s="13" t="s">
        <v>64</v>
      </c>
      <c r="IW5" s="17"/>
      <c r="IX5" s="22" t="str">
        <f>IF(AND(IU5="p",IW5="p"),8,IF(AND(IU5="p",IW5="l"),6,IF(AND(IU5="l",IW5="p"),9,IF(AND(IU5="l",IW5="l"),7,""))))</f>
        <v/>
      </c>
      <c r="IZ5" s="11" t="s">
        <v>54</v>
      </c>
      <c r="JA5" s="21" t="s">
        <v>63</v>
      </c>
      <c r="JB5" s="17"/>
      <c r="JC5" s="13" t="s">
        <v>64</v>
      </c>
      <c r="JD5" s="17"/>
      <c r="JE5" s="22" t="str">
        <f>IF(AND(JB5="p",JD5="p"),8,IF(AND(JB5="p",JD5="l"),6,IF(AND(JB5="l",JD5="p"),9,IF(AND(JB5="l",JD5="l"),7,""))))</f>
        <v/>
      </c>
      <c r="JG5" s="20" t="s">
        <v>54</v>
      </c>
      <c r="JH5" s="21" t="s">
        <v>63</v>
      </c>
      <c r="JI5" s="17"/>
      <c r="JJ5" s="13" t="s">
        <v>64</v>
      </c>
      <c r="JK5" s="17"/>
      <c r="JL5" s="22" t="str">
        <f>IF(AND(JI5="p",JK5="p"),8,IF(AND(JI5="p",JK5="l"),6,IF(AND(JI5="l",JK5="p"),9,IF(AND(JI5="l",JK5="l"),7,""))))</f>
        <v/>
      </c>
      <c r="JN5" s="20" t="s">
        <v>54</v>
      </c>
      <c r="JO5" s="21" t="s">
        <v>63</v>
      </c>
      <c r="JP5" s="17"/>
      <c r="JQ5" s="13" t="s">
        <v>64</v>
      </c>
      <c r="JR5" s="17"/>
      <c r="JS5" s="22" t="str">
        <f>IF(AND(JP5="p",JR5="p"),8,IF(AND(JP5="p",JR5="l"),6,IF(AND(JP5="l",JR5="p"),9,IF(AND(JP5="l",JR5="l"),7,""))))</f>
        <v/>
      </c>
      <c r="JU5" s="20" t="s">
        <v>54</v>
      </c>
      <c r="JV5" s="21" t="s">
        <v>63</v>
      </c>
      <c r="JW5" s="17"/>
      <c r="JX5" s="13" t="s">
        <v>64</v>
      </c>
      <c r="JY5" s="17"/>
      <c r="JZ5" s="22" t="str">
        <f>IF(AND(JW5="p",JY5="p"),8,IF(AND(JW5="p",JY5="l"),6,IF(AND(JW5="l",JY5="p"),9,IF(AND(JW5="l",JY5="l"),7,""))))</f>
        <v/>
      </c>
      <c r="KB5" s="20" t="s">
        <v>54</v>
      </c>
      <c r="KC5" s="21" t="s">
        <v>63</v>
      </c>
      <c r="KD5" s="17"/>
      <c r="KE5" s="13" t="s">
        <v>64</v>
      </c>
      <c r="KF5" s="17"/>
      <c r="KG5" s="22" t="str">
        <f>IF(AND(KD5="p",KF5="p"),8,IF(AND(KD5="p",KF5="l"),6,IF(AND(KD5="l",KF5="p"),9,IF(AND(KD5="l",KF5="l"),7,""))))</f>
        <v/>
      </c>
      <c r="KI5" s="20" t="s">
        <v>54</v>
      </c>
      <c r="KJ5" s="21" t="s">
        <v>63</v>
      </c>
      <c r="KK5" s="17"/>
      <c r="KL5" s="13" t="s">
        <v>64</v>
      </c>
      <c r="KM5" s="17"/>
      <c r="KN5" s="22" t="str">
        <f>IF(AND(KK5="p",KM5="p"),8,IF(AND(KK5="p",KM5="l"),6,IF(AND(KK5="l",KM5="p"),9,IF(AND(KK5="l",KM5="l"),7,""))))</f>
        <v/>
      </c>
      <c r="KP5" s="20" t="s">
        <v>54</v>
      </c>
      <c r="KQ5" s="21" t="s">
        <v>63</v>
      </c>
      <c r="KR5" s="17"/>
      <c r="KS5" s="13" t="s">
        <v>64</v>
      </c>
      <c r="KT5" s="17"/>
      <c r="KU5" s="22" t="str">
        <f>IF(AND(KR5="p",KT5="p"),8,IF(AND(KR5="p",KT5="l"),6,IF(AND(KR5="l",KT5="p"),9,IF(AND(KR5="l",KT5="l"),7,""))))</f>
        <v/>
      </c>
      <c r="KW5" s="20" t="s">
        <v>54</v>
      </c>
      <c r="KX5" s="21" t="s">
        <v>63</v>
      </c>
      <c r="KY5" s="17"/>
      <c r="KZ5" s="13" t="s">
        <v>64</v>
      </c>
      <c r="LA5" s="17"/>
      <c r="LB5" s="22" t="str">
        <f>IF(AND(KY5="p",LA5="p"),8,IF(AND(KY5="p",LA5="l"),6,IF(AND(KY5="l",LA5="p"),9,IF(AND(KY5="l",LA5="l"),7,""))))</f>
        <v/>
      </c>
      <c r="LD5" s="20" t="s">
        <v>54</v>
      </c>
      <c r="LE5" s="21" t="s">
        <v>63</v>
      </c>
      <c r="LF5" s="17"/>
      <c r="LG5" s="13" t="s">
        <v>64</v>
      </c>
      <c r="LH5" s="17"/>
      <c r="LI5" s="22" t="str">
        <f>IF(AND(LF5="p",LH5="p"),8,IF(AND(LF5="p",LH5="l"),6,IF(AND(LF5="l",LH5="p"),9,IF(AND(LF5="l",LH5="l"),7,""))))</f>
        <v/>
      </c>
      <c r="LK5" s="20" t="s">
        <v>54</v>
      </c>
      <c r="LL5" s="21" t="s">
        <v>63</v>
      </c>
      <c r="LM5" s="17"/>
      <c r="LN5" s="13" t="s">
        <v>64</v>
      </c>
      <c r="LO5" s="17"/>
      <c r="LP5" s="22" t="str">
        <f>IF(AND(LM5="p",LO5="p"),8,IF(AND(LM5="p",LO5="l"),6,IF(AND(LM5="l",LO5="p"),9,IF(AND(LM5="l",LO5="l"),7,""))))</f>
        <v/>
      </c>
      <c r="LR5" s="20" t="s">
        <v>54</v>
      </c>
      <c r="LS5" s="21" t="s">
        <v>63</v>
      </c>
      <c r="LT5" s="17"/>
      <c r="LU5" s="13" t="s">
        <v>64</v>
      </c>
      <c r="LV5" s="17"/>
      <c r="LW5" s="22" t="str">
        <f>IF(AND(LT5="p",LV5="p"),8,IF(AND(LT5="p",LV5="l"),6,IF(AND(LT5="l",LV5="p"),9,IF(AND(LT5="l",LV5="l"),7,""))))</f>
        <v/>
      </c>
      <c r="LY5" s="20" t="s">
        <v>54</v>
      </c>
      <c r="LZ5" s="21" t="s">
        <v>63</v>
      </c>
      <c r="MA5" s="17"/>
      <c r="MB5" s="13" t="s">
        <v>64</v>
      </c>
      <c r="MC5" s="17"/>
      <c r="MD5" s="22" t="str">
        <f>IF(AND(MA5="p",MC5="p"),8,IF(AND(MA5="p",MC5="l"),6,IF(AND(MA5="l",MC5="p"),9,IF(AND(MA5="l",MC5="l"),7,""))))</f>
        <v/>
      </c>
      <c r="ME5" s="10"/>
      <c r="MF5" s="20" t="s">
        <v>54</v>
      </c>
      <c r="MG5" s="21" t="s">
        <v>63</v>
      </c>
      <c r="MH5" s="17"/>
      <c r="MI5" s="13" t="s">
        <v>64</v>
      </c>
      <c r="MJ5" s="17"/>
      <c r="MK5" s="22" t="str">
        <f>IF(AND(MH5="p",MJ5="p"),8,IF(AND(MH5="p",MJ5="l"),6,IF(AND(MH5="l",MJ5="p"),9,IF(AND(MH5="l",MJ5="l"),7,""))))</f>
        <v/>
      </c>
    </row>
    <row r="6" spans="1:349" x14ac:dyDescent="0.3">
      <c r="A6" s="11" t="s">
        <v>54</v>
      </c>
      <c r="B6" s="12" t="s">
        <v>65</v>
      </c>
      <c r="C6" s="14" t="s">
        <v>56</v>
      </c>
      <c r="D6" s="25" t="s">
        <v>66</v>
      </c>
      <c r="E6" s="14" t="s">
        <v>56</v>
      </c>
      <c r="F6" s="15">
        <f>IF(AND(C6="p",E6="p"),5,IF(AND(C6="p",E6="l"),3,IF(AND(C6="l",E6="p"),6,IF(AND(C6="l",E6="l"),4,""))))</f>
        <v>5</v>
      </c>
      <c r="H6" s="11" t="s">
        <v>54</v>
      </c>
      <c r="I6" s="12" t="s">
        <v>65</v>
      </c>
      <c r="J6" s="14" t="s">
        <v>56</v>
      </c>
      <c r="K6" s="25" t="s">
        <v>66</v>
      </c>
      <c r="L6" s="14" t="s">
        <v>56</v>
      </c>
      <c r="M6" s="15">
        <f>IF(AND(J6="p",L6="p"),5,IF(AND(J6="p",L6="l"),3,IF(AND(J6="l",L6="p"),6,IF(AND(J6="l",L6="l"),4,""))))</f>
        <v>5</v>
      </c>
      <c r="O6" s="11" t="s">
        <v>54</v>
      </c>
      <c r="P6" s="12" t="s">
        <v>65</v>
      </c>
      <c r="Q6" s="14" t="s">
        <v>58</v>
      </c>
      <c r="R6" s="25" t="s">
        <v>66</v>
      </c>
      <c r="S6" s="14" t="s">
        <v>58</v>
      </c>
      <c r="T6" s="15">
        <f>IF(AND(Q6="p",S6="p"),5,IF(AND(Q6="p",S6="l"),3,IF(AND(Q6="l",S6="p"),6,IF(AND(Q6="l",S6="l"),4,""))))</f>
        <v>4</v>
      </c>
      <c r="V6" s="11" t="s">
        <v>54</v>
      </c>
      <c r="W6" s="12" t="s">
        <v>65</v>
      </c>
      <c r="X6" s="14" t="s">
        <v>58</v>
      </c>
      <c r="Y6" s="25" t="s">
        <v>66</v>
      </c>
      <c r="Z6" s="14" t="s">
        <v>56</v>
      </c>
      <c r="AA6" s="15">
        <f>IF(AND(X6="p",Z6="p"),5,IF(AND(X6="p",Z6="l"),3,IF(AND(X6="l",Z6="p"),6,IF(AND(X6="l",Z6="l"),4,""))))</f>
        <v>6</v>
      </c>
      <c r="AC6" s="11" t="s">
        <v>54</v>
      </c>
      <c r="AD6" s="16" t="s">
        <v>65</v>
      </c>
      <c r="AE6" s="14" t="s">
        <v>58</v>
      </c>
      <c r="AF6" s="25" t="s">
        <v>66</v>
      </c>
      <c r="AG6" s="17" t="s">
        <v>58</v>
      </c>
      <c r="AH6" s="15">
        <f>IF(AND(AE6="p",AG6="p"),5,IF(AND(AE6="p",AG6="l"),3,IF(AND(AE6="l",AG6="p"),6,IF(AND(AE6="l",AG6="l"),4,""))))</f>
        <v>4</v>
      </c>
      <c r="AJ6" s="11" t="s">
        <v>54</v>
      </c>
      <c r="AK6" s="16" t="s">
        <v>65</v>
      </c>
      <c r="AL6" s="17" t="s">
        <v>58</v>
      </c>
      <c r="AM6" s="25" t="s">
        <v>66</v>
      </c>
      <c r="AN6" s="17" t="s">
        <v>56</v>
      </c>
      <c r="AO6" s="15">
        <f>IF(AND(AL6="p",AN6="p"),5,IF(AND(AL6="p",AN6="l"),3,IF(AND(AL6="l",AN6="p"),6,IF(AND(AL6="l",AN6="l"),4,""))))</f>
        <v>6</v>
      </c>
      <c r="AQ6" s="11" t="s">
        <v>54</v>
      </c>
      <c r="AR6" s="16" t="s">
        <v>65</v>
      </c>
      <c r="AS6" s="17" t="s">
        <v>56</v>
      </c>
      <c r="AT6" s="25" t="s">
        <v>66</v>
      </c>
      <c r="AU6" s="17" t="s">
        <v>58</v>
      </c>
      <c r="AV6" s="15">
        <f>IF(AND(AS6="p",AU6="p"),5,IF(AND(AS6="p",AU6="l"),3,IF(AND(AS6="l",AU6="p"),6,IF(AND(AS6="l",AU6="l"),4,""))))</f>
        <v>3</v>
      </c>
      <c r="AX6" s="11" t="s">
        <v>54</v>
      </c>
      <c r="AY6" s="16" t="s">
        <v>65</v>
      </c>
      <c r="AZ6" s="17" t="s">
        <v>58</v>
      </c>
      <c r="BA6" s="25" t="s">
        <v>66</v>
      </c>
      <c r="BB6" s="17" t="s">
        <v>56</v>
      </c>
      <c r="BC6" s="15">
        <f>IF(AND(AZ6="p",BB6="p"),5,IF(AND(AZ6="p",BB6="l"),3,IF(AND(AZ6="l",BB6="p"),6,IF(AND(AZ6="l",BB6="l"),4,""))))</f>
        <v>6</v>
      </c>
      <c r="BE6" s="11" t="s">
        <v>54</v>
      </c>
      <c r="BF6" s="21" t="s">
        <v>65</v>
      </c>
      <c r="BG6" s="17" t="s">
        <v>58</v>
      </c>
      <c r="BH6" s="13" t="s">
        <v>66</v>
      </c>
      <c r="BI6" s="17" t="s">
        <v>56</v>
      </c>
      <c r="BJ6" s="15">
        <f>IF(AND(BG6="p",BI6="p"),5,IF(AND(BG6="p",BI6="l"),3,IF(AND(BG6="l",BI6="p"),6,IF(AND(BG6="l",BI6="l"),4,""))))</f>
        <v>6</v>
      </c>
      <c r="BK6" s="10"/>
      <c r="BL6" s="11" t="s">
        <v>54</v>
      </c>
      <c r="BM6" s="21" t="s">
        <v>65</v>
      </c>
      <c r="BN6" s="17" t="s">
        <v>58</v>
      </c>
      <c r="BO6" s="13" t="s">
        <v>66</v>
      </c>
      <c r="BP6" s="17" t="s">
        <v>56</v>
      </c>
      <c r="BQ6" s="15">
        <f>IF(AND(BN6="p",BP6="p"),5,IF(AND(BN6="p",BP6="l"),3,IF(AND(BN6="l",BP6="p"),6,IF(AND(BN6="l",BP6="l"),4,""))))</f>
        <v>6</v>
      </c>
      <c r="BR6" s="10"/>
      <c r="BS6" s="11" t="s">
        <v>54</v>
      </c>
      <c r="BT6" s="21" t="s">
        <v>65</v>
      </c>
      <c r="BU6" s="17" t="s">
        <v>58</v>
      </c>
      <c r="BV6" s="13" t="s">
        <v>66</v>
      </c>
      <c r="BW6" s="17" t="s">
        <v>56</v>
      </c>
      <c r="BX6" s="15">
        <f>IF(AND(BU6="p",BW6="p"),5,IF(AND(BU6="p",BW6="l"),3,IF(AND(BU6="l",BW6="p"),6,IF(AND(BU6="l",BW6="l"),4,""))))</f>
        <v>6</v>
      </c>
      <c r="BY6" s="10"/>
      <c r="BZ6" s="11" t="s">
        <v>54</v>
      </c>
      <c r="CA6" s="21" t="s">
        <v>65</v>
      </c>
      <c r="CB6" s="17" t="s">
        <v>58</v>
      </c>
      <c r="CC6" s="13" t="s">
        <v>66</v>
      </c>
      <c r="CD6" s="14" t="s">
        <v>58</v>
      </c>
      <c r="CE6" s="15">
        <f>IF(AND(CB6="p",CD6="p"),5,IF(AND(CB6="p",CD6="l"),3,IF(AND(CB6="l",CD6="p"),6,IF(AND(CB6="l",CD6="l"),4,""))))</f>
        <v>4</v>
      </c>
      <c r="CF6" s="10"/>
      <c r="CG6" s="11" t="s">
        <v>54</v>
      </c>
      <c r="CH6" s="21" t="s">
        <v>65</v>
      </c>
      <c r="CI6" s="17" t="s">
        <v>56</v>
      </c>
      <c r="CJ6" s="13" t="s">
        <v>66</v>
      </c>
      <c r="CK6" s="17" t="s">
        <v>56</v>
      </c>
      <c r="CL6" s="15">
        <f>IF(AND(CI6="p",CK6="p"),5,IF(AND(CI6="p",CK6="l"),3,IF(AND(CI6="l",CK6="p"),6,IF(AND(CI6="l",CK6="l"),4,""))))</f>
        <v>5</v>
      </c>
      <c r="CM6" s="10"/>
      <c r="CN6" s="11" t="s">
        <v>54</v>
      </c>
      <c r="CO6" s="21" t="s">
        <v>65</v>
      </c>
      <c r="CP6" s="14" t="s">
        <v>58</v>
      </c>
      <c r="CQ6" s="13" t="s">
        <v>66</v>
      </c>
      <c r="CR6" s="14" t="s">
        <v>58</v>
      </c>
      <c r="CS6" s="15">
        <f>IF(AND(CP6="p",CR6="p"),5,IF(AND(CP6="p",CR6="l"),3,IF(AND(CP6="l",CR6="p"),6,IF(AND(CP6="l",CR6="l"),4,""))))</f>
        <v>4</v>
      </c>
      <c r="CT6" s="10"/>
      <c r="CU6" s="11" t="s">
        <v>54</v>
      </c>
      <c r="CV6" s="21" t="s">
        <v>65</v>
      </c>
      <c r="CW6" s="14" t="s">
        <v>58</v>
      </c>
      <c r="CX6" s="13" t="s">
        <v>66</v>
      </c>
      <c r="CY6" s="14" t="s">
        <v>58</v>
      </c>
      <c r="CZ6" s="15">
        <f>IF(AND(CW6="p",CY6="p"),5,IF(AND(CW6="p",CY6="l"),3,IF(AND(CW6="l",CY6="p"),6,IF(AND(CW6="l",CY6="l"),4,""))))</f>
        <v>4</v>
      </c>
      <c r="DA6" s="10"/>
      <c r="DB6" s="11" t="s">
        <v>54</v>
      </c>
      <c r="DC6" s="21" t="s">
        <v>65</v>
      </c>
      <c r="DD6" s="14" t="s">
        <v>58</v>
      </c>
      <c r="DE6" s="13" t="s">
        <v>66</v>
      </c>
      <c r="DF6" s="14" t="s">
        <v>56</v>
      </c>
      <c r="DG6" s="15">
        <f>IF(AND(DD6="p",DF6="p"),5,IF(AND(DD6="p",DF6="l"),3,IF(AND(DD6="l",DF6="p"),6,IF(AND(DD6="l",DF6="l"),4,""))))</f>
        <v>6</v>
      </c>
      <c r="DI6" s="11" t="s">
        <v>54</v>
      </c>
      <c r="DJ6" s="21" t="s">
        <v>65</v>
      </c>
      <c r="DK6" s="17" t="s">
        <v>58</v>
      </c>
      <c r="DL6" s="13" t="s">
        <v>66</v>
      </c>
      <c r="DM6" s="17" t="s">
        <v>56</v>
      </c>
      <c r="DN6" s="15">
        <f>IF(AND(DK6="p",DM6="p"),5,IF(AND(DK6="p",DM6="l"),3,IF(AND(DK6="l",DM6="p"),6,IF(AND(DK6="l",DM6="l"),4,""))))</f>
        <v>6</v>
      </c>
      <c r="DP6" s="11" t="s">
        <v>54</v>
      </c>
      <c r="DQ6" s="21" t="s">
        <v>65</v>
      </c>
      <c r="DR6" s="17" t="s">
        <v>58</v>
      </c>
      <c r="DS6" s="13" t="s">
        <v>66</v>
      </c>
      <c r="DT6" s="17" t="s">
        <v>58</v>
      </c>
      <c r="DU6" s="15">
        <f>IF(AND(DR6="p",DT6="p"),5,IF(AND(DR6="p",DT6="l"),3,IF(AND(DR6="l",DT6="p"),6,IF(AND(DR6="l",DT6="l"),4,""))))</f>
        <v>4</v>
      </c>
      <c r="DW6" s="11" t="s">
        <v>54</v>
      </c>
      <c r="DX6" s="21" t="s">
        <v>65</v>
      </c>
      <c r="DY6" s="17" t="s">
        <v>58</v>
      </c>
      <c r="DZ6" s="13" t="s">
        <v>66</v>
      </c>
      <c r="EA6" s="17" t="s">
        <v>58</v>
      </c>
      <c r="EB6" s="15">
        <f>IF(AND(DY6="p",EA6="p"),5,IF(AND(DY6="p",EA6="l"),3,IF(AND(DY6="l",EA6="p"),6,IF(AND(DY6="l",EA6="l"),4,""))))</f>
        <v>4</v>
      </c>
      <c r="ED6" s="11" t="s">
        <v>54</v>
      </c>
      <c r="EE6" s="21" t="s">
        <v>65</v>
      </c>
      <c r="EF6" s="17" t="s">
        <v>56</v>
      </c>
      <c r="EG6" s="13" t="s">
        <v>66</v>
      </c>
      <c r="EH6" s="17" t="s">
        <v>58</v>
      </c>
      <c r="EI6" s="15">
        <f>IF(AND(EF6="p",EH6="p"),5,IF(AND(EF6="p",EH6="l"),3,IF(AND(EF6="l",EH6="p"),6,IF(AND(EF6="l",EH6="l"),4,""))))</f>
        <v>3</v>
      </c>
      <c r="EK6" s="11" t="s">
        <v>54</v>
      </c>
      <c r="EL6" s="21" t="s">
        <v>65</v>
      </c>
      <c r="EM6" s="17" t="s">
        <v>58</v>
      </c>
      <c r="EN6" s="13" t="s">
        <v>66</v>
      </c>
      <c r="EO6" s="17" t="s">
        <v>58</v>
      </c>
      <c r="EP6" s="15">
        <f>IF(AND(EM6="p",EO6="p"),5,IF(AND(EM6="p",EO6="l"),3,IF(AND(EM6="l",EO6="p"),6,IF(AND(EM6="l",EO6="l"),4,""))))</f>
        <v>4</v>
      </c>
      <c r="ER6" s="11" t="s">
        <v>54</v>
      </c>
      <c r="ES6" s="21" t="s">
        <v>65</v>
      </c>
      <c r="ET6" s="17" t="s">
        <v>56</v>
      </c>
      <c r="EU6" s="13" t="s">
        <v>66</v>
      </c>
      <c r="EV6" s="17" t="s">
        <v>56</v>
      </c>
      <c r="EW6" s="15">
        <f>IF(AND(ET6="p",EV6="p"),5,IF(AND(ET6="p",EV6="l"),3,IF(AND(ET6="l",EV6="p"),6,IF(AND(ET6="l",EV6="l"),4,""))))</f>
        <v>5</v>
      </c>
      <c r="EY6" s="11" t="s">
        <v>54</v>
      </c>
      <c r="EZ6" s="21" t="s">
        <v>65</v>
      </c>
      <c r="FA6" s="17" t="s">
        <v>56</v>
      </c>
      <c r="FB6" s="13" t="s">
        <v>66</v>
      </c>
      <c r="FC6" s="17" t="s">
        <v>58</v>
      </c>
      <c r="FD6" s="15">
        <f>IF(AND(FA6="p",FC6="p"),5,IF(AND(FA6="p",FC6="l"),3,IF(AND(FA6="l",FC6="p"),6,IF(AND(FA6="l",FC6="l"),4,""))))</f>
        <v>3</v>
      </c>
      <c r="FF6" s="11" t="s">
        <v>54</v>
      </c>
      <c r="FG6" s="21" t="s">
        <v>65</v>
      </c>
      <c r="FH6" s="17" t="s">
        <v>58</v>
      </c>
      <c r="FI6" s="13" t="s">
        <v>66</v>
      </c>
      <c r="FJ6" s="17" t="s">
        <v>58</v>
      </c>
      <c r="FK6" s="15">
        <f>IF(AND(FH6="p",FJ6="p"),5,IF(AND(FH6="p",FJ6="l"),3,IF(AND(FH6="l",FJ6="p"),6,IF(AND(FH6="l",FJ6="l"),4,""))))</f>
        <v>4</v>
      </c>
      <c r="FM6" s="11" t="s">
        <v>54</v>
      </c>
      <c r="FN6" s="21" t="s">
        <v>65</v>
      </c>
      <c r="FO6" s="17" t="s">
        <v>56</v>
      </c>
      <c r="FP6" s="13" t="s">
        <v>66</v>
      </c>
      <c r="FQ6" s="17" t="s">
        <v>58</v>
      </c>
      <c r="FR6" s="15">
        <f>IF(AND(FO6="p",FQ6="p"),5,IF(AND(FO6="p",FQ6="l"),3,IF(AND(FO6="l",FQ6="p"),6,IF(AND(FO6="l",FQ6="l"),4,""))))</f>
        <v>3</v>
      </c>
      <c r="FT6" s="11" t="s">
        <v>54</v>
      </c>
      <c r="FU6" s="21" t="s">
        <v>65</v>
      </c>
      <c r="FV6" s="17" t="s">
        <v>58</v>
      </c>
      <c r="FW6" s="13" t="s">
        <v>66</v>
      </c>
      <c r="FX6" s="17" t="s">
        <v>56</v>
      </c>
      <c r="FY6" s="15">
        <f>IF(AND(FV6="p",FX6="p"),5,IF(AND(FV6="p",FX6="l"),3,IF(AND(FV6="l",FX6="p"),6,IF(AND(FV6="l",FX6="l"),4,""))))</f>
        <v>6</v>
      </c>
      <c r="GA6" s="11" t="s">
        <v>54</v>
      </c>
      <c r="GB6" s="21" t="s">
        <v>65</v>
      </c>
      <c r="GC6" s="17" t="s">
        <v>56</v>
      </c>
      <c r="GD6" s="13" t="s">
        <v>66</v>
      </c>
      <c r="GE6" s="17" t="s">
        <v>58</v>
      </c>
      <c r="GF6" s="15">
        <f>IF(AND(GC6="p",GE6="p"),5,IF(AND(GC6="p",GE6="l"),3,IF(AND(GC6="l",GE6="p"),6,IF(AND(GC6="l",GE6="l"),4,""))))</f>
        <v>3</v>
      </c>
      <c r="GH6" s="11" t="s">
        <v>54</v>
      </c>
      <c r="GI6" s="21" t="s">
        <v>65</v>
      </c>
      <c r="GJ6" s="17" t="s">
        <v>58</v>
      </c>
      <c r="GK6" s="13" t="s">
        <v>66</v>
      </c>
      <c r="GL6" s="17" t="s">
        <v>56</v>
      </c>
      <c r="GM6" s="15">
        <f>IF(AND(GJ6="p",GL6="p"),5,IF(AND(GJ6="p",GL6="l"),3,IF(AND(GJ6="l",GL6="p"),6,IF(AND(GJ6="l",GL6="l"),4,""))))</f>
        <v>6</v>
      </c>
      <c r="GO6" s="11" t="s">
        <v>54</v>
      </c>
      <c r="GP6" s="21" t="s">
        <v>65</v>
      </c>
      <c r="GQ6" s="17" t="s">
        <v>58</v>
      </c>
      <c r="GR6" s="13" t="s">
        <v>66</v>
      </c>
      <c r="GS6" s="17" t="s">
        <v>58</v>
      </c>
      <c r="GT6" s="15">
        <f>IF(AND(GQ6="p",GS6="p"),5,IF(AND(GQ6="p",GS6="l"),3,IF(AND(GQ6="l",GS6="p"),6,IF(AND(GQ6="l",GS6="l"),4,""))))</f>
        <v>4</v>
      </c>
      <c r="GV6" s="11" t="s">
        <v>54</v>
      </c>
      <c r="GW6" s="21" t="s">
        <v>65</v>
      </c>
      <c r="GX6" s="17" t="s">
        <v>56</v>
      </c>
      <c r="GY6" s="13" t="s">
        <v>66</v>
      </c>
      <c r="GZ6" s="17" t="s">
        <v>58</v>
      </c>
      <c r="HA6" s="15">
        <f>IF(AND(GX6="p",GZ6="p"),5,IF(AND(GX6="p",GZ6="l"),3,IF(AND(GX6="l",GZ6="p"),6,IF(AND(GX6="l",GZ6="l"),4,""))))</f>
        <v>3</v>
      </c>
      <c r="HC6" s="11" t="s">
        <v>54</v>
      </c>
      <c r="HD6" s="21" t="s">
        <v>65</v>
      </c>
      <c r="HE6" s="17" t="s">
        <v>58</v>
      </c>
      <c r="HF6" s="13" t="s">
        <v>66</v>
      </c>
      <c r="HG6" s="17" t="s">
        <v>56</v>
      </c>
      <c r="HH6" s="15">
        <f>IF(AND(HE6="p",HG6="p"),5,IF(AND(HE6="p",HG6="l"),3,IF(AND(HE6="l",HG6="p"),6,IF(AND(HE6="l",HG6="l"),4,""))))</f>
        <v>6</v>
      </c>
      <c r="HJ6" s="11" t="s">
        <v>54</v>
      </c>
      <c r="HK6" s="24" t="s">
        <v>65</v>
      </c>
      <c r="HL6" s="17" t="s">
        <v>58</v>
      </c>
      <c r="HM6" s="13" t="s">
        <v>66</v>
      </c>
      <c r="HN6" s="17" t="s">
        <v>58</v>
      </c>
      <c r="HO6" s="15">
        <f>IF(AND(HL6="p",HN6="p"),5,IF(AND(HL6="p",HN6="l"),3,IF(AND(HL6="l",HN6="p"),6,IF(AND(HL6="l",HN6="l"),4,""))))</f>
        <v>4</v>
      </c>
      <c r="HQ6" s="11" t="s">
        <v>54</v>
      </c>
      <c r="HR6" s="21" t="s">
        <v>65</v>
      </c>
      <c r="HS6" s="17" t="s">
        <v>58</v>
      </c>
      <c r="HT6" s="13" t="s">
        <v>66</v>
      </c>
      <c r="HU6" s="17" t="s">
        <v>56</v>
      </c>
      <c r="HV6" s="15">
        <f>IF(AND(HS6="p",HU6="p"),5,IF(AND(HS6="p",HU6="l"),3,IF(AND(HS6="l",HU6="p"),6,IF(AND(HS6="l",HU6="l"),4,""))))</f>
        <v>6</v>
      </c>
      <c r="HX6" s="11" t="s">
        <v>54</v>
      </c>
      <c r="HY6" s="21" t="s">
        <v>65</v>
      </c>
      <c r="HZ6" s="17" t="s">
        <v>56</v>
      </c>
      <c r="IA6" s="13" t="s">
        <v>66</v>
      </c>
      <c r="IB6" s="17" t="s">
        <v>58</v>
      </c>
      <c r="IC6" s="15">
        <f>IF(AND(HZ6="p",IB6="p"),5,IF(AND(HZ6="p",IB6="l"),3,IF(AND(HZ6="l",IB6="p"),6,IF(AND(HZ6="l",IB6="l"),4,""))))</f>
        <v>3</v>
      </c>
      <c r="IE6" s="11" t="s">
        <v>54</v>
      </c>
      <c r="IF6" s="21" t="s">
        <v>65</v>
      </c>
      <c r="IG6" s="17" t="s">
        <v>56</v>
      </c>
      <c r="IH6" s="13" t="s">
        <v>66</v>
      </c>
      <c r="II6" s="17" t="s">
        <v>56</v>
      </c>
      <c r="IJ6" s="15">
        <f>IF(AND(IG6="p",II6="p"),5,IF(AND(IG6="p",II6="l"),3,IF(AND(IG6="l",II6="p"),6,IF(AND(IG6="l",II6="l"),4,""))))</f>
        <v>5</v>
      </c>
      <c r="IL6" s="11" t="s">
        <v>54</v>
      </c>
      <c r="IM6" s="21" t="s">
        <v>65</v>
      </c>
      <c r="IN6" s="17" t="s">
        <v>58</v>
      </c>
      <c r="IO6" s="13" t="s">
        <v>66</v>
      </c>
      <c r="IP6" s="17" t="s">
        <v>56</v>
      </c>
      <c r="IQ6" s="15">
        <f>IF(AND(IN6="p",IP6="p"),5,IF(AND(IN6="p",IP6="l"),3,IF(AND(IN6="l",IP6="p"),6,IF(AND(IN6="l",IP6="l"),4,""))))</f>
        <v>6</v>
      </c>
      <c r="IS6" s="11" t="s">
        <v>54</v>
      </c>
      <c r="IT6" s="21" t="s">
        <v>65</v>
      </c>
      <c r="IU6" s="17"/>
      <c r="IV6" s="13" t="s">
        <v>66</v>
      </c>
      <c r="IW6" s="17"/>
      <c r="IX6" s="22" t="str">
        <f>IF(AND(IU6="p",IW6="p"),5,IF(AND(IU6="p",IW6="l"),3,IF(AND(IU6="l",IW6="p"),6,IF(AND(IU6="l",IW6="l"),4,""))))</f>
        <v/>
      </c>
      <c r="IZ6" s="11" t="s">
        <v>54</v>
      </c>
      <c r="JA6" s="21" t="s">
        <v>65</v>
      </c>
      <c r="JB6" s="17"/>
      <c r="JC6" s="13" t="s">
        <v>66</v>
      </c>
      <c r="JD6" s="17"/>
      <c r="JE6" s="22" t="str">
        <f>IF(AND(JB6="p",JD6="p"),5,IF(AND(JB6="p",JD6="l"),3,IF(AND(JB6="l",JD6="p"),6,IF(AND(JB6="l",JD6="l"),4,""))))</f>
        <v/>
      </c>
      <c r="JG6" s="20" t="s">
        <v>54</v>
      </c>
      <c r="JH6" s="21" t="s">
        <v>65</v>
      </c>
      <c r="JI6" s="17"/>
      <c r="JJ6" s="13" t="s">
        <v>66</v>
      </c>
      <c r="JK6" s="17"/>
      <c r="JL6" s="22" t="str">
        <f>IF(AND(JI6="p",JK6="p"),5,IF(AND(JI6="p",JK6="l"),3,IF(AND(JI6="l",JK6="p"),6,IF(AND(JI6="l",JK6="l"),4,""))))</f>
        <v/>
      </c>
      <c r="JN6" s="20" t="s">
        <v>54</v>
      </c>
      <c r="JO6" s="21" t="s">
        <v>65</v>
      </c>
      <c r="JP6" s="17"/>
      <c r="JQ6" s="13" t="s">
        <v>66</v>
      </c>
      <c r="JR6" s="17"/>
      <c r="JS6" s="22" t="str">
        <f>IF(AND(JP6="p",JR6="p"),5,IF(AND(JP6="p",JR6="l"),3,IF(AND(JP6="l",JR6="p"),6,IF(AND(JP6="l",JR6="l"),4,""))))</f>
        <v/>
      </c>
      <c r="JU6" s="20" t="s">
        <v>54</v>
      </c>
      <c r="JV6" s="21" t="s">
        <v>65</v>
      </c>
      <c r="JW6" s="17"/>
      <c r="JX6" s="13" t="s">
        <v>66</v>
      </c>
      <c r="JY6" s="17"/>
      <c r="JZ6" s="22" t="str">
        <f>IF(AND(JW6="p",JY6="p"),5,IF(AND(JW6="p",JY6="l"),3,IF(AND(JW6="l",JY6="p"),6,IF(AND(JW6="l",JY6="l"),4,""))))</f>
        <v/>
      </c>
      <c r="KB6" s="20" t="s">
        <v>54</v>
      </c>
      <c r="KC6" s="21" t="s">
        <v>65</v>
      </c>
      <c r="KD6" s="17"/>
      <c r="KE6" s="13" t="s">
        <v>66</v>
      </c>
      <c r="KF6" s="17"/>
      <c r="KG6" s="22" t="str">
        <f>IF(AND(KD6="p",KF6="p"),5,IF(AND(KD6="p",KF6="l"),3,IF(AND(KD6="l",KF6="p"),6,IF(AND(KD6="l",KF6="l"),4,""))))</f>
        <v/>
      </c>
      <c r="KI6" s="20" t="s">
        <v>54</v>
      </c>
      <c r="KJ6" s="21" t="s">
        <v>65</v>
      </c>
      <c r="KK6" s="17"/>
      <c r="KL6" s="13" t="s">
        <v>66</v>
      </c>
      <c r="KM6" s="17"/>
      <c r="KN6" s="22" t="str">
        <f>IF(AND(KK6="p",KM6="p"),5,IF(AND(KK6="p",KM6="l"),3,IF(AND(KK6="l",KM6="p"),6,IF(AND(KK6="l",KM6="l"),4,""))))</f>
        <v/>
      </c>
      <c r="KP6" s="20" t="s">
        <v>54</v>
      </c>
      <c r="KQ6" s="21" t="s">
        <v>65</v>
      </c>
      <c r="KR6" s="17"/>
      <c r="KS6" s="13" t="s">
        <v>66</v>
      </c>
      <c r="KT6" s="17"/>
      <c r="KU6" s="22" t="str">
        <f>IF(AND(KR6="p",KT6="p"),5,IF(AND(KR6="p",KT6="l"),3,IF(AND(KR6="l",KT6="p"),6,IF(AND(KR6="l",KT6="l"),4,""))))</f>
        <v/>
      </c>
      <c r="KW6" s="20" t="s">
        <v>54</v>
      </c>
      <c r="KX6" s="21" t="s">
        <v>65</v>
      </c>
      <c r="KY6" s="17"/>
      <c r="KZ6" s="13" t="s">
        <v>66</v>
      </c>
      <c r="LA6" s="17"/>
      <c r="LB6" s="22" t="str">
        <f>IF(AND(KY6="p",LA6="p"),5,IF(AND(KY6="p",LA6="l"),3,IF(AND(KY6="l",LA6="p"),6,IF(AND(KY6="l",LA6="l"),4,""))))</f>
        <v/>
      </c>
      <c r="LD6" s="20" t="s">
        <v>54</v>
      </c>
      <c r="LE6" s="21" t="s">
        <v>65</v>
      </c>
      <c r="LF6" s="17"/>
      <c r="LG6" s="13" t="s">
        <v>66</v>
      </c>
      <c r="LH6" s="17"/>
      <c r="LI6" s="22" t="str">
        <f>IF(AND(LF6="p",LH6="p"),5,IF(AND(LF6="p",LH6="l"),3,IF(AND(LF6="l",LH6="p"),6,IF(AND(LF6="l",LH6="l"),4,""))))</f>
        <v/>
      </c>
      <c r="LK6" s="20" t="s">
        <v>54</v>
      </c>
      <c r="LL6" s="21" t="s">
        <v>65</v>
      </c>
      <c r="LM6" s="17"/>
      <c r="LN6" s="13" t="s">
        <v>66</v>
      </c>
      <c r="LO6" s="17"/>
      <c r="LP6" s="22" t="str">
        <f>IF(AND(LM6="p",LO6="p"),5,IF(AND(LM6="p",LO6="l"),3,IF(AND(LM6="l",LO6="p"),6,IF(AND(LM6="l",LO6="l"),4,""))))</f>
        <v/>
      </c>
      <c r="LR6" s="20" t="s">
        <v>54</v>
      </c>
      <c r="LS6" s="21" t="s">
        <v>65</v>
      </c>
      <c r="LT6" s="17"/>
      <c r="LU6" s="13" t="s">
        <v>66</v>
      </c>
      <c r="LV6" s="17"/>
      <c r="LW6" s="22" t="str">
        <f>IF(AND(LT6="p",LV6="p"),5,IF(AND(LT6="p",LV6="l"),3,IF(AND(LT6="l",LV6="p"),6,IF(AND(LT6="l",LV6="l"),4,""))))</f>
        <v/>
      </c>
      <c r="LY6" s="20" t="s">
        <v>54</v>
      </c>
      <c r="LZ6" s="21" t="s">
        <v>65</v>
      </c>
      <c r="MA6" s="17"/>
      <c r="MB6" s="13" t="s">
        <v>66</v>
      </c>
      <c r="MC6" s="17"/>
      <c r="MD6" s="22" t="str">
        <f>IF(AND(MA6="p",MC6="p"),5,IF(AND(MA6="p",MC6="l"),3,IF(AND(MA6="l",MC6="p"),6,IF(AND(MA6="l",MC6="l"),4,""))))</f>
        <v/>
      </c>
      <c r="ME6" s="10"/>
      <c r="MF6" s="20" t="s">
        <v>54</v>
      </c>
      <c r="MG6" s="21" t="s">
        <v>65</v>
      </c>
      <c r="MH6" s="17"/>
      <c r="MI6" s="13" t="s">
        <v>66</v>
      </c>
      <c r="MJ6" s="17"/>
      <c r="MK6" s="22" t="str">
        <f>IF(AND(MH6="p",MJ6="p"),5,IF(AND(MH6="p",MJ6="l"),3,IF(AND(MH6="l",MJ6="p"),6,IF(AND(MH6="l",MJ6="l"),4,""))))</f>
        <v/>
      </c>
    </row>
    <row r="7" spans="1:349" x14ac:dyDescent="0.3">
      <c r="A7" s="11" t="s">
        <v>54</v>
      </c>
      <c r="B7" s="12" t="s">
        <v>67</v>
      </c>
      <c r="C7" s="14" t="s">
        <v>58</v>
      </c>
      <c r="D7" s="25" t="s">
        <v>68</v>
      </c>
      <c r="E7" s="14" t="s">
        <v>56</v>
      </c>
      <c r="F7" s="15">
        <f>IF(AND(C7="p",E7="p"),7,IF(AND(C7="p",E7="l"),5,IF(AND(C7="l",E7="p"),6,IF(AND(C7="l",E7="l"),4,""))))</f>
        <v>6</v>
      </c>
      <c r="H7" s="11" t="s">
        <v>54</v>
      </c>
      <c r="I7" s="12" t="s">
        <v>67</v>
      </c>
      <c r="J7" s="14" t="s">
        <v>58</v>
      </c>
      <c r="K7" s="25" t="s">
        <v>68</v>
      </c>
      <c r="L7" s="14" t="s">
        <v>56</v>
      </c>
      <c r="M7" s="15">
        <f>IF(AND(J7="p",L7="p"),7,IF(AND(J7="p",L7="l"),5,IF(AND(J7="l",L7="p"),6,IF(AND(J7="l",L7="l"),4,""))))</f>
        <v>6</v>
      </c>
      <c r="O7" s="11" t="s">
        <v>54</v>
      </c>
      <c r="P7" s="24" t="s">
        <v>67</v>
      </c>
      <c r="Q7" s="14" t="s">
        <v>56</v>
      </c>
      <c r="R7" s="25" t="s">
        <v>68</v>
      </c>
      <c r="S7" s="14" t="s">
        <v>58</v>
      </c>
      <c r="T7" s="15">
        <f>IF(AND(Q7="p",S7="p"),7,IF(AND(Q7="p",S7="l"),5,IF(AND(Q7="l",S7="p"),6,IF(AND(Q7="l",S7="l"),4,""))))</f>
        <v>5</v>
      </c>
      <c r="V7" s="11" t="s">
        <v>54</v>
      </c>
      <c r="W7" s="24" t="s">
        <v>67</v>
      </c>
      <c r="X7" s="14" t="s">
        <v>56</v>
      </c>
      <c r="Y7" s="25" t="s">
        <v>68</v>
      </c>
      <c r="Z7" s="14" t="s">
        <v>56</v>
      </c>
      <c r="AA7" s="15">
        <f>IF(AND(X7="p",Z7="p"),7,IF(AND(X7="p",Z7="l"),5,IF(AND(X7="l",Z7="p"),6,IF(AND(X7="l",Z7="l"),4,""))))</f>
        <v>7</v>
      </c>
      <c r="AC7" s="11" t="s">
        <v>54</v>
      </c>
      <c r="AD7" s="16" t="s">
        <v>67</v>
      </c>
      <c r="AE7" s="14" t="s">
        <v>56</v>
      </c>
      <c r="AF7" s="25" t="s">
        <v>68</v>
      </c>
      <c r="AG7" s="17" t="s">
        <v>56</v>
      </c>
      <c r="AH7" s="15">
        <f>IF(AND(AE7="p",AG7="p"),7,IF(AND(AE7="p",AG7="l"),5,IF(AND(AE7="l",AG7="p"),6,IF(AND(AE7="l",AG7="l"),4,""))))</f>
        <v>7</v>
      </c>
      <c r="AJ7" s="11" t="s">
        <v>54</v>
      </c>
      <c r="AK7" s="16" t="s">
        <v>67</v>
      </c>
      <c r="AL7" s="17" t="s">
        <v>56</v>
      </c>
      <c r="AM7" s="25" t="s">
        <v>68</v>
      </c>
      <c r="AN7" s="17" t="s">
        <v>56</v>
      </c>
      <c r="AO7" s="15">
        <f>IF(AND(AL7="p",AN7="p"),7,IF(AND(AL7="p",AN7="l"),5,IF(AND(AL7="l",AN7="p"),6,IF(AND(AL7="l",AN7="l"),4,""))))</f>
        <v>7</v>
      </c>
      <c r="AQ7" s="11" t="s">
        <v>54</v>
      </c>
      <c r="AR7" s="16" t="s">
        <v>67</v>
      </c>
      <c r="AS7" s="17" t="s">
        <v>58</v>
      </c>
      <c r="AT7" s="25" t="s">
        <v>68</v>
      </c>
      <c r="AU7" s="17" t="s">
        <v>58</v>
      </c>
      <c r="AV7" s="15">
        <f>IF(AND(AS7="p",AU7="p"),7,IF(AND(AS7="p",AU7="l"),5,IF(AND(AS7="l",AU7="p"),6,IF(AND(AS7="l",AU7="l"),4,""))))</f>
        <v>4</v>
      </c>
      <c r="AX7" s="11" t="s">
        <v>54</v>
      </c>
      <c r="AY7" s="16" t="s">
        <v>67</v>
      </c>
      <c r="AZ7" s="17" t="s">
        <v>56</v>
      </c>
      <c r="BA7" s="25" t="s">
        <v>68</v>
      </c>
      <c r="BB7" s="17" t="s">
        <v>56</v>
      </c>
      <c r="BC7" s="15">
        <f>IF(AND(AZ7="p",BB7="p"),7,IF(AND(AZ7="p",BB7="l"),5,IF(AND(AZ7="l",BB7="p"),6,IF(AND(AZ7="l",BB7="l"),4,""))))</f>
        <v>7</v>
      </c>
      <c r="BE7" s="11" t="s">
        <v>54</v>
      </c>
      <c r="BF7" s="21" t="s">
        <v>67</v>
      </c>
      <c r="BG7" s="17" t="s">
        <v>56</v>
      </c>
      <c r="BH7" s="13" t="s">
        <v>68</v>
      </c>
      <c r="BI7" s="17" t="s">
        <v>56</v>
      </c>
      <c r="BJ7" s="15">
        <f>IF(AND(BG7="p",BI7="p"),7,IF(AND(BG7="p",BI7="l"),5,IF(AND(BG7="l",BI7="p"),6,IF(AND(BG7="l",BI7="l"),4,""))))</f>
        <v>7</v>
      </c>
      <c r="BK7" s="10"/>
      <c r="BL7" s="11" t="s">
        <v>54</v>
      </c>
      <c r="BM7" s="21" t="s">
        <v>67</v>
      </c>
      <c r="BN7" s="17" t="s">
        <v>56</v>
      </c>
      <c r="BO7" s="13" t="s">
        <v>68</v>
      </c>
      <c r="BP7" s="17" t="s">
        <v>56</v>
      </c>
      <c r="BQ7" s="15">
        <f>IF(AND(BN7="p",BP7="p"),7,IF(AND(BN7="p",BP7="l"),5,IF(AND(BN7="l",BP7="p"),6,IF(AND(BN7="l",BP7="l"),4,""))))</f>
        <v>7</v>
      </c>
      <c r="BR7" s="10"/>
      <c r="BS7" s="11" t="s">
        <v>54</v>
      </c>
      <c r="BT7" s="21" t="s">
        <v>67</v>
      </c>
      <c r="BU7" s="17" t="s">
        <v>56</v>
      </c>
      <c r="BV7" s="13" t="s">
        <v>68</v>
      </c>
      <c r="BW7" s="17" t="s">
        <v>58</v>
      </c>
      <c r="BX7" s="15">
        <f>IF(AND(BU7="p",BW7="p"),7,IF(AND(BU7="p",BW7="l"),5,IF(AND(BU7="l",BW7="p"),6,IF(AND(BU7="l",BW7="l"),4,""))))</f>
        <v>5</v>
      </c>
      <c r="BY7" s="10"/>
      <c r="BZ7" s="11" t="s">
        <v>54</v>
      </c>
      <c r="CA7" s="21" t="s">
        <v>67</v>
      </c>
      <c r="CB7" s="17" t="s">
        <v>56</v>
      </c>
      <c r="CC7" s="13" t="s">
        <v>68</v>
      </c>
      <c r="CD7" s="14" t="s">
        <v>56</v>
      </c>
      <c r="CE7" s="15">
        <f>IF(AND(CB7="p",CD7="p"),7,IF(AND(CB7="p",CD7="l"),5,IF(AND(CB7="l",CD7="p"),6,IF(AND(CB7="l",CD7="l"),4,""))))</f>
        <v>7</v>
      </c>
      <c r="CF7" s="10"/>
      <c r="CG7" s="11" t="s">
        <v>54</v>
      </c>
      <c r="CH7" s="24" t="s">
        <v>67</v>
      </c>
      <c r="CI7" s="17" t="s">
        <v>56</v>
      </c>
      <c r="CJ7" s="13" t="s">
        <v>68</v>
      </c>
      <c r="CK7" s="17" t="s">
        <v>56</v>
      </c>
      <c r="CL7" s="15">
        <f>IF(AND(CI7="p",CK7="p"),7,IF(AND(CI7="p",CK7="l"),5,IF(AND(CI7="l",CK7="p"),6,IF(AND(CI7="l",CK7="l"),4,""))))</f>
        <v>7</v>
      </c>
      <c r="CM7" s="10"/>
      <c r="CN7" s="11" t="s">
        <v>54</v>
      </c>
      <c r="CO7" s="21" t="s">
        <v>67</v>
      </c>
      <c r="CP7" s="14" t="s">
        <v>58</v>
      </c>
      <c r="CQ7" s="13" t="s">
        <v>68</v>
      </c>
      <c r="CR7" s="14" t="s">
        <v>56</v>
      </c>
      <c r="CS7" s="15">
        <f>IF(AND(CP7="p",CR7="p"),7,IF(AND(CP7="p",CR7="l"),5,IF(AND(CP7="l",CR7="p"),6,IF(AND(CP7="l",CR7="l"),4,""))))</f>
        <v>6</v>
      </c>
      <c r="CT7" s="10"/>
      <c r="CU7" s="11" t="s">
        <v>54</v>
      </c>
      <c r="CV7" s="21" t="s">
        <v>67</v>
      </c>
      <c r="CW7" s="14" t="s">
        <v>56</v>
      </c>
      <c r="CX7" s="13" t="s">
        <v>68</v>
      </c>
      <c r="CY7" s="14" t="s">
        <v>58</v>
      </c>
      <c r="CZ7" s="15">
        <f>IF(AND(CW7="p",CY7="p"),7,IF(AND(CW7="p",CY7="l"),5,IF(AND(CW7="l",CY7="p"),6,IF(AND(CW7="l",CY7="l"),4,""))))</f>
        <v>5</v>
      </c>
      <c r="DA7" s="10"/>
      <c r="DB7" s="11" t="s">
        <v>54</v>
      </c>
      <c r="DC7" s="21" t="s">
        <v>67</v>
      </c>
      <c r="DD7" s="14" t="s">
        <v>58</v>
      </c>
      <c r="DE7" s="13" t="s">
        <v>68</v>
      </c>
      <c r="DF7" s="14" t="s">
        <v>56</v>
      </c>
      <c r="DG7" s="15">
        <f>IF(AND(DD7="p",DF7="p"),7,IF(AND(DD7="p",DF7="l"),5,IF(AND(DD7="l",DF7="p"),6,IF(AND(DD7="l",DF7="l"),4,""))))</f>
        <v>6</v>
      </c>
      <c r="DI7" s="11" t="s">
        <v>54</v>
      </c>
      <c r="DJ7" s="21" t="s">
        <v>67</v>
      </c>
      <c r="DK7" s="17" t="s">
        <v>58</v>
      </c>
      <c r="DL7" s="13" t="s">
        <v>68</v>
      </c>
      <c r="DM7" s="17" t="s">
        <v>58</v>
      </c>
      <c r="DN7" s="15">
        <f>IF(AND(DK7="p",DM7="p"),7,IF(AND(DK7="p",DM7="l"),5,IF(AND(DK7="l",DM7="p"),6,IF(AND(DK7="l",DM7="l"),4,""))))</f>
        <v>4</v>
      </c>
      <c r="DP7" s="11" t="s">
        <v>54</v>
      </c>
      <c r="DQ7" s="21" t="s">
        <v>67</v>
      </c>
      <c r="DR7" s="17" t="s">
        <v>56</v>
      </c>
      <c r="DS7" s="13" t="s">
        <v>68</v>
      </c>
      <c r="DT7" s="17" t="s">
        <v>56</v>
      </c>
      <c r="DU7" s="15">
        <f>IF(AND(DR7="p",DT7="p"),7,IF(AND(DR7="p",DT7="l"),5,IF(AND(DR7="l",DT7="p"),6,IF(AND(DR7="l",DT7="l"),4,""))))</f>
        <v>7</v>
      </c>
      <c r="DW7" s="11" t="s">
        <v>54</v>
      </c>
      <c r="DX7" s="21" t="s">
        <v>67</v>
      </c>
      <c r="DY7" s="17" t="s">
        <v>56</v>
      </c>
      <c r="DZ7" s="13" t="s">
        <v>68</v>
      </c>
      <c r="EA7" s="17" t="s">
        <v>58</v>
      </c>
      <c r="EB7" s="15">
        <f>IF(AND(DY7="p",EA7="p"),7,IF(AND(DY7="p",EA7="l"),5,IF(AND(DY7="l",EA7="p"),6,IF(AND(DY7="l",EA7="l"),4,""))))</f>
        <v>5</v>
      </c>
      <c r="ED7" s="11" t="s">
        <v>54</v>
      </c>
      <c r="EE7" s="21" t="s">
        <v>67</v>
      </c>
      <c r="EF7" s="17" t="s">
        <v>56</v>
      </c>
      <c r="EG7" s="13" t="s">
        <v>68</v>
      </c>
      <c r="EH7" s="17" t="s">
        <v>58</v>
      </c>
      <c r="EI7" s="15">
        <f>IF(AND(EF7="p",EH7="p"),7,IF(AND(EF7="p",EH7="l"),5,IF(AND(EF7="l",EH7="p"),6,IF(AND(EF7="l",EH7="l"),4,""))))</f>
        <v>5</v>
      </c>
      <c r="EK7" s="11" t="s">
        <v>54</v>
      </c>
      <c r="EL7" s="21" t="s">
        <v>67</v>
      </c>
      <c r="EM7" s="17" t="s">
        <v>56</v>
      </c>
      <c r="EN7" s="13" t="s">
        <v>68</v>
      </c>
      <c r="EO7" s="17" t="s">
        <v>56</v>
      </c>
      <c r="EP7" s="15">
        <f>IF(AND(EM7="p",EO7="p"),7,IF(AND(EM7="p",EO7="l"),5,IF(AND(EM7="l",EO7="p"),6,IF(AND(EM7="l",EO7="l"),4,""))))</f>
        <v>7</v>
      </c>
      <c r="ER7" s="11" t="s">
        <v>54</v>
      </c>
      <c r="ES7" s="21" t="s">
        <v>67</v>
      </c>
      <c r="ET7" s="17" t="s">
        <v>56</v>
      </c>
      <c r="EU7" s="13" t="s">
        <v>68</v>
      </c>
      <c r="EV7" s="17" t="s">
        <v>56</v>
      </c>
      <c r="EW7" s="15">
        <f>IF(AND(ET7="p",EV7="p"),7,IF(AND(ET7="p",EV7="l"),5,IF(AND(ET7="l",EV7="p"),6,IF(AND(ET7="l",EV7="l"),4,""))))</f>
        <v>7</v>
      </c>
      <c r="EY7" s="11" t="s">
        <v>54</v>
      </c>
      <c r="EZ7" s="21" t="s">
        <v>67</v>
      </c>
      <c r="FA7" s="17" t="s">
        <v>56</v>
      </c>
      <c r="FB7" s="13" t="s">
        <v>68</v>
      </c>
      <c r="FC7" s="17" t="s">
        <v>58</v>
      </c>
      <c r="FD7" s="15">
        <f>IF(AND(FA7="p",FC7="p"),7,IF(AND(FA7="p",FC7="l"),5,IF(AND(FA7="l",FC7="p"),6,IF(AND(FA7="l",FC7="l"),4,""))))</f>
        <v>5</v>
      </c>
      <c r="FF7" s="11" t="s">
        <v>54</v>
      </c>
      <c r="FG7" s="21" t="s">
        <v>67</v>
      </c>
      <c r="FH7" s="17" t="s">
        <v>58</v>
      </c>
      <c r="FI7" s="13" t="s">
        <v>68</v>
      </c>
      <c r="FJ7" s="17" t="s">
        <v>58</v>
      </c>
      <c r="FK7" s="15">
        <f>IF(AND(FH7="p",FJ7="p"),7,IF(AND(FH7="p",FJ7="l"),5,IF(AND(FH7="l",FJ7="p"),6,IF(AND(FH7="l",FJ7="l"),4,""))))</f>
        <v>4</v>
      </c>
      <c r="FM7" s="11" t="s">
        <v>54</v>
      </c>
      <c r="FN7" s="21" t="s">
        <v>67</v>
      </c>
      <c r="FO7" s="17" t="s">
        <v>58</v>
      </c>
      <c r="FP7" s="13" t="s">
        <v>68</v>
      </c>
      <c r="FQ7" s="17" t="s">
        <v>56</v>
      </c>
      <c r="FR7" s="15">
        <f>IF(AND(FO7="p",FQ7="p"),7,IF(AND(FO7="p",FQ7="l"),5,IF(AND(FO7="l",FQ7="p"),6,IF(AND(FO7="l",FQ7="l"),4,""))))</f>
        <v>6</v>
      </c>
      <c r="FT7" s="11" t="s">
        <v>54</v>
      </c>
      <c r="FU7" s="21" t="s">
        <v>67</v>
      </c>
      <c r="FV7" s="17" t="s">
        <v>56</v>
      </c>
      <c r="FW7" s="13" t="s">
        <v>68</v>
      </c>
      <c r="FX7" s="17" t="s">
        <v>56</v>
      </c>
      <c r="FY7" s="15">
        <f>IF(AND(FV7="p",FX7="p"),7,IF(AND(FV7="p",FX7="l"),5,IF(AND(FV7="l",FX7="p"),6,IF(AND(FV7="l",FX7="l"),4,""))))</f>
        <v>7</v>
      </c>
      <c r="GA7" s="11" t="s">
        <v>54</v>
      </c>
      <c r="GB7" s="21" t="s">
        <v>67</v>
      </c>
      <c r="GC7" s="17" t="s">
        <v>56</v>
      </c>
      <c r="GD7" s="13" t="s">
        <v>68</v>
      </c>
      <c r="GE7" s="17" t="s">
        <v>58</v>
      </c>
      <c r="GF7" s="15">
        <f>IF(AND(GC7="p",GE7="p"),7,IF(AND(GC7="p",GE7="l"),5,IF(AND(GC7="l",GE7="p"),6,IF(AND(GC7="l",GE7="l"),4,""))))</f>
        <v>5</v>
      </c>
      <c r="GH7" s="11" t="s">
        <v>54</v>
      </c>
      <c r="GI7" s="21" t="s">
        <v>67</v>
      </c>
      <c r="GJ7" s="17" t="s">
        <v>56</v>
      </c>
      <c r="GK7" s="13" t="s">
        <v>68</v>
      </c>
      <c r="GL7" s="17" t="s">
        <v>56</v>
      </c>
      <c r="GM7" s="15">
        <f>IF(AND(GJ7="p",GL7="p"),7,IF(AND(GJ7="p",GL7="l"),5,IF(AND(GJ7="l",GL7="p"),6,IF(AND(GJ7="l",GL7="l"),4,""))))</f>
        <v>7</v>
      </c>
      <c r="GO7" s="11" t="s">
        <v>54</v>
      </c>
      <c r="GP7" s="21" t="s">
        <v>67</v>
      </c>
      <c r="GQ7" s="17" t="s">
        <v>56</v>
      </c>
      <c r="GR7" s="13" t="s">
        <v>68</v>
      </c>
      <c r="GS7" s="17" t="s">
        <v>58</v>
      </c>
      <c r="GT7" s="15">
        <f>IF(AND(GQ7="p",GS7="p"),7,IF(AND(GQ7="p",GS7="l"),5,IF(AND(GQ7="l",GS7="p"),6,IF(AND(GQ7="l",GS7="l"),4,""))))</f>
        <v>5</v>
      </c>
      <c r="GV7" s="11" t="s">
        <v>54</v>
      </c>
      <c r="GW7" s="21" t="s">
        <v>67</v>
      </c>
      <c r="GX7" s="17" t="s">
        <v>58</v>
      </c>
      <c r="GY7" s="13" t="s">
        <v>68</v>
      </c>
      <c r="GZ7" s="17" t="s">
        <v>58</v>
      </c>
      <c r="HA7" s="15">
        <f>IF(AND(GX7="p",GZ7="p"),7,IF(AND(GX7="p",GZ7="l"),5,IF(AND(GX7="l",GZ7="p"),6,IF(AND(GX7="l",GZ7="l"),4,""))))</f>
        <v>4</v>
      </c>
      <c r="HC7" s="11" t="s">
        <v>54</v>
      </c>
      <c r="HD7" s="21" t="s">
        <v>67</v>
      </c>
      <c r="HE7" s="17" t="s">
        <v>56</v>
      </c>
      <c r="HF7" s="13" t="s">
        <v>68</v>
      </c>
      <c r="HG7" s="17" t="s">
        <v>58</v>
      </c>
      <c r="HH7" s="15">
        <f>IF(AND(HE7="p",HG7="p"),7,IF(AND(HE7="p",HG7="l"),5,IF(AND(HE7="l",HG7="p"),6,IF(AND(HE7="l",HG7="l"),4,""))))</f>
        <v>5</v>
      </c>
      <c r="HJ7" s="11" t="s">
        <v>54</v>
      </c>
      <c r="HK7" s="21" t="s">
        <v>67</v>
      </c>
      <c r="HL7" s="17" t="s">
        <v>56</v>
      </c>
      <c r="HM7" s="13" t="s">
        <v>68</v>
      </c>
      <c r="HN7" s="17" t="s">
        <v>58</v>
      </c>
      <c r="HO7" s="15">
        <f>IF(AND(HL7="p",HN7="p"),7,IF(AND(HL7="p",HN7="l"),5,IF(AND(HL7="l",HN7="p"),6,IF(AND(HL7="l",HN7="l"),4,""))))</f>
        <v>5</v>
      </c>
      <c r="HQ7" s="11" t="s">
        <v>54</v>
      </c>
      <c r="HR7" s="21" t="s">
        <v>67</v>
      </c>
      <c r="HS7" s="17" t="s">
        <v>56</v>
      </c>
      <c r="HT7" s="13" t="s">
        <v>68</v>
      </c>
      <c r="HU7" s="17" t="s">
        <v>58</v>
      </c>
      <c r="HV7" s="15">
        <f>IF(AND(HS7="p",HU7="p"),7,IF(AND(HS7="p",HU7="l"),5,IF(AND(HS7="l",HU7="p"),6,IF(AND(HS7="l",HU7="l"),4,""))))</f>
        <v>5</v>
      </c>
      <c r="HX7" s="11" t="s">
        <v>54</v>
      </c>
      <c r="HY7" s="21" t="s">
        <v>67</v>
      </c>
      <c r="HZ7" s="17" t="s">
        <v>56</v>
      </c>
      <c r="IA7" s="13" t="s">
        <v>68</v>
      </c>
      <c r="IB7" s="17" t="s">
        <v>58</v>
      </c>
      <c r="IC7" s="15">
        <f>IF(AND(HZ7="p",IB7="p"),7,IF(AND(HZ7="p",IB7="l"),5,IF(AND(HZ7="l",IB7="p"),6,IF(AND(HZ7="l",IB7="l"),4,""))))</f>
        <v>5</v>
      </c>
      <c r="IE7" s="11" t="s">
        <v>54</v>
      </c>
      <c r="IF7" s="21" t="s">
        <v>67</v>
      </c>
      <c r="IG7" s="17" t="s">
        <v>58</v>
      </c>
      <c r="IH7" s="13" t="s">
        <v>68</v>
      </c>
      <c r="II7" s="17" t="s">
        <v>56</v>
      </c>
      <c r="IJ7" s="15">
        <f>IF(AND(IG7="p",II7="p"),7,IF(AND(IG7="p",II7="l"),5,IF(AND(IG7="l",II7="p"),6,IF(AND(IG7="l",II7="l"),4,""))))</f>
        <v>6</v>
      </c>
      <c r="IL7" s="11" t="s">
        <v>54</v>
      </c>
      <c r="IM7" s="21" t="s">
        <v>67</v>
      </c>
      <c r="IN7" s="17" t="s">
        <v>58</v>
      </c>
      <c r="IO7" s="13" t="s">
        <v>68</v>
      </c>
      <c r="IP7" s="17" t="s">
        <v>56</v>
      </c>
      <c r="IQ7" s="15">
        <f>IF(AND(IN7="p",IP7="p"),7,IF(AND(IN7="p",IP7="l"),5,IF(AND(IN7="l",IP7="p"),6,IF(AND(IN7="l",IP7="l"),4,""))))</f>
        <v>6</v>
      </c>
      <c r="IS7" s="11" t="s">
        <v>54</v>
      </c>
      <c r="IT7" s="21" t="s">
        <v>67</v>
      </c>
      <c r="IU7" s="17"/>
      <c r="IV7" s="13" t="s">
        <v>68</v>
      </c>
      <c r="IW7" s="17"/>
      <c r="IX7" s="22" t="str">
        <f>IF(AND(IU7="p",IW7="p"),7,IF(AND(IU7="p",IW7="l"),5,IF(AND(IU7="l",IW7="p"),6,IF(AND(IU7="l",IW7="l"),4,""))))</f>
        <v/>
      </c>
      <c r="IZ7" s="11" t="s">
        <v>54</v>
      </c>
      <c r="JA7" s="21" t="s">
        <v>67</v>
      </c>
      <c r="JB7" s="17"/>
      <c r="JC7" s="13" t="s">
        <v>68</v>
      </c>
      <c r="JD7" s="17"/>
      <c r="JE7" s="22" t="str">
        <f>IF(AND(JB7="p",JD7="p"),7,IF(AND(JB7="p",JD7="l"),5,IF(AND(JB7="l",JD7="p"),6,IF(AND(JB7="l",JD7="l"),4,""))))</f>
        <v/>
      </c>
      <c r="JG7" s="20" t="s">
        <v>54</v>
      </c>
      <c r="JH7" s="21" t="s">
        <v>67</v>
      </c>
      <c r="JI7" s="17"/>
      <c r="JJ7" s="13" t="s">
        <v>68</v>
      </c>
      <c r="JK7" s="17"/>
      <c r="JL7" s="22" t="str">
        <f>IF(AND(JI7="p",JK7="p"),7,IF(AND(JI7="p",JK7="l"),5,IF(AND(JI7="l",JK7="p"),6,IF(AND(JI7="l",JK7="l"),4,""))))</f>
        <v/>
      </c>
      <c r="JN7" s="20" t="s">
        <v>54</v>
      </c>
      <c r="JO7" s="21" t="s">
        <v>67</v>
      </c>
      <c r="JP7" s="17"/>
      <c r="JQ7" s="13" t="s">
        <v>68</v>
      </c>
      <c r="JR7" s="17"/>
      <c r="JS7" s="22" t="str">
        <f>IF(AND(JP7="p",JR7="p"),7,IF(AND(JP7="p",JR7="l"),5,IF(AND(JP7="l",JR7="p"),6,IF(AND(JP7="l",JR7="l"),4,""))))</f>
        <v/>
      </c>
      <c r="JU7" s="20" t="s">
        <v>54</v>
      </c>
      <c r="JV7" s="21" t="s">
        <v>67</v>
      </c>
      <c r="JW7" s="17"/>
      <c r="JX7" s="13" t="s">
        <v>68</v>
      </c>
      <c r="JY7" s="17"/>
      <c r="JZ7" s="22" t="str">
        <f>IF(AND(JW7="p",JY7="p"),7,IF(AND(JW7="p",JY7="l"),5,IF(AND(JW7="l",JY7="p"),6,IF(AND(JW7="l",JY7="l"),4,""))))</f>
        <v/>
      </c>
      <c r="KB7" s="20" t="s">
        <v>54</v>
      </c>
      <c r="KC7" s="21" t="s">
        <v>67</v>
      </c>
      <c r="KD7" s="17"/>
      <c r="KE7" s="13" t="s">
        <v>68</v>
      </c>
      <c r="KF7" s="17"/>
      <c r="KG7" s="22" t="str">
        <f>IF(AND(KD7="p",KF7="p"),7,IF(AND(KD7="p",KF7="l"),5,IF(AND(KD7="l",KF7="p"),6,IF(AND(KD7="l",KF7="l"),4,""))))</f>
        <v/>
      </c>
      <c r="KI7" s="20" t="s">
        <v>54</v>
      </c>
      <c r="KJ7" s="21" t="s">
        <v>67</v>
      </c>
      <c r="KK7" s="17"/>
      <c r="KL7" s="13" t="s">
        <v>68</v>
      </c>
      <c r="KM7" s="17"/>
      <c r="KN7" s="22" t="str">
        <f>IF(AND(KK7="p",KM7="p"),7,IF(AND(KK7="p",KM7="l"),5,IF(AND(KK7="l",KM7="p"),6,IF(AND(KK7="l",KM7="l"),4,""))))</f>
        <v/>
      </c>
      <c r="KP7" s="20" t="s">
        <v>54</v>
      </c>
      <c r="KQ7" s="21" t="s">
        <v>67</v>
      </c>
      <c r="KR7" s="17"/>
      <c r="KS7" s="13" t="s">
        <v>68</v>
      </c>
      <c r="KT7" s="17"/>
      <c r="KU7" s="22" t="str">
        <f>IF(AND(KR7="p",KT7="p"),7,IF(AND(KR7="p",KT7="l"),5,IF(AND(KR7="l",KT7="p"),6,IF(AND(KR7="l",KT7="l"),4,""))))</f>
        <v/>
      </c>
      <c r="KW7" s="20" t="s">
        <v>54</v>
      </c>
      <c r="KX7" s="21" t="s">
        <v>67</v>
      </c>
      <c r="KY7" s="17"/>
      <c r="KZ7" s="13" t="s">
        <v>68</v>
      </c>
      <c r="LA7" s="17"/>
      <c r="LB7" s="22" t="str">
        <f>IF(AND(KY7="p",LA7="p"),7,IF(AND(KY7="p",LA7="l"),5,IF(AND(KY7="l",LA7="p"),6,IF(AND(KY7="l",LA7="l"),4,""))))</f>
        <v/>
      </c>
      <c r="LD7" s="20" t="s">
        <v>54</v>
      </c>
      <c r="LE7" s="21" t="s">
        <v>67</v>
      </c>
      <c r="LF7" s="17"/>
      <c r="LG7" s="13" t="s">
        <v>68</v>
      </c>
      <c r="LH7" s="17"/>
      <c r="LI7" s="22" t="str">
        <f>IF(AND(LF7="p",LH7="p"),7,IF(AND(LF7="p",LH7="l"),5,IF(AND(LF7="l",LH7="p"),6,IF(AND(LF7="l",LH7="l"),4,""))))</f>
        <v/>
      </c>
      <c r="LK7" s="20" t="s">
        <v>54</v>
      </c>
      <c r="LL7" s="21" t="s">
        <v>67</v>
      </c>
      <c r="LM7" s="17"/>
      <c r="LN7" s="13" t="s">
        <v>68</v>
      </c>
      <c r="LO7" s="17"/>
      <c r="LP7" s="22" t="str">
        <f>IF(AND(LM7="p",LO7="p"),7,IF(AND(LM7="p",LO7="l"),5,IF(AND(LM7="l",LO7="p"),6,IF(AND(LM7="l",LO7="l"),4,""))))</f>
        <v/>
      </c>
      <c r="LR7" s="20" t="s">
        <v>54</v>
      </c>
      <c r="LS7" s="21" t="s">
        <v>67</v>
      </c>
      <c r="LT7" s="17"/>
      <c r="LU7" s="13" t="s">
        <v>68</v>
      </c>
      <c r="LV7" s="17"/>
      <c r="LW7" s="22" t="str">
        <f>IF(AND(LT7="p",LV7="p"),7,IF(AND(LT7="p",LV7="l"),5,IF(AND(LT7="l",LV7="p"),6,IF(AND(LT7="l",LV7="l"),4,""))))</f>
        <v/>
      </c>
      <c r="LY7" s="20" t="s">
        <v>54</v>
      </c>
      <c r="LZ7" s="21" t="s">
        <v>67</v>
      </c>
      <c r="MA7" s="17"/>
      <c r="MB7" s="13" t="s">
        <v>68</v>
      </c>
      <c r="MC7" s="17"/>
      <c r="MD7" s="22" t="str">
        <f>IF(AND(MA7="p",MC7="p"),7,IF(AND(MA7="p",MC7="l"),5,IF(AND(MA7="l",MC7="p"),6,IF(AND(MA7="l",MC7="l"),4,""))))</f>
        <v/>
      </c>
      <c r="ME7" s="10"/>
      <c r="MF7" s="20" t="s">
        <v>54</v>
      </c>
      <c r="MG7" s="21" t="s">
        <v>67</v>
      </c>
      <c r="MH7" s="17"/>
      <c r="MI7" s="13" t="s">
        <v>68</v>
      </c>
      <c r="MJ7" s="17"/>
      <c r="MK7" s="22" t="str">
        <f>IF(AND(MH7="p",MJ7="p"),7,IF(AND(MH7="p",MJ7="l"),5,IF(AND(MH7="l",MJ7="p"),6,IF(AND(MH7="l",MJ7="l"),4,""))))</f>
        <v/>
      </c>
    </row>
    <row r="8" spans="1:349" x14ac:dyDescent="0.3">
      <c r="A8" s="11" t="s">
        <v>54</v>
      </c>
      <c r="B8" s="12" t="s">
        <v>69</v>
      </c>
      <c r="C8" s="14" t="s">
        <v>58</v>
      </c>
      <c r="D8" s="25" t="s">
        <v>70</v>
      </c>
      <c r="E8" s="14" t="s">
        <v>58</v>
      </c>
      <c r="F8" s="15">
        <f>IF(AND(C8="p",E8="p"),6,IF(AND(C8="p",E8="l"),8,IF(AND(C8="l",E8="p"),5,IF(AND(C8="l",E8="l"),7,""))))</f>
        <v>7</v>
      </c>
      <c r="H8" s="11" t="s">
        <v>54</v>
      </c>
      <c r="I8" s="12" t="s">
        <v>69</v>
      </c>
      <c r="J8" s="14" t="s">
        <v>58</v>
      </c>
      <c r="K8" s="25" t="s">
        <v>70</v>
      </c>
      <c r="L8" s="14" t="s">
        <v>58</v>
      </c>
      <c r="M8" s="15">
        <f>IF(AND(J8="p",L8="p"),6,IF(AND(J8="p",L8="l"),8,IF(AND(J8="l",L8="p"),5,IF(AND(J8="l",L8="l"),7,""))))</f>
        <v>7</v>
      </c>
      <c r="O8" s="11" t="s">
        <v>54</v>
      </c>
      <c r="P8" s="12" t="s">
        <v>69</v>
      </c>
      <c r="Q8" s="14" t="s">
        <v>56</v>
      </c>
      <c r="R8" s="25" t="s">
        <v>70</v>
      </c>
      <c r="S8" s="14" t="s">
        <v>56</v>
      </c>
      <c r="T8" s="15">
        <f>IF(AND(Q8="p",S8="p"),6,IF(AND(Q8="p",S8="l"),8,IF(AND(Q8="l",S8="p"),5,IF(AND(Q8="l",S8="l"),7,""))))</f>
        <v>6</v>
      </c>
      <c r="V8" s="11" t="s">
        <v>54</v>
      </c>
      <c r="W8" s="12" t="s">
        <v>69</v>
      </c>
      <c r="X8" s="14" t="s">
        <v>56</v>
      </c>
      <c r="Y8" s="25" t="s">
        <v>70</v>
      </c>
      <c r="Z8" s="14" t="s">
        <v>58</v>
      </c>
      <c r="AA8" s="15">
        <f>IF(AND(X8="p",Z8="p"),6,IF(AND(X8="p",Z8="l"),8,IF(AND(X8="l",Z8="p"),5,IF(AND(X8="l",Z8="l"),7,""))))</f>
        <v>8</v>
      </c>
      <c r="AC8" s="11" t="s">
        <v>54</v>
      </c>
      <c r="AD8" s="16" t="s">
        <v>69</v>
      </c>
      <c r="AE8" s="14" t="s">
        <v>56</v>
      </c>
      <c r="AF8" s="25" t="s">
        <v>70</v>
      </c>
      <c r="AG8" s="17" t="s">
        <v>56</v>
      </c>
      <c r="AH8" s="15">
        <f>IF(AND(AE8="p",AG8="p"),6,IF(AND(AE8="p",AG8="l"),8,IF(AND(AE8="l",AG8="p"),5,IF(AND(AE8="l",AG8="l"),7,""))))</f>
        <v>6</v>
      </c>
      <c r="AJ8" s="11" t="s">
        <v>54</v>
      </c>
      <c r="AK8" s="16" t="s">
        <v>69</v>
      </c>
      <c r="AL8" s="17" t="s">
        <v>56</v>
      </c>
      <c r="AM8" s="25" t="s">
        <v>70</v>
      </c>
      <c r="AN8" s="17" t="s">
        <v>58</v>
      </c>
      <c r="AO8" s="15">
        <f>IF(AND(AL8="p",AN8="p"),6,IF(AND(AL8="p",AN8="l"),8,IF(AND(AL8="l",AN8="p"),5,IF(AND(AL8="l",AN8="l"),7,""))))</f>
        <v>8</v>
      </c>
      <c r="AQ8" s="11" t="s">
        <v>54</v>
      </c>
      <c r="AR8" s="16" t="s">
        <v>69</v>
      </c>
      <c r="AS8" s="17" t="s">
        <v>56</v>
      </c>
      <c r="AT8" s="25" t="s">
        <v>70</v>
      </c>
      <c r="AU8" s="17" t="s">
        <v>56</v>
      </c>
      <c r="AV8" s="15">
        <f>IF(AND(AS8="p",AU8="p"),6,IF(AND(AS8="p",AU8="l"),8,IF(AND(AS8="l",AU8="p"),5,IF(AND(AS8="l",AU8="l"),7,""))))</f>
        <v>6</v>
      </c>
      <c r="AX8" s="11" t="s">
        <v>54</v>
      </c>
      <c r="AY8" s="16" t="s">
        <v>69</v>
      </c>
      <c r="AZ8" s="17" t="s">
        <v>56</v>
      </c>
      <c r="BA8" s="25" t="s">
        <v>70</v>
      </c>
      <c r="BB8" s="17" t="s">
        <v>58</v>
      </c>
      <c r="BC8" s="15">
        <f>IF(AND(AZ8="p",BB8="p"),6,IF(AND(AZ8="p",BB8="l"),8,IF(AND(AZ8="l",BB8="p"),5,IF(AND(AZ8="l",BB8="l"),7,""))))</f>
        <v>8</v>
      </c>
      <c r="BE8" s="11" t="s">
        <v>54</v>
      </c>
      <c r="BF8" s="21" t="s">
        <v>69</v>
      </c>
      <c r="BG8" s="17" t="s">
        <v>58</v>
      </c>
      <c r="BH8" s="13" t="s">
        <v>70</v>
      </c>
      <c r="BI8" s="17" t="s">
        <v>56</v>
      </c>
      <c r="BJ8" s="15">
        <f>IF(AND(BG8="p",BI8="p"),6,IF(AND(BG8="p",BI8="l"),8,IF(AND(BG8="l",BI8="p"),5,IF(AND(BG8="l",BI8="l"),7,""))))</f>
        <v>5</v>
      </c>
      <c r="BK8" s="10"/>
      <c r="BL8" s="11" t="s">
        <v>54</v>
      </c>
      <c r="BM8" s="21" t="s">
        <v>69</v>
      </c>
      <c r="BN8" s="17" t="s">
        <v>56</v>
      </c>
      <c r="BO8" s="13" t="s">
        <v>70</v>
      </c>
      <c r="BP8" s="17" t="s">
        <v>58</v>
      </c>
      <c r="BQ8" s="15">
        <f>IF(AND(BN8="p",BP8="p"),6,IF(AND(BN8="p",BP8="l"),8,IF(AND(BN8="l",BP8="p"),5,IF(AND(BN8="l",BP8="l"),7,""))))</f>
        <v>8</v>
      </c>
      <c r="BR8" s="10"/>
      <c r="BS8" s="11" t="s">
        <v>54</v>
      </c>
      <c r="BT8" s="24" t="s">
        <v>69</v>
      </c>
      <c r="BU8" s="17" t="s">
        <v>56</v>
      </c>
      <c r="BV8" s="13" t="s">
        <v>70</v>
      </c>
      <c r="BW8" s="17" t="s">
        <v>56</v>
      </c>
      <c r="BX8" s="15">
        <f>IF(AND(BU8="p",BW8="p"),6,IF(AND(BU8="p",BW8="l"),8,IF(AND(BU8="l",BW8="p"),5,IF(AND(BU8="l",BW8="l"),7,""))))</f>
        <v>6</v>
      </c>
      <c r="BY8" s="10"/>
      <c r="BZ8" s="11" t="s">
        <v>54</v>
      </c>
      <c r="CA8" s="21" t="s">
        <v>69</v>
      </c>
      <c r="CB8" s="17" t="s">
        <v>58</v>
      </c>
      <c r="CC8" s="13" t="s">
        <v>70</v>
      </c>
      <c r="CD8" s="14" t="s">
        <v>56</v>
      </c>
      <c r="CE8" s="15">
        <f>IF(AND(CB8="p",CD8="p"),6,IF(AND(CB8="p",CD8="l"),8,IF(AND(CB8="l",CD8="p"),5,IF(AND(CB8="l",CD8="l"),7,""))))</f>
        <v>5</v>
      </c>
      <c r="CF8" s="10"/>
      <c r="CG8" s="11" t="s">
        <v>54</v>
      </c>
      <c r="CH8" s="21" t="s">
        <v>69</v>
      </c>
      <c r="CI8" s="17" t="s">
        <v>58</v>
      </c>
      <c r="CJ8" s="13" t="s">
        <v>70</v>
      </c>
      <c r="CK8" s="17" t="s">
        <v>56</v>
      </c>
      <c r="CL8" s="15">
        <f>IF(AND(CI8="p",CK8="p"),6,IF(AND(CI8="p",CK8="l"),8,IF(AND(CI8="l",CK8="p"),5,IF(AND(CI8="l",CK8="l"),7,""))))</f>
        <v>5</v>
      </c>
      <c r="CM8" s="10"/>
      <c r="CN8" s="11" t="s">
        <v>54</v>
      </c>
      <c r="CO8" s="21" t="s">
        <v>69</v>
      </c>
      <c r="CP8" s="14" t="s">
        <v>56</v>
      </c>
      <c r="CQ8" s="13" t="s">
        <v>70</v>
      </c>
      <c r="CR8" s="14" t="s">
        <v>58</v>
      </c>
      <c r="CS8" s="15">
        <f>IF(AND(CP8="p",CR8="p"),6,IF(AND(CP8="p",CR8="l"),8,IF(AND(CP8="l",CR8="p"),5,IF(AND(CP8="l",CR8="l"),7,""))))</f>
        <v>8</v>
      </c>
      <c r="CT8" s="10"/>
      <c r="CU8" s="11" t="s">
        <v>54</v>
      </c>
      <c r="CV8" s="21" t="s">
        <v>69</v>
      </c>
      <c r="CW8" s="14" t="s">
        <v>56</v>
      </c>
      <c r="CX8" s="13" t="s">
        <v>70</v>
      </c>
      <c r="CY8" s="14" t="s">
        <v>56</v>
      </c>
      <c r="CZ8" s="15">
        <f>IF(AND(CW8="p",CY8="p"),6,IF(AND(CW8="p",CY8="l"),8,IF(AND(CW8="l",CY8="p"),5,IF(AND(CW8="l",CY8="l"),7,""))))</f>
        <v>6</v>
      </c>
      <c r="DA8" s="10"/>
      <c r="DB8" s="11" t="s">
        <v>54</v>
      </c>
      <c r="DC8" s="21" t="s">
        <v>69</v>
      </c>
      <c r="DD8" s="14" t="s">
        <v>58</v>
      </c>
      <c r="DE8" s="13" t="s">
        <v>70</v>
      </c>
      <c r="DF8" s="14" t="s">
        <v>58</v>
      </c>
      <c r="DG8" s="15">
        <f>IF(AND(DD8="p",DF8="p"),6,IF(AND(DD8="p",DF8="l"),8,IF(AND(DD8="l",DF8="p"),5,IF(AND(DD8="l",DF8="l"),7,""))))</f>
        <v>7</v>
      </c>
      <c r="DI8" s="11" t="s">
        <v>54</v>
      </c>
      <c r="DJ8" s="21" t="s">
        <v>69</v>
      </c>
      <c r="DK8" s="17" t="s">
        <v>56</v>
      </c>
      <c r="DL8" s="13" t="s">
        <v>70</v>
      </c>
      <c r="DM8" s="17" t="s">
        <v>58</v>
      </c>
      <c r="DN8" s="15">
        <f>IF(AND(DK8="p",DM8="p"),6,IF(AND(DK8="p",DM8="l"),8,IF(AND(DK8="l",DM8="p"),5,IF(AND(DK8="l",DM8="l"),7,""))))</f>
        <v>8</v>
      </c>
      <c r="DP8" s="11" t="s">
        <v>54</v>
      </c>
      <c r="DQ8" s="21" t="s">
        <v>69</v>
      </c>
      <c r="DR8" s="17" t="s">
        <v>56</v>
      </c>
      <c r="DS8" s="13" t="s">
        <v>70</v>
      </c>
      <c r="DT8" s="17" t="s">
        <v>56</v>
      </c>
      <c r="DU8" s="15">
        <f>IF(AND(DR8="p",DT8="p"),6,IF(AND(DR8="p",DT8="l"),8,IF(AND(DR8="l",DT8="p"),5,IF(AND(DR8="l",DT8="l"),7,""))))</f>
        <v>6</v>
      </c>
      <c r="DW8" s="11" t="s">
        <v>54</v>
      </c>
      <c r="DX8" s="21" t="s">
        <v>69</v>
      </c>
      <c r="DY8" s="17" t="s">
        <v>56</v>
      </c>
      <c r="DZ8" s="13" t="s">
        <v>70</v>
      </c>
      <c r="EA8" s="17" t="s">
        <v>56</v>
      </c>
      <c r="EB8" s="15">
        <f>IF(AND(DY8="p",EA8="p"),6,IF(AND(DY8="p",EA8="l"),8,IF(AND(DY8="l",EA8="p"),5,IF(AND(DY8="l",EA8="l"),7,""))))</f>
        <v>6</v>
      </c>
      <c r="ED8" s="11" t="s">
        <v>54</v>
      </c>
      <c r="EE8" s="21" t="s">
        <v>69</v>
      </c>
      <c r="EF8" s="17" t="s">
        <v>56</v>
      </c>
      <c r="EG8" s="13" t="s">
        <v>70</v>
      </c>
      <c r="EH8" s="17" t="s">
        <v>58</v>
      </c>
      <c r="EI8" s="15">
        <f>IF(AND(EF8="p",EH8="p"),6,IF(AND(EF8="p",EH8="l"),8,IF(AND(EF8="l",EH8="p"),5,IF(AND(EF8="l",EH8="l"),7,""))))</f>
        <v>8</v>
      </c>
      <c r="EK8" s="11" t="s">
        <v>54</v>
      </c>
      <c r="EL8" s="21" t="s">
        <v>69</v>
      </c>
      <c r="EM8" s="17" t="s">
        <v>56</v>
      </c>
      <c r="EN8" s="13" t="s">
        <v>70</v>
      </c>
      <c r="EO8" s="17" t="s">
        <v>58</v>
      </c>
      <c r="EP8" s="15">
        <f>IF(AND(EM8="p",EO8="p"),6,IF(AND(EM8="p",EO8="l"),8,IF(AND(EM8="l",EO8="p"),5,IF(AND(EM8="l",EO8="l"),7,""))))</f>
        <v>8</v>
      </c>
      <c r="ER8" s="11" t="s">
        <v>54</v>
      </c>
      <c r="ES8" s="21" t="s">
        <v>69</v>
      </c>
      <c r="ET8" s="17" t="s">
        <v>58</v>
      </c>
      <c r="EU8" s="13" t="s">
        <v>70</v>
      </c>
      <c r="EV8" s="17" t="s">
        <v>58</v>
      </c>
      <c r="EW8" s="15">
        <f>IF(AND(ET8="p",EV8="p"),6,IF(AND(ET8="p",EV8="l"),8,IF(AND(ET8="l",EV8="p"),5,IF(AND(ET8="l",EV8="l"),7,""))))</f>
        <v>7</v>
      </c>
      <c r="EY8" s="11" t="s">
        <v>54</v>
      </c>
      <c r="EZ8" s="24" t="s">
        <v>69</v>
      </c>
      <c r="FA8" s="17" t="s">
        <v>58</v>
      </c>
      <c r="FB8" s="13" t="s">
        <v>70</v>
      </c>
      <c r="FC8" s="17" t="s">
        <v>56</v>
      </c>
      <c r="FD8" s="15">
        <f>IF(AND(FA8="p",FC8="p"),6,IF(AND(FA8="p",FC8="l"),8,IF(AND(FA8="l",FC8="p"),5,IF(AND(FA8="l",FC8="l"),7,""))))</f>
        <v>5</v>
      </c>
      <c r="FF8" s="11" t="s">
        <v>54</v>
      </c>
      <c r="FG8" s="21" t="s">
        <v>69</v>
      </c>
      <c r="FH8" s="17" t="s">
        <v>58</v>
      </c>
      <c r="FI8" s="13" t="s">
        <v>70</v>
      </c>
      <c r="FJ8" s="17" t="s">
        <v>56</v>
      </c>
      <c r="FK8" s="15">
        <f>IF(AND(FH8="p",FJ8="p"),6,IF(AND(FH8="p",FJ8="l"),8,IF(AND(FH8="l",FJ8="p"),5,IF(AND(FH8="l",FJ8="l"),7,""))))</f>
        <v>5</v>
      </c>
      <c r="FM8" s="11" t="s">
        <v>54</v>
      </c>
      <c r="FN8" s="21" t="s">
        <v>69</v>
      </c>
      <c r="FO8" s="17" t="s">
        <v>58</v>
      </c>
      <c r="FP8" s="13" t="s">
        <v>70</v>
      </c>
      <c r="FQ8" s="17" t="s">
        <v>56</v>
      </c>
      <c r="FR8" s="15">
        <f>IF(AND(FO8="p",FQ8="p"),6,IF(AND(FO8="p",FQ8="l"),8,IF(AND(FO8="l",FQ8="p"),5,IF(AND(FO8="l",FQ8="l"),7,""))))</f>
        <v>5</v>
      </c>
      <c r="FT8" s="11" t="s">
        <v>54</v>
      </c>
      <c r="FU8" s="21" t="s">
        <v>69</v>
      </c>
      <c r="FV8" s="17" t="s">
        <v>56</v>
      </c>
      <c r="FW8" s="13" t="s">
        <v>70</v>
      </c>
      <c r="FX8" s="17" t="s">
        <v>58</v>
      </c>
      <c r="FY8" s="15">
        <f>IF(AND(FV8="p",FX8="p"),6,IF(AND(FV8="p",FX8="l"),8,IF(AND(FV8="l",FX8="p"),5,IF(AND(FV8="l",FX8="l"),7,""))))</f>
        <v>8</v>
      </c>
      <c r="GA8" s="11" t="s">
        <v>54</v>
      </c>
      <c r="GB8" s="21" t="s">
        <v>69</v>
      </c>
      <c r="GC8" s="17" t="s">
        <v>58</v>
      </c>
      <c r="GD8" s="13" t="s">
        <v>70</v>
      </c>
      <c r="GE8" s="17" t="s">
        <v>56</v>
      </c>
      <c r="GF8" s="15">
        <f>IF(AND(GC8="p",GE8="p"),6,IF(AND(GC8="p",GE8="l"),8,IF(AND(GC8="l",GE8="p"),5,IF(AND(GC8="l",GE8="l"),7,""))))</f>
        <v>5</v>
      </c>
      <c r="GH8" s="11" t="s">
        <v>54</v>
      </c>
      <c r="GI8" s="21" t="s">
        <v>69</v>
      </c>
      <c r="GJ8" s="17" t="s">
        <v>56</v>
      </c>
      <c r="GK8" s="13" t="s">
        <v>70</v>
      </c>
      <c r="GL8" s="17" t="s">
        <v>58</v>
      </c>
      <c r="GM8" s="15">
        <f>IF(AND(GJ8="p",GL8="p"),6,IF(AND(GJ8="p",GL8="l"),8,IF(AND(GJ8="l",GL8="p"),5,IF(AND(GJ8="l",GL8="l"),7,""))))</f>
        <v>8</v>
      </c>
      <c r="GO8" s="11" t="s">
        <v>54</v>
      </c>
      <c r="GP8" s="21" t="s">
        <v>69</v>
      </c>
      <c r="GQ8" s="17" t="s">
        <v>58</v>
      </c>
      <c r="GR8" s="13" t="s">
        <v>70</v>
      </c>
      <c r="GS8" s="17" t="s">
        <v>56</v>
      </c>
      <c r="GT8" s="15">
        <f>IF(AND(GQ8="p",GS8="p"),6,IF(AND(GQ8="p",GS8="l"),8,IF(AND(GQ8="l",GS8="p"),5,IF(AND(GQ8="l",GS8="l"),7,""))))</f>
        <v>5</v>
      </c>
      <c r="GV8" s="11" t="s">
        <v>54</v>
      </c>
      <c r="GW8" s="21" t="s">
        <v>69</v>
      </c>
      <c r="GX8" s="17" t="s">
        <v>58</v>
      </c>
      <c r="GY8" s="13" t="s">
        <v>70</v>
      </c>
      <c r="GZ8" s="17" t="s">
        <v>56</v>
      </c>
      <c r="HA8" s="15">
        <f>IF(AND(GX8="p",GZ8="p"),6,IF(AND(GX8="p",GZ8="l"),8,IF(AND(GX8="l",GZ8="p"),5,IF(AND(GX8="l",GZ8="l"),7,""))))</f>
        <v>5</v>
      </c>
      <c r="HC8" s="11" t="s">
        <v>54</v>
      </c>
      <c r="HD8" s="21" t="s">
        <v>69</v>
      </c>
      <c r="HE8" s="17" t="s">
        <v>56</v>
      </c>
      <c r="HF8" s="13" t="s">
        <v>70</v>
      </c>
      <c r="HG8" s="17" t="s">
        <v>58</v>
      </c>
      <c r="HH8" s="15">
        <f>IF(AND(HE8="p",HG8="p"),6,IF(AND(HE8="p",HG8="l"),8,IF(AND(HE8="l",HG8="p"),5,IF(AND(HE8="l",HG8="l"),7,""))))</f>
        <v>8</v>
      </c>
      <c r="HJ8" s="11" t="s">
        <v>54</v>
      </c>
      <c r="HK8" s="21" t="s">
        <v>69</v>
      </c>
      <c r="HL8" s="17" t="s">
        <v>56</v>
      </c>
      <c r="HM8" s="13" t="s">
        <v>70</v>
      </c>
      <c r="HN8" s="17" t="s">
        <v>56</v>
      </c>
      <c r="HO8" s="15">
        <f>IF(AND(HL8="p",HN8="p"),6,IF(AND(HL8="p",HN8="l"),8,IF(AND(HL8="l",HN8="p"),5,IF(AND(HL8="l",HN8="l"),7,""))))</f>
        <v>6</v>
      </c>
      <c r="HQ8" s="11" t="s">
        <v>54</v>
      </c>
      <c r="HR8" s="21" t="s">
        <v>69</v>
      </c>
      <c r="HS8" s="17" t="s">
        <v>58</v>
      </c>
      <c r="HT8" s="13" t="s">
        <v>70</v>
      </c>
      <c r="HU8" s="17" t="s">
        <v>58</v>
      </c>
      <c r="HV8" s="15">
        <f>IF(AND(HS8="p",HU8="p"),6,IF(AND(HS8="p",HU8="l"),8,IF(AND(HS8="l",HU8="p"),5,IF(AND(HS8="l",HU8="l"),7,""))))</f>
        <v>7</v>
      </c>
      <c r="HX8" s="11" t="s">
        <v>54</v>
      </c>
      <c r="HY8" s="21" t="s">
        <v>69</v>
      </c>
      <c r="HZ8" s="17" t="s">
        <v>56</v>
      </c>
      <c r="IA8" s="13" t="s">
        <v>70</v>
      </c>
      <c r="IB8" s="17" t="s">
        <v>58</v>
      </c>
      <c r="IC8" s="15">
        <f>IF(AND(HZ8="p",IB8="p"),6,IF(AND(HZ8="p",IB8="l"),8,IF(AND(HZ8="l",IB8="p"),5,IF(AND(HZ8="l",IB8="l"),7,""))))</f>
        <v>8</v>
      </c>
      <c r="IE8" s="11" t="s">
        <v>54</v>
      </c>
      <c r="IF8" s="21" t="s">
        <v>69</v>
      </c>
      <c r="IG8" s="17" t="s">
        <v>56</v>
      </c>
      <c r="IH8" s="13" t="s">
        <v>70</v>
      </c>
      <c r="II8" s="17" t="s">
        <v>58</v>
      </c>
      <c r="IJ8" s="15">
        <f>IF(AND(IG8="p",II8="p"),6,IF(AND(IG8="p",II8="l"),8,IF(AND(IG8="l",II8="p"),5,IF(AND(IG8="l",II8="l"),7,""))))</f>
        <v>8</v>
      </c>
      <c r="IL8" s="11" t="s">
        <v>54</v>
      </c>
      <c r="IM8" s="21" t="s">
        <v>69</v>
      </c>
      <c r="IN8" s="17" t="s">
        <v>56</v>
      </c>
      <c r="IO8" s="13" t="s">
        <v>70</v>
      </c>
      <c r="IP8" s="17" t="s">
        <v>58</v>
      </c>
      <c r="IQ8" s="15">
        <f>IF(AND(IN8="p",IP8="p"),6,IF(AND(IN8="p",IP8="l"),8,IF(AND(IN8="l",IP8="p"),5,IF(AND(IN8="l",IP8="l"),7,""))))</f>
        <v>8</v>
      </c>
      <c r="IS8" s="11" t="s">
        <v>54</v>
      </c>
      <c r="IT8" s="21" t="s">
        <v>69</v>
      </c>
      <c r="IU8" s="17"/>
      <c r="IV8" s="13" t="s">
        <v>70</v>
      </c>
      <c r="IW8" s="17"/>
      <c r="IX8" s="22" t="str">
        <f>IF(AND(IU8="p",IW8="p"),6,IF(AND(IU8="p",IW8="l"),8,IF(AND(IU8="l",IW8="p"),5,IF(AND(IU8="l",IW8="l"),7,""))))</f>
        <v/>
      </c>
      <c r="IZ8" s="11" t="s">
        <v>54</v>
      </c>
      <c r="JA8" s="21" t="s">
        <v>69</v>
      </c>
      <c r="JB8" s="17"/>
      <c r="JC8" s="13" t="s">
        <v>70</v>
      </c>
      <c r="JD8" s="17"/>
      <c r="JE8" s="22" t="str">
        <f>IF(AND(JB8="p",JD8="p"),6,IF(AND(JB8="p",JD8="l"),8,IF(AND(JB8="l",JD8="p"),5,IF(AND(JB8="l",JD8="l"),7,""))))</f>
        <v/>
      </c>
      <c r="JG8" s="20" t="s">
        <v>54</v>
      </c>
      <c r="JH8" s="21" t="s">
        <v>69</v>
      </c>
      <c r="JI8" s="17"/>
      <c r="JJ8" s="13" t="s">
        <v>70</v>
      </c>
      <c r="JK8" s="17"/>
      <c r="JL8" s="22" t="str">
        <f>IF(AND(JI8="p",JK8="p"),6,IF(AND(JI8="p",JK8="l"),8,IF(AND(JI8="l",JK8="p"),5,IF(AND(JI8="l",JK8="l"),7,""))))</f>
        <v/>
      </c>
      <c r="JN8" s="20" t="s">
        <v>54</v>
      </c>
      <c r="JO8" s="21" t="s">
        <v>69</v>
      </c>
      <c r="JP8" s="17"/>
      <c r="JQ8" s="13" t="s">
        <v>70</v>
      </c>
      <c r="JR8" s="17"/>
      <c r="JS8" s="22" t="str">
        <f>IF(AND(JP8="p",JR8="p"),6,IF(AND(JP8="p",JR8="l"),8,IF(AND(JP8="l",JR8="p"),5,IF(AND(JP8="l",JR8="l"),7,""))))</f>
        <v/>
      </c>
      <c r="JU8" s="20" t="s">
        <v>54</v>
      </c>
      <c r="JV8" s="21" t="s">
        <v>69</v>
      </c>
      <c r="JW8" s="17"/>
      <c r="JX8" s="13" t="s">
        <v>70</v>
      </c>
      <c r="JY8" s="17"/>
      <c r="JZ8" s="22" t="str">
        <f>IF(AND(JW8="p",JY8="p"),6,IF(AND(JW8="p",JY8="l"),8,IF(AND(JW8="l",JY8="p"),5,IF(AND(JW8="l",JY8="l"),7,""))))</f>
        <v/>
      </c>
      <c r="KB8" s="20" t="s">
        <v>54</v>
      </c>
      <c r="KC8" s="21" t="s">
        <v>69</v>
      </c>
      <c r="KD8" s="17"/>
      <c r="KE8" s="13" t="s">
        <v>70</v>
      </c>
      <c r="KF8" s="17"/>
      <c r="KG8" s="22" t="str">
        <f>IF(AND(KD8="p",KF8="p"),6,IF(AND(KD8="p",KF8="l"),8,IF(AND(KD8="l",KF8="p"),5,IF(AND(KD8="l",KF8="l"),7,""))))</f>
        <v/>
      </c>
      <c r="KI8" s="20" t="s">
        <v>54</v>
      </c>
      <c r="KJ8" s="21" t="s">
        <v>69</v>
      </c>
      <c r="KK8" s="17"/>
      <c r="KL8" s="13" t="s">
        <v>70</v>
      </c>
      <c r="KM8" s="17"/>
      <c r="KN8" s="22" t="str">
        <f>IF(AND(KK8="p",KM8="p"),6,IF(AND(KK8="p",KM8="l"),8,IF(AND(KK8="l",KM8="p"),5,IF(AND(KK8="l",KM8="l"),7,""))))</f>
        <v/>
      </c>
      <c r="KP8" s="20" t="s">
        <v>54</v>
      </c>
      <c r="KQ8" s="21" t="s">
        <v>69</v>
      </c>
      <c r="KR8" s="17"/>
      <c r="KS8" s="13" t="s">
        <v>70</v>
      </c>
      <c r="KT8" s="17"/>
      <c r="KU8" s="22" t="str">
        <f>IF(AND(KR8="p",KT8="p"),6,IF(AND(KR8="p",KT8="l"),8,IF(AND(KR8="l",KT8="p"),5,IF(AND(KR8="l",KT8="l"),7,""))))</f>
        <v/>
      </c>
      <c r="KW8" s="20" t="s">
        <v>54</v>
      </c>
      <c r="KX8" s="21" t="s">
        <v>69</v>
      </c>
      <c r="KY8" s="17"/>
      <c r="KZ8" s="13" t="s">
        <v>70</v>
      </c>
      <c r="LA8" s="17"/>
      <c r="LB8" s="22" t="str">
        <f>IF(AND(KY8="p",LA8="p"),6,IF(AND(KY8="p",LA8="l"),8,IF(AND(KY8="l",LA8="p"),5,IF(AND(KY8="l",LA8="l"),7,""))))</f>
        <v/>
      </c>
      <c r="LD8" s="20" t="s">
        <v>54</v>
      </c>
      <c r="LE8" s="21" t="s">
        <v>69</v>
      </c>
      <c r="LF8" s="17"/>
      <c r="LG8" s="13" t="s">
        <v>70</v>
      </c>
      <c r="LH8" s="17"/>
      <c r="LI8" s="22" t="str">
        <f>IF(AND(LF8="p",LH8="p"),6,IF(AND(LF8="p",LH8="l"),8,IF(AND(LF8="l",LH8="p"),5,IF(AND(LF8="l",LH8="l"),7,""))))</f>
        <v/>
      </c>
      <c r="LK8" s="20" t="s">
        <v>54</v>
      </c>
      <c r="LL8" s="21" t="s">
        <v>69</v>
      </c>
      <c r="LM8" s="17"/>
      <c r="LN8" s="13" t="s">
        <v>70</v>
      </c>
      <c r="LO8" s="17"/>
      <c r="LP8" s="22" t="str">
        <f>IF(AND(LM8="p",LO8="p"),6,IF(AND(LM8="p",LO8="l"),8,IF(AND(LM8="l",LO8="p"),5,IF(AND(LM8="l",LO8="l"),7,""))))</f>
        <v/>
      </c>
      <c r="LR8" s="20" t="s">
        <v>54</v>
      </c>
      <c r="LS8" s="21" t="s">
        <v>69</v>
      </c>
      <c r="LT8" s="17"/>
      <c r="LU8" s="13" t="s">
        <v>70</v>
      </c>
      <c r="LV8" s="17"/>
      <c r="LW8" s="22" t="str">
        <f>IF(AND(LT8="p",LV8="p"),6,IF(AND(LT8="p",LV8="l"),8,IF(AND(LT8="l",LV8="p"),5,IF(AND(LT8="l",LV8="l"),7,""))))</f>
        <v/>
      </c>
      <c r="LY8" s="20" t="s">
        <v>54</v>
      </c>
      <c r="LZ8" s="21" t="s">
        <v>69</v>
      </c>
      <c r="MA8" s="17"/>
      <c r="MB8" s="13" t="s">
        <v>70</v>
      </c>
      <c r="MC8" s="17"/>
      <c r="MD8" s="22" t="str">
        <f>IF(AND(MA8="p",MC8="p"),6,IF(AND(MA8="p",MC8="l"),8,IF(AND(MA8="l",MC8="p"),5,IF(AND(MA8="l",MC8="l"),7,""))))</f>
        <v/>
      </c>
      <c r="ME8" s="10"/>
      <c r="MF8" s="20" t="s">
        <v>54</v>
      </c>
      <c r="MG8" s="21" t="s">
        <v>69</v>
      </c>
      <c r="MH8" s="17"/>
      <c r="MI8" s="13" t="s">
        <v>70</v>
      </c>
      <c r="MJ8" s="17"/>
      <c r="MK8" s="22" t="str">
        <f>IF(AND(MH8="p",MJ8="p"),6,IF(AND(MH8="p",MJ8="l"),8,IF(AND(MH8="l",MJ8="p"),5,IF(AND(MH8="l",MJ8="l"),7,""))))</f>
        <v/>
      </c>
    </row>
    <row r="9" spans="1:349" x14ac:dyDescent="0.3">
      <c r="A9" s="11" t="s">
        <v>54</v>
      </c>
      <c r="B9" s="12" t="s">
        <v>71</v>
      </c>
      <c r="C9" s="14" t="s">
        <v>56</v>
      </c>
      <c r="D9" s="25" t="s">
        <v>72</v>
      </c>
      <c r="E9" s="14" t="s">
        <v>58</v>
      </c>
      <c r="F9" s="15">
        <f>IF(AND(C9="p",E9="p"),6,IF(AND(C9="p",E9="l"),8,IF(AND(C9="l",E9="p"),7,IF(AND(C9="l",E9="l"),9,""))))</f>
        <v>8</v>
      </c>
      <c r="H9" s="11" t="s">
        <v>54</v>
      </c>
      <c r="I9" s="12" t="s">
        <v>71</v>
      </c>
      <c r="J9" s="14" t="s">
        <v>56</v>
      </c>
      <c r="K9" s="25" t="s">
        <v>72</v>
      </c>
      <c r="L9" s="14" t="s">
        <v>58</v>
      </c>
      <c r="M9" s="15">
        <f>IF(AND(J9="p",L9="p"),6,IF(AND(J9="p",L9="l"),8,IF(AND(J9="l",L9="p"),7,IF(AND(J9="l",L9="l"),9,""))))</f>
        <v>8</v>
      </c>
      <c r="O9" s="11" t="s">
        <v>54</v>
      </c>
      <c r="P9" s="12" t="s">
        <v>71</v>
      </c>
      <c r="Q9" s="14" t="s">
        <v>58</v>
      </c>
      <c r="R9" s="25" t="s">
        <v>72</v>
      </c>
      <c r="S9" s="14" t="s">
        <v>56</v>
      </c>
      <c r="T9" s="15">
        <f>IF(AND(Q9="p",S9="p"),6,IF(AND(Q9="p",S9="l"),8,IF(AND(Q9="l",S9="p"),7,IF(AND(Q9="l",S9="l"),9,""))))</f>
        <v>7</v>
      </c>
      <c r="V9" s="11" t="s">
        <v>54</v>
      </c>
      <c r="W9" s="12" t="s">
        <v>71</v>
      </c>
      <c r="X9" s="14" t="s">
        <v>58</v>
      </c>
      <c r="Y9" s="25" t="s">
        <v>72</v>
      </c>
      <c r="Z9" s="14" t="s">
        <v>56</v>
      </c>
      <c r="AA9" s="15">
        <f>IF(AND(X9="p",Z9="p"),6,IF(AND(X9="p",Z9="l"),8,IF(AND(X9="l",Z9="p"),7,IF(AND(X9="l",Z9="l"),9,""))))</f>
        <v>7</v>
      </c>
      <c r="AC9" s="11" t="s">
        <v>54</v>
      </c>
      <c r="AD9" s="16" t="s">
        <v>71</v>
      </c>
      <c r="AE9" s="14" t="s">
        <v>58</v>
      </c>
      <c r="AF9" s="25" t="s">
        <v>72</v>
      </c>
      <c r="AG9" s="17" t="s">
        <v>56</v>
      </c>
      <c r="AH9" s="15">
        <f>IF(AND(AE9="p",AG9="p"),6,IF(AND(AE9="p",AG9="l"),8,IF(AND(AE9="l",AG9="p"),7,IF(AND(AE9="l",AG9="l"),9,""))))</f>
        <v>7</v>
      </c>
      <c r="AJ9" s="11" t="s">
        <v>54</v>
      </c>
      <c r="AK9" s="16" t="s">
        <v>71</v>
      </c>
      <c r="AL9" s="17" t="s">
        <v>58</v>
      </c>
      <c r="AM9" s="25" t="s">
        <v>72</v>
      </c>
      <c r="AN9" s="17" t="s">
        <v>56</v>
      </c>
      <c r="AO9" s="15">
        <f>IF(AND(AL9="p",AN9="p"),6,IF(AND(AL9="p",AN9="l"),8,IF(AND(AL9="l",AN9="p"),7,IF(AND(AL9="l",AN9="l"),9,""))))</f>
        <v>7</v>
      </c>
      <c r="AQ9" s="11" t="s">
        <v>54</v>
      </c>
      <c r="AR9" s="16" t="s">
        <v>71</v>
      </c>
      <c r="AS9" s="17" t="s">
        <v>58</v>
      </c>
      <c r="AT9" s="25" t="s">
        <v>72</v>
      </c>
      <c r="AU9" s="17" t="s">
        <v>56</v>
      </c>
      <c r="AV9" s="15">
        <f>IF(AND(AS9="p",AU9="p"),6,IF(AND(AS9="p",AU9="l"),8,IF(AND(AS9="l",AU9="p"),7,IF(AND(AS9="l",AU9="l"),9,""))))</f>
        <v>7</v>
      </c>
      <c r="AX9" s="11" t="s">
        <v>54</v>
      </c>
      <c r="AY9" s="16" t="s">
        <v>71</v>
      </c>
      <c r="AZ9" s="17" t="s">
        <v>58</v>
      </c>
      <c r="BA9" s="25" t="s">
        <v>72</v>
      </c>
      <c r="BB9" s="17" t="s">
        <v>58</v>
      </c>
      <c r="BC9" s="15">
        <f>IF(AND(AZ9="p",BB9="p"),6,IF(AND(AZ9="p",BB9="l"),8,IF(AND(AZ9="l",BB9="p"),7,IF(AND(AZ9="l",BB9="l"),9,""))))</f>
        <v>9</v>
      </c>
      <c r="BE9" s="11" t="s">
        <v>54</v>
      </c>
      <c r="BF9" s="21" t="s">
        <v>71</v>
      </c>
      <c r="BG9" s="17" t="s">
        <v>58</v>
      </c>
      <c r="BH9" s="13" t="s">
        <v>72</v>
      </c>
      <c r="BI9" s="17" t="s">
        <v>56</v>
      </c>
      <c r="BJ9" s="15">
        <f>IF(AND(BG9="p",BI9="p"),6,IF(AND(BG9="p",BI9="l"),8,IF(AND(BG9="l",BI9="p"),7,IF(AND(BG9="l",BI9="l"),9,""))))</f>
        <v>7</v>
      </c>
      <c r="BK9" s="10"/>
      <c r="BL9" s="11" t="s">
        <v>54</v>
      </c>
      <c r="BM9" s="21" t="s">
        <v>71</v>
      </c>
      <c r="BN9" s="17" t="s">
        <v>58</v>
      </c>
      <c r="BO9" s="13" t="s">
        <v>72</v>
      </c>
      <c r="BP9" s="17" t="s">
        <v>58</v>
      </c>
      <c r="BQ9" s="15">
        <f>IF(AND(BN9="p",BP9="p"),6,IF(AND(BN9="p",BP9="l"),8,IF(AND(BN9="l",BP9="p"),7,IF(AND(BN9="l",BP9="l"),9,""))))</f>
        <v>9</v>
      </c>
      <c r="BR9" s="10"/>
      <c r="BS9" s="11" t="s">
        <v>54</v>
      </c>
      <c r="BT9" s="21" t="s">
        <v>71</v>
      </c>
      <c r="BU9" s="17" t="s">
        <v>58</v>
      </c>
      <c r="BV9" s="13" t="s">
        <v>72</v>
      </c>
      <c r="BW9" s="17" t="s">
        <v>56</v>
      </c>
      <c r="BX9" s="15">
        <f>IF(AND(BU9="p",BW9="p"),6,IF(AND(BU9="p",BW9="l"),8,IF(AND(BU9="l",BW9="p"),7,IF(AND(BU9="l",BW9="l"),9,""))))</f>
        <v>7</v>
      </c>
      <c r="BY9" s="10"/>
      <c r="BZ9" s="11" t="s">
        <v>54</v>
      </c>
      <c r="CA9" s="21" t="s">
        <v>71</v>
      </c>
      <c r="CB9" s="17" t="s">
        <v>58</v>
      </c>
      <c r="CC9" s="13" t="s">
        <v>72</v>
      </c>
      <c r="CD9" s="14" t="s">
        <v>58</v>
      </c>
      <c r="CE9" s="15">
        <f>IF(AND(CB9="p",CD9="p"),6,IF(AND(CB9="p",CD9="l"),8,IF(AND(CB9="l",CD9="p"),7,IF(AND(CB9="l",CD9="l"),9,""))))</f>
        <v>9</v>
      </c>
      <c r="CF9" s="10"/>
      <c r="CG9" s="11" t="s">
        <v>54</v>
      </c>
      <c r="CH9" s="21" t="s">
        <v>71</v>
      </c>
      <c r="CI9" s="17" t="s">
        <v>56</v>
      </c>
      <c r="CJ9" s="13" t="s">
        <v>72</v>
      </c>
      <c r="CK9" s="17" t="s">
        <v>56</v>
      </c>
      <c r="CL9" s="15">
        <f>IF(AND(CI9="p",CK9="p"),6,IF(AND(CI9="p",CK9="l"),8,IF(AND(CI9="l",CK9="p"),7,IF(AND(CI9="l",CK9="l"),9,""))))</f>
        <v>6</v>
      </c>
      <c r="CM9" s="10"/>
      <c r="CN9" s="11" t="s">
        <v>54</v>
      </c>
      <c r="CO9" s="21" t="s">
        <v>71</v>
      </c>
      <c r="CP9" s="14" t="s">
        <v>58</v>
      </c>
      <c r="CQ9" s="13" t="s">
        <v>72</v>
      </c>
      <c r="CR9" s="14" t="s">
        <v>56</v>
      </c>
      <c r="CS9" s="15">
        <f>IF(AND(CP9="p",CR9="p"),6,IF(AND(CP9="p",CR9="l"),8,IF(AND(CP9="l",CR9="p"),7,IF(AND(CP9="l",CR9="l"),9,""))))</f>
        <v>7</v>
      </c>
      <c r="CT9" s="10"/>
      <c r="CU9" s="11" t="s">
        <v>54</v>
      </c>
      <c r="CV9" s="21" t="s">
        <v>71</v>
      </c>
      <c r="CW9" s="14" t="s">
        <v>58</v>
      </c>
      <c r="CX9" s="13" t="s">
        <v>72</v>
      </c>
      <c r="CY9" s="14" t="s">
        <v>58</v>
      </c>
      <c r="CZ9" s="15">
        <f>IF(AND(CW9="p",CY9="p"),6,IF(AND(CW9="p",CY9="l"),8,IF(AND(CW9="l",CY9="p"),7,IF(AND(CW9="l",CY9="l"),9,""))))</f>
        <v>9</v>
      </c>
      <c r="DA9" s="10"/>
      <c r="DB9" s="11" t="s">
        <v>54</v>
      </c>
      <c r="DC9" s="21" t="s">
        <v>71</v>
      </c>
      <c r="DD9" s="14" t="s">
        <v>58</v>
      </c>
      <c r="DE9" s="13" t="s">
        <v>72</v>
      </c>
      <c r="DF9" s="14" t="s">
        <v>58</v>
      </c>
      <c r="DG9" s="15">
        <f>IF(AND(DD9="p",DF9="p"),6,IF(AND(DD9="p",DF9="l"),8,IF(AND(DD9="l",DF9="p"),7,IF(AND(DD9="l",DF9="l"),9,""))))</f>
        <v>9</v>
      </c>
      <c r="DI9" s="11" t="s">
        <v>54</v>
      </c>
      <c r="DJ9" s="21" t="s">
        <v>71</v>
      </c>
      <c r="DK9" s="17" t="s">
        <v>56</v>
      </c>
      <c r="DL9" s="13" t="s">
        <v>72</v>
      </c>
      <c r="DM9" s="17" t="s">
        <v>58</v>
      </c>
      <c r="DN9" s="15">
        <f>IF(AND(DK9="p",DM9="p"),6,IF(AND(DK9="p",DM9="l"),8,IF(AND(DK9="l",DM9="p"),7,IF(AND(DK9="l",DM9="l"),9,""))))</f>
        <v>8</v>
      </c>
      <c r="DP9" s="11" t="s">
        <v>54</v>
      </c>
      <c r="DQ9" s="24" t="s">
        <v>71</v>
      </c>
      <c r="DR9" s="17" t="s">
        <v>58</v>
      </c>
      <c r="DS9" s="13" t="s">
        <v>72</v>
      </c>
      <c r="DT9" s="17" t="s">
        <v>58</v>
      </c>
      <c r="DU9" s="15">
        <f>IF(AND(DR9="p",DT9="p"),6,IF(AND(DR9="p",DT9="l"),8,IF(AND(DR9="l",DT9="p"),7,IF(AND(DR9="l",DT9="l"),9,""))))</f>
        <v>9</v>
      </c>
      <c r="DW9" s="11" t="s">
        <v>54</v>
      </c>
      <c r="DX9" s="21" t="s">
        <v>71</v>
      </c>
      <c r="DY9" s="17" t="s">
        <v>58</v>
      </c>
      <c r="DZ9" s="13" t="s">
        <v>72</v>
      </c>
      <c r="EA9" s="17" t="s">
        <v>56</v>
      </c>
      <c r="EB9" s="15">
        <f>IF(AND(DY9="p",EA9="p"),6,IF(AND(DY9="p",EA9="l"),8,IF(AND(DY9="l",EA9="p"),7,IF(AND(DY9="l",EA9="l"),9,""))))</f>
        <v>7</v>
      </c>
      <c r="ED9" s="11" t="s">
        <v>54</v>
      </c>
      <c r="EE9" s="21" t="s">
        <v>71</v>
      </c>
      <c r="EF9" s="17" t="s">
        <v>56</v>
      </c>
      <c r="EG9" s="13" t="s">
        <v>72</v>
      </c>
      <c r="EH9" s="17" t="s">
        <v>56</v>
      </c>
      <c r="EI9" s="15">
        <f>IF(AND(EF9="p",EH9="p"),6,IF(AND(EF9="p",EH9="l"),8,IF(AND(EF9="l",EH9="p"),7,IF(AND(EF9="l",EH9="l"),9,""))))</f>
        <v>6</v>
      </c>
      <c r="EK9" s="11" t="s">
        <v>54</v>
      </c>
      <c r="EL9" s="21" t="s">
        <v>71</v>
      </c>
      <c r="EM9" s="17" t="s">
        <v>58</v>
      </c>
      <c r="EN9" s="13" t="s">
        <v>72</v>
      </c>
      <c r="EO9" s="17" t="s">
        <v>56</v>
      </c>
      <c r="EP9" s="15">
        <f>IF(AND(EM9="p",EO9="p"),6,IF(AND(EM9="p",EO9="l"),8,IF(AND(EM9="l",EO9="p"),7,IF(AND(EM9="l",EO9="l"),9,""))))</f>
        <v>7</v>
      </c>
      <c r="ER9" s="11" t="s">
        <v>54</v>
      </c>
      <c r="ES9" s="24" t="s">
        <v>71</v>
      </c>
      <c r="ET9" s="17" t="s">
        <v>56</v>
      </c>
      <c r="EU9" s="13" t="s">
        <v>72</v>
      </c>
      <c r="EV9" s="17" t="s">
        <v>58</v>
      </c>
      <c r="EW9" s="15">
        <f>IF(AND(ET9="p",EV9="p"),6,IF(AND(ET9="p",EV9="l"),8,IF(AND(ET9="l",EV9="p"),7,IF(AND(ET9="l",EV9="l"),9,""))))</f>
        <v>8</v>
      </c>
      <c r="EY9" s="11" t="s">
        <v>54</v>
      </c>
      <c r="EZ9" s="21" t="s">
        <v>71</v>
      </c>
      <c r="FA9" s="17" t="s">
        <v>58</v>
      </c>
      <c r="FB9" s="13" t="s">
        <v>72</v>
      </c>
      <c r="FC9" s="17" t="s">
        <v>56</v>
      </c>
      <c r="FD9" s="15">
        <f>IF(AND(FA9="p",FC9="p"),6,IF(AND(FA9="p",FC9="l"),8,IF(AND(FA9="l",FC9="p"),7,IF(AND(FA9="l",FC9="l"),9,""))))</f>
        <v>7</v>
      </c>
      <c r="FF9" s="11" t="s">
        <v>54</v>
      </c>
      <c r="FG9" s="21" t="s">
        <v>71</v>
      </c>
      <c r="FH9" s="17" t="s">
        <v>58</v>
      </c>
      <c r="FI9" s="13" t="s">
        <v>72</v>
      </c>
      <c r="FJ9" s="17" t="s">
        <v>58</v>
      </c>
      <c r="FK9" s="15">
        <f>IF(AND(FH9="p",FJ9="p"),6,IF(AND(FH9="p",FJ9="l"),8,IF(AND(FH9="l",FJ9="p"),7,IF(AND(FH9="l",FJ9="l"),9,""))))</f>
        <v>9</v>
      </c>
      <c r="FM9" s="11" t="s">
        <v>54</v>
      </c>
      <c r="FN9" s="21" t="s">
        <v>71</v>
      </c>
      <c r="FO9" s="17" t="s">
        <v>56</v>
      </c>
      <c r="FP9" s="13" t="s">
        <v>72</v>
      </c>
      <c r="FQ9" s="17" t="s">
        <v>56</v>
      </c>
      <c r="FR9" s="15">
        <f>IF(AND(FO9="p",FQ9="p"),6,IF(AND(FO9="p",FQ9="l"),8,IF(AND(FO9="l",FQ9="p"),7,IF(AND(FO9="l",FQ9="l"),9,""))))</f>
        <v>6</v>
      </c>
      <c r="FT9" s="11" t="s">
        <v>54</v>
      </c>
      <c r="FU9" s="21" t="s">
        <v>71</v>
      </c>
      <c r="FV9" s="17" t="s">
        <v>58</v>
      </c>
      <c r="FW9" s="13" t="s">
        <v>72</v>
      </c>
      <c r="FX9" s="17" t="s">
        <v>58</v>
      </c>
      <c r="FY9" s="15">
        <f>IF(AND(FV9="p",FX9="p"),6,IF(AND(FV9="p",FX9="l"),8,IF(AND(FV9="l",FX9="p"),7,IF(AND(FV9="l",FX9="l"),9,""))))</f>
        <v>9</v>
      </c>
      <c r="GA9" s="11" t="s">
        <v>54</v>
      </c>
      <c r="GB9" s="21" t="s">
        <v>71</v>
      </c>
      <c r="GC9" s="17" t="s">
        <v>58</v>
      </c>
      <c r="GD9" s="13" t="s">
        <v>72</v>
      </c>
      <c r="GE9" s="17" t="s">
        <v>56</v>
      </c>
      <c r="GF9" s="15">
        <f>IF(AND(GC9="p",GE9="p"),6,IF(AND(GC9="p",GE9="l"),8,IF(AND(GC9="l",GE9="p"),7,IF(AND(GC9="l",GE9="l"),9,""))))</f>
        <v>7</v>
      </c>
      <c r="GH9" s="11" t="s">
        <v>54</v>
      </c>
      <c r="GI9" s="21" t="s">
        <v>71</v>
      </c>
      <c r="GJ9" s="17" t="s">
        <v>58</v>
      </c>
      <c r="GK9" s="13" t="s">
        <v>72</v>
      </c>
      <c r="GL9" s="17" t="s">
        <v>58</v>
      </c>
      <c r="GM9" s="15">
        <f>IF(AND(GJ9="p",GL9="p"),6,IF(AND(GJ9="p",GL9="l"),8,IF(AND(GJ9="l",GL9="p"),7,IF(AND(GJ9="l",GL9="l"),9,""))))</f>
        <v>9</v>
      </c>
      <c r="GO9" s="11" t="s">
        <v>54</v>
      </c>
      <c r="GP9" s="21" t="s">
        <v>71</v>
      </c>
      <c r="GQ9" s="17" t="s">
        <v>58</v>
      </c>
      <c r="GR9" s="13" t="s">
        <v>72</v>
      </c>
      <c r="GS9" s="17" t="s">
        <v>56</v>
      </c>
      <c r="GT9" s="15">
        <f>IF(AND(GQ9="p",GS9="p"),6,IF(AND(GQ9="p",GS9="l"),8,IF(AND(GQ9="l",GS9="p"),7,IF(AND(GQ9="l",GS9="l"),9,""))))</f>
        <v>7</v>
      </c>
      <c r="GV9" s="11" t="s">
        <v>54</v>
      </c>
      <c r="GW9" s="21" t="s">
        <v>71</v>
      </c>
      <c r="GX9" s="17" t="s">
        <v>56</v>
      </c>
      <c r="GY9" s="13" t="s">
        <v>72</v>
      </c>
      <c r="GZ9" s="17" t="s">
        <v>58</v>
      </c>
      <c r="HA9" s="15">
        <f>IF(AND(GX9="p",GZ9="p"),6,IF(AND(GX9="p",GZ9="l"),8,IF(AND(GX9="l",GZ9="p"),7,IF(AND(GX9="l",GZ9="l"),9,""))))</f>
        <v>8</v>
      </c>
      <c r="HC9" s="11" t="s">
        <v>54</v>
      </c>
      <c r="HD9" s="21" t="s">
        <v>71</v>
      </c>
      <c r="HE9" s="17" t="s">
        <v>58</v>
      </c>
      <c r="HF9" s="13" t="s">
        <v>72</v>
      </c>
      <c r="HG9" s="17" t="s">
        <v>58</v>
      </c>
      <c r="HH9" s="15">
        <f>IF(AND(HE9="p",HG9="p"),6,IF(AND(HE9="p",HG9="l"),8,IF(AND(HE9="l",HG9="p"),7,IF(AND(HE9="l",HG9="l"),9,""))))</f>
        <v>9</v>
      </c>
      <c r="HJ9" s="11" t="s">
        <v>54</v>
      </c>
      <c r="HK9" s="21" t="s">
        <v>71</v>
      </c>
      <c r="HL9" s="17" t="s">
        <v>58</v>
      </c>
      <c r="HM9" s="13" t="s">
        <v>72</v>
      </c>
      <c r="HN9" s="17" t="s">
        <v>56</v>
      </c>
      <c r="HO9" s="15">
        <f>IF(AND(HL9="p",HN9="p"),6,IF(AND(HL9="p",HN9="l"),8,IF(AND(HL9="l",HN9="p"),7,IF(AND(HL9="l",HN9="l"),9,""))))</f>
        <v>7</v>
      </c>
      <c r="HQ9" s="11" t="s">
        <v>54</v>
      </c>
      <c r="HR9" s="21" t="s">
        <v>71</v>
      </c>
      <c r="HS9" s="17" t="s">
        <v>56</v>
      </c>
      <c r="HT9" s="13" t="s">
        <v>72</v>
      </c>
      <c r="HU9" s="17" t="s">
        <v>56</v>
      </c>
      <c r="HV9" s="15">
        <f>IF(AND(HS9="p",HU9="p"),6,IF(AND(HS9="p",HU9="l"),8,IF(AND(HS9="l",HU9="p"),7,IF(AND(HS9="l",HU9="l"),9,""))))</f>
        <v>6</v>
      </c>
      <c r="HX9" s="11" t="s">
        <v>54</v>
      </c>
      <c r="HY9" s="21" t="s">
        <v>71</v>
      </c>
      <c r="HZ9" s="17" t="s">
        <v>56</v>
      </c>
      <c r="IA9" s="13" t="s">
        <v>72</v>
      </c>
      <c r="IB9" s="17" t="s">
        <v>58</v>
      </c>
      <c r="IC9" s="15">
        <f>IF(AND(HZ9="p",IB9="p"),6,IF(AND(HZ9="p",IB9="l"),8,IF(AND(HZ9="l",IB9="p"),7,IF(AND(HZ9="l",IB9="l"),9,""))))</f>
        <v>8</v>
      </c>
      <c r="IE9" s="11" t="s">
        <v>54</v>
      </c>
      <c r="IF9" s="21" t="s">
        <v>71</v>
      </c>
      <c r="IG9" s="17" t="s">
        <v>58</v>
      </c>
      <c r="IH9" s="13" t="s">
        <v>72</v>
      </c>
      <c r="II9" s="17" t="s">
        <v>58</v>
      </c>
      <c r="IJ9" s="15">
        <f>IF(AND(IG9="p",II9="p"),6,IF(AND(IG9="p",II9="l"),8,IF(AND(IG9="l",II9="p"),7,IF(AND(IG9="l",II9="l"),9,""))))</f>
        <v>9</v>
      </c>
      <c r="IL9" s="11" t="s">
        <v>54</v>
      </c>
      <c r="IM9" s="21" t="s">
        <v>71</v>
      </c>
      <c r="IN9" s="17" t="s">
        <v>58</v>
      </c>
      <c r="IO9" s="13" t="s">
        <v>72</v>
      </c>
      <c r="IP9" s="17" t="s">
        <v>58</v>
      </c>
      <c r="IQ9" s="15">
        <f>IF(AND(IN9="p",IP9="p"),6,IF(AND(IN9="p",IP9="l"),8,IF(AND(IN9="l",IP9="p"),7,IF(AND(IN9="l",IP9="l"),9,""))))</f>
        <v>9</v>
      </c>
      <c r="IS9" s="11" t="s">
        <v>54</v>
      </c>
      <c r="IT9" s="21" t="s">
        <v>71</v>
      </c>
      <c r="IU9" s="17"/>
      <c r="IV9" s="13" t="s">
        <v>72</v>
      </c>
      <c r="IW9" s="17"/>
      <c r="IX9" s="22" t="str">
        <f>IF(AND(IU9="p",IW9="p"),6,IF(AND(IU9="p",IW9="l"),8,IF(AND(IU9="l",IW9="p"),7,IF(AND(IU9="l",IW9="l"),9,""))))</f>
        <v/>
      </c>
      <c r="IZ9" s="11" t="s">
        <v>54</v>
      </c>
      <c r="JA9" s="21" t="s">
        <v>71</v>
      </c>
      <c r="JB9" s="17"/>
      <c r="JC9" s="13" t="s">
        <v>72</v>
      </c>
      <c r="JD9" s="17"/>
      <c r="JE9" s="22" t="str">
        <f>IF(AND(JB9="p",JD9="p"),6,IF(AND(JB9="p",JD9="l"),8,IF(AND(JB9="l",JD9="p"),7,IF(AND(JB9="l",JD9="l"),9,""))))</f>
        <v/>
      </c>
      <c r="JG9" s="20" t="s">
        <v>54</v>
      </c>
      <c r="JH9" s="21" t="s">
        <v>71</v>
      </c>
      <c r="JI9" s="17"/>
      <c r="JJ9" s="13" t="s">
        <v>72</v>
      </c>
      <c r="JK9" s="17"/>
      <c r="JL9" s="22" t="str">
        <f>IF(AND(JI9="p",JK9="p"),6,IF(AND(JI9="p",JK9="l"),8,IF(AND(JI9="l",JK9="p"),7,IF(AND(JI9="l",JK9="l"),9,""))))</f>
        <v/>
      </c>
      <c r="JN9" s="20" t="s">
        <v>54</v>
      </c>
      <c r="JO9" s="21" t="s">
        <v>71</v>
      </c>
      <c r="JP9" s="17"/>
      <c r="JQ9" s="13" t="s">
        <v>72</v>
      </c>
      <c r="JR9" s="17"/>
      <c r="JS9" s="22" t="str">
        <f>IF(AND(JP9="p",JR9="p"),6,IF(AND(JP9="p",JR9="l"),8,IF(AND(JP9="l",JR9="p"),7,IF(AND(JP9="l",JR9="l"),9,""))))</f>
        <v/>
      </c>
      <c r="JU9" s="20" t="s">
        <v>54</v>
      </c>
      <c r="JV9" s="21" t="s">
        <v>71</v>
      </c>
      <c r="JW9" s="17"/>
      <c r="JX9" s="13" t="s">
        <v>72</v>
      </c>
      <c r="JY9" s="17"/>
      <c r="JZ9" s="22" t="str">
        <f>IF(AND(JW9="p",JY9="p"),6,IF(AND(JW9="p",JY9="l"),8,IF(AND(JW9="l",JY9="p"),7,IF(AND(JW9="l",JY9="l"),9,""))))</f>
        <v/>
      </c>
      <c r="KB9" s="20" t="s">
        <v>54</v>
      </c>
      <c r="KC9" s="21" t="s">
        <v>71</v>
      </c>
      <c r="KD9" s="17"/>
      <c r="KE9" s="13" t="s">
        <v>72</v>
      </c>
      <c r="KF9" s="17"/>
      <c r="KG9" s="22" t="str">
        <f>IF(AND(KD9="p",KF9="p"),6,IF(AND(KD9="p",KF9="l"),8,IF(AND(KD9="l",KF9="p"),7,IF(AND(KD9="l",KF9="l"),9,""))))</f>
        <v/>
      </c>
      <c r="KI9" s="20" t="s">
        <v>54</v>
      </c>
      <c r="KJ9" s="21" t="s">
        <v>71</v>
      </c>
      <c r="KK9" s="17"/>
      <c r="KL9" s="13" t="s">
        <v>72</v>
      </c>
      <c r="KM9" s="17"/>
      <c r="KN9" s="22" t="str">
        <f>IF(AND(KK9="p",KM9="p"),6,IF(AND(KK9="p",KM9="l"),8,IF(AND(KK9="l",KM9="p"),7,IF(AND(KK9="l",KM9="l"),9,""))))</f>
        <v/>
      </c>
      <c r="KP9" s="20" t="s">
        <v>54</v>
      </c>
      <c r="KQ9" s="21" t="s">
        <v>71</v>
      </c>
      <c r="KR9" s="17"/>
      <c r="KS9" s="13" t="s">
        <v>72</v>
      </c>
      <c r="KT9" s="17"/>
      <c r="KU9" s="22" t="str">
        <f>IF(AND(KR9="p",KT9="p"),6,IF(AND(KR9="p",KT9="l"),8,IF(AND(KR9="l",KT9="p"),7,IF(AND(KR9="l",KT9="l"),9,""))))</f>
        <v/>
      </c>
      <c r="KW9" s="20" t="s">
        <v>54</v>
      </c>
      <c r="KX9" s="21" t="s">
        <v>71</v>
      </c>
      <c r="KY9" s="17"/>
      <c r="KZ9" s="13" t="s">
        <v>72</v>
      </c>
      <c r="LA9" s="17"/>
      <c r="LB9" s="22" t="str">
        <f>IF(AND(KY9="p",LA9="p"),6,IF(AND(KY9="p",LA9="l"),8,IF(AND(KY9="l",LA9="p"),7,IF(AND(KY9="l",LA9="l"),9,""))))</f>
        <v/>
      </c>
      <c r="LD9" s="20" t="s">
        <v>54</v>
      </c>
      <c r="LE9" s="21" t="s">
        <v>71</v>
      </c>
      <c r="LF9" s="17"/>
      <c r="LG9" s="13" t="s">
        <v>72</v>
      </c>
      <c r="LH9" s="17"/>
      <c r="LI9" s="22" t="str">
        <f>IF(AND(LF9="p",LH9="p"),6,IF(AND(LF9="p",LH9="l"),8,IF(AND(LF9="l",LH9="p"),7,IF(AND(LF9="l",LH9="l"),9,""))))</f>
        <v/>
      </c>
      <c r="LK9" s="20" t="s">
        <v>54</v>
      </c>
      <c r="LL9" s="21" t="s">
        <v>71</v>
      </c>
      <c r="LM9" s="17"/>
      <c r="LN9" s="13" t="s">
        <v>72</v>
      </c>
      <c r="LO9" s="17"/>
      <c r="LP9" s="22" t="str">
        <f>IF(AND(LM9="p",LO9="p"),6,IF(AND(LM9="p",LO9="l"),8,IF(AND(LM9="l",LO9="p"),7,IF(AND(LM9="l",LO9="l"),9,""))))</f>
        <v/>
      </c>
      <c r="LR9" s="20" t="s">
        <v>54</v>
      </c>
      <c r="LS9" s="21" t="s">
        <v>71</v>
      </c>
      <c r="LT9" s="17"/>
      <c r="LU9" s="13" t="s">
        <v>72</v>
      </c>
      <c r="LV9" s="17"/>
      <c r="LW9" s="22" t="str">
        <f>IF(AND(LT9="p",LV9="p"),6,IF(AND(LT9="p",LV9="l"),8,IF(AND(LT9="l",LV9="p"),7,IF(AND(LT9="l",LV9="l"),9,""))))</f>
        <v/>
      </c>
      <c r="LY9" s="20" t="s">
        <v>54</v>
      </c>
      <c r="LZ9" s="21" t="s">
        <v>71</v>
      </c>
      <c r="MA9" s="17"/>
      <c r="MB9" s="13" t="s">
        <v>72</v>
      </c>
      <c r="MC9" s="17"/>
      <c r="MD9" s="22" t="str">
        <f>IF(AND(MA9="p",MC9="p"),6,IF(AND(MA9="p",MC9="l"),8,IF(AND(MA9="l",MC9="p"),7,IF(AND(MA9="l",MC9="l"),9,""))))</f>
        <v/>
      </c>
      <c r="ME9" s="10"/>
      <c r="MF9" s="20" t="s">
        <v>54</v>
      </c>
      <c r="MG9" s="21" t="s">
        <v>71</v>
      </c>
      <c r="MH9" s="17"/>
      <c r="MI9" s="13" t="s">
        <v>72</v>
      </c>
      <c r="MJ9" s="17"/>
      <c r="MK9" s="22" t="str">
        <f>IF(AND(MH9="p",MJ9="p"),6,IF(AND(MH9="p",MJ9="l"),8,IF(AND(MH9="l",MJ9="p"),7,IF(AND(MH9="l",MJ9="l"),9,""))))</f>
        <v/>
      </c>
    </row>
    <row r="10" spans="1:349" x14ac:dyDescent="0.3">
      <c r="A10" s="11" t="s">
        <v>73</v>
      </c>
      <c r="B10" s="12" t="s">
        <v>74</v>
      </c>
      <c r="C10" s="14" t="s">
        <v>58</v>
      </c>
      <c r="D10" s="25" t="s">
        <v>75</v>
      </c>
      <c r="E10" s="14" t="s">
        <v>56</v>
      </c>
      <c r="F10" s="15">
        <f>IF(AND(C10="p",E10="p"),4,IF(AND(C10="p",E10="l"),3,IF(AND(C10="l",E10="p"),3,IF(AND(C10="l",E10="l"),5,""))))</f>
        <v>3</v>
      </c>
      <c r="H10" s="11" t="s">
        <v>73</v>
      </c>
      <c r="I10" s="12" t="s">
        <v>74</v>
      </c>
      <c r="J10" s="14" t="s">
        <v>56</v>
      </c>
      <c r="K10" s="25" t="s">
        <v>75</v>
      </c>
      <c r="L10" s="14" t="s">
        <v>56</v>
      </c>
      <c r="M10" s="15">
        <f>IF(AND(J10="p",L10="p"),4,IF(AND(J10="p",L10="l"),3,IF(AND(J10="l",L10="p"),3,IF(AND(J10="l",L10="l"),5,""))))</f>
        <v>4</v>
      </c>
      <c r="O10" s="11" t="s">
        <v>73</v>
      </c>
      <c r="P10" s="12" t="s">
        <v>74</v>
      </c>
      <c r="Q10" s="14" t="s">
        <v>58</v>
      </c>
      <c r="R10" s="25" t="s">
        <v>75</v>
      </c>
      <c r="S10" s="14" t="s">
        <v>56</v>
      </c>
      <c r="T10" s="15">
        <f>IF(AND(Q10="p",S10="p"),4,IF(AND(Q10="p",S10="l"),3,IF(AND(Q10="l",S10="p"),3,IF(AND(Q10="l",S10="l"),5,""))))</f>
        <v>3</v>
      </c>
      <c r="V10" s="11" t="s">
        <v>73</v>
      </c>
      <c r="W10" s="12" t="s">
        <v>74</v>
      </c>
      <c r="X10" s="14" t="s">
        <v>58</v>
      </c>
      <c r="Y10" s="25" t="s">
        <v>75</v>
      </c>
      <c r="Z10" s="14" t="s">
        <v>56</v>
      </c>
      <c r="AA10" s="15">
        <f>IF(AND(X10="p",Z10="p"),4,IF(AND(X10="p",Z10="l"),3,IF(AND(X10="l",Z10="p"),3,IF(AND(X10="l",Z10="l"),5,""))))</f>
        <v>3</v>
      </c>
      <c r="AC10" s="11" t="s">
        <v>73</v>
      </c>
      <c r="AD10" s="16" t="s">
        <v>74</v>
      </c>
      <c r="AE10" s="14" t="s">
        <v>56</v>
      </c>
      <c r="AF10" s="25" t="s">
        <v>75</v>
      </c>
      <c r="AG10" s="17" t="s">
        <v>56</v>
      </c>
      <c r="AH10" s="15">
        <f>IF(AND(AE10="p",AG10="p"),4,IF(AND(AE10="p",AG10="l"),3,IF(AND(AE10="l",AG10="p"),3,IF(AND(AE10="l",AG10="l"),5,""))))</f>
        <v>4</v>
      </c>
      <c r="AJ10" s="11" t="s">
        <v>73</v>
      </c>
      <c r="AK10" s="16" t="s">
        <v>74</v>
      </c>
      <c r="AL10" s="17" t="s">
        <v>58</v>
      </c>
      <c r="AM10" s="25" t="s">
        <v>75</v>
      </c>
      <c r="AN10" s="17" t="s">
        <v>58</v>
      </c>
      <c r="AO10" s="15">
        <f>IF(AND(AL10="p",AN10="p"),4,IF(AND(AL10="p",AN10="l"),3,IF(AND(AL10="l",AN10="p"),3,IF(AND(AL10="l",AN10="l"),5,""))))</f>
        <v>5</v>
      </c>
      <c r="AQ10" s="11" t="s">
        <v>73</v>
      </c>
      <c r="AR10" s="16" t="s">
        <v>74</v>
      </c>
      <c r="AS10" s="17" t="s">
        <v>58</v>
      </c>
      <c r="AT10" s="25" t="s">
        <v>75</v>
      </c>
      <c r="AU10" s="17" t="s">
        <v>56</v>
      </c>
      <c r="AV10" s="15">
        <f>IF(AND(AS10="p",AU10="p"),4,IF(AND(AS10="p",AU10="l"),3,IF(AND(AS10="l",AU10="p"),3,IF(AND(AS10="l",AU10="l"),5,""))))</f>
        <v>3</v>
      </c>
      <c r="AX10" s="11" t="s">
        <v>73</v>
      </c>
      <c r="AY10" s="16" t="s">
        <v>74</v>
      </c>
      <c r="AZ10" s="17" t="s">
        <v>56</v>
      </c>
      <c r="BA10" s="25" t="s">
        <v>75</v>
      </c>
      <c r="BB10" s="17" t="s">
        <v>58</v>
      </c>
      <c r="BC10" s="15">
        <f>IF(AND(AZ10="p",BB10="p"),4,IF(AND(AZ10="p",BB10="l"),3,IF(AND(AZ10="l",BB10="p"),3,IF(AND(AZ10="l",BB10="l"),5,""))))</f>
        <v>3</v>
      </c>
      <c r="BE10" s="11" t="s">
        <v>73</v>
      </c>
      <c r="BF10" s="21" t="s">
        <v>74</v>
      </c>
      <c r="BG10" s="17" t="s">
        <v>58</v>
      </c>
      <c r="BH10" s="13" t="s">
        <v>75</v>
      </c>
      <c r="BI10" s="17" t="s">
        <v>58</v>
      </c>
      <c r="BJ10" s="15">
        <f>IF(AND(BG10="p",BI10="p"),4,IF(AND(BG10="p",BI10="l"),3,IF(AND(BG10="l",BI10="p"),3,IF(AND(BG10="l",BI10="l"),5,""))))</f>
        <v>5</v>
      </c>
      <c r="BK10" s="10"/>
      <c r="BL10" s="11" t="s">
        <v>73</v>
      </c>
      <c r="BM10" s="21" t="s">
        <v>74</v>
      </c>
      <c r="BN10" s="17" t="s">
        <v>58</v>
      </c>
      <c r="BO10" s="13" t="s">
        <v>75</v>
      </c>
      <c r="BP10" s="17" t="s">
        <v>56</v>
      </c>
      <c r="BQ10" s="15">
        <f>IF(AND(BN10="p",BP10="p"),4,IF(AND(BN10="p",BP10="l"),3,IF(AND(BN10="l",BP10="p"),3,IF(AND(BN10="l",BP10="l"),5,""))))</f>
        <v>3</v>
      </c>
      <c r="BR10" s="10"/>
      <c r="BS10" s="11" t="s">
        <v>73</v>
      </c>
      <c r="BT10" s="21" t="s">
        <v>74</v>
      </c>
      <c r="BU10" s="17" t="s">
        <v>56</v>
      </c>
      <c r="BV10" s="13" t="s">
        <v>75</v>
      </c>
      <c r="BW10" s="17" t="s">
        <v>56</v>
      </c>
      <c r="BX10" s="15">
        <f>IF(AND(BU10="p",BW10="p"),4,IF(AND(BU10="p",BW10="l"),3,IF(AND(BU10="l",BW10="p"),3,IF(AND(BU10="l",BW10="l"),5,""))))</f>
        <v>4</v>
      </c>
      <c r="BY10" s="10"/>
      <c r="BZ10" s="11" t="s">
        <v>73</v>
      </c>
      <c r="CA10" s="21" t="s">
        <v>74</v>
      </c>
      <c r="CB10" s="17" t="s">
        <v>56</v>
      </c>
      <c r="CC10" s="13" t="s">
        <v>75</v>
      </c>
      <c r="CD10" s="14" t="s">
        <v>56</v>
      </c>
      <c r="CE10" s="15">
        <f>IF(AND(CB10="p",CD10="p"),4,IF(AND(CB10="p",CD10="l"),3,IF(AND(CB10="l",CD10="p"),3,IF(AND(CB10="l",CD10="l"),5,""))))</f>
        <v>4</v>
      </c>
      <c r="CF10" s="10"/>
      <c r="CG10" s="11" t="s">
        <v>73</v>
      </c>
      <c r="CH10" s="21" t="s">
        <v>74</v>
      </c>
      <c r="CI10" s="17" t="s">
        <v>58</v>
      </c>
      <c r="CJ10" s="13" t="s">
        <v>75</v>
      </c>
      <c r="CK10" s="17" t="s">
        <v>56</v>
      </c>
      <c r="CL10" s="15">
        <f>IF(AND(CI10="p",CK10="p"),4,IF(AND(CI10="p",CK10="l"),3,IF(AND(CI10="l",CK10="p"),3,IF(AND(CI10="l",CK10="l"),5,""))))</f>
        <v>3</v>
      </c>
      <c r="CM10" s="10"/>
      <c r="CN10" s="11" t="s">
        <v>73</v>
      </c>
      <c r="CO10" s="21" t="s">
        <v>74</v>
      </c>
      <c r="CP10" s="14" t="s">
        <v>56</v>
      </c>
      <c r="CQ10" s="13" t="s">
        <v>75</v>
      </c>
      <c r="CR10" s="14" t="s">
        <v>56</v>
      </c>
      <c r="CS10" s="15">
        <f>IF(AND(CP10="p",CR10="p"),4,IF(AND(CP10="p",CR10="l"),3,IF(AND(CP10="l",CR10="p"),3,IF(AND(CP10="l",CR10="l"),5,""))))</f>
        <v>4</v>
      </c>
      <c r="CT10" s="10"/>
      <c r="CU10" s="11" t="s">
        <v>73</v>
      </c>
      <c r="CV10" s="21" t="s">
        <v>74</v>
      </c>
      <c r="CW10" s="14" t="s">
        <v>56</v>
      </c>
      <c r="CX10" s="13" t="s">
        <v>75</v>
      </c>
      <c r="CY10" s="14" t="s">
        <v>58</v>
      </c>
      <c r="CZ10" s="15">
        <f>IF(AND(CW10="p",CY10="p"),4,IF(AND(CW10="p",CY10="l"),3,IF(AND(CW10="l",CY10="p"),3,IF(AND(CW10="l",CY10="l"),5,""))))</f>
        <v>3</v>
      </c>
      <c r="DA10" s="10"/>
      <c r="DB10" s="11" t="s">
        <v>73</v>
      </c>
      <c r="DC10" s="24" t="s">
        <v>74</v>
      </c>
      <c r="DD10" s="14" t="s">
        <v>56</v>
      </c>
      <c r="DE10" s="13" t="s">
        <v>75</v>
      </c>
      <c r="DF10" s="14" t="s">
        <v>58</v>
      </c>
      <c r="DG10" s="15">
        <f>IF(AND(DD10="p",DF10="p"),4,IF(AND(DD10="p",DF10="l"),3,IF(AND(DD10="l",DF10="p"),3,IF(AND(DD10="l",DF10="l"),5,""))))</f>
        <v>3</v>
      </c>
      <c r="DI10" s="11" t="s">
        <v>73</v>
      </c>
      <c r="DJ10" s="21" t="s">
        <v>74</v>
      </c>
      <c r="DK10" s="17" t="s">
        <v>58</v>
      </c>
      <c r="DL10" s="13" t="s">
        <v>75</v>
      </c>
      <c r="DM10" s="17" t="s">
        <v>56</v>
      </c>
      <c r="DN10" s="15">
        <f>IF(AND(DK10="p",DM10="p"),4,IF(AND(DK10="p",DM10="l"),3,IF(AND(DK10="l",DM10="p"),3,IF(AND(DK10="l",DM10="l"),5,""))))</f>
        <v>3</v>
      </c>
      <c r="DP10" s="11" t="s">
        <v>73</v>
      </c>
      <c r="DQ10" s="21" t="s">
        <v>74</v>
      </c>
      <c r="DR10" s="17" t="s">
        <v>58</v>
      </c>
      <c r="DS10" s="13" t="s">
        <v>75</v>
      </c>
      <c r="DT10" s="17" t="s">
        <v>56</v>
      </c>
      <c r="DU10" s="15">
        <f>IF(AND(DR10="p",DT10="p"),4,IF(AND(DR10="p",DT10="l"),3,IF(AND(DR10="l",DT10="p"),3,IF(AND(DR10="l",DT10="l"),5,""))))</f>
        <v>3</v>
      </c>
      <c r="DW10" s="11" t="s">
        <v>73</v>
      </c>
      <c r="DX10" s="21" t="s">
        <v>74</v>
      </c>
      <c r="DY10" s="17" t="s">
        <v>58</v>
      </c>
      <c r="DZ10" s="13" t="s">
        <v>75</v>
      </c>
      <c r="EA10" s="17" t="s">
        <v>58</v>
      </c>
      <c r="EB10" s="15">
        <f>IF(AND(DY10="p",EA10="p"),4,IF(AND(DY10="p",EA10="l"),3,IF(AND(DY10="l",EA10="p"),3,IF(AND(DY10="l",EA10="l"),5,""))))</f>
        <v>5</v>
      </c>
      <c r="ED10" s="11" t="s">
        <v>73</v>
      </c>
      <c r="EE10" s="24" t="s">
        <v>74</v>
      </c>
      <c r="EF10" s="17" t="s">
        <v>56</v>
      </c>
      <c r="EG10" s="13" t="s">
        <v>75</v>
      </c>
      <c r="EH10" s="17" t="s">
        <v>56</v>
      </c>
      <c r="EI10" s="15">
        <f>IF(AND(EF10="p",EH10="p"),4,IF(AND(EF10="p",EH10="l"),3,IF(AND(EF10="l",EH10="p"),3,IF(AND(EF10="l",EH10="l"),5,""))))</f>
        <v>4</v>
      </c>
      <c r="EK10" s="11" t="s">
        <v>73</v>
      </c>
      <c r="EL10" s="21" t="s">
        <v>74</v>
      </c>
      <c r="EM10" s="17" t="s">
        <v>58</v>
      </c>
      <c r="EN10" s="13" t="s">
        <v>75</v>
      </c>
      <c r="EO10" s="17" t="s">
        <v>58</v>
      </c>
      <c r="EP10" s="15">
        <f>IF(AND(EM10="p",EO10="p"),4,IF(AND(EM10="p",EO10="l"),3,IF(AND(EM10="l",EO10="p"),3,IF(AND(EM10="l",EO10="l"),5,""))))</f>
        <v>5</v>
      </c>
      <c r="ER10" s="11" t="s">
        <v>73</v>
      </c>
      <c r="ES10" s="21" t="s">
        <v>74</v>
      </c>
      <c r="ET10" s="17" t="s">
        <v>58</v>
      </c>
      <c r="EU10" s="13" t="s">
        <v>75</v>
      </c>
      <c r="EV10" s="17" t="s">
        <v>56</v>
      </c>
      <c r="EW10" s="15">
        <f>IF(AND(ET10="p",EV10="p"),4,IF(AND(ET10="p",EV10="l"),3,IF(AND(ET10="l",EV10="p"),3,IF(AND(ET10="l",EV10="l"),5,""))))</f>
        <v>3</v>
      </c>
      <c r="EY10" s="11" t="s">
        <v>73</v>
      </c>
      <c r="EZ10" s="21" t="s">
        <v>74</v>
      </c>
      <c r="FA10" s="17" t="s">
        <v>56</v>
      </c>
      <c r="FB10" s="13" t="s">
        <v>75</v>
      </c>
      <c r="FC10" s="17" t="s">
        <v>56</v>
      </c>
      <c r="FD10" s="15">
        <f>IF(AND(FA10="p",FC10="p"),4,IF(AND(FA10="p",FC10="l"),3,IF(AND(FA10="l",FC10="p"),3,IF(AND(FA10="l",FC10="l"),5,""))))</f>
        <v>4</v>
      </c>
      <c r="FF10" s="11" t="s">
        <v>73</v>
      </c>
      <c r="FG10" s="21" t="s">
        <v>74</v>
      </c>
      <c r="FH10" s="17" t="s">
        <v>58</v>
      </c>
      <c r="FI10" s="13" t="s">
        <v>75</v>
      </c>
      <c r="FJ10" s="17" t="s">
        <v>56</v>
      </c>
      <c r="FK10" s="15">
        <f>IF(AND(FH10="p",FJ10="p"),4,IF(AND(FH10="p",FJ10="l"),3,IF(AND(FH10="l",FJ10="p"),3,IF(AND(FH10="l",FJ10="l"),5,""))))</f>
        <v>3</v>
      </c>
      <c r="FM10" s="11" t="s">
        <v>73</v>
      </c>
      <c r="FN10" s="21" t="s">
        <v>74</v>
      </c>
      <c r="FO10" s="17" t="s">
        <v>58</v>
      </c>
      <c r="FP10" s="13" t="s">
        <v>75</v>
      </c>
      <c r="FQ10" s="17" t="s">
        <v>56</v>
      </c>
      <c r="FR10" s="15">
        <f>IF(AND(FO10="p",FQ10="p"),4,IF(AND(FO10="p",FQ10="l"),3,IF(AND(FO10="l",FQ10="p"),3,IF(AND(FO10="l",FQ10="l"),5,""))))</f>
        <v>3</v>
      </c>
      <c r="FT10" s="11" t="s">
        <v>73</v>
      </c>
      <c r="FU10" s="21" t="s">
        <v>74</v>
      </c>
      <c r="FV10" s="17" t="s">
        <v>58</v>
      </c>
      <c r="FW10" s="13" t="s">
        <v>75</v>
      </c>
      <c r="FX10" s="17" t="s">
        <v>58</v>
      </c>
      <c r="FY10" s="15">
        <f>IF(AND(FV10="p",FX10="p"),4,IF(AND(FV10="p",FX10="l"),3,IF(AND(FV10="l",FX10="p"),3,IF(AND(FV10="l",FX10="l"),5,""))))</f>
        <v>5</v>
      </c>
      <c r="GA10" s="11" t="s">
        <v>73</v>
      </c>
      <c r="GB10" s="21" t="s">
        <v>74</v>
      </c>
      <c r="GC10" s="17" t="s">
        <v>56</v>
      </c>
      <c r="GD10" s="13" t="s">
        <v>75</v>
      </c>
      <c r="GE10" s="17" t="s">
        <v>56</v>
      </c>
      <c r="GF10" s="15">
        <f>IF(AND(GC10="p",GE10="p"),4,IF(AND(GC10="p",GE10="l"),3,IF(AND(GC10="l",GE10="p"),3,IF(AND(GC10="l",GE10="l"),5,""))))</f>
        <v>4</v>
      </c>
      <c r="GH10" s="11" t="s">
        <v>73</v>
      </c>
      <c r="GI10" s="21" t="s">
        <v>74</v>
      </c>
      <c r="GJ10" s="17" t="s">
        <v>58</v>
      </c>
      <c r="GK10" s="13" t="s">
        <v>75</v>
      </c>
      <c r="GL10" s="17" t="s">
        <v>58</v>
      </c>
      <c r="GM10" s="15">
        <f>IF(AND(GJ10="p",GL10="p"),4,IF(AND(GJ10="p",GL10="l"),3,IF(AND(GJ10="l",GL10="p"),3,IF(AND(GJ10="l",GL10="l"),5,""))))</f>
        <v>5</v>
      </c>
      <c r="GO10" s="11" t="s">
        <v>73</v>
      </c>
      <c r="GP10" s="21" t="s">
        <v>74</v>
      </c>
      <c r="GQ10" s="17" t="s">
        <v>56</v>
      </c>
      <c r="GR10" s="13" t="s">
        <v>75</v>
      </c>
      <c r="GS10" s="17" t="s">
        <v>58</v>
      </c>
      <c r="GT10" s="15">
        <f>IF(AND(GQ10="p",GS10="p"),4,IF(AND(GQ10="p",GS10="l"),3,IF(AND(GQ10="l",GS10="p"),3,IF(AND(GQ10="l",GS10="l"),5,""))))</f>
        <v>3</v>
      </c>
      <c r="GV10" s="11" t="s">
        <v>73</v>
      </c>
      <c r="GW10" s="21" t="s">
        <v>74</v>
      </c>
      <c r="GX10" s="17" t="s">
        <v>56</v>
      </c>
      <c r="GY10" s="13" t="s">
        <v>75</v>
      </c>
      <c r="GZ10" s="17" t="s">
        <v>56</v>
      </c>
      <c r="HA10" s="15">
        <f>IF(AND(GX10="p",GZ10="p"),4,IF(AND(GX10="p",GZ10="l"),3,IF(AND(GX10="l",GZ10="p"),3,IF(AND(GX10="l",GZ10="l"),5,""))))</f>
        <v>4</v>
      </c>
      <c r="HC10" s="11" t="s">
        <v>73</v>
      </c>
      <c r="HD10" s="21" t="s">
        <v>74</v>
      </c>
      <c r="HE10" s="17" t="s">
        <v>58</v>
      </c>
      <c r="HF10" s="13" t="s">
        <v>75</v>
      </c>
      <c r="HG10" s="17" t="s">
        <v>56</v>
      </c>
      <c r="HH10" s="15">
        <f>IF(AND(HE10="p",HG10="p"),4,IF(AND(HE10="p",HG10="l"),3,IF(AND(HE10="l",HG10="p"),3,IF(AND(HE10="l",HG10="l"),5,""))))</f>
        <v>3</v>
      </c>
      <c r="HJ10" s="11" t="s">
        <v>73</v>
      </c>
      <c r="HK10" s="21" t="s">
        <v>74</v>
      </c>
      <c r="HL10" s="17" t="s">
        <v>58</v>
      </c>
      <c r="HM10" s="13" t="s">
        <v>75</v>
      </c>
      <c r="HN10" s="17" t="s">
        <v>56</v>
      </c>
      <c r="HO10" s="15">
        <f>IF(AND(HL10="p",HN10="p"),4,IF(AND(HL10="p",HN10="l"),3,IF(AND(HL10="l",HN10="p"),3,IF(AND(HL10="l",HN10="l"),5,""))))</f>
        <v>3</v>
      </c>
      <c r="HQ10" s="11" t="s">
        <v>73</v>
      </c>
      <c r="HR10" s="21" t="s">
        <v>74</v>
      </c>
      <c r="HS10" s="17" t="s">
        <v>58</v>
      </c>
      <c r="HT10" s="13" t="s">
        <v>75</v>
      </c>
      <c r="HU10" s="17" t="s">
        <v>56</v>
      </c>
      <c r="HV10" s="15">
        <f>IF(AND(HS10="p",HU10="p"),4,IF(AND(HS10="p",HU10="l"),3,IF(AND(HS10="l",HU10="p"),3,IF(AND(HS10="l",HU10="l"),5,""))))</f>
        <v>3</v>
      </c>
      <c r="HX10" s="11" t="s">
        <v>73</v>
      </c>
      <c r="HY10" s="21" t="s">
        <v>74</v>
      </c>
      <c r="HZ10" s="17" t="s">
        <v>56</v>
      </c>
      <c r="IA10" s="13" t="s">
        <v>75</v>
      </c>
      <c r="IB10" s="17" t="s">
        <v>58</v>
      </c>
      <c r="IC10" s="15">
        <f>IF(AND(HZ10="p",IB10="p"),4,IF(AND(HZ10="p",IB10="l"),3,IF(AND(HZ10="l",IB10="p"),3,IF(AND(HZ10="l",IB10="l"),5,""))))</f>
        <v>3</v>
      </c>
      <c r="IE10" s="11" t="s">
        <v>73</v>
      </c>
      <c r="IF10" s="21" t="s">
        <v>74</v>
      </c>
      <c r="IG10" s="17" t="s">
        <v>58</v>
      </c>
      <c r="IH10" s="13" t="s">
        <v>75</v>
      </c>
      <c r="II10" s="17" t="s">
        <v>56</v>
      </c>
      <c r="IJ10" s="15">
        <f>IF(AND(IG10="p",II10="p"),4,IF(AND(IG10="p",II10="l"),3,IF(AND(IG10="l",II10="p"),3,IF(AND(IG10="l",II10="l"),5,""))))</f>
        <v>3</v>
      </c>
      <c r="IL10" s="11" t="s">
        <v>73</v>
      </c>
      <c r="IM10" s="21" t="s">
        <v>74</v>
      </c>
      <c r="IN10" s="17" t="s">
        <v>58</v>
      </c>
      <c r="IO10" s="13" t="s">
        <v>75</v>
      </c>
      <c r="IP10" s="17" t="s">
        <v>58</v>
      </c>
      <c r="IQ10" s="15">
        <f>IF(AND(IN10="p",IP10="p"),4,IF(AND(IN10="p",IP10="l"),3,IF(AND(IN10="l",IP10="p"),3,IF(AND(IN10="l",IP10="l"),5,""))))</f>
        <v>5</v>
      </c>
      <c r="IS10" s="11" t="s">
        <v>73</v>
      </c>
      <c r="IT10" s="21" t="s">
        <v>74</v>
      </c>
      <c r="IU10" s="17"/>
      <c r="IV10" s="13" t="s">
        <v>75</v>
      </c>
      <c r="IW10" s="17"/>
      <c r="IX10" s="22" t="str">
        <f>IF(AND(IU10="p",IW10="p"),4,IF(AND(IU10="p",IW10="l"),3,IF(AND(IU10="l",IW10="p"),3,IF(AND(IU10="l",IW10="l"),5,""))))</f>
        <v/>
      </c>
      <c r="IZ10" s="11" t="s">
        <v>73</v>
      </c>
      <c r="JA10" s="21" t="s">
        <v>74</v>
      </c>
      <c r="JB10" s="17"/>
      <c r="JC10" s="13" t="s">
        <v>75</v>
      </c>
      <c r="JD10" s="17"/>
      <c r="JE10" s="22" t="str">
        <f>IF(AND(JB10="p",JD10="p"),4,IF(AND(JB10="p",JD10="l"),3,IF(AND(JB10="l",JD10="p"),3,IF(AND(JB10="l",JD10="l"),5,""))))</f>
        <v/>
      </c>
      <c r="JG10" s="20" t="s">
        <v>73</v>
      </c>
      <c r="JH10" s="21" t="s">
        <v>74</v>
      </c>
      <c r="JI10" s="17"/>
      <c r="JJ10" s="13" t="s">
        <v>75</v>
      </c>
      <c r="JK10" s="17"/>
      <c r="JL10" s="22" t="str">
        <f>IF(AND(JI10="p",JK10="p"),4,IF(AND(JI10="p",JK10="l"),3,IF(AND(JI10="l",JK10="p"),3,IF(AND(JI10="l",JK10="l"),5,""))))</f>
        <v/>
      </c>
      <c r="JN10" s="20" t="s">
        <v>73</v>
      </c>
      <c r="JO10" s="21" t="s">
        <v>74</v>
      </c>
      <c r="JP10" s="17"/>
      <c r="JQ10" s="13" t="s">
        <v>75</v>
      </c>
      <c r="JR10" s="17"/>
      <c r="JS10" s="22" t="str">
        <f>IF(AND(JP10="p",JR10="p"),4,IF(AND(JP10="p",JR10="l"),3,IF(AND(JP10="l",JR10="p"),3,IF(AND(JP10="l",JR10="l"),5,""))))</f>
        <v/>
      </c>
      <c r="JU10" s="20" t="s">
        <v>73</v>
      </c>
      <c r="JV10" s="21" t="s">
        <v>74</v>
      </c>
      <c r="JW10" s="17"/>
      <c r="JX10" s="13" t="s">
        <v>75</v>
      </c>
      <c r="JY10" s="17"/>
      <c r="JZ10" s="22" t="str">
        <f>IF(AND(JW10="p",JY10="p"),4,IF(AND(JW10="p",JY10="l"),3,IF(AND(JW10="l",JY10="p"),3,IF(AND(JW10="l",JY10="l"),5,""))))</f>
        <v/>
      </c>
      <c r="KB10" s="20" t="s">
        <v>73</v>
      </c>
      <c r="KC10" s="21" t="s">
        <v>74</v>
      </c>
      <c r="KD10" s="17"/>
      <c r="KE10" s="13" t="s">
        <v>75</v>
      </c>
      <c r="KF10" s="17"/>
      <c r="KG10" s="22" t="str">
        <f>IF(AND(KD10="p",KF10="p"),4,IF(AND(KD10="p",KF10="l"),3,IF(AND(KD10="l",KF10="p"),3,IF(AND(KD10="l",KF10="l"),5,""))))</f>
        <v/>
      </c>
      <c r="KI10" s="20" t="s">
        <v>73</v>
      </c>
      <c r="KJ10" s="21" t="s">
        <v>74</v>
      </c>
      <c r="KK10" s="17"/>
      <c r="KL10" s="13" t="s">
        <v>75</v>
      </c>
      <c r="KM10" s="17"/>
      <c r="KN10" s="22" t="str">
        <f>IF(AND(KK10="p",KM10="p"),4,IF(AND(KK10="p",KM10="l"),3,IF(AND(KK10="l",KM10="p"),3,IF(AND(KK10="l",KM10="l"),5,""))))</f>
        <v/>
      </c>
      <c r="KP10" s="20" t="s">
        <v>73</v>
      </c>
      <c r="KQ10" s="21" t="s">
        <v>74</v>
      </c>
      <c r="KR10" s="17"/>
      <c r="KS10" s="13" t="s">
        <v>75</v>
      </c>
      <c r="KT10" s="17"/>
      <c r="KU10" s="22" t="str">
        <f>IF(AND(KR10="p",KT10="p"),4,IF(AND(KR10="p",KT10="l"),3,IF(AND(KR10="l",KT10="p"),3,IF(AND(KR10="l",KT10="l"),5,""))))</f>
        <v/>
      </c>
      <c r="KW10" s="20" t="s">
        <v>73</v>
      </c>
      <c r="KX10" s="21" t="s">
        <v>74</v>
      </c>
      <c r="KY10" s="17"/>
      <c r="KZ10" s="13" t="s">
        <v>75</v>
      </c>
      <c r="LA10" s="17"/>
      <c r="LB10" s="22" t="str">
        <f>IF(AND(KY10="p",LA10="p"),4,IF(AND(KY10="p",LA10="l"),3,IF(AND(KY10="l",LA10="p"),3,IF(AND(KY10="l",LA10="l"),5,""))))</f>
        <v/>
      </c>
      <c r="LD10" s="20" t="s">
        <v>73</v>
      </c>
      <c r="LE10" s="21" t="s">
        <v>74</v>
      </c>
      <c r="LF10" s="17"/>
      <c r="LG10" s="13" t="s">
        <v>75</v>
      </c>
      <c r="LH10" s="17"/>
      <c r="LI10" s="22" t="str">
        <f>IF(AND(LF10="p",LH10="p"),4,IF(AND(LF10="p",LH10="l"),3,IF(AND(LF10="l",LH10="p"),3,IF(AND(LF10="l",LH10="l"),5,""))))</f>
        <v/>
      </c>
      <c r="LK10" s="20" t="s">
        <v>73</v>
      </c>
      <c r="LL10" s="21" t="s">
        <v>74</v>
      </c>
      <c r="LM10" s="17"/>
      <c r="LN10" s="13" t="s">
        <v>75</v>
      </c>
      <c r="LO10" s="17"/>
      <c r="LP10" s="22" t="str">
        <f>IF(AND(LM10="p",LO10="p"),4,IF(AND(LM10="p",LO10="l"),3,IF(AND(LM10="l",LO10="p"),3,IF(AND(LM10="l",LO10="l"),5,""))))</f>
        <v/>
      </c>
      <c r="LR10" s="20" t="s">
        <v>73</v>
      </c>
      <c r="LS10" s="21" t="s">
        <v>74</v>
      </c>
      <c r="LT10" s="17"/>
      <c r="LU10" s="13" t="s">
        <v>75</v>
      </c>
      <c r="LV10" s="17"/>
      <c r="LW10" s="22" t="str">
        <f>IF(AND(LT10="p",LV10="p"),4,IF(AND(LT10="p",LV10="l"),3,IF(AND(LT10="l",LV10="p"),3,IF(AND(LT10="l",LV10="l"),5,""))))</f>
        <v/>
      </c>
      <c r="LY10" s="20" t="s">
        <v>73</v>
      </c>
      <c r="LZ10" s="21" t="s">
        <v>74</v>
      </c>
      <c r="MA10" s="17"/>
      <c r="MB10" s="13" t="s">
        <v>75</v>
      </c>
      <c r="MC10" s="17"/>
      <c r="MD10" s="22" t="str">
        <f>IF(AND(MA10="p",MC10="p"),4,IF(AND(MA10="p",MC10="l"),3,IF(AND(MA10="l",MC10="p"),3,IF(AND(MA10="l",MC10="l"),5,""))))</f>
        <v/>
      </c>
      <c r="ME10" s="10"/>
      <c r="MF10" s="20" t="s">
        <v>73</v>
      </c>
      <c r="MG10" s="21" t="s">
        <v>74</v>
      </c>
      <c r="MH10" s="17"/>
      <c r="MI10" s="13" t="s">
        <v>75</v>
      </c>
      <c r="MJ10" s="17"/>
      <c r="MK10" s="22" t="str">
        <f>IF(AND(MH10="p",MJ10="p"),4,IF(AND(MH10="p",MJ10="l"),3,IF(AND(MH10="l",MJ10="p"),3,IF(AND(MH10="l",MJ10="l"),5,""))))</f>
        <v/>
      </c>
    </row>
    <row r="11" spans="1:349" x14ac:dyDescent="0.3">
      <c r="A11" s="11" t="s">
        <v>73</v>
      </c>
      <c r="B11" s="12" t="s">
        <v>60</v>
      </c>
      <c r="C11" s="14" t="s">
        <v>58</v>
      </c>
      <c r="D11" s="25" t="s">
        <v>76</v>
      </c>
      <c r="E11" s="14" t="s">
        <v>58</v>
      </c>
      <c r="F11" s="15">
        <f>IF(AND(C11="p",E11="p"),4,IF(AND(C11="p",E11="l"),5,IF(AND(C11="l",E11="p"),6,IF(AND(C11="l",E11="l"),4,""))))</f>
        <v>4</v>
      </c>
      <c r="H11" s="11" t="s">
        <v>73</v>
      </c>
      <c r="I11" s="12" t="s">
        <v>60</v>
      </c>
      <c r="J11" s="14" t="s">
        <v>56</v>
      </c>
      <c r="K11" s="25" t="s">
        <v>76</v>
      </c>
      <c r="L11" s="14" t="s">
        <v>58</v>
      </c>
      <c r="M11" s="15">
        <f>IF(AND(J11="p",L11="p"),4,IF(AND(J11="p",L11="l"),5,IF(AND(J11="l",L11="p"),6,IF(AND(J11="l",L11="l"),4,""))))</f>
        <v>5</v>
      </c>
      <c r="O11" s="11" t="s">
        <v>73</v>
      </c>
      <c r="P11" s="12" t="s">
        <v>60</v>
      </c>
      <c r="Q11" s="14" t="s">
        <v>58</v>
      </c>
      <c r="R11" s="25" t="s">
        <v>76</v>
      </c>
      <c r="S11" s="14" t="s">
        <v>58</v>
      </c>
      <c r="T11" s="15">
        <f>IF(AND(Q11="p",S11="p"),4,IF(AND(Q11="p",S11="l"),5,IF(AND(Q11="l",S11="p"),6,IF(AND(Q11="l",S11="l"),4,""))))</f>
        <v>4</v>
      </c>
      <c r="V11" s="11" t="s">
        <v>73</v>
      </c>
      <c r="W11" s="12" t="s">
        <v>60</v>
      </c>
      <c r="X11" s="14" t="s">
        <v>56</v>
      </c>
      <c r="Y11" s="25" t="s">
        <v>76</v>
      </c>
      <c r="Z11" s="14" t="s">
        <v>58</v>
      </c>
      <c r="AA11" s="15">
        <f>IF(AND(X11="p",Z11="p"),4,IF(AND(X11="p",Z11="l"),5,IF(AND(X11="l",Z11="p"),6,IF(AND(X11="l",Z11="l"),4,""))))</f>
        <v>5</v>
      </c>
      <c r="AC11" s="11" t="s">
        <v>73</v>
      </c>
      <c r="AD11" s="16" t="s">
        <v>60</v>
      </c>
      <c r="AE11" s="14" t="s">
        <v>56</v>
      </c>
      <c r="AF11" s="25" t="s">
        <v>76</v>
      </c>
      <c r="AG11" s="17" t="s">
        <v>56</v>
      </c>
      <c r="AH11" s="15">
        <f>IF(AND(AE11="p",AG11="p"),4,IF(AND(AE11="p",AG11="l"),5,IF(AND(AE11="l",AG11="p"),6,IF(AND(AE11="l",AG11="l"),4,""))))</f>
        <v>4</v>
      </c>
      <c r="AJ11" s="11" t="s">
        <v>73</v>
      </c>
      <c r="AK11" s="16" t="s">
        <v>60</v>
      </c>
      <c r="AL11" s="17" t="s">
        <v>58</v>
      </c>
      <c r="AM11" s="25" t="s">
        <v>76</v>
      </c>
      <c r="AN11" s="17" t="s">
        <v>58</v>
      </c>
      <c r="AO11" s="15">
        <f>IF(AND(AL11="p",AN11="p"),4,IF(AND(AL11="p",AN11="l"),5,IF(AND(AL11="l",AN11="p"),6,IF(AND(AL11="l",AN11="l"),4,""))))</f>
        <v>4</v>
      </c>
      <c r="AQ11" s="11" t="s">
        <v>73</v>
      </c>
      <c r="AR11" s="16" t="s">
        <v>60</v>
      </c>
      <c r="AS11" s="17" t="s">
        <v>58</v>
      </c>
      <c r="AT11" s="25" t="s">
        <v>76</v>
      </c>
      <c r="AU11" s="17" t="s">
        <v>58</v>
      </c>
      <c r="AV11" s="15">
        <f>IF(AND(AS11="p",AU11="p"),4,IF(AND(AS11="p",AU11="l"),5,IF(AND(AS11="l",AU11="p"),6,IF(AND(AS11="l",AU11="l"),4,""))))</f>
        <v>4</v>
      </c>
      <c r="AX11" s="11" t="s">
        <v>73</v>
      </c>
      <c r="AY11" s="16" t="s">
        <v>60</v>
      </c>
      <c r="AZ11" s="17" t="s">
        <v>56</v>
      </c>
      <c r="BA11" s="25" t="s">
        <v>76</v>
      </c>
      <c r="BB11" s="17" t="s">
        <v>58</v>
      </c>
      <c r="BC11" s="15">
        <f>IF(AND(AZ11="p",BB11="p"),4,IF(AND(AZ11="p",BB11="l"),5,IF(AND(AZ11="l",BB11="p"),6,IF(AND(AZ11="l",BB11="l"),4,""))))</f>
        <v>5</v>
      </c>
      <c r="BE11" s="11" t="s">
        <v>73</v>
      </c>
      <c r="BF11" s="21" t="s">
        <v>60</v>
      </c>
      <c r="BG11" s="17" t="s">
        <v>56</v>
      </c>
      <c r="BH11" s="13" t="s">
        <v>76</v>
      </c>
      <c r="BI11" s="17" t="s">
        <v>58</v>
      </c>
      <c r="BJ11" s="15">
        <f>IF(AND(BG11="p",BI11="p"),4,IF(AND(BG11="p",BI11="l"),5,IF(AND(BG11="l",BI11="p"),6,IF(AND(BG11="l",BI11="l"),4,""))))</f>
        <v>5</v>
      </c>
      <c r="BK11" s="10"/>
      <c r="BL11" s="11" t="s">
        <v>73</v>
      </c>
      <c r="BM11" s="24" t="s">
        <v>60</v>
      </c>
      <c r="BN11" s="17" t="s">
        <v>58</v>
      </c>
      <c r="BO11" s="13" t="s">
        <v>76</v>
      </c>
      <c r="BP11" s="17" t="s">
        <v>56</v>
      </c>
      <c r="BQ11" s="15">
        <f>IF(AND(BN11="p",BP11="p"),4,IF(AND(BN11="p",BP11="l"),5,IF(AND(BN11="l",BP11="p"),6,IF(AND(BN11="l",BP11="l"),4,""))))</f>
        <v>6</v>
      </c>
      <c r="BR11" s="10"/>
      <c r="BS11" s="11" t="s">
        <v>73</v>
      </c>
      <c r="BT11" s="21" t="s">
        <v>60</v>
      </c>
      <c r="BU11" s="17" t="s">
        <v>56</v>
      </c>
      <c r="BV11" s="13" t="s">
        <v>76</v>
      </c>
      <c r="BW11" s="17" t="s">
        <v>58</v>
      </c>
      <c r="BX11" s="15">
        <f>IF(AND(BU11="p",BW11="p"),4,IF(AND(BU11="p",BW11="l"),5,IF(AND(BU11="l",BW11="p"),6,IF(AND(BU11="l",BW11="l"),4,""))))</f>
        <v>5</v>
      </c>
      <c r="BY11" s="10"/>
      <c r="BZ11" s="11" t="s">
        <v>73</v>
      </c>
      <c r="CA11" s="21" t="s">
        <v>60</v>
      </c>
      <c r="CB11" s="17" t="s">
        <v>58</v>
      </c>
      <c r="CC11" s="13" t="s">
        <v>76</v>
      </c>
      <c r="CD11" s="14" t="s">
        <v>56</v>
      </c>
      <c r="CE11" s="15">
        <f>IF(AND(CB11="p",CD11="p"),4,IF(AND(CB11="p",CD11="l"),5,IF(AND(CB11="l",CD11="p"),6,IF(AND(CB11="l",CD11="l"),4,""))))</f>
        <v>6</v>
      </c>
      <c r="CF11" s="10"/>
      <c r="CG11" s="11" t="s">
        <v>73</v>
      </c>
      <c r="CH11" s="21" t="s">
        <v>60</v>
      </c>
      <c r="CI11" s="17" t="s">
        <v>56</v>
      </c>
      <c r="CJ11" s="13" t="s">
        <v>76</v>
      </c>
      <c r="CK11" s="17" t="s">
        <v>58</v>
      </c>
      <c r="CL11" s="15">
        <f>IF(AND(CI11="p",CK11="p"),4,IF(AND(CI11="p",CK11="l"),5,IF(AND(CI11="l",CK11="p"),6,IF(AND(CI11="l",CK11="l"),4,""))))</f>
        <v>5</v>
      </c>
      <c r="CM11" s="10"/>
      <c r="CN11" s="11" t="s">
        <v>73</v>
      </c>
      <c r="CO11" s="21" t="s">
        <v>60</v>
      </c>
      <c r="CP11" s="14" t="s">
        <v>56</v>
      </c>
      <c r="CQ11" s="13" t="s">
        <v>76</v>
      </c>
      <c r="CR11" s="14" t="s">
        <v>56</v>
      </c>
      <c r="CS11" s="15">
        <f>IF(AND(CP11="p",CR11="p"),4,IF(AND(CP11="p",CR11="l"),5,IF(AND(CP11="l",CR11="p"),6,IF(AND(CP11="l",CR11="l"),4,""))))</f>
        <v>4</v>
      </c>
      <c r="CT11" s="10"/>
      <c r="CU11" s="11" t="s">
        <v>73</v>
      </c>
      <c r="CV11" s="21" t="s">
        <v>60</v>
      </c>
      <c r="CW11" s="14" t="s">
        <v>56</v>
      </c>
      <c r="CX11" s="13" t="s">
        <v>76</v>
      </c>
      <c r="CY11" s="14" t="s">
        <v>58</v>
      </c>
      <c r="CZ11" s="15">
        <f>IF(AND(CW11="p",CY11="p"),4,IF(AND(CW11="p",CY11="l"),5,IF(AND(CW11="l",CY11="p"),6,IF(AND(CW11="l",CY11="l"),4,""))))</f>
        <v>5</v>
      </c>
      <c r="DA11" s="10"/>
      <c r="DB11" s="11" t="s">
        <v>73</v>
      </c>
      <c r="DC11" s="21" t="s">
        <v>60</v>
      </c>
      <c r="DD11" s="14" t="s">
        <v>56</v>
      </c>
      <c r="DE11" s="13" t="s">
        <v>76</v>
      </c>
      <c r="DF11" s="14" t="s">
        <v>56</v>
      </c>
      <c r="DG11" s="15">
        <f>IF(AND(DD11="p",DF11="p"),4,IF(AND(DD11="p",DF11="l"),5,IF(AND(DD11="l",DF11="p"),6,IF(AND(DD11="l",DF11="l"),4,""))))</f>
        <v>4</v>
      </c>
      <c r="DI11" s="11" t="s">
        <v>73</v>
      </c>
      <c r="DJ11" s="21" t="s">
        <v>60</v>
      </c>
      <c r="DK11" s="17" t="s">
        <v>58</v>
      </c>
      <c r="DL11" s="13" t="s">
        <v>76</v>
      </c>
      <c r="DM11" s="17" t="s">
        <v>58</v>
      </c>
      <c r="DN11" s="15">
        <f>IF(AND(DK11="p",DM11="p"),4,IF(AND(DK11="p",DM11="l"),5,IF(AND(DK11="l",DM11="p"),6,IF(AND(DK11="l",DM11="l"),4,""))))</f>
        <v>4</v>
      </c>
      <c r="DP11" s="11" t="s">
        <v>73</v>
      </c>
      <c r="DQ11" s="21" t="s">
        <v>60</v>
      </c>
      <c r="DR11" s="17" t="s">
        <v>58</v>
      </c>
      <c r="DS11" s="13" t="s">
        <v>76</v>
      </c>
      <c r="DT11" s="17" t="s">
        <v>58</v>
      </c>
      <c r="DU11" s="15">
        <f>IF(AND(DR11="p",DT11="p"),4,IF(AND(DR11="p",DT11="l"),5,IF(AND(DR11="l",DT11="p"),6,IF(AND(DR11="l",DT11="l"),4,""))))</f>
        <v>4</v>
      </c>
      <c r="DW11" s="11" t="s">
        <v>73</v>
      </c>
      <c r="DX11" s="21" t="s">
        <v>60</v>
      </c>
      <c r="DY11" s="17" t="s">
        <v>56</v>
      </c>
      <c r="DZ11" s="13" t="s">
        <v>76</v>
      </c>
      <c r="EA11" s="17" t="s">
        <v>56</v>
      </c>
      <c r="EB11" s="15">
        <f>IF(AND(DY11="p",EA11="p"),4,IF(AND(DY11="p",EA11="l"),5,IF(AND(DY11="l",EA11="p"),6,IF(AND(DY11="l",EA11="l"),4,""))))</f>
        <v>4</v>
      </c>
      <c r="ED11" s="11" t="s">
        <v>73</v>
      </c>
      <c r="EE11" s="21" t="s">
        <v>60</v>
      </c>
      <c r="EF11" s="17" t="s">
        <v>56</v>
      </c>
      <c r="EG11" s="13" t="s">
        <v>76</v>
      </c>
      <c r="EH11" s="17" t="s">
        <v>58</v>
      </c>
      <c r="EI11" s="15">
        <f>IF(AND(EF11="p",EH11="p"),4,IF(AND(EF11="p",EH11="l"),5,IF(AND(EF11="l",EH11="p"),6,IF(AND(EF11="l",EH11="l"),4,""))))</f>
        <v>5</v>
      </c>
      <c r="EK11" s="11" t="s">
        <v>73</v>
      </c>
      <c r="EL11" s="21" t="s">
        <v>60</v>
      </c>
      <c r="EM11" s="17" t="s">
        <v>58</v>
      </c>
      <c r="EN11" s="13" t="s">
        <v>76</v>
      </c>
      <c r="EO11" s="17" t="s">
        <v>56</v>
      </c>
      <c r="EP11" s="15">
        <f>IF(AND(EM11="p",EO11="p"),4,IF(AND(EM11="p",EO11="l"),5,IF(AND(EM11="l",EO11="p"),6,IF(AND(EM11="l",EO11="l"),4,""))))</f>
        <v>6</v>
      </c>
      <c r="ER11" s="11" t="s">
        <v>73</v>
      </c>
      <c r="ES11" s="24" t="s">
        <v>60</v>
      </c>
      <c r="ET11" s="17" t="s">
        <v>56</v>
      </c>
      <c r="EU11" s="13" t="s">
        <v>76</v>
      </c>
      <c r="EV11" s="17" t="s">
        <v>58</v>
      </c>
      <c r="EW11" s="15">
        <f>IF(AND(ET11="p",EV11="p"),4,IF(AND(ET11="p",EV11="l"),5,IF(AND(ET11="l",EV11="p"),6,IF(AND(ET11="l",EV11="l"),4,""))))</f>
        <v>5</v>
      </c>
      <c r="EY11" s="11" t="s">
        <v>73</v>
      </c>
      <c r="EZ11" s="21" t="s">
        <v>60</v>
      </c>
      <c r="FA11" s="17" t="s">
        <v>56</v>
      </c>
      <c r="FB11" s="13" t="s">
        <v>76</v>
      </c>
      <c r="FC11" s="17" t="s">
        <v>58</v>
      </c>
      <c r="FD11" s="15">
        <f>IF(AND(FA11="p",FC11="p"),4,IF(AND(FA11="p",FC11="l"),5,IF(AND(FA11="l",FC11="p"),6,IF(AND(FA11="l",FC11="l"),4,""))))</f>
        <v>5</v>
      </c>
      <c r="FF11" s="11" t="s">
        <v>73</v>
      </c>
      <c r="FG11" s="21" t="s">
        <v>60</v>
      </c>
      <c r="FH11" s="17" t="s">
        <v>56</v>
      </c>
      <c r="FI11" s="13" t="s">
        <v>76</v>
      </c>
      <c r="FJ11" s="17" t="s">
        <v>58</v>
      </c>
      <c r="FK11" s="15">
        <f>IF(AND(FH11="p",FJ11="p"),4,IF(AND(FH11="p",FJ11="l"),5,IF(AND(FH11="l",FJ11="p"),6,IF(AND(FH11="l",FJ11="l"),4,""))))</f>
        <v>5</v>
      </c>
      <c r="FM11" s="11" t="s">
        <v>73</v>
      </c>
      <c r="FN11" s="21" t="s">
        <v>60</v>
      </c>
      <c r="FO11" s="17" t="s">
        <v>56</v>
      </c>
      <c r="FP11" s="13" t="s">
        <v>76</v>
      </c>
      <c r="FQ11" s="17" t="s">
        <v>56</v>
      </c>
      <c r="FR11" s="15">
        <f>IF(AND(FO11="p",FQ11="p"),4,IF(AND(FO11="p",FQ11="l"),5,IF(AND(FO11="l",FQ11="p"),6,IF(AND(FO11="l",FQ11="l"),4,""))))</f>
        <v>4</v>
      </c>
      <c r="FT11" s="11" t="s">
        <v>73</v>
      </c>
      <c r="FU11" s="21" t="s">
        <v>60</v>
      </c>
      <c r="FV11" s="17" t="s">
        <v>56</v>
      </c>
      <c r="FW11" s="13" t="s">
        <v>76</v>
      </c>
      <c r="FX11" s="17" t="s">
        <v>56</v>
      </c>
      <c r="FY11" s="15">
        <f>IF(AND(FV11="p",FX11="p"),4,IF(AND(FV11="p",FX11="l"),5,IF(AND(FV11="l",FX11="p"),6,IF(AND(FV11="l",FX11="l"),4,""))))</f>
        <v>4</v>
      </c>
      <c r="GA11" s="11" t="s">
        <v>73</v>
      </c>
      <c r="GB11" s="21" t="s">
        <v>60</v>
      </c>
      <c r="GC11" s="17" t="s">
        <v>56</v>
      </c>
      <c r="GD11" s="13" t="s">
        <v>76</v>
      </c>
      <c r="GE11" s="17" t="s">
        <v>58</v>
      </c>
      <c r="GF11" s="15">
        <f>IF(AND(GC11="p",GE11="p"),4,IF(AND(GC11="p",GE11="l"),5,IF(AND(GC11="l",GE11="p"),6,IF(AND(GC11="l",GE11="l"),4,""))))</f>
        <v>5</v>
      </c>
      <c r="GH11" s="11" t="s">
        <v>73</v>
      </c>
      <c r="GI11" s="21" t="s">
        <v>60</v>
      </c>
      <c r="GJ11" s="17" t="s">
        <v>56</v>
      </c>
      <c r="GK11" s="13" t="s">
        <v>76</v>
      </c>
      <c r="GL11" s="17" t="s">
        <v>56</v>
      </c>
      <c r="GM11" s="15">
        <f>IF(AND(GJ11="p",GL11="p"),4,IF(AND(GJ11="p",GL11="l"),5,IF(AND(GJ11="l",GL11="p"),6,IF(AND(GJ11="l",GL11="l"),4,""))))</f>
        <v>4</v>
      </c>
      <c r="GO11" s="11" t="s">
        <v>73</v>
      </c>
      <c r="GP11" s="21" t="s">
        <v>60</v>
      </c>
      <c r="GQ11" s="17" t="s">
        <v>56</v>
      </c>
      <c r="GR11" s="13" t="s">
        <v>76</v>
      </c>
      <c r="GS11" s="17" t="s">
        <v>56</v>
      </c>
      <c r="GT11" s="15">
        <f>IF(AND(GQ11="p",GS11="p"),4,IF(AND(GQ11="p",GS11="l"),5,IF(AND(GQ11="l",GS11="p"),6,IF(AND(GQ11="l",GS11="l"),4,""))))</f>
        <v>4</v>
      </c>
      <c r="GV11" s="11" t="s">
        <v>73</v>
      </c>
      <c r="GW11" s="21" t="s">
        <v>60</v>
      </c>
      <c r="GX11" s="17" t="s">
        <v>56</v>
      </c>
      <c r="GY11" s="13" t="s">
        <v>76</v>
      </c>
      <c r="GZ11" s="17" t="s">
        <v>56</v>
      </c>
      <c r="HA11" s="15">
        <f>IF(AND(GX11="p",GZ11="p"),4,IF(AND(GX11="p",GZ11="l"),5,IF(AND(GX11="l",GZ11="p"),6,IF(AND(GX11="l",GZ11="l"),4,""))))</f>
        <v>4</v>
      </c>
      <c r="HC11" s="11" t="s">
        <v>73</v>
      </c>
      <c r="HD11" s="21" t="s">
        <v>60</v>
      </c>
      <c r="HE11" s="17" t="s">
        <v>56</v>
      </c>
      <c r="HF11" s="13" t="s">
        <v>76</v>
      </c>
      <c r="HG11" s="17" t="s">
        <v>58</v>
      </c>
      <c r="HH11" s="15">
        <f>IF(AND(HE11="p",HG11="p"),4,IF(AND(HE11="p",HG11="l"),5,IF(AND(HE11="l",HG11="p"),6,IF(AND(HE11="l",HG11="l"),4,""))))</f>
        <v>5</v>
      </c>
      <c r="HJ11" s="11" t="s">
        <v>73</v>
      </c>
      <c r="HK11" s="21" t="s">
        <v>60</v>
      </c>
      <c r="HL11" s="17" t="s">
        <v>58</v>
      </c>
      <c r="HM11" s="13" t="s">
        <v>76</v>
      </c>
      <c r="HN11" s="17" t="s">
        <v>58</v>
      </c>
      <c r="HO11" s="15">
        <f>IF(AND(HL11="p",HN11="p"),4,IF(AND(HL11="p",HN11="l"),5,IF(AND(HL11="l",HN11="p"),6,IF(AND(HL11="l",HN11="l"),4,""))))</f>
        <v>4</v>
      </c>
      <c r="HQ11" s="11" t="s">
        <v>73</v>
      </c>
      <c r="HR11" s="21" t="s">
        <v>60</v>
      </c>
      <c r="HS11" s="17" t="s">
        <v>58</v>
      </c>
      <c r="HT11" s="13" t="s">
        <v>76</v>
      </c>
      <c r="HU11" s="17" t="s">
        <v>56</v>
      </c>
      <c r="HV11" s="15">
        <f>IF(AND(HS11="p",HU11="p"),4,IF(AND(HS11="p",HU11="l"),5,IF(AND(HS11="l",HU11="p"),6,IF(AND(HS11="l",HU11="l"),4,""))))</f>
        <v>6</v>
      </c>
      <c r="HX11" s="11" t="s">
        <v>73</v>
      </c>
      <c r="HY11" s="21" t="s">
        <v>60</v>
      </c>
      <c r="HZ11" s="17" t="s">
        <v>56</v>
      </c>
      <c r="IA11" s="13" t="s">
        <v>76</v>
      </c>
      <c r="IB11" s="17" t="s">
        <v>56</v>
      </c>
      <c r="IC11" s="15">
        <f>IF(AND(HZ11="p",IB11="p"),4,IF(AND(HZ11="p",IB11="l"),5,IF(AND(HZ11="l",IB11="p"),6,IF(AND(HZ11="l",IB11="l"),4,""))))</f>
        <v>4</v>
      </c>
      <c r="IE11" s="11" t="s">
        <v>73</v>
      </c>
      <c r="IF11" s="21" t="s">
        <v>60</v>
      </c>
      <c r="IG11" s="17" t="s">
        <v>56</v>
      </c>
      <c r="IH11" s="13" t="s">
        <v>76</v>
      </c>
      <c r="II11" s="17" t="s">
        <v>58</v>
      </c>
      <c r="IJ11" s="15">
        <f>IF(AND(IG11="p",II11="p"),4,IF(AND(IG11="p",II11="l"),5,IF(AND(IG11="l",II11="p"),6,IF(AND(IG11="l",II11="l"),4,""))))</f>
        <v>5</v>
      </c>
      <c r="IL11" s="11" t="s">
        <v>73</v>
      </c>
      <c r="IM11" s="21" t="s">
        <v>60</v>
      </c>
      <c r="IN11" s="17" t="s">
        <v>56</v>
      </c>
      <c r="IO11" s="13" t="s">
        <v>76</v>
      </c>
      <c r="IP11" s="17" t="s">
        <v>56</v>
      </c>
      <c r="IQ11" s="15">
        <f>IF(AND(IN11="p",IP11="p"),4,IF(AND(IN11="p",IP11="l"),5,IF(AND(IN11="l",IP11="p"),6,IF(AND(IN11="l",IP11="l"),4,""))))</f>
        <v>4</v>
      </c>
      <c r="IS11" s="11" t="s">
        <v>73</v>
      </c>
      <c r="IT11" s="21" t="s">
        <v>60</v>
      </c>
      <c r="IU11" s="17"/>
      <c r="IV11" s="13" t="s">
        <v>76</v>
      </c>
      <c r="IW11" s="17"/>
      <c r="IX11" s="22" t="str">
        <f>IF(AND(IU11="p",IW11="p"),4,IF(AND(IU11="p",IW11="l"),5,IF(AND(IU11="l",IW11="p"),6,IF(AND(IU11="l",IW11="l"),4,""))))</f>
        <v/>
      </c>
      <c r="IZ11" s="11" t="s">
        <v>73</v>
      </c>
      <c r="JA11" s="21" t="s">
        <v>60</v>
      </c>
      <c r="JB11" s="17"/>
      <c r="JC11" s="13" t="s">
        <v>76</v>
      </c>
      <c r="JD11" s="17"/>
      <c r="JE11" s="22" t="str">
        <f>IF(AND(JB11="p",JD11="p"),4,IF(AND(JB11="p",JD11="l"),5,IF(AND(JB11="l",JD11="p"),6,IF(AND(JB11="l",JD11="l"),4,""))))</f>
        <v/>
      </c>
      <c r="JG11" s="20" t="s">
        <v>73</v>
      </c>
      <c r="JH11" s="21" t="s">
        <v>60</v>
      </c>
      <c r="JI11" s="17"/>
      <c r="JJ11" s="13" t="s">
        <v>76</v>
      </c>
      <c r="JK11" s="17"/>
      <c r="JL11" s="22" t="str">
        <f>IF(AND(JI11="p",JK11="p"),4,IF(AND(JI11="p",JK11="l"),5,IF(AND(JI11="l",JK11="p"),6,IF(AND(JI11="l",JK11="l"),4,""))))</f>
        <v/>
      </c>
      <c r="JN11" s="20" t="s">
        <v>73</v>
      </c>
      <c r="JO11" s="21" t="s">
        <v>60</v>
      </c>
      <c r="JP11" s="17"/>
      <c r="JQ11" s="13" t="s">
        <v>76</v>
      </c>
      <c r="JR11" s="17"/>
      <c r="JS11" s="22" t="str">
        <f>IF(AND(JP11="p",JR11="p"),4,IF(AND(JP11="p",JR11="l"),5,IF(AND(JP11="l",JR11="p"),6,IF(AND(JP11="l",JR11="l"),4,""))))</f>
        <v/>
      </c>
      <c r="JU11" s="20" t="s">
        <v>73</v>
      </c>
      <c r="JV11" s="21" t="s">
        <v>60</v>
      </c>
      <c r="JW11" s="17"/>
      <c r="JX11" s="13" t="s">
        <v>76</v>
      </c>
      <c r="JY11" s="17"/>
      <c r="JZ11" s="22" t="str">
        <f>IF(AND(JW11="p",JY11="p"),4,IF(AND(JW11="p",JY11="l"),5,IF(AND(JW11="l",JY11="p"),6,IF(AND(JW11="l",JY11="l"),4,""))))</f>
        <v/>
      </c>
      <c r="KB11" s="20" t="s">
        <v>73</v>
      </c>
      <c r="KC11" s="21" t="s">
        <v>60</v>
      </c>
      <c r="KD11" s="17"/>
      <c r="KE11" s="13" t="s">
        <v>76</v>
      </c>
      <c r="KF11" s="17"/>
      <c r="KG11" s="22" t="str">
        <f>IF(AND(KD11="p",KF11="p"),4,IF(AND(KD11="p",KF11="l"),5,IF(AND(KD11="l",KF11="p"),6,IF(AND(KD11="l",KF11="l"),4,""))))</f>
        <v/>
      </c>
      <c r="KI11" s="20" t="s">
        <v>73</v>
      </c>
      <c r="KJ11" s="21" t="s">
        <v>60</v>
      </c>
      <c r="KK11" s="17"/>
      <c r="KL11" s="13" t="s">
        <v>76</v>
      </c>
      <c r="KM11" s="17"/>
      <c r="KN11" s="22" t="str">
        <f>IF(AND(KK11="p",KM11="p"),4,IF(AND(KK11="p",KM11="l"),5,IF(AND(KK11="l",KM11="p"),6,IF(AND(KK11="l",KM11="l"),4,""))))</f>
        <v/>
      </c>
      <c r="KP11" s="20" t="s">
        <v>73</v>
      </c>
      <c r="KQ11" s="21" t="s">
        <v>60</v>
      </c>
      <c r="KR11" s="17"/>
      <c r="KS11" s="13" t="s">
        <v>76</v>
      </c>
      <c r="KT11" s="17"/>
      <c r="KU11" s="22" t="str">
        <f>IF(AND(KR11="p",KT11="p"),4,IF(AND(KR11="p",KT11="l"),5,IF(AND(KR11="l",KT11="p"),6,IF(AND(KR11="l",KT11="l"),4,""))))</f>
        <v/>
      </c>
      <c r="KW11" s="20" t="s">
        <v>73</v>
      </c>
      <c r="KX11" s="21" t="s">
        <v>60</v>
      </c>
      <c r="KY11" s="17"/>
      <c r="KZ11" s="13" t="s">
        <v>76</v>
      </c>
      <c r="LA11" s="17"/>
      <c r="LB11" s="22" t="str">
        <f>IF(AND(KY11="p",LA11="p"),4,IF(AND(KY11="p",LA11="l"),5,IF(AND(KY11="l",LA11="p"),6,IF(AND(KY11="l",LA11="l"),4,""))))</f>
        <v/>
      </c>
      <c r="LD11" s="20" t="s">
        <v>73</v>
      </c>
      <c r="LE11" s="21" t="s">
        <v>60</v>
      </c>
      <c r="LF11" s="17"/>
      <c r="LG11" s="13" t="s">
        <v>76</v>
      </c>
      <c r="LH11" s="17"/>
      <c r="LI11" s="22" t="str">
        <f>IF(AND(LF11="p",LH11="p"),4,IF(AND(LF11="p",LH11="l"),5,IF(AND(LF11="l",LH11="p"),6,IF(AND(LF11="l",LH11="l"),4,""))))</f>
        <v/>
      </c>
      <c r="LK11" s="20" t="s">
        <v>73</v>
      </c>
      <c r="LL11" s="21" t="s">
        <v>60</v>
      </c>
      <c r="LM11" s="17"/>
      <c r="LN11" s="13" t="s">
        <v>76</v>
      </c>
      <c r="LO11" s="17"/>
      <c r="LP11" s="22" t="str">
        <f>IF(AND(LM11="p",LO11="p"),4,IF(AND(LM11="p",LO11="l"),5,IF(AND(LM11="l",LO11="p"),6,IF(AND(LM11="l",LO11="l"),4,""))))</f>
        <v/>
      </c>
      <c r="LR11" s="20" t="s">
        <v>73</v>
      </c>
      <c r="LS11" s="21" t="s">
        <v>60</v>
      </c>
      <c r="LT11" s="17"/>
      <c r="LU11" s="13" t="s">
        <v>76</v>
      </c>
      <c r="LV11" s="17"/>
      <c r="LW11" s="22" t="str">
        <f>IF(AND(LT11="p",LV11="p"),4,IF(AND(LT11="p",LV11="l"),5,IF(AND(LT11="l",LV11="p"),6,IF(AND(LT11="l",LV11="l"),4,""))))</f>
        <v/>
      </c>
      <c r="LY11" s="20" t="s">
        <v>73</v>
      </c>
      <c r="LZ11" s="21" t="s">
        <v>60</v>
      </c>
      <c r="MA11" s="17"/>
      <c r="MB11" s="13" t="s">
        <v>76</v>
      </c>
      <c r="MC11" s="17"/>
      <c r="MD11" s="22" t="str">
        <f>IF(AND(MA11="p",MC11="p"),4,IF(AND(MA11="p",MC11="l"),5,IF(AND(MA11="l",MC11="p"),6,IF(AND(MA11="l",MC11="l"),4,""))))</f>
        <v/>
      </c>
      <c r="ME11" s="10"/>
      <c r="MF11" s="20" t="s">
        <v>73</v>
      </c>
      <c r="MG11" s="21" t="s">
        <v>60</v>
      </c>
      <c r="MH11" s="17"/>
      <c r="MI11" s="13" t="s">
        <v>76</v>
      </c>
      <c r="MJ11" s="17"/>
      <c r="MK11" s="22" t="str">
        <f>IF(AND(MH11="p",MJ11="p"),4,IF(AND(MH11="p",MJ11="l"),5,IF(AND(MH11="l",MJ11="p"),6,IF(AND(MH11="l",MJ11="l"),4,""))))</f>
        <v/>
      </c>
    </row>
    <row r="12" spans="1:349" x14ac:dyDescent="0.3">
      <c r="A12" s="11" t="s">
        <v>73</v>
      </c>
      <c r="B12" s="12" t="s">
        <v>62</v>
      </c>
      <c r="C12" s="14" t="s">
        <v>56</v>
      </c>
      <c r="D12" s="25" t="s">
        <v>77</v>
      </c>
      <c r="E12" s="14" t="s">
        <v>56</v>
      </c>
      <c r="F12" s="15">
        <f>IF(AND(C12="p",E12="p"),5,IF(AND(C12="p",E12="l"),7,IF(AND(C12="l",E12="p"),6,IF(AND(C12="l",E12="l"),5,""))))</f>
        <v>5</v>
      </c>
      <c r="H12" s="11" t="s">
        <v>73</v>
      </c>
      <c r="I12" s="12" t="s">
        <v>62</v>
      </c>
      <c r="J12" s="14" t="s">
        <v>58</v>
      </c>
      <c r="K12" s="25" t="s">
        <v>77</v>
      </c>
      <c r="L12" s="14" t="s">
        <v>56</v>
      </c>
      <c r="M12" s="15">
        <f>IF(AND(J12="p",L12="p"),5,IF(AND(J12="p",L12="l"),7,IF(AND(J12="l",L12="p"),6,IF(AND(J12="l",L12="l"),5,""))))</f>
        <v>6</v>
      </c>
      <c r="O12" s="11" t="s">
        <v>73</v>
      </c>
      <c r="P12" s="12" t="s">
        <v>62</v>
      </c>
      <c r="Q12" s="14" t="s">
        <v>56</v>
      </c>
      <c r="R12" s="25" t="s">
        <v>77</v>
      </c>
      <c r="S12" s="14" t="s">
        <v>56</v>
      </c>
      <c r="T12" s="15">
        <f>IF(AND(Q12="p",S12="p"),5,IF(AND(Q12="p",S12="l"),7,IF(AND(Q12="l",S12="p"),6,IF(AND(Q12="l",S12="l"),5,""))))</f>
        <v>5</v>
      </c>
      <c r="V12" s="11" t="s">
        <v>73</v>
      </c>
      <c r="W12" s="12" t="s">
        <v>62</v>
      </c>
      <c r="X12" s="14" t="s">
        <v>56</v>
      </c>
      <c r="Y12" s="25" t="s">
        <v>77</v>
      </c>
      <c r="Z12" s="14" t="s">
        <v>56</v>
      </c>
      <c r="AA12" s="15">
        <f>IF(AND(X12="p",Z12="p"),5,IF(AND(X12="p",Z12="l"),7,IF(AND(X12="l",Z12="p"),6,IF(AND(X12="l",Z12="l"),5,""))))</f>
        <v>5</v>
      </c>
      <c r="AC12" s="11" t="s">
        <v>73</v>
      </c>
      <c r="AD12" s="16" t="s">
        <v>62</v>
      </c>
      <c r="AE12" s="14" t="s">
        <v>58</v>
      </c>
      <c r="AF12" s="25" t="s">
        <v>77</v>
      </c>
      <c r="AG12" s="17" t="s">
        <v>56</v>
      </c>
      <c r="AH12" s="15">
        <f>IF(AND(AE12="p",AG12="p"),5,IF(AND(AE12="p",AG12="l"),7,IF(AND(AE12="l",AG12="p"),6,IF(AND(AE12="l",AG12="l"),5,""))))</f>
        <v>6</v>
      </c>
      <c r="AJ12" s="11" t="s">
        <v>73</v>
      </c>
      <c r="AK12" s="16" t="s">
        <v>62</v>
      </c>
      <c r="AL12" s="17" t="s">
        <v>56</v>
      </c>
      <c r="AM12" s="25" t="s">
        <v>77</v>
      </c>
      <c r="AN12" s="17" t="s">
        <v>58</v>
      </c>
      <c r="AO12" s="15">
        <f>IF(AND(AL12="p",AN12="p"),5,IF(AND(AL12="p",AN12="l"),7,IF(AND(AL12="l",AN12="p"),6,IF(AND(AL12="l",AN12="l"),5,""))))</f>
        <v>7</v>
      </c>
      <c r="AQ12" s="11" t="s">
        <v>73</v>
      </c>
      <c r="AR12" s="16" t="s">
        <v>62</v>
      </c>
      <c r="AS12" s="17" t="s">
        <v>58</v>
      </c>
      <c r="AT12" s="25" t="s">
        <v>77</v>
      </c>
      <c r="AU12" s="17" t="s">
        <v>56</v>
      </c>
      <c r="AV12" s="15">
        <f>IF(AND(AS12="p",AU12="p"),5,IF(AND(AS12="p",AU12="l"),7,IF(AND(AS12="l",AU12="p"),6,IF(AND(AS12="l",AU12="l"),5,""))))</f>
        <v>6</v>
      </c>
      <c r="AX12" s="11" t="s">
        <v>73</v>
      </c>
      <c r="AY12" s="16" t="s">
        <v>62</v>
      </c>
      <c r="AZ12" s="17" t="s">
        <v>58</v>
      </c>
      <c r="BA12" s="25" t="s">
        <v>77</v>
      </c>
      <c r="BB12" s="17" t="s">
        <v>58</v>
      </c>
      <c r="BC12" s="15">
        <f>IF(AND(AZ12="p",BB12="p"),5,IF(AND(AZ12="p",BB12="l"),7,IF(AND(AZ12="l",BB12="p"),6,IF(AND(AZ12="l",BB12="l"),5,""))))</f>
        <v>5</v>
      </c>
      <c r="BE12" s="11" t="s">
        <v>73</v>
      </c>
      <c r="BF12" s="21" t="s">
        <v>62</v>
      </c>
      <c r="BG12" s="17" t="s">
        <v>56</v>
      </c>
      <c r="BH12" s="13" t="s">
        <v>77</v>
      </c>
      <c r="BI12" s="17" t="s">
        <v>58</v>
      </c>
      <c r="BJ12" s="15">
        <f>IF(AND(BG12="p",BI12="p"),5,IF(AND(BG12="p",BI12="l"),7,IF(AND(BG12="l",BI12="p"),6,IF(AND(BG12="l",BI12="l"),5,""))))</f>
        <v>7</v>
      </c>
      <c r="BK12" s="10"/>
      <c r="BL12" s="11" t="s">
        <v>73</v>
      </c>
      <c r="BM12" s="21" t="s">
        <v>62</v>
      </c>
      <c r="BN12" s="17" t="s">
        <v>56</v>
      </c>
      <c r="BO12" s="13" t="s">
        <v>77</v>
      </c>
      <c r="BP12" s="17" t="s">
        <v>58</v>
      </c>
      <c r="BQ12" s="15">
        <f>IF(AND(BN12="p",BP12="p"),5,IF(AND(BN12="p",BP12="l"),7,IF(AND(BN12="l",BP12="p"),6,IF(AND(BN12="l",BP12="l"),5,""))))</f>
        <v>7</v>
      </c>
      <c r="BR12" s="10"/>
      <c r="BS12" s="11" t="s">
        <v>73</v>
      </c>
      <c r="BT12" s="21" t="s">
        <v>62</v>
      </c>
      <c r="BU12" s="17" t="s">
        <v>58</v>
      </c>
      <c r="BV12" s="13" t="s">
        <v>77</v>
      </c>
      <c r="BW12" s="17" t="s">
        <v>58</v>
      </c>
      <c r="BX12" s="15">
        <f>IF(AND(BU12="p",BW12="p"),5,IF(AND(BU12="p",BW12="l"),7,IF(AND(BU12="l",BW12="p"),6,IF(AND(BU12="l",BW12="l"),5,""))))</f>
        <v>5</v>
      </c>
      <c r="BY12" s="10"/>
      <c r="BZ12" s="11" t="s">
        <v>73</v>
      </c>
      <c r="CA12" s="21" t="s">
        <v>62</v>
      </c>
      <c r="CB12" s="17" t="s">
        <v>56</v>
      </c>
      <c r="CC12" s="13" t="s">
        <v>77</v>
      </c>
      <c r="CD12" s="14" t="s">
        <v>58</v>
      </c>
      <c r="CE12" s="15">
        <f>IF(AND(CB12="p",CD12="p"),5,IF(AND(CB12="p",CD12="l"),7,IF(AND(CB12="l",CD12="p"),6,IF(AND(CB12="l",CD12="l"),5,""))))</f>
        <v>7</v>
      </c>
      <c r="CF12" s="10"/>
      <c r="CG12" s="11" t="s">
        <v>73</v>
      </c>
      <c r="CH12" s="21" t="s">
        <v>62</v>
      </c>
      <c r="CI12" s="17" t="s">
        <v>58</v>
      </c>
      <c r="CJ12" s="13" t="s">
        <v>77</v>
      </c>
      <c r="CK12" s="17" t="s">
        <v>56</v>
      </c>
      <c r="CL12" s="15">
        <f>IF(AND(CI12="p",CK12="p"),5,IF(AND(CI12="p",CK12="l"),7,IF(AND(CI12="l",CK12="p"),6,IF(AND(CI12="l",CK12="l"),5,""))))</f>
        <v>6</v>
      </c>
      <c r="CM12" s="10"/>
      <c r="CN12" s="11" t="s">
        <v>73</v>
      </c>
      <c r="CO12" s="21" t="s">
        <v>62</v>
      </c>
      <c r="CP12" s="14" t="s">
        <v>56</v>
      </c>
      <c r="CQ12" s="13" t="s">
        <v>77</v>
      </c>
      <c r="CR12" s="14" t="s">
        <v>56</v>
      </c>
      <c r="CS12" s="15">
        <f>IF(AND(CP12="p",CR12="p"),5,IF(AND(CP12="p",CR12="l"),7,IF(AND(CP12="l",CR12="p"),6,IF(AND(CP12="l",CR12="l"),5,""))))</f>
        <v>5</v>
      </c>
      <c r="CT12" s="10"/>
      <c r="CU12" s="11" t="s">
        <v>73</v>
      </c>
      <c r="CV12" s="21" t="s">
        <v>62</v>
      </c>
      <c r="CW12" s="14" t="s">
        <v>58</v>
      </c>
      <c r="CX12" s="13" t="s">
        <v>77</v>
      </c>
      <c r="CY12" s="14" t="s">
        <v>56</v>
      </c>
      <c r="CZ12" s="15">
        <f>IF(AND(CW12="p",CY12="p"),5,IF(AND(CW12="p",CY12="l"),7,IF(AND(CW12="l",CY12="p"),6,IF(AND(CW12="l",CY12="l"),5,""))))</f>
        <v>6</v>
      </c>
      <c r="DA12" s="10"/>
      <c r="DB12" s="11" t="s">
        <v>73</v>
      </c>
      <c r="DC12" s="21" t="s">
        <v>62</v>
      </c>
      <c r="DD12" s="14" t="s">
        <v>58</v>
      </c>
      <c r="DE12" s="13" t="s">
        <v>77</v>
      </c>
      <c r="DF12" s="14" t="s">
        <v>58</v>
      </c>
      <c r="DG12" s="15">
        <f>IF(AND(DD12="p",DF12="p"),5,IF(AND(DD12="p",DF12="l"),7,IF(AND(DD12="l",DF12="p"),6,IF(AND(DD12="l",DF12="l"),5,""))))</f>
        <v>5</v>
      </c>
      <c r="DI12" s="11" t="s">
        <v>73</v>
      </c>
      <c r="DJ12" s="21" t="s">
        <v>62</v>
      </c>
      <c r="DK12" s="17" t="s">
        <v>58</v>
      </c>
      <c r="DL12" s="13" t="s">
        <v>77</v>
      </c>
      <c r="DM12" s="17" t="s">
        <v>58</v>
      </c>
      <c r="DN12" s="15">
        <f>IF(AND(DK12="p",DM12="p"),5,IF(AND(DK12="p",DM12="l"),7,IF(AND(DK12="l",DM12="p"),6,IF(AND(DK12="l",DM12="l"),5,""))))</f>
        <v>5</v>
      </c>
      <c r="DP12" s="11" t="s">
        <v>73</v>
      </c>
      <c r="DQ12" s="21" t="s">
        <v>62</v>
      </c>
      <c r="DR12" s="17" t="s">
        <v>58</v>
      </c>
      <c r="DS12" s="13" t="s">
        <v>77</v>
      </c>
      <c r="DT12" s="17" t="s">
        <v>56</v>
      </c>
      <c r="DU12" s="15">
        <f>IF(AND(DR12="p",DT12="p"),5,IF(AND(DR12="p",DT12="l"),7,IF(AND(DR12="l",DT12="p"),6,IF(AND(DR12="l",DT12="l"),5,""))))</f>
        <v>6</v>
      </c>
      <c r="DW12" s="11" t="s">
        <v>73</v>
      </c>
      <c r="DX12" s="21" t="s">
        <v>62</v>
      </c>
      <c r="DY12" s="17" t="s">
        <v>58</v>
      </c>
      <c r="DZ12" s="13" t="s">
        <v>77</v>
      </c>
      <c r="EA12" s="17" t="s">
        <v>58</v>
      </c>
      <c r="EB12" s="15">
        <f>IF(AND(DY12="p",EA12="p"),5,IF(AND(DY12="p",EA12="l"),7,IF(AND(DY12="l",EA12="p"),6,IF(AND(DY12="l",EA12="l"),5,""))))</f>
        <v>5</v>
      </c>
      <c r="ED12" s="11" t="s">
        <v>73</v>
      </c>
      <c r="EE12" s="24" t="s">
        <v>62</v>
      </c>
      <c r="EF12" s="17" t="s">
        <v>58</v>
      </c>
      <c r="EG12" s="13" t="s">
        <v>77</v>
      </c>
      <c r="EH12" s="17" t="s">
        <v>56</v>
      </c>
      <c r="EI12" s="15">
        <f>IF(AND(EF12="p",EH12="p"),5,IF(AND(EF12="p",EH12="l"),7,IF(AND(EF12="l",EH12="p"),6,IF(AND(EF12="l",EH12="l"),5,""))))</f>
        <v>6</v>
      </c>
      <c r="EK12" s="11" t="s">
        <v>73</v>
      </c>
      <c r="EL12" s="21" t="s">
        <v>62</v>
      </c>
      <c r="EM12" s="17" t="s">
        <v>56</v>
      </c>
      <c r="EN12" s="13" t="s">
        <v>77</v>
      </c>
      <c r="EO12" s="17" t="s">
        <v>58</v>
      </c>
      <c r="EP12" s="15">
        <f>IF(AND(EM12="p",EO12="p"),5,IF(AND(EM12="p",EO12="l"),7,IF(AND(EM12="l",EO12="p"),6,IF(AND(EM12="l",EO12="l"),5,""))))</f>
        <v>7</v>
      </c>
      <c r="ER12" s="11" t="s">
        <v>73</v>
      </c>
      <c r="ES12" s="24" t="s">
        <v>62</v>
      </c>
      <c r="ET12" s="17" t="s">
        <v>58</v>
      </c>
      <c r="EU12" s="13" t="s">
        <v>77</v>
      </c>
      <c r="EV12" s="17" t="s">
        <v>56</v>
      </c>
      <c r="EW12" s="15">
        <f>IF(AND(ET12="p",EV12="p"),5,IF(AND(ET12="p",EV12="l"),7,IF(AND(ET12="l",EV12="p"),6,IF(AND(ET12="l",EV12="l"),5,""))))</f>
        <v>6</v>
      </c>
      <c r="EY12" s="11" t="s">
        <v>73</v>
      </c>
      <c r="EZ12" s="21" t="s">
        <v>62</v>
      </c>
      <c r="FA12" s="17" t="s">
        <v>58</v>
      </c>
      <c r="FB12" s="13" t="s">
        <v>77</v>
      </c>
      <c r="FC12" s="17" t="s">
        <v>58</v>
      </c>
      <c r="FD12" s="15">
        <f>IF(AND(FA12="p",FC12="p"),5,IF(AND(FA12="p",FC12="l"),7,IF(AND(FA12="l",FC12="p"),6,IF(AND(FA12="l",FC12="l"),5,""))))</f>
        <v>5</v>
      </c>
      <c r="FF12" s="11" t="s">
        <v>73</v>
      </c>
      <c r="FG12" s="21" t="s">
        <v>62</v>
      </c>
      <c r="FH12" s="17" t="s">
        <v>58</v>
      </c>
      <c r="FI12" s="13" t="s">
        <v>77</v>
      </c>
      <c r="FJ12" s="17" t="s">
        <v>58</v>
      </c>
      <c r="FK12" s="15">
        <f>IF(AND(FH12="p",FJ12="p"),5,IF(AND(FH12="p",FJ12="l"),7,IF(AND(FH12="l",FJ12="p"),6,IF(AND(FH12="l",FJ12="l"),5,""))))</f>
        <v>5</v>
      </c>
      <c r="FM12" s="11" t="s">
        <v>73</v>
      </c>
      <c r="FN12" s="24" t="s">
        <v>62</v>
      </c>
      <c r="FO12" s="17" t="s">
        <v>56</v>
      </c>
      <c r="FP12" s="13" t="s">
        <v>77</v>
      </c>
      <c r="FQ12" s="17" t="s">
        <v>58</v>
      </c>
      <c r="FR12" s="15">
        <f>IF(AND(FO12="p",FQ12="p"),5,IF(AND(FO12="p",FQ12="l"),7,IF(AND(FO12="l",FQ12="p"),6,IF(AND(FO12="l",FQ12="l"),5,""))))</f>
        <v>7</v>
      </c>
      <c r="FT12" s="11" t="s">
        <v>73</v>
      </c>
      <c r="FU12" s="21" t="s">
        <v>62</v>
      </c>
      <c r="FV12" s="17" t="s">
        <v>58</v>
      </c>
      <c r="FW12" s="13" t="s">
        <v>77</v>
      </c>
      <c r="FX12" s="17" t="s">
        <v>58</v>
      </c>
      <c r="FY12" s="15">
        <f>IF(AND(FV12="p",FX12="p"),5,IF(AND(FV12="p",FX12="l"),7,IF(AND(FV12="l",FX12="p"),6,IF(AND(FV12="l",FX12="l"),5,""))))</f>
        <v>5</v>
      </c>
      <c r="GA12" s="11" t="s">
        <v>73</v>
      </c>
      <c r="GB12" s="21" t="s">
        <v>62</v>
      </c>
      <c r="GC12" s="17" t="s">
        <v>56</v>
      </c>
      <c r="GD12" s="13" t="s">
        <v>77</v>
      </c>
      <c r="GE12" s="17" t="s">
        <v>56</v>
      </c>
      <c r="GF12" s="15">
        <f>IF(AND(GC12="p",GE12="p"),5,IF(AND(GC12="p",GE12="l"),7,IF(AND(GC12="l",GE12="p"),6,IF(AND(GC12="l",GE12="l"),5,""))))</f>
        <v>5</v>
      </c>
      <c r="GH12" s="11" t="s">
        <v>73</v>
      </c>
      <c r="GI12" s="21" t="s">
        <v>62</v>
      </c>
      <c r="GJ12" s="17" t="s">
        <v>56</v>
      </c>
      <c r="GK12" s="13" t="s">
        <v>77</v>
      </c>
      <c r="GL12" s="17" t="s">
        <v>58</v>
      </c>
      <c r="GM12" s="15">
        <f>IF(AND(GJ12="p",GL12="p"),5,IF(AND(GJ12="p",GL12="l"),7,IF(AND(GJ12="l",GL12="p"),6,IF(AND(GJ12="l",GL12="l"),5,""))))</f>
        <v>7</v>
      </c>
      <c r="GO12" s="11" t="s">
        <v>73</v>
      </c>
      <c r="GP12" s="21" t="s">
        <v>62</v>
      </c>
      <c r="GQ12" s="17" t="s">
        <v>58</v>
      </c>
      <c r="GR12" s="13" t="s">
        <v>77</v>
      </c>
      <c r="GS12" s="17" t="s">
        <v>58</v>
      </c>
      <c r="GT12" s="15">
        <f>IF(AND(GQ12="p",GS12="p"),5,IF(AND(GQ12="p",GS12="l"),7,IF(AND(GQ12="l",GS12="p"),6,IF(AND(GQ12="l",GS12="l"),5,""))))</f>
        <v>5</v>
      </c>
      <c r="GV12" s="11" t="s">
        <v>73</v>
      </c>
      <c r="GW12" s="21" t="s">
        <v>62</v>
      </c>
      <c r="GX12" s="17" t="s">
        <v>58</v>
      </c>
      <c r="GY12" s="13" t="s">
        <v>77</v>
      </c>
      <c r="GZ12" s="17" t="s">
        <v>58</v>
      </c>
      <c r="HA12" s="15">
        <f>IF(AND(GX12="p",GZ12="p"),5,IF(AND(GX12="p",GZ12="l"),7,IF(AND(GX12="l",GZ12="p"),6,IF(AND(GX12="l",GZ12="l"),5,""))))</f>
        <v>5</v>
      </c>
      <c r="HC12" s="11" t="s">
        <v>73</v>
      </c>
      <c r="HD12" s="21" t="s">
        <v>62</v>
      </c>
      <c r="HE12" s="17" t="s">
        <v>58</v>
      </c>
      <c r="HF12" s="13" t="s">
        <v>77</v>
      </c>
      <c r="HG12" s="17" t="s">
        <v>56</v>
      </c>
      <c r="HH12" s="15">
        <f>IF(AND(HE12="p",HG12="p"),5,IF(AND(HE12="p",HG12="l"),7,IF(AND(HE12="l",HG12="p"),6,IF(AND(HE12="l",HG12="l"),5,""))))</f>
        <v>6</v>
      </c>
      <c r="HJ12" s="11" t="s">
        <v>73</v>
      </c>
      <c r="HK12" s="21" t="s">
        <v>62</v>
      </c>
      <c r="HL12" s="17" t="s">
        <v>56</v>
      </c>
      <c r="HM12" s="13" t="s">
        <v>77</v>
      </c>
      <c r="HN12" s="17" t="s">
        <v>56</v>
      </c>
      <c r="HO12" s="15">
        <f>IF(AND(HL12="p",HN12="p"),5,IF(AND(HL12="p",HN12="l"),7,IF(AND(HL12="l",HN12="p"),6,IF(AND(HL12="l",HN12="l"),5,""))))</f>
        <v>5</v>
      </c>
      <c r="HQ12" s="11" t="s">
        <v>73</v>
      </c>
      <c r="HR12" s="21" t="s">
        <v>62</v>
      </c>
      <c r="HS12" s="17" t="s">
        <v>58</v>
      </c>
      <c r="HT12" s="13" t="s">
        <v>77</v>
      </c>
      <c r="HU12" s="17" t="s">
        <v>58</v>
      </c>
      <c r="HV12" s="15">
        <f>IF(AND(HS12="p",HU12="p"),5,IF(AND(HS12="p",HU12="l"),7,IF(AND(HS12="l",HU12="p"),6,IF(AND(HS12="l",HU12="l"),5,""))))</f>
        <v>5</v>
      </c>
      <c r="HX12" s="11" t="s">
        <v>73</v>
      </c>
      <c r="HY12" s="21" t="s">
        <v>62</v>
      </c>
      <c r="HZ12" s="17" t="s">
        <v>56</v>
      </c>
      <c r="IA12" s="13" t="s">
        <v>77</v>
      </c>
      <c r="IB12" s="17" t="s">
        <v>58</v>
      </c>
      <c r="IC12" s="15">
        <f>IF(AND(HZ12="p",IB12="p"),5,IF(AND(HZ12="p",IB12="l"),7,IF(AND(HZ12="l",IB12="p"),6,IF(AND(HZ12="l",IB12="l"),5,""))))</f>
        <v>7</v>
      </c>
      <c r="IE12" s="11" t="s">
        <v>73</v>
      </c>
      <c r="IF12" s="21" t="s">
        <v>62</v>
      </c>
      <c r="IG12" s="17" t="s">
        <v>56</v>
      </c>
      <c r="IH12" s="13" t="s">
        <v>77</v>
      </c>
      <c r="II12" s="17" t="s">
        <v>58</v>
      </c>
      <c r="IJ12" s="15">
        <f>IF(AND(IG12="p",II12="p"),5,IF(AND(IG12="p",II12="l"),7,IF(AND(IG12="l",II12="p"),6,IF(AND(IG12="l",II12="l"),5,""))))</f>
        <v>7</v>
      </c>
      <c r="IL12" s="11" t="s">
        <v>73</v>
      </c>
      <c r="IM12" s="21" t="s">
        <v>62</v>
      </c>
      <c r="IN12" s="17" t="s">
        <v>58</v>
      </c>
      <c r="IO12" s="13" t="s">
        <v>77</v>
      </c>
      <c r="IP12" s="17" t="s">
        <v>56</v>
      </c>
      <c r="IQ12" s="15">
        <f>IF(AND(IN12="p",IP12="p"),5,IF(AND(IN12="p",IP12="l"),7,IF(AND(IN12="l",IP12="p"),6,IF(AND(IN12="l",IP12="l"),5,""))))</f>
        <v>6</v>
      </c>
      <c r="IS12" s="11" t="s">
        <v>73</v>
      </c>
      <c r="IT12" s="21" t="s">
        <v>62</v>
      </c>
      <c r="IU12" s="17"/>
      <c r="IV12" s="13" t="s">
        <v>77</v>
      </c>
      <c r="IW12" s="17"/>
      <c r="IX12" s="22" t="str">
        <f>IF(AND(IU12="p",IW12="p"),5,IF(AND(IU12="p",IW12="l"),7,IF(AND(IU12="l",IW12="p"),6,IF(AND(IU12="l",IW12="l"),5,""))))</f>
        <v/>
      </c>
      <c r="IZ12" s="11" t="s">
        <v>73</v>
      </c>
      <c r="JA12" s="21" t="s">
        <v>62</v>
      </c>
      <c r="JB12" s="17"/>
      <c r="JC12" s="13" t="s">
        <v>77</v>
      </c>
      <c r="JD12" s="17"/>
      <c r="JE12" s="22" t="str">
        <f>IF(AND(JB12="p",JD12="p"),5,IF(AND(JB12="p",JD12="l"),7,IF(AND(JB12="l",JD12="p"),6,IF(AND(JB12="l",JD12="l"),5,""))))</f>
        <v/>
      </c>
      <c r="JG12" s="20" t="s">
        <v>73</v>
      </c>
      <c r="JH12" s="21" t="s">
        <v>62</v>
      </c>
      <c r="JI12" s="17"/>
      <c r="JJ12" s="13" t="s">
        <v>77</v>
      </c>
      <c r="JK12" s="17"/>
      <c r="JL12" s="22" t="str">
        <f>IF(AND(JI12="p",JK12="p"),5,IF(AND(JI12="p",JK12="l"),7,IF(AND(JI12="l",JK12="p"),6,IF(AND(JI12="l",JK12="l"),5,""))))</f>
        <v/>
      </c>
      <c r="JN12" s="20" t="s">
        <v>73</v>
      </c>
      <c r="JO12" s="21" t="s">
        <v>62</v>
      </c>
      <c r="JP12" s="17"/>
      <c r="JQ12" s="13" t="s">
        <v>77</v>
      </c>
      <c r="JR12" s="17"/>
      <c r="JS12" s="22" t="str">
        <f>IF(AND(JP12="p",JR12="p"),5,IF(AND(JP12="p",JR12="l"),7,IF(AND(JP12="l",JR12="p"),6,IF(AND(JP12="l",JR12="l"),5,""))))</f>
        <v/>
      </c>
      <c r="JU12" s="20" t="s">
        <v>73</v>
      </c>
      <c r="JV12" s="21" t="s">
        <v>62</v>
      </c>
      <c r="JW12" s="17"/>
      <c r="JX12" s="13" t="s">
        <v>77</v>
      </c>
      <c r="JY12" s="17"/>
      <c r="JZ12" s="22" t="str">
        <f>IF(AND(JW12="p",JY12="p"),5,IF(AND(JW12="p",JY12="l"),7,IF(AND(JW12="l",JY12="p"),6,IF(AND(JW12="l",JY12="l"),5,""))))</f>
        <v/>
      </c>
      <c r="KB12" s="20" t="s">
        <v>73</v>
      </c>
      <c r="KC12" s="21" t="s">
        <v>62</v>
      </c>
      <c r="KD12" s="17"/>
      <c r="KE12" s="13" t="s">
        <v>77</v>
      </c>
      <c r="KF12" s="17"/>
      <c r="KG12" s="22" t="str">
        <f>IF(AND(KD12="p",KF12="p"),5,IF(AND(KD12="p",KF12="l"),7,IF(AND(KD12="l",KF12="p"),6,IF(AND(KD12="l",KF12="l"),5,""))))</f>
        <v/>
      </c>
      <c r="KI12" s="20" t="s">
        <v>73</v>
      </c>
      <c r="KJ12" s="21" t="s">
        <v>62</v>
      </c>
      <c r="KK12" s="17"/>
      <c r="KL12" s="13" t="s">
        <v>77</v>
      </c>
      <c r="KM12" s="17"/>
      <c r="KN12" s="22" t="str">
        <f>IF(AND(KK12="p",KM12="p"),5,IF(AND(KK12="p",KM12="l"),7,IF(AND(KK12="l",KM12="p"),6,IF(AND(KK12="l",KM12="l"),5,""))))</f>
        <v/>
      </c>
      <c r="KP12" s="20" t="s">
        <v>73</v>
      </c>
      <c r="KQ12" s="21" t="s">
        <v>62</v>
      </c>
      <c r="KR12" s="17"/>
      <c r="KS12" s="13" t="s">
        <v>77</v>
      </c>
      <c r="KT12" s="17"/>
      <c r="KU12" s="22" t="str">
        <f>IF(AND(KR12="p",KT12="p"),5,IF(AND(KR12="p",KT12="l"),7,IF(AND(KR12="l",KT12="p"),6,IF(AND(KR12="l",KT12="l"),5,""))))</f>
        <v/>
      </c>
      <c r="KW12" s="20" t="s">
        <v>73</v>
      </c>
      <c r="KX12" s="21" t="s">
        <v>62</v>
      </c>
      <c r="KY12" s="17"/>
      <c r="KZ12" s="13" t="s">
        <v>77</v>
      </c>
      <c r="LA12" s="17"/>
      <c r="LB12" s="22" t="str">
        <f>IF(AND(KY12="p",LA12="p"),5,IF(AND(KY12="p",LA12="l"),7,IF(AND(KY12="l",LA12="p"),6,IF(AND(KY12="l",LA12="l"),5,""))))</f>
        <v/>
      </c>
      <c r="LD12" s="20" t="s">
        <v>73</v>
      </c>
      <c r="LE12" s="21" t="s">
        <v>62</v>
      </c>
      <c r="LF12" s="17"/>
      <c r="LG12" s="13" t="s">
        <v>77</v>
      </c>
      <c r="LH12" s="17"/>
      <c r="LI12" s="22" t="str">
        <f>IF(AND(LF12="p",LH12="p"),5,IF(AND(LF12="p",LH12="l"),7,IF(AND(LF12="l",LH12="p"),6,IF(AND(LF12="l",LH12="l"),5,""))))</f>
        <v/>
      </c>
      <c r="LK12" s="20" t="s">
        <v>73</v>
      </c>
      <c r="LL12" s="21" t="s">
        <v>62</v>
      </c>
      <c r="LM12" s="17"/>
      <c r="LN12" s="13" t="s">
        <v>77</v>
      </c>
      <c r="LO12" s="17"/>
      <c r="LP12" s="22" t="str">
        <f>IF(AND(LM12="p",LO12="p"),5,IF(AND(LM12="p",LO12="l"),7,IF(AND(LM12="l",LO12="p"),6,IF(AND(LM12="l",LO12="l"),5,""))))</f>
        <v/>
      </c>
      <c r="LR12" s="20" t="s">
        <v>73</v>
      </c>
      <c r="LS12" s="21" t="s">
        <v>62</v>
      </c>
      <c r="LT12" s="17"/>
      <c r="LU12" s="13" t="s">
        <v>77</v>
      </c>
      <c r="LV12" s="17"/>
      <c r="LW12" s="22" t="str">
        <f>IF(AND(LT12="p",LV12="p"),5,IF(AND(LT12="p",LV12="l"),7,IF(AND(LT12="l",LV12="p"),6,IF(AND(LT12="l",LV12="l"),5,""))))</f>
        <v/>
      </c>
      <c r="LY12" s="20" t="s">
        <v>73</v>
      </c>
      <c r="LZ12" s="21" t="s">
        <v>62</v>
      </c>
      <c r="MA12" s="17"/>
      <c r="MB12" s="13" t="s">
        <v>77</v>
      </c>
      <c r="MC12" s="17"/>
      <c r="MD12" s="22" t="str">
        <f>IF(AND(MA12="p",MC12="p"),5,IF(AND(MA12="p",MC12="l"),7,IF(AND(MA12="l",MC12="p"),6,IF(AND(MA12="l",MC12="l"),5,""))))</f>
        <v/>
      </c>
      <c r="ME12" s="10"/>
      <c r="MF12" s="20" t="s">
        <v>73</v>
      </c>
      <c r="MG12" s="21" t="s">
        <v>62</v>
      </c>
      <c r="MH12" s="17"/>
      <c r="MI12" s="13" t="s">
        <v>77</v>
      </c>
      <c r="MJ12" s="17"/>
      <c r="MK12" s="22" t="str">
        <f>IF(AND(MH12="p",MJ12="p"),5,IF(AND(MH12="p",MJ12="l"),7,IF(AND(MH12="l",MJ12="p"),6,IF(AND(MH12="l",MJ12="l"),5,""))))</f>
        <v/>
      </c>
    </row>
    <row r="13" spans="1:349" x14ac:dyDescent="0.3">
      <c r="A13" s="11" t="s">
        <v>73</v>
      </c>
      <c r="B13" s="12" t="s">
        <v>64</v>
      </c>
      <c r="C13" s="14" t="s">
        <v>56</v>
      </c>
      <c r="D13" s="25" t="s">
        <v>78</v>
      </c>
      <c r="E13" s="14" t="s">
        <v>58</v>
      </c>
      <c r="F13" s="15">
        <f>IF(AND(C13="p",E13="p"),8,IF(AND(C13="p",E13="l"),6,IF(AND(C13="l",E13="p"),6,IF(AND(C13="l",E13="l"),7,""))))</f>
        <v>6</v>
      </c>
      <c r="H13" s="11" t="s">
        <v>73</v>
      </c>
      <c r="I13" s="12" t="s">
        <v>64</v>
      </c>
      <c r="J13" s="14" t="s">
        <v>58</v>
      </c>
      <c r="K13" s="25" t="s">
        <v>78</v>
      </c>
      <c r="L13" s="14" t="s">
        <v>58</v>
      </c>
      <c r="M13" s="15">
        <f>IF(AND(J13="p",L13="p"),8,IF(AND(J13="p",L13="l"),6,IF(AND(J13="l",L13="p"),6,IF(AND(J13="l",L13="l"),7,""))))</f>
        <v>7</v>
      </c>
      <c r="O13" s="11" t="s">
        <v>73</v>
      </c>
      <c r="P13" s="12" t="s">
        <v>64</v>
      </c>
      <c r="Q13" s="14" t="s">
        <v>58</v>
      </c>
      <c r="R13" s="25" t="s">
        <v>78</v>
      </c>
      <c r="S13" s="14" t="s">
        <v>58</v>
      </c>
      <c r="T13" s="15">
        <f>IF(AND(Q13="p",S13="p"),8,IF(AND(Q13="p",S13="l"),6,IF(AND(Q13="l",S13="p"),6,IF(AND(Q13="l",S13="l"),7,""))))</f>
        <v>7</v>
      </c>
      <c r="V13" s="11" t="s">
        <v>73</v>
      </c>
      <c r="W13" s="12" t="s">
        <v>64</v>
      </c>
      <c r="X13" s="14" t="s">
        <v>58</v>
      </c>
      <c r="Y13" s="25" t="s">
        <v>78</v>
      </c>
      <c r="Z13" s="14" t="s">
        <v>58</v>
      </c>
      <c r="AA13" s="15">
        <f>IF(AND(X13="p",Z13="p"),8,IF(AND(X13="p",Z13="l"),6,IF(AND(X13="l",Z13="p"),6,IF(AND(X13="l",Z13="l"),7,""))))</f>
        <v>7</v>
      </c>
      <c r="AC13" s="11" t="s">
        <v>73</v>
      </c>
      <c r="AD13" s="16" t="s">
        <v>64</v>
      </c>
      <c r="AE13" s="14" t="s">
        <v>58</v>
      </c>
      <c r="AF13" s="25" t="s">
        <v>78</v>
      </c>
      <c r="AG13" s="17" t="s">
        <v>58</v>
      </c>
      <c r="AH13" s="15">
        <f>IF(AND(AE13="p",AG13="p"),8,IF(AND(AE13="p",AG13="l"),6,IF(AND(AE13="l",AG13="p"),6,IF(AND(AE13="l",AG13="l"),7,""))))</f>
        <v>7</v>
      </c>
      <c r="AJ13" s="11" t="s">
        <v>73</v>
      </c>
      <c r="AK13" s="16" t="s">
        <v>64</v>
      </c>
      <c r="AL13" s="17" t="s">
        <v>58</v>
      </c>
      <c r="AM13" s="25" t="s">
        <v>78</v>
      </c>
      <c r="AN13" s="17" t="s">
        <v>56</v>
      </c>
      <c r="AO13" s="15">
        <f>IF(AND(AL13="p",AN13="p"),8,IF(AND(AL13="p",AN13="l"),6,IF(AND(AL13="l",AN13="p"),6,IF(AND(AL13="l",AN13="l"),7,""))))</f>
        <v>6</v>
      </c>
      <c r="AQ13" s="11" t="s">
        <v>73</v>
      </c>
      <c r="AR13" s="16" t="s">
        <v>64</v>
      </c>
      <c r="AS13" s="17" t="s">
        <v>56</v>
      </c>
      <c r="AT13" s="25" t="s">
        <v>78</v>
      </c>
      <c r="AU13" s="17" t="s">
        <v>58</v>
      </c>
      <c r="AV13" s="15">
        <f>IF(AND(AS13="p",AU13="p"),8,IF(AND(AS13="p",AU13="l"),6,IF(AND(AS13="l",AU13="p"),6,IF(AND(AS13="l",AU13="l"),7,""))))</f>
        <v>6</v>
      </c>
      <c r="AX13" s="11" t="s">
        <v>73</v>
      </c>
      <c r="AY13" s="16" t="s">
        <v>64</v>
      </c>
      <c r="AZ13" s="17" t="s">
        <v>58</v>
      </c>
      <c r="BA13" s="25" t="s">
        <v>78</v>
      </c>
      <c r="BB13" s="17" t="s">
        <v>58</v>
      </c>
      <c r="BC13" s="15">
        <f>IF(AND(AZ13="p",BB13="p"),8,IF(AND(AZ13="p",BB13="l"),6,IF(AND(AZ13="l",BB13="p"),6,IF(AND(AZ13="l",BB13="l"),7,""))))</f>
        <v>7</v>
      </c>
      <c r="BE13" s="11" t="s">
        <v>73</v>
      </c>
      <c r="BF13" s="21" t="s">
        <v>64</v>
      </c>
      <c r="BG13" s="17" t="s">
        <v>56</v>
      </c>
      <c r="BH13" s="13" t="s">
        <v>78</v>
      </c>
      <c r="BI13" s="17" t="s">
        <v>56</v>
      </c>
      <c r="BJ13" s="15">
        <f>IF(AND(BG13="p",BI13="p"),8,IF(AND(BG13="p",BI13="l"),6,IF(AND(BG13="l",BI13="p"),6,IF(AND(BG13="l",BI13="l"),7,""))))</f>
        <v>8</v>
      </c>
      <c r="BK13" s="10"/>
      <c r="BL13" s="11" t="s">
        <v>73</v>
      </c>
      <c r="BM13" s="21" t="s">
        <v>64</v>
      </c>
      <c r="BN13" s="17" t="s">
        <v>56</v>
      </c>
      <c r="BO13" s="13" t="s">
        <v>78</v>
      </c>
      <c r="BP13" s="17" t="s">
        <v>58</v>
      </c>
      <c r="BQ13" s="15">
        <f>IF(AND(BN13="p",BP13="p"),8,IF(AND(BN13="p",BP13="l"),6,IF(AND(BN13="l",BP13="p"),6,IF(AND(BN13="l",BP13="l"),7,""))))</f>
        <v>6</v>
      </c>
      <c r="BR13" s="10"/>
      <c r="BS13" s="11" t="s">
        <v>73</v>
      </c>
      <c r="BT13" s="21" t="s">
        <v>64</v>
      </c>
      <c r="BU13" s="17" t="s">
        <v>58</v>
      </c>
      <c r="BV13" s="13" t="s">
        <v>78</v>
      </c>
      <c r="BW13" s="17" t="s">
        <v>58</v>
      </c>
      <c r="BX13" s="15">
        <f>IF(AND(BU13="p",BW13="p"),8,IF(AND(BU13="p",BW13="l"),6,IF(AND(BU13="l",BW13="p"),6,IF(AND(BU13="l",BW13="l"),7,""))))</f>
        <v>7</v>
      </c>
      <c r="BY13" s="10"/>
      <c r="BZ13" s="11" t="s">
        <v>73</v>
      </c>
      <c r="CA13" s="21" t="s">
        <v>64</v>
      </c>
      <c r="CB13" s="17" t="s">
        <v>58</v>
      </c>
      <c r="CC13" s="13" t="s">
        <v>78</v>
      </c>
      <c r="CD13" s="14" t="s">
        <v>58</v>
      </c>
      <c r="CE13" s="15">
        <f>IF(AND(CB13="p",CD13="p"),8,IF(AND(CB13="p",CD13="l"),6,IF(AND(CB13="l",CD13="p"),6,IF(AND(CB13="l",CD13="l"),7,""))))</f>
        <v>7</v>
      </c>
      <c r="CF13" s="10"/>
      <c r="CG13" s="11" t="s">
        <v>73</v>
      </c>
      <c r="CH13" s="21" t="s">
        <v>64</v>
      </c>
      <c r="CI13" s="17" t="s">
        <v>56</v>
      </c>
      <c r="CJ13" s="13" t="s">
        <v>78</v>
      </c>
      <c r="CK13" s="17" t="s">
        <v>56</v>
      </c>
      <c r="CL13" s="15">
        <f>IF(AND(CI13="p",CK13="p"),8,IF(AND(CI13="p",CK13="l"),6,IF(AND(CI13="l",CK13="p"),6,IF(AND(CI13="l",CK13="l"),7,""))))</f>
        <v>8</v>
      </c>
      <c r="CM13" s="10"/>
      <c r="CN13" s="11" t="s">
        <v>73</v>
      </c>
      <c r="CO13" s="21" t="s">
        <v>64</v>
      </c>
      <c r="CP13" s="14" t="s">
        <v>58</v>
      </c>
      <c r="CQ13" s="13" t="s">
        <v>78</v>
      </c>
      <c r="CR13" s="14" t="s">
        <v>58</v>
      </c>
      <c r="CS13" s="15">
        <f>IF(AND(CP13="p",CR13="p"),8,IF(AND(CP13="p",CR13="l"),6,IF(AND(CP13="l",CR13="p"),6,IF(AND(CP13="l",CR13="l"),7,""))))</f>
        <v>7</v>
      </c>
      <c r="CT13" s="10"/>
      <c r="CU13" s="11" t="s">
        <v>73</v>
      </c>
      <c r="CV13" s="21" t="s">
        <v>64</v>
      </c>
      <c r="CW13" s="14" t="s">
        <v>56</v>
      </c>
      <c r="CX13" s="13" t="s">
        <v>78</v>
      </c>
      <c r="CY13" s="14" t="s">
        <v>58</v>
      </c>
      <c r="CZ13" s="15">
        <f>IF(AND(CW13="p",CY13="p"),8,IF(AND(CW13="p",CY13="l"),6,IF(AND(CW13="l",CY13="p"),6,IF(AND(CW13="l",CY13="l"),7,""))))</f>
        <v>6</v>
      </c>
      <c r="DA13" s="10"/>
      <c r="DB13" s="11" t="s">
        <v>73</v>
      </c>
      <c r="DC13" s="21" t="s">
        <v>64</v>
      </c>
      <c r="DD13" s="14" t="s">
        <v>56</v>
      </c>
      <c r="DE13" s="13" t="s">
        <v>78</v>
      </c>
      <c r="DF13" s="14" t="s">
        <v>56</v>
      </c>
      <c r="DG13" s="15">
        <f>IF(AND(DD13="p",DF13="p"),8,IF(AND(DD13="p",DF13="l"),6,IF(AND(DD13="l",DF13="p"),6,IF(AND(DD13="l",DF13="l"),7,""))))</f>
        <v>8</v>
      </c>
      <c r="DI13" s="11" t="s">
        <v>73</v>
      </c>
      <c r="DJ13" s="21" t="s">
        <v>64</v>
      </c>
      <c r="DK13" s="17" t="s">
        <v>56</v>
      </c>
      <c r="DL13" s="13" t="s">
        <v>78</v>
      </c>
      <c r="DM13" s="17" t="s">
        <v>56</v>
      </c>
      <c r="DN13" s="15">
        <f>IF(AND(DK13="p",DM13="p"),8,IF(AND(DK13="p",DM13="l"),6,IF(AND(DK13="l",DM13="p"),6,IF(AND(DK13="l",DM13="l"),7,""))))</f>
        <v>8</v>
      </c>
      <c r="DP13" s="11" t="s">
        <v>73</v>
      </c>
      <c r="DQ13" s="21" t="s">
        <v>64</v>
      </c>
      <c r="DR13" s="17" t="s">
        <v>56</v>
      </c>
      <c r="DS13" s="13" t="s">
        <v>78</v>
      </c>
      <c r="DT13" s="17" t="s">
        <v>56</v>
      </c>
      <c r="DU13" s="15">
        <f>IF(AND(DR13="p",DT13="p"),8,IF(AND(DR13="p",DT13="l"),6,IF(AND(DR13="l",DT13="p"),6,IF(AND(DR13="l",DT13="l"),7,""))))</f>
        <v>8</v>
      </c>
      <c r="DW13" s="11" t="s">
        <v>73</v>
      </c>
      <c r="DX13" s="21" t="s">
        <v>64</v>
      </c>
      <c r="DY13" s="17" t="s">
        <v>58</v>
      </c>
      <c r="DZ13" s="13" t="s">
        <v>78</v>
      </c>
      <c r="EA13" s="17" t="s">
        <v>56</v>
      </c>
      <c r="EB13" s="15">
        <f>IF(AND(DY13="p",EA13="p"),8,IF(AND(DY13="p",EA13="l"),6,IF(AND(DY13="l",EA13="p"),6,IF(AND(DY13="l",EA13="l"),7,""))))</f>
        <v>6</v>
      </c>
      <c r="ED13" s="11" t="s">
        <v>73</v>
      </c>
      <c r="EE13" s="21" t="s">
        <v>64</v>
      </c>
      <c r="EF13" s="17" t="s">
        <v>58</v>
      </c>
      <c r="EG13" s="13" t="s">
        <v>78</v>
      </c>
      <c r="EH13" s="17" t="s">
        <v>58</v>
      </c>
      <c r="EI13" s="15">
        <f>IF(AND(EF13="p",EH13="p"),8,IF(AND(EF13="p",EH13="l"),6,IF(AND(EF13="l",EH13="p"),6,IF(AND(EF13="l",EH13="l"),7,""))))</f>
        <v>7</v>
      </c>
      <c r="EK13" s="11" t="s">
        <v>73</v>
      </c>
      <c r="EL13" s="21" t="s">
        <v>64</v>
      </c>
      <c r="EM13" s="17" t="s">
        <v>56</v>
      </c>
      <c r="EN13" s="13" t="s">
        <v>78</v>
      </c>
      <c r="EO13" s="17" t="s">
        <v>58</v>
      </c>
      <c r="EP13" s="15">
        <f>IF(AND(EM13="p",EO13="p"),8,IF(AND(EM13="p",EO13="l"),6,IF(AND(EM13="l",EO13="p"),6,IF(AND(EM13="l",EO13="l"),7,""))))</f>
        <v>6</v>
      </c>
      <c r="ER13" s="11" t="s">
        <v>73</v>
      </c>
      <c r="ES13" s="21" t="s">
        <v>64</v>
      </c>
      <c r="ET13" s="17" t="s">
        <v>58</v>
      </c>
      <c r="EU13" s="13" t="s">
        <v>78</v>
      </c>
      <c r="EV13" s="17" t="s">
        <v>58</v>
      </c>
      <c r="EW13" s="15">
        <f>IF(AND(ET13="p",EV13="p"),8,IF(AND(ET13="p",EV13="l"),6,IF(AND(ET13="l",EV13="p"),6,IF(AND(ET13="l",EV13="l"),7,""))))</f>
        <v>7</v>
      </c>
      <c r="EY13" s="11" t="s">
        <v>73</v>
      </c>
      <c r="EZ13" s="21" t="s">
        <v>64</v>
      </c>
      <c r="FA13" s="17" t="s">
        <v>58</v>
      </c>
      <c r="FB13" s="13" t="s">
        <v>78</v>
      </c>
      <c r="FC13" s="17" t="s">
        <v>58</v>
      </c>
      <c r="FD13" s="15">
        <f>IF(AND(FA13="p",FC13="p"),8,IF(AND(FA13="p",FC13="l"),6,IF(AND(FA13="l",FC13="p"),6,IF(AND(FA13="l",FC13="l"),7,""))))</f>
        <v>7</v>
      </c>
      <c r="FF13" s="11" t="s">
        <v>73</v>
      </c>
      <c r="FG13" s="21" t="s">
        <v>64</v>
      </c>
      <c r="FH13" s="17" t="s">
        <v>58</v>
      </c>
      <c r="FI13" s="13" t="s">
        <v>78</v>
      </c>
      <c r="FJ13" s="17" t="s">
        <v>58</v>
      </c>
      <c r="FK13" s="15">
        <f>IF(AND(FH13="p",FJ13="p"),8,IF(AND(FH13="p",FJ13="l"),6,IF(AND(FH13="l",FJ13="p"),6,IF(AND(FH13="l",FJ13="l"),7,""))))</f>
        <v>7</v>
      </c>
      <c r="FM13" s="11" t="s">
        <v>73</v>
      </c>
      <c r="FN13" s="21" t="s">
        <v>64</v>
      </c>
      <c r="FO13" s="17" t="s">
        <v>56</v>
      </c>
      <c r="FP13" s="13" t="s">
        <v>78</v>
      </c>
      <c r="FQ13" s="17" t="s">
        <v>58</v>
      </c>
      <c r="FR13" s="15">
        <f>IF(AND(FO13="p",FQ13="p"),8,IF(AND(FO13="p",FQ13="l"),6,IF(AND(FO13="l",FQ13="p"),6,IF(AND(FO13="l",FQ13="l"),7,""))))</f>
        <v>6</v>
      </c>
      <c r="FT13" s="11" t="s">
        <v>73</v>
      </c>
      <c r="FU13" s="21" t="s">
        <v>64</v>
      </c>
      <c r="FV13" s="17" t="s">
        <v>58</v>
      </c>
      <c r="FW13" s="13" t="s">
        <v>78</v>
      </c>
      <c r="FX13" s="17" t="s">
        <v>56</v>
      </c>
      <c r="FY13" s="15">
        <f>IF(AND(FV13="p",FX13="p"),8,IF(AND(FV13="p",FX13="l"),6,IF(AND(FV13="l",FX13="p"),6,IF(AND(FV13="l",FX13="l"),7,""))))</f>
        <v>6</v>
      </c>
      <c r="GA13" s="11" t="s">
        <v>73</v>
      </c>
      <c r="GB13" s="21" t="s">
        <v>64</v>
      </c>
      <c r="GC13" s="17" t="s">
        <v>58</v>
      </c>
      <c r="GD13" s="13" t="s">
        <v>78</v>
      </c>
      <c r="GE13" s="17" t="s">
        <v>58</v>
      </c>
      <c r="GF13" s="15">
        <f>IF(AND(GC13="p",GE13="p"),8,IF(AND(GC13="p",GE13="l"),6,IF(AND(GC13="l",GE13="p"),6,IF(AND(GC13="l",GE13="l"),7,""))))</f>
        <v>7</v>
      </c>
      <c r="GH13" s="11" t="s">
        <v>73</v>
      </c>
      <c r="GI13" s="21" t="s">
        <v>64</v>
      </c>
      <c r="GJ13" s="17" t="s">
        <v>58</v>
      </c>
      <c r="GK13" s="13" t="s">
        <v>78</v>
      </c>
      <c r="GL13" s="17" t="s">
        <v>56</v>
      </c>
      <c r="GM13" s="15">
        <f>IF(AND(GJ13="p",GL13="p"),8,IF(AND(GJ13="p",GL13="l"),6,IF(AND(GJ13="l",GL13="p"),6,IF(AND(GJ13="l",GL13="l"),7,""))))</f>
        <v>6</v>
      </c>
      <c r="GO13" s="11" t="s">
        <v>73</v>
      </c>
      <c r="GP13" s="21" t="s">
        <v>64</v>
      </c>
      <c r="GQ13" s="17" t="s">
        <v>56</v>
      </c>
      <c r="GR13" s="13" t="s">
        <v>78</v>
      </c>
      <c r="GS13" s="17" t="s">
        <v>56</v>
      </c>
      <c r="GT13" s="15">
        <f>IF(AND(GQ13="p",GS13="p"),8,IF(AND(GQ13="p",GS13="l"),6,IF(AND(GQ13="l",GS13="p"),6,IF(AND(GQ13="l",GS13="l"),7,""))))</f>
        <v>8</v>
      </c>
      <c r="GV13" s="11" t="s">
        <v>73</v>
      </c>
      <c r="GW13" s="21" t="s">
        <v>64</v>
      </c>
      <c r="GX13" s="17" t="s">
        <v>58</v>
      </c>
      <c r="GY13" s="13" t="s">
        <v>78</v>
      </c>
      <c r="GZ13" s="17" t="s">
        <v>58</v>
      </c>
      <c r="HA13" s="15">
        <f>IF(AND(GX13="p",GZ13="p"),8,IF(AND(GX13="p",GZ13="l"),6,IF(AND(GX13="l",GZ13="p"),6,IF(AND(GX13="l",GZ13="l"),7,""))))</f>
        <v>7</v>
      </c>
      <c r="HC13" s="11" t="s">
        <v>73</v>
      </c>
      <c r="HD13" s="21" t="s">
        <v>64</v>
      </c>
      <c r="HE13" s="17" t="s">
        <v>58</v>
      </c>
      <c r="HF13" s="13" t="s">
        <v>78</v>
      </c>
      <c r="HG13" s="17" t="s">
        <v>58</v>
      </c>
      <c r="HH13" s="15">
        <f>IF(AND(HE13="p",HG13="p"),8,IF(AND(HE13="p",HG13="l"),6,IF(AND(HE13="l",HG13="p"),6,IF(AND(HE13="l",HG13="l"),7,""))))</f>
        <v>7</v>
      </c>
      <c r="HJ13" s="11" t="s">
        <v>73</v>
      </c>
      <c r="HK13" s="21" t="s">
        <v>64</v>
      </c>
      <c r="HL13" s="17" t="s">
        <v>56</v>
      </c>
      <c r="HM13" s="13" t="s">
        <v>78</v>
      </c>
      <c r="HN13" s="17" t="s">
        <v>58</v>
      </c>
      <c r="HO13" s="15">
        <f>IF(AND(HL13="p",HN13="p"),8,IF(AND(HL13="p",HN13="l"),6,IF(AND(HL13="l",HN13="p"),6,IF(AND(HL13="l",HN13="l"),7,""))))</f>
        <v>6</v>
      </c>
      <c r="HQ13" s="11" t="s">
        <v>73</v>
      </c>
      <c r="HR13" s="21" t="s">
        <v>64</v>
      </c>
      <c r="HS13" s="17" t="s">
        <v>56</v>
      </c>
      <c r="HT13" s="13" t="s">
        <v>78</v>
      </c>
      <c r="HU13" s="17" t="s">
        <v>56</v>
      </c>
      <c r="HV13" s="15">
        <f>IF(AND(HS13="p",HU13="p"),8,IF(AND(HS13="p",HU13="l"),6,IF(AND(HS13="l",HU13="p"),6,IF(AND(HS13="l",HU13="l"),7,""))))</f>
        <v>8</v>
      </c>
      <c r="HX13" s="11" t="s">
        <v>73</v>
      </c>
      <c r="HY13" s="21" t="s">
        <v>64</v>
      </c>
      <c r="HZ13" s="17" t="s">
        <v>56</v>
      </c>
      <c r="IA13" s="13" t="s">
        <v>78</v>
      </c>
      <c r="IB13" s="17" t="s">
        <v>56</v>
      </c>
      <c r="IC13" s="15">
        <f>IF(AND(HZ13="p",IB13="p"),8,IF(AND(HZ13="p",IB13="l"),6,IF(AND(HZ13="l",IB13="p"),6,IF(AND(HZ13="l",IB13="l"),7,""))))</f>
        <v>8</v>
      </c>
      <c r="IE13" s="11" t="s">
        <v>73</v>
      </c>
      <c r="IF13" s="21" t="s">
        <v>64</v>
      </c>
      <c r="IG13" s="17" t="s">
        <v>56</v>
      </c>
      <c r="IH13" s="13" t="s">
        <v>78</v>
      </c>
      <c r="II13" s="17" t="s">
        <v>58</v>
      </c>
      <c r="IJ13" s="15">
        <f>IF(AND(IG13="p",II13="p"),8,IF(AND(IG13="p",II13="l"),6,IF(AND(IG13="l",II13="p"),6,IF(AND(IG13="l",II13="l"),7,""))))</f>
        <v>6</v>
      </c>
      <c r="IL13" s="11" t="s">
        <v>73</v>
      </c>
      <c r="IM13" s="24" t="s">
        <v>64</v>
      </c>
      <c r="IN13" s="17" t="s">
        <v>58</v>
      </c>
      <c r="IO13" s="13" t="s">
        <v>78</v>
      </c>
      <c r="IP13" s="17" t="s">
        <v>58</v>
      </c>
      <c r="IQ13" s="15">
        <f>IF(AND(IN13="p",IP13="p"),8,IF(AND(IN13="p",IP13="l"),6,IF(AND(IN13="l",IP13="p"),6,IF(AND(IN13="l",IP13="l"),7,""))))</f>
        <v>7</v>
      </c>
      <c r="IS13" s="11" t="s">
        <v>73</v>
      </c>
      <c r="IT13" s="21" t="s">
        <v>64</v>
      </c>
      <c r="IU13" s="17"/>
      <c r="IV13" s="13" t="s">
        <v>78</v>
      </c>
      <c r="IW13" s="17"/>
      <c r="IX13" s="22" t="str">
        <f>IF(AND(IU13="p",IW13="p"),8,IF(AND(IU13="p",IW13="l"),6,IF(AND(IU13="l",IW13="p"),6,IF(AND(IU13="l",IW13="l"),7,""))))</f>
        <v/>
      </c>
      <c r="IZ13" s="11" t="s">
        <v>73</v>
      </c>
      <c r="JA13" s="21" t="s">
        <v>64</v>
      </c>
      <c r="JB13" s="17"/>
      <c r="JC13" s="13" t="s">
        <v>78</v>
      </c>
      <c r="JD13" s="17"/>
      <c r="JE13" s="22" t="str">
        <f>IF(AND(JB13="p",JD13="p"),8,IF(AND(JB13="p",JD13="l"),6,IF(AND(JB13="l",JD13="p"),6,IF(AND(JB13="l",JD13="l"),7,""))))</f>
        <v/>
      </c>
      <c r="JG13" s="20" t="s">
        <v>73</v>
      </c>
      <c r="JH13" s="21" t="s">
        <v>64</v>
      </c>
      <c r="JI13" s="17"/>
      <c r="JJ13" s="13" t="s">
        <v>78</v>
      </c>
      <c r="JK13" s="17"/>
      <c r="JL13" s="22" t="str">
        <f>IF(AND(JI13="p",JK13="p"),8,IF(AND(JI13="p",JK13="l"),6,IF(AND(JI13="l",JK13="p"),6,IF(AND(JI13="l",JK13="l"),7,""))))</f>
        <v/>
      </c>
      <c r="JN13" s="20" t="s">
        <v>73</v>
      </c>
      <c r="JO13" s="21" t="s">
        <v>64</v>
      </c>
      <c r="JP13" s="17"/>
      <c r="JQ13" s="13" t="s">
        <v>78</v>
      </c>
      <c r="JR13" s="17"/>
      <c r="JS13" s="22" t="str">
        <f>IF(AND(JP13="p",JR13="p"),8,IF(AND(JP13="p",JR13="l"),6,IF(AND(JP13="l",JR13="p"),6,IF(AND(JP13="l",JR13="l"),7,""))))</f>
        <v/>
      </c>
      <c r="JU13" s="20" t="s">
        <v>73</v>
      </c>
      <c r="JV13" s="21" t="s">
        <v>64</v>
      </c>
      <c r="JW13" s="17"/>
      <c r="JX13" s="13" t="s">
        <v>78</v>
      </c>
      <c r="JY13" s="17"/>
      <c r="JZ13" s="22" t="str">
        <f>IF(AND(JW13="p",JY13="p"),8,IF(AND(JW13="p",JY13="l"),6,IF(AND(JW13="l",JY13="p"),6,IF(AND(JW13="l",JY13="l"),7,""))))</f>
        <v/>
      </c>
      <c r="KB13" s="20" t="s">
        <v>73</v>
      </c>
      <c r="KC13" s="21" t="s">
        <v>64</v>
      </c>
      <c r="KD13" s="17"/>
      <c r="KE13" s="13" t="s">
        <v>78</v>
      </c>
      <c r="KF13" s="17"/>
      <c r="KG13" s="22" t="str">
        <f>IF(AND(KD13="p",KF13="p"),8,IF(AND(KD13="p",KF13="l"),6,IF(AND(KD13="l",KF13="p"),6,IF(AND(KD13="l",KF13="l"),7,""))))</f>
        <v/>
      </c>
      <c r="KI13" s="20" t="s">
        <v>73</v>
      </c>
      <c r="KJ13" s="21" t="s">
        <v>64</v>
      </c>
      <c r="KK13" s="17"/>
      <c r="KL13" s="13" t="s">
        <v>78</v>
      </c>
      <c r="KM13" s="17"/>
      <c r="KN13" s="22" t="str">
        <f>IF(AND(KK13="p",KM13="p"),8,IF(AND(KK13="p",KM13="l"),6,IF(AND(KK13="l",KM13="p"),6,IF(AND(KK13="l",KM13="l"),7,""))))</f>
        <v/>
      </c>
      <c r="KP13" s="20" t="s">
        <v>73</v>
      </c>
      <c r="KQ13" s="21" t="s">
        <v>64</v>
      </c>
      <c r="KR13" s="17"/>
      <c r="KS13" s="13" t="s">
        <v>78</v>
      </c>
      <c r="KT13" s="17"/>
      <c r="KU13" s="22" t="str">
        <f>IF(AND(KR13="p",KT13="p"),8,IF(AND(KR13="p",KT13="l"),6,IF(AND(KR13="l",KT13="p"),6,IF(AND(KR13="l",KT13="l"),7,""))))</f>
        <v/>
      </c>
      <c r="KW13" s="20" t="s">
        <v>73</v>
      </c>
      <c r="KX13" s="21" t="s">
        <v>64</v>
      </c>
      <c r="KY13" s="17"/>
      <c r="KZ13" s="13" t="s">
        <v>78</v>
      </c>
      <c r="LA13" s="17"/>
      <c r="LB13" s="22" t="str">
        <f>IF(AND(KY13="p",LA13="p"),8,IF(AND(KY13="p",LA13="l"),6,IF(AND(KY13="l",LA13="p"),6,IF(AND(KY13="l",LA13="l"),7,""))))</f>
        <v/>
      </c>
      <c r="LD13" s="20" t="s">
        <v>73</v>
      </c>
      <c r="LE13" s="21" t="s">
        <v>64</v>
      </c>
      <c r="LF13" s="17"/>
      <c r="LG13" s="13" t="s">
        <v>78</v>
      </c>
      <c r="LH13" s="17"/>
      <c r="LI13" s="22" t="str">
        <f>IF(AND(LF13="p",LH13="p"),8,IF(AND(LF13="p",LH13="l"),6,IF(AND(LF13="l",LH13="p"),6,IF(AND(LF13="l",LH13="l"),7,""))))</f>
        <v/>
      </c>
      <c r="LK13" s="20" t="s">
        <v>73</v>
      </c>
      <c r="LL13" s="21" t="s">
        <v>64</v>
      </c>
      <c r="LM13" s="17"/>
      <c r="LN13" s="13" t="s">
        <v>78</v>
      </c>
      <c r="LO13" s="17"/>
      <c r="LP13" s="22" t="str">
        <f>IF(AND(LM13="p",LO13="p"),8,IF(AND(LM13="p",LO13="l"),6,IF(AND(LM13="l",LO13="p"),6,IF(AND(LM13="l",LO13="l"),7,""))))</f>
        <v/>
      </c>
      <c r="LR13" s="20" t="s">
        <v>73</v>
      </c>
      <c r="LS13" s="21" t="s">
        <v>64</v>
      </c>
      <c r="LT13" s="17"/>
      <c r="LU13" s="13" t="s">
        <v>78</v>
      </c>
      <c r="LV13" s="17"/>
      <c r="LW13" s="22" t="str">
        <f>IF(AND(LT13="p",LV13="p"),8,IF(AND(LT13="p",LV13="l"),6,IF(AND(LT13="l",LV13="p"),6,IF(AND(LT13="l",LV13="l"),7,""))))</f>
        <v/>
      </c>
      <c r="LY13" s="20" t="s">
        <v>73</v>
      </c>
      <c r="LZ13" s="21" t="s">
        <v>64</v>
      </c>
      <c r="MA13" s="17"/>
      <c r="MB13" s="13" t="s">
        <v>78</v>
      </c>
      <c r="MC13" s="17"/>
      <c r="MD13" s="22" t="str">
        <f>IF(AND(MA13="p",MC13="p"),8,IF(AND(MA13="p",MC13="l"),6,IF(AND(MA13="l",MC13="p"),6,IF(AND(MA13="l",MC13="l"),7,""))))</f>
        <v/>
      </c>
      <c r="ME13" s="10"/>
      <c r="MF13" s="20" t="s">
        <v>73</v>
      </c>
      <c r="MG13" s="21" t="s">
        <v>64</v>
      </c>
      <c r="MH13" s="17"/>
      <c r="MI13" s="13" t="s">
        <v>78</v>
      </c>
      <c r="MJ13" s="17"/>
      <c r="MK13" s="22" t="str">
        <f>IF(AND(MH13="p",MJ13="p"),8,IF(AND(MH13="p",MJ13="l"),6,IF(AND(MH13="l",MJ13="p"),6,IF(AND(MH13="l",MJ13="l"),7,""))))</f>
        <v/>
      </c>
    </row>
    <row r="14" spans="1:349" x14ac:dyDescent="0.3">
      <c r="A14" s="11" t="s">
        <v>73</v>
      </c>
      <c r="B14" s="12" t="s">
        <v>66</v>
      </c>
      <c r="C14" s="14" t="s">
        <v>56</v>
      </c>
      <c r="D14" s="25" t="s">
        <v>79</v>
      </c>
      <c r="E14" s="14" t="s">
        <v>58</v>
      </c>
      <c r="F14" s="15">
        <f>IF(AND(C14="p",E14="p"),5,IF(AND(C14="p",E14="l"),3,IF(AND(C14="l",E14="p"),3,IF(AND(C14="l",E14="l"),4,""))))</f>
        <v>3</v>
      </c>
      <c r="H14" s="11" t="s">
        <v>73</v>
      </c>
      <c r="I14" s="12" t="s">
        <v>66</v>
      </c>
      <c r="J14" s="14" t="s">
        <v>58</v>
      </c>
      <c r="K14" s="25" t="s">
        <v>79</v>
      </c>
      <c r="L14" s="14" t="s">
        <v>58</v>
      </c>
      <c r="M14" s="15">
        <f>IF(AND(J14="p",L14="p"),5,IF(AND(J14="p",L14="l"),3,IF(AND(J14="l",L14="p"),3,IF(AND(J14="l",L14="l"),4,""))))</f>
        <v>4</v>
      </c>
      <c r="O14" s="11" t="s">
        <v>73</v>
      </c>
      <c r="P14" s="12" t="s">
        <v>66</v>
      </c>
      <c r="Q14" s="14" t="s">
        <v>56</v>
      </c>
      <c r="R14" s="25" t="s">
        <v>79</v>
      </c>
      <c r="S14" s="14" t="s">
        <v>58</v>
      </c>
      <c r="T14" s="15">
        <f>IF(AND(Q14="p",S14="p"),5,IF(AND(Q14="p",S14="l"),3,IF(AND(Q14="l",S14="p"),3,IF(AND(Q14="l",S14="l"),4,""))))</f>
        <v>3</v>
      </c>
      <c r="V14" s="11" t="s">
        <v>73</v>
      </c>
      <c r="W14" s="12" t="s">
        <v>66</v>
      </c>
      <c r="X14" s="14" t="s">
        <v>58</v>
      </c>
      <c r="Y14" s="25" t="s">
        <v>79</v>
      </c>
      <c r="Z14" s="14" t="s">
        <v>58</v>
      </c>
      <c r="AA14" s="15">
        <f>IF(AND(X14="p",Z14="p"),5,IF(AND(X14="p",Z14="l"),3,IF(AND(X14="l",Z14="p"),3,IF(AND(X14="l",Z14="l"),4,""))))</f>
        <v>4</v>
      </c>
      <c r="AC14" s="11" t="s">
        <v>73</v>
      </c>
      <c r="AD14" s="18" t="s">
        <v>66</v>
      </c>
      <c r="AE14" s="14" t="s">
        <v>58</v>
      </c>
      <c r="AF14" s="25" t="s">
        <v>79</v>
      </c>
      <c r="AG14" s="17" t="s">
        <v>58</v>
      </c>
      <c r="AH14" s="15">
        <f>IF(AND(AE14="p",AG14="p"),5,IF(AND(AE14="p",AG14="l"),3,IF(AND(AE14="l",AG14="p"),3,IF(AND(AE14="l",AG14="l"),4,""))))</f>
        <v>4</v>
      </c>
      <c r="AJ14" s="11" t="s">
        <v>73</v>
      </c>
      <c r="AK14" s="16" t="s">
        <v>66</v>
      </c>
      <c r="AL14" s="17" t="s">
        <v>58</v>
      </c>
      <c r="AM14" s="25" t="s">
        <v>79</v>
      </c>
      <c r="AN14" s="17" t="s">
        <v>58</v>
      </c>
      <c r="AO14" s="15">
        <f>IF(AND(AL14="p",AN14="p"),5,IF(AND(AL14="p",AN14="l"),3,IF(AND(AL14="l",AN14="p"),3,IF(AND(AL14="l",AN14="l"),4,""))))</f>
        <v>4</v>
      </c>
      <c r="AQ14" s="11" t="s">
        <v>73</v>
      </c>
      <c r="AR14" s="16" t="s">
        <v>66</v>
      </c>
      <c r="AS14" s="17" t="s">
        <v>56</v>
      </c>
      <c r="AT14" s="25" t="s">
        <v>79</v>
      </c>
      <c r="AU14" s="17" t="s">
        <v>58</v>
      </c>
      <c r="AV14" s="15">
        <f>IF(AND(AS14="p",AU14="p"),5,IF(AND(AS14="p",AU14="l"),3,IF(AND(AS14="l",AU14="p"),3,IF(AND(AS14="l",AU14="l"),4,""))))</f>
        <v>3</v>
      </c>
      <c r="AX14" s="11" t="s">
        <v>73</v>
      </c>
      <c r="AY14" s="16" t="s">
        <v>66</v>
      </c>
      <c r="AZ14" s="17" t="s">
        <v>58</v>
      </c>
      <c r="BA14" s="25" t="s">
        <v>79</v>
      </c>
      <c r="BB14" s="17" t="s">
        <v>56</v>
      </c>
      <c r="BC14" s="15">
        <f>IF(AND(AZ14="p",BB14="p"),5,IF(AND(AZ14="p",BB14="l"),3,IF(AND(AZ14="l",BB14="p"),3,IF(AND(AZ14="l",BB14="l"),4,""))))</f>
        <v>3</v>
      </c>
      <c r="BE14" s="11" t="s">
        <v>73</v>
      </c>
      <c r="BF14" s="21" t="s">
        <v>66</v>
      </c>
      <c r="BG14" s="17" t="s">
        <v>56</v>
      </c>
      <c r="BH14" s="13" t="s">
        <v>79</v>
      </c>
      <c r="BI14" s="17" t="s">
        <v>56</v>
      </c>
      <c r="BJ14" s="15">
        <f>IF(AND(BG14="p",BI14="p"),5,IF(AND(BG14="p",BI14="l"),3,IF(AND(BG14="l",BI14="p"),3,IF(AND(BG14="l",BI14="l"),4,""))))</f>
        <v>5</v>
      </c>
      <c r="BK14" s="10"/>
      <c r="BL14" s="11" t="s">
        <v>73</v>
      </c>
      <c r="BM14" s="21" t="s">
        <v>66</v>
      </c>
      <c r="BN14" s="17" t="s">
        <v>56</v>
      </c>
      <c r="BO14" s="13" t="s">
        <v>79</v>
      </c>
      <c r="BP14" s="17" t="s">
        <v>58</v>
      </c>
      <c r="BQ14" s="15">
        <f>IF(AND(BN14="p",BP14="p"),5,IF(AND(BN14="p",BP14="l"),3,IF(AND(BN14="l",BP14="p"),3,IF(AND(BN14="l",BP14="l"),4,""))))</f>
        <v>3</v>
      </c>
      <c r="BR14" s="10"/>
      <c r="BS14" s="11" t="s">
        <v>73</v>
      </c>
      <c r="BT14" s="21" t="s">
        <v>66</v>
      </c>
      <c r="BU14" s="17" t="s">
        <v>58</v>
      </c>
      <c r="BV14" s="13" t="s">
        <v>79</v>
      </c>
      <c r="BW14" s="17" t="s">
        <v>56</v>
      </c>
      <c r="BX14" s="15">
        <f>IF(AND(BU14="p",BW14="p"),5,IF(AND(BU14="p",BW14="l"),3,IF(AND(BU14="l",BW14="p"),3,IF(AND(BU14="l",BW14="l"),4,""))))</f>
        <v>3</v>
      </c>
      <c r="BY14" s="10"/>
      <c r="BZ14" s="11" t="s">
        <v>73</v>
      </c>
      <c r="CA14" s="21" t="s">
        <v>66</v>
      </c>
      <c r="CB14" s="17" t="s">
        <v>56</v>
      </c>
      <c r="CC14" s="13" t="s">
        <v>79</v>
      </c>
      <c r="CD14" s="14" t="s">
        <v>58</v>
      </c>
      <c r="CE14" s="15">
        <f>IF(AND(CB14="p",CD14="p"),5,IF(AND(CB14="p",CD14="l"),3,IF(AND(CB14="l",CD14="p"),3,IF(AND(CB14="l",CD14="l"),4,""))))</f>
        <v>3</v>
      </c>
      <c r="CF14" s="10"/>
      <c r="CG14" s="11" t="s">
        <v>73</v>
      </c>
      <c r="CH14" s="21" t="s">
        <v>66</v>
      </c>
      <c r="CI14" s="17" t="s">
        <v>58</v>
      </c>
      <c r="CJ14" s="13" t="s">
        <v>79</v>
      </c>
      <c r="CK14" s="17" t="s">
        <v>58</v>
      </c>
      <c r="CL14" s="15">
        <f>IF(AND(CI14="p",CK14="p"),5,IF(AND(CI14="p",CK14="l"),3,IF(AND(CI14="l",CK14="p"),3,IF(AND(CI14="l",CK14="l"),4,""))))</f>
        <v>4</v>
      </c>
      <c r="CM14" s="10"/>
      <c r="CN14" s="11" t="s">
        <v>73</v>
      </c>
      <c r="CO14" s="21" t="s">
        <v>66</v>
      </c>
      <c r="CP14" s="14" t="s">
        <v>56</v>
      </c>
      <c r="CQ14" s="13" t="s">
        <v>79</v>
      </c>
      <c r="CR14" s="14" t="s">
        <v>56</v>
      </c>
      <c r="CS14" s="15">
        <f>IF(AND(CP14="p",CR14="p"),5,IF(AND(CP14="p",CR14="l"),3,IF(AND(CP14="l",CR14="p"),3,IF(AND(CP14="l",CR14="l"),4,""))))</f>
        <v>5</v>
      </c>
      <c r="CT14" s="10"/>
      <c r="CU14" s="11" t="s">
        <v>73</v>
      </c>
      <c r="CV14" s="21" t="s">
        <v>66</v>
      </c>
      <c r="CW14" s="14" t="s">
        <v>56</v>
      </c>
      <c r="CX14" s="13" t="s">
        <v>79</v>
      </c>
      <c r="CY14" s="14" t="s">
        <v>58</v>
      </c>
      <c r="CZ14" s="15">
        <f>IF(AND(CW14="p",CY14="p"),5,IF(AND(CW14="p",CY14="l"),3,IF(AND(CW14="l",CY14="p"),3,IF(AND(CW14="l",CY14="l"),4,""))))</f>
        <v>3</v>
      </c>
      <c r="DA14" s="10"/>
      <c r="DB14" s="11" t="s">
        <v>73</v>
      </c>
      <c r="DC14" s="21" t="s">
        <v>66</v>
      </c>
      <c r="DD14" s="14" t="s">
        <v>58</v>
      </c>
      <c r="DE14" s="13" t="s">
        <v>79</v>
      </c>
      <c r="DF14" s="14" t="s">
        <v>58</v>
      </c>
      <c r="DG14" s="15">
        <f>IF(AND(DD14="p",DF14="p"),5,IF(AND(DD14="p",DF14="l"),3,IF(AND(DD14="l",DF14="p"),3,IF(AND(DD14="l",DF14="l"),4,""))))</f>
        <v>4</v>
      </c>
      <c r="DI14" s="11" t="s">
        <v>73</v>
      </c>
      <c r="DJ14" s="21" t="s">
        <v>66</v>
      </c>
      <c r="DK14" s="17" t="s">
        <v>58</v>
      </c>
      <c r="DL14" s="13" t="s">
        <v>79</v>
      </c>
      <c r="DM14" s="17" t="s">
        <v>58</v>
      </c>
      <c r="DN14" s="15">
        <f>IF(AND(DK14="p",DM14="p"),5,IF(AND(DK14="p",DM14="l"),3,IF(AND(DK14="l",DM14="p"),3,IF(AND(DK14="l",DM14="l"),4,""))))</f>
        <v>4</v>
      </c>
      <c r="DP14" s="11" t="s">
        <v>73</v>
      </c>
      <c r="DQ14" s="21" t="s">
        <v>66</v>
      </c>
      <c r="DR14" s="17" t="s">
        <v>56</v>
      </c>
      <c r="DS14" s="13" t="s">
        <v>79</v>
      </c>
      <c r="DT14" s="17" t="s">
        <v>58</v>
      </c>
      <c r="DU14" s="15">
        <f>IF(AND(DR14="p",DT14="p"),5,IF(AND(DR14="p",DT14="l"),3,IF(AND(DR14="l",DT14="p"),3,IF(AND(DR14="l",DT14="l"),4,""))))</f>
        <v>3</v>
      </c>
      <c r="DW14" s="11" t="s">
        <v>73</v>
      </c>
      <c r="DX14" s="21" t="s">
        <v>66</v>
      </c>
      <c r="DY14" s="17" t="s">
        <v>58</v>
      </c>
      <c r="DZ14" s="13" t="s">
        <v>79</v>
      </c>
      <c r="EA14" s="17" t="s">
        <v>56</v>
      </c>
      <c r="EB14" s="15">
        <f>IF(AND(DY14="p",EA14="p"),5,IF(AND(DY14="p",EA14="l"),3,IF(AND(DY14="l",EA14="p"),3,IF(AND(DY14="l",EA14="l"),4,""))))</f>
        <v>3</v>
      </c>
      <c r="ED14" s="11" t="s">
        <v>73</v>
      </c>
      <c r="EE14" s="21" t="s">
        <v>66</v>
      </c>
      <c r="EF14" s="17" t="s">
        <v>58</v>
      </c>
      <c r="EG14" s="13" t="s">
        <v>79</v>
      </c>
      <c r="EH14" s="17" t="s">
        <v>58</v>
      </c>
      <c r="EI14" s="15">
        <f>IF(AND(EF14="p",EH14="p"),5,IF(AND(EF14="p",EH14="l"),3,IF(AND(EF14="l",EH14="p"),3,IF(AND(EF14="l",EH14="l"),4,""))))</f>
        <v>4</v>
      </c>
      <c r="EK14" s="11" t="s">
        <v>73</v>
      </c>
      <c r="EL14" s="21" t="s">
        <v>66</v>
      </c>
      <c r="EM14" s="17" t="s">
        <v>56</v>
      </c>
      <c r="EN14" s="13" t="s">
        <v>79</v>
      </c>
      <c r="EO14" s="17" t="s">
        <v>56</v>
      </c>
      <c r="EP14" s="15">
        <f>IF(AND(EM14="p",EO14="p"),5,IF(AND(EM14="p",EO14="l"),3,IF(AND(EM14="l",EO14="p"),3,IF(AND(EM14="l",EO14="l"),4,""))))</f>
        <v>5</v>
      </c>
      <c r="ER14" s="11" t="s">
        <v>73</v>
      </c>
      <c r="ES14" s="21" t="s">
        <v>66</v>
      </c>
      <c r="ET14" s="17" t="s">
        <v>58</v>
      </c>
      <c r="EU14" s="13" t="s">
        <v>79</v>
      </c>
      <c r="EV14" s="17" t="s">
        <v>58</v>
      </c>
      <c r="EW14" s="15">
        <f>IF(AND(ET14="p",EV14="p"),5,IF(AND(ET14="p",EV14="l"),3,IF(AND(ET14="l",EV14="p"),3,IF(AND(ET14="l",EV14="l"),4,""))))</f>
        <v>4</v>
      </c>
      <c r="EY14" s="11" t="s">
        <v>73</v>
      </c>
      <c r="EZ14" s="21" t="s">
        <v>66</v>
      </c>
      <c r="FA14" s="17" t="s">
        <v>58</v>
      </c>
      <c r="FB14" s="13" t="s">
        <v>79</v>
      </c>
      <c r="FC14" s="17" t="s">
        <v>58</v>
      </c>
      <c r="FD14" s="15">
        <f>IF(AND(FA14="p",FC14="p"),5,IF(AND(FA14="p",FC14="l"),3,IF(AND(FA14="l",FC14="p"),3,IF(AND(FA14="l",FC14="l"),4,""))))</f>
        <v>4</v>
      </c>
      <c r="FF14" s="11" t="s">
        <v>73</v>
      </c>
      <c r="FG14" s="21" t="s">
        <v>66</v>
      </c>
      <c r="FH14" s="17" t="s">
        <v>58</v>
      </c>
      <c r="FI14" s="13" t="s">
        <v>79</v>
      </c>
      <c r="FJ14" s="17" t="s">
        <v>56</v>
      </c>
      <c r="FK14" s="15">
        <f>IF(AND(FH14="p",FJ14="p"),5,IF(AND(FH14="p",FJ14="l"),3,IF(AND(FH14="l",FJ14="p"),3,IF(AND(FH14="l",FJ14="l"),4,""))))</f>
        <v>3</v>
      </c>
      <c r="FM14" s="11" t="s">
        <v>73</v>
      </c>
      <c r="FN14" s="24" t="s">
        <v>66</v>
      </c>
      <c r="FO14" s="17" t="s">
        <v>56</v>
      </c>
      <c r="FP14" s="13" t="s">
        <v>79</v>
      </c>
      <c r="FQ14" s="17" t="s">
        <v>58</v>
      </c>
      <c r="FR14" s="15">
        <f>IF(AND(FO14="p",FQ14="p"),5,IF(AND(FO14="p",FQ14="l"),3,IF(AND(FO14="l",FQ14="p"),3,IF(AND(FO14="l",FQ14="l"),4,""))))</f>
        <v>3</v>
      </c>
      <c r="FT14" s="11" t="s">
        <v>73</v>
      </c>
      <c r="FU14" s="24" t="s">
        <v>66</v>
      </c>
      <c r="FV14" s="17" t="s">
        <v>58</v>
      </c>
      <c r="FW14" s="13" t="s">
        <v>79</v>
      </c>
      <c r="FX14" s="17" t="s">
        <v>56</v>
      </c>
      <c r="FY14" s="15">
        <f>IF(AND(FV14="p",FX14="p"),5,IF(AND(FV14="p",FX14="l"),3,IF(AND(FV14="l",FX14="p"),3,IF(AND(FV14="l",FX14="l"),4,""))))</f>
        <v>3</v>
      </c>
      <c r="GA14" s="11" t="s">
        <v>73</v>
      </c>
      <c r="GB14" s="21" t="s">
        <v>66</v>
      </c>
      <c r="GC14" s="17" t="s">
        <v>56</v>
      </c>
      <c r="GD14" s="13" t="s">
        <v>79</v>
      </c>
      <c r="GE14" s="17" t="s">
        <v>58</v>
      </c>
      <c r="GF14" s="15">
        <f>IF(AND(GC14="p",GE14="p"),5,IF(AND(GC14="p",GE14="l"),3,IF(AND(GC14="l",GE14="p"),3,IF(AND(GC14="l",GE14="l"),4,""))))</f>
        <v>3</v>
      </c>
      <c r="GH14" s="11" t="s">
        <v>73</v>
      </c>
      <c r="GI14" s="24" t="s">
        <v>66</v>
      </c>
      <c r="GJ14" s="17" t="s">
        <v>58</v>
      </c>
      <c r="GK14" s="13" t="s">
        <v>79</v>
      </c>
      <c r="GL14" s="17" t="s">
        <v>56</v>
      </c>
      <c r="GM14" s="15">
        <f>IF(AND(GJ14="p",GL14="p"),5,IF(AND(GJ14="p",GL14="l"),3,IF(AND(GJ14="l",GL14="p"),3,IF(AND(GJ14="l",GL14="l"),4,""))))</f>
        <v>3</v>
      </c>
      <c r="GO14" s="11" t="s">
        <v>73</v>
      </c>
      <c r="GP14" s="21" t="s">
        <v>66</v>
      </c>
      <c r="GQ14" s="17" t="s">
        <v>58</v>
      </c>
      <c r="GR14" s="13" t="s">
        <v>79</v>
      </c>
      <c r="GS14" s="17" t="s">
        <v>56</v>
      </c>
      <c r="GT14" s="15">
        <f>IF(AND(GQ14="p",GS14="p"),5,IF(AND(GQ14="p",GS14="l"),3,IF(AND(GQ14="l",GS14="p"),3,IF(AND(GQ14="l",GS14="l"),4,""))))</f>
        <v>3</v>
      </c>
      <c r="GV14" s="11" t="s">
        <v>73</v>
      </c>
      <c r="GW14" s="21" t="s">
        <v>66</v>
      </c>
      <c r="GX14" s="17" t="s">
        <v>58</v>
      </c>
      <c r="GY14" s="13" t="s">
        <v>79</v>
      </c>
      <c r="GZ14" s="17" t="s">
        <v>58</v>
      </c>
      <c r="HA14" s="15">
        <f>IF(AND(GX14="p",GZ14="p"),5,IF(AND(GX14="p",GZ14="l"),3,IF(AND(GX14="l",GZ14="p"),3,IF(AND(GX14="l",GZ14="l"),4,""))))</f>
        <v>4</v>
      </c>
      <c r="HC14" s="11" t="s">
        <v>73</v>
      </c>
      <c r="HD14" s="21" t="s">
        <v>66</v>
      </c>
      <c r="HE14" s="17" t="s">
        <v>58</v>
      </c>
      <c r="HF14" s="13" t="s">
        <v>79</v>
      </c>
      <c r="HG14" s="17" t="s">
        <v>58</v>
      </c>
      <c r="HH14" s="15">
        <f>IF(AND(HE14="p",HG14="p"),5,IF(AND(HE14="p",HG14="l"),3,IF(AND(HE14="l",HG14="p"),3,IF(AND(HE14="l",HG14="l"),4,""))))</f>
        <v>4</v>
      </c>
      <c r="HJ14" s="11" t="s">
        <v>73</v>
      </c>
      <c r="HK14" s="21" t="s">
        <v>66</v>
      </c>
      <c r="HL14" s="17" t="s">
        <v>56</v>
      </c>
      <c r="HM14" s="13" t="s">
        <v>79</v>
      </c>
      <c r="HN14" s="17" t="s">
        <v>58</v>
      </c>
      <c r="HO14" s="15">
        <f>IF(AND(HL14="p",HN14="p"),5,IF(AND(HL14="p",HN14="l"),3,IF(AND(HL14="l",HN14="p"),3,IF(AND(HL14="l",HN14="l"),4,""))))</f>
        <v>3</v>
      </c>
      <c r="HQ14" s="11" t="s">
        <v>73</v>
      </c>
      <c r="HR14" s="21" t="s">
        <v>66</v>
      </c>
      <c r="HS14" s="17" t="s">
        <v>58</v>
      </c>
      <c r="HT14" s="13" t="s">
        <v>79</v>
      </c>
      <c r="HU14" s="17" t="s">
        <v>56</v>
      </c>
      <c r="HV14" s="15">
        <f>IF(AND(HS14="p",HU14="p"),5,IF(AND(HS14="p",HU14="l"),3,IF(AND(HS14="l",HU14="p"),3,IF(AND(HS14="l",HU14="l"),4,""))))</f>
        <v>3</v>
      </c>
      <c r="HX14" s="11" t="s">
        <v>73</v>
      </c>
      <c r="HY14" s="21" t="s">
        <v>66</v>
      </c>
      <c r="HZ14" s="17" t="s">
        <v>56</v>
      </c>
      <c r="IA14" s="13" t="s">
        <v>79</v>
      </c>
      <c r="IB14" s="17" t="s">
        <v>58</v>
      </c>
      <c r="IC14" s="15">
        <f>IF(AND(HZ14="p",IB14="p"),5,IF(AND(HZ14="p",IB14="l"),3,IF(AND(HZ14="l",IB14="p"),3,IF(AND(HZ14="l",IB14="l"),4,""))))</f>
        <v>3</v>
      </c>
      <c r="IE14" s="11" t="s">
        <v>73</v>
      </c>
      <c r="IF14" s="21" t="s">
        <v>66</v>
      </c>
      <c r="IG14" s="17" t="s">
        <v>56</v>
      </c>
      <c r="IH14" s="13" t="s">
        <v>79</v>
      </c>
      <c r="II14" s="17" t="s">
        <v>58</v>
      </c>
      <c r="IJ14" s="15">
        <f>IF(AND(IG14="p",II14="p"),5,IF(AND(IG14="p",II14="l"),3,IF(AND(IG14="l",II14="p"),3,IF(AND(IG14="l",II14="l"),4,""))))</f>
        <v>3</v>
      </c>
      <c r="IL14" s="11" t="s">
        <v>73</v>
      </c>
      <c r="IM14" s="21" t="s">
        <v>66</v>
      </c>
      <c r="IN14" s="17" t="s">
        <v>56</v>
      </c>
      <c r="IO14" s="13" t="s">
        <v>79</v>
      </c>
      <c r="IP14" s="17" t="s">
        <v>56</v>
      </c>
      <c r="IQ14" s="15">
        <f>IF(AND(IN14="p",IP14="p"),5,IF(AND(IN14="p",IP14="l"),3,IF(AND(IN14="l",IP14="p"),3,IF(AND(IN14="l",IP14="l"),4,""))))</f>
        <v>5</v>
      </c>
      <c r="IS14" s="11" t="s">
        <v>73</v>
      </c>
      <c r="IT14" s="21" t="s">
        <v>66</v>
      </c>
      <c r="IU14" s="17"/>
      <c r="IV14" s="13" t="s">
        <v>79</v>
      </c>
      <c r="IW14" s="17"/>
      <c r="IX14" s="22" t="str">
        <f>IF(AND(IU14="p",IW14="p"),5,IF(AND(IU14="p",IW14="l"),3,IF(AND(IU14="l",IW14="p"),3,IF(AND(IU14="l",IW14="l"),4,""))))</f>
        <v/>
      </c>
      <c r="IZ14" s="11" t="s">
        <v>73</v>
      </c>
      <c r="JA14" s="21" t="s">
        <v>66</v>
      </c>
      <c r="JB14" s="17"/>
      <c r="JC14" s="13" t="s">
        <v>79</v>
      </c>
      <c r="JD14" s="17"/>
      <c r="JE14" s="22" t="str">
        <f>IF(AND(JB14="p",JD14="p"),5,IF(AND(JB14="p",JD14="l"),3,IF(AND(JB14="l",JD14="p"),3,IF(AND(JB14="l",JD14="l"),4,""))))</f>
        <v/>
      </c>
      <c r="JG14" s="20" t="s">
        <v>73</v>
      </c>
      <c r="JH14" s="21" t="s">
        <v>66</v>
      </c>
      <c r="JI14" s="17"/>
      <c r="JJ14" s="13" t="s">
        <v>79</v>
      </c>
      <c r="JK14" s="17"/>
      <c r="JL14" s="22" t="str">
        <f>IF(AND(JI14="p",JK14="p"),5,IF(AND(JI14="p",JK14="l"),3,IF(AND(JI14="l",JK14="p"),3,IF(AND(JI14="l",JK14="l"),4,""))))</f>
        <v/>
      </c>
      <c r="JN14" s="20" t="s">
        <v>73</v>
      </c>
      <c r="JO14" s="21" t="s">
        <v>66</v>
      </c>
      <c r="JP14" s="17"/>
      <c r="JQ14" s="13" t="s">
        <v>79</v>
      </c>
      <c r="JR14" s="17"/>
      <c r="JS14" s="22" t="str">
        <f>IF(AND(JP14="p",JR14="p"),5,IF(AND(JP14="p",JR14="l"),3,IF(AND(JP14="l",JR14="p"),3,IF(AND(JP14="l",JR14="l"),4,""))))</f>
        <v/>
      </c>
      <c r="JU14" s="20" t="s">
        <v>73</v>
      </c>
      <c r="JV14" s="21" t="s">
        <v>66</v>
      </c>
      <c r="JW14" s="17"/>
      <c r="JX14" s="13" t="s">
        <v>79</v>
      </c>
      <c r="JY14" s="17"/>
      <c r="JZ14" s="22" t="str">
        <f>IF(AND(JW14="p",JY14="p"),5,IF(AND(JW14="p",JY14="l"),3,IF(AND(JW14="l",JY14="p"),3,IF(AND(JW14="l",JY14="l"),4,""))))</f>
        <v/>
      </c>
      <c r="KB14" s="20" t="s">
        <v>73</v>
      </c>
      <c r="KC14" s="21" t="s">
        <v>66</v>
      </c>
      <c r="KD14" s="17"/>
      <c r="KE14" s="13" t="s">
        <v>79</v>
      </c>
      <c r="KF14" s="17"/>
      <c r="KG14" s="22" t="str">
        <f>IF(AND(KD14="p",KF14="p"),5,IF(AND(KD14="p",KF14="l"),3,IF(AND(KD14="l",KF14="p"),3,IF(AND(KD14="l",KF14="l"),4,""))))</f>
        <v/>
      </c>
      <c r="KI14" s="20" t="s">
        <v>73</v>
      </c>
      <c r="KJ14" s="21" t="s">
        <v>66</v>
      </c>
      <c r="KK14" s="17"/>
      <c r="KL14" s="13" t="s">
        <v>79</v>
      </c>
      <c r="KM14" s="17"/>
      <c r="KN14" s="22" t="str">
        <f>IF(AND(KK14="p",KM14="p"),5,IF(AND(KK14="p",KM14="l"),3,IF(AND(KK14="l",KM14="p"),3,IF(AND(KK14="l",KM14="l"),4,""))))</f>
        <v/>
      </c>
      <c r="KP14" s="20" t="s">
        <v>73</v>
      </c>
      <c r="KQ14" s="21" t="s">
        <v>66</v>
      </c>
      <c r="KR14" s="17"/>
      <c r="KS14" s="13" t="s">
        <v>79</v>
      </c>
      <c r="KT14" s="17"/>
      <c r="KU14" s="22" t="str">
        <f>IF(AND(KR14="p",KT14="p"),5,IF(AND(KR14="p",KT14="l"),3,IF(AND(KR14="l",KT14="p"),3,IF(AND(KR14="l",KT14="l"),4,""))))</f>
        <v/>
      </c>
      <c r="KW14" s="20" t="s">
        <v>73</v>
      </c>
      <c r="KX14" s="21" t="s">
        <v>66</v>
      </c>
      <c r="KY14" s="17"/>
      <c r="KZ14" s="13" t="s">
        <v>79</v>
      </c>
      <c r="LA14" s="17"/>
      <c r="LB14" s="22" t="str">
        <f>IF(AND(KY14="p",LA14="p"),5,IF(AND(KY14="p",LA14="l"),3,IF(AND(KY14="l",LA14="p"),3,IF(AND(KY14="l",LA14="l"),4,""))))</f>
        <v/>
      </c>
      <c r="LD14" s="20" t="s">
        <v>73</v>
      </c>
      <c r="LE14" s="21" t="s">
        <v>66</v>
      </c>
      <c r="LF14" s="17"/>
      <c r="LG14" s="13" t="s">
        <v>79</v>
      </c>
      <c r="LH14" s="17"/>
      <c r="LI14" s="22" t="str">
        <f>IF(AND(LF14="p",LH14="p"),5,IF(AND(LF14="p",LH14="l"),3,IF(AND(LF14="l",LH14="p"),3,IF(AND(LF14="l",LH14="l"),4,""))))</f>
        <v/>
      </c>
      <c r="LK14" s="20" t="s">
        <v>73</v>
      </c>
      <c r="LL14" s="21" t="s">
        <v>66</v>
      </c>
      <c r="LM14" s="17"/>
      <c r="LN14" s="13" t="s">
        <v>79</v>
      </c>
      <c r="LO14" s="17"/>
      <c r="LP14" s="22" t="str">
        <f>IF(AND(LM14="p",LO14="p"),5,IF(AND(LM14="p",LO14="l"),3,IF(AND(LM14="l",LO14="p"),3,IF(AND(LM14="l",LO14="l"),4,""))))</f>
        <v/>
      </c>
      <c r="LR14" s="20" t="s">
        <v>73</v>
      </c>
      <c r="LS14" s="21" t="s">
        <v>66</v>
      </c>
      <c r="LT14" s="17"/>
      <c r="LU14" s="13" t="s">
        <v>79</v>
      </c>
      <c r="LV14" s="17"/>
      <c r="LW14" s="22" t="str">
        <f>IF(AND(LT14="p",LV14="p"),5,IF(AND(LT14="p",LV14="l"),3,IF(AND(LT14="l",LV14="p"),3,IF(AND(LT14="l",LV14="l"),4,""))))</f>
        <v/>
      </c>
      <c r="LY14" s="20" t="s">
        <v>73</v>
      </c>
      <c r="LZ14" s="21" t="s">
        <v>66</v>
      </c>
      <c r="MA14" s="17"/>
      <c r="MB14" s="13" t="s">
        <v>79</v>
      </c>
      <c r="MC14" s="17"/>
      <c r="MD14" s="22" t="str">
        <f>IF(AND(MA14="p",MC14="p"),5,IF(AND(MA14="p",MC14="l"),3,IF(AND(MA14="l",MC14="p"),3,IF(AND(MA14="l",MC14="l"),4,""))))</f>
        <v/>
      </c>
      <c r="ME14" s="10"/>
      <c r="MF14" s="20" t="s">
        <v>73</v>
      </c>
      <c r="MG14" s="21" t="s">
        <v>66</v>
      </c>
      <c r="MH14" s="17"/>
      <c r="MI14" s="13" t="s">
        <v>79</v>
      </c>
      <c r="MJ14" s="17"/>
      <c r="MK14" s="22" t="str">
        <f>IF(AND(MH14="p",MJ14="p"),5,IF(AND(MH14="p",MJ14="l"),3,IF(AND(MH14="l",MJ14="p"),3,IF(AND(MH14="l",MJ14="l"),4,""))))</f>
        <v/>
      </c>
    </row>
    <row r="15" spans="1:349" x14ac:dyDescent="0.3">
      <c r="A15" s="11" t="s">
        <v>73</v>
      </c>
      <c r="B15" s="12" t="s">
        <v>68</v>
      </c>
      <c r="C15" s="14" t="s">
        <v>56</v>
      </c>
      <c r="D15" s="25" t="s">
        <v>80</v>
      </c>
      <c r="E15" s="14" t="s">
        <v>56</v>
      </c>
      <c r="F15" s="15">
        <f>IF(AND(C15="p",E15="p"),4,IF(AND(C15="p",E15="l"),6,IF(AND(C15="l",E15="p"),5,IF(AND(C15="l",E15="l"),4,""))))</f>
        <v>4</v>
      </c>
      <c r="H15" s="11" t="s">
        <v>73</v>
      </c>
      <c r="I15" s="12" t="s">
        <v>68</v>
      </c>
      <c r="J15" s="14" t="s">
        <v>58</v>
      </c>
      <c r="K15" s="25" t="s">
        <v>80</v>
      </c>
      <c r="L15" s="14" t="s">
        <v>56</v>
      </c>
      <c r="M15" s="15">
        <f>IF(AND(J15="p",L15="p"),4,IF(AND(J15="p",L15="l"),6,IF(AND(J15="l",L15="p"),5,IF(AND(J15="l",L15="l"),4,""))))</f>
        <v>5</v>
      </c>
      <c r="O15" s="11" t="s">
        <v>73</v>
      </c>
      <c r="P15" s="12" t="s">
        <v>68</v>
      </c>
      <c r="Q15" s="14" t="s">
        <v>56</v>
      </c>
      <c r="R15" s="25" t="s">
        <v>80</v>
      </c>
      <c r="S15" s="14" t="s">
        <v>56</v>
      </c>
      <c r="T15" s="15">
        <f>IF(AND(Q15="p",S15="p"),4,IF(AND(Q15="p",S15="l"),6,IF(AND(Q15="l",S15="p"),5,IF(AND(Q15="l",S15="l"),4,""))))</f>
        <v>4</v>
      </c>
      <c r="V15" s="11" t="s">
        <v>73</v>
      </c>
      <c r="W15" s="12" t="s">
        <v>68</v>
      </c>
      <c r="X15" s="14" t="s">
        <v>58</v>
      </c>
      <c r="Y15" s="25" t="s">
        <v>80</v>
      </c>
      <c r="Z15" s="14" t="s">
        <v>56</v>
      </c>
      <c r="AA15" s="15">
        <f>IF(AND(X15="p",Z15="p"),4,IF(AND(X15="p",Z15="l"),6,IF(AND(X15="l",Z15="p"),5,IF(AND(X15="l",Z15="l"),4,""))))</f>
        <v>5</v>
      </c>
      <c r="AC15" s="11" t="s">
        <v>73</v>
      </c>
      <c r="AD15" s="16" t="s">
        <v>68</v>
      </c>
      <c r="AE15" s="14" t="s">
        <v>58</v>
      </c>
      <c r="AF15" s="25" t="s">
        <v>80</v>
      </c>
      <c r="AG15" s="17" t="s">
        <v>56</v>
      </c>
      <c r="AH15" s="15">
        <f>IF(AND(AE15="p",AG15="p"),4,IF(AND(AE15="p",AG15="l"),6,IF(AND(AE15="l",AG15="p"),5,IF(AND(AE15="l",AG15="l"),4,""))))</f>
        <v>5</v>
      </c>
      <c r="AJ15" s="11" t="s">
        <v>73</v>
      </c>
      <c r="AK15" s="16" t="s">
        <v>68</v>
      </c>
      <c r="AL15" s="17" t="s">
        <v>56</v>
      </c>
      <c r="AM15" s="25" t="s">
        <v>80</v>
      </c>
      <c r="AN15" s="17" t="s">
        <v>58</v>
      </c>
      <c r="AO15" s="15">
        <f>IF(AND(AL15="p",AN15="p"),4,IF(AND(AL15="p",AN15="l"),6,IF(AND(AL15="l",AN15="p"),5,IF(AND(AL15="l",AN15="l"),4,""))))</f>
        <v>6</v>
      </c>
      <c r="AQ15" s="11" t="s">
        <v>73</v>
      </c>
      <c r="AR15" s="16" t="s">
        <v>68</v>
      </c>
      <c r="AS15" s="17" t="s">
        <v>56</v>
      </c>
      <c r="AT15" s="25" t="s">
        <v>80</v>
      </c>
      <c r="AU15" s="17" t="s">
        <v>56</v>
      </c>
      <c r="AV15" s="15">
        <f>IF(AND(AS15="p",AU15="p"),4,IF(AND(AS15="p",AU15="l"),6,IF(AND(AS15="l",AU15="p"),5,IF(AND(AS15="l",AU15="l"),4,""))))</f>
        <v>4</v>
      </c>
      <c r="AX15" s="11" t="s">
        <v>73</v>
      </c>
      <c r="AY15" s="16" t="s">
        <v>68</v>
      </c>
      <c r="AZ15" s="17" t="s">
        <v>58</v>
      </c>
      <c r="BA15" s="25" t="s">
        <v>80</v>
      </c>
      <c r="BB15" s="17" t="s">
        <v>58</v>
      </c>
      <c r="BC15" s="15">
        <f>IF(AND(AZ15="p",BB15="p"),4,IF(AND(AZ15="p",BB15="l"),6,IF(AND(AZ15="l",BB15="p"),5,IF(AND(AZ15="l",BB15="l"),4,""))))</f>
        <v>4</v>
      </c>
      <c r="BE15" s="11" t="s">
        <v>73</v>
      </c>
      <c r="BF15" s="21" t="s">
        <v>68</v>
      </c>
      <c r="BG15" s="17" t="s">
        <v>56</v>
      </c>
      <c r="BH15" s="13" t="s">
        <v>80</v>
      </c>
      <c r="BI15" s="17" t="s">
        <v>56</v>
      </c>
      <c r="BJ15" s="15">
        <f>IF(AND(BG15="p",BI15="p"),4,IF(AND(BG15="p",BI15="l"),6,IF(AND(BG15="l",BI15="p"),5,IF(AND(BG15="l",BI15="l"),4,""))))</f>
        <v>4</v>
      </c>
      <c r="BK15" s="10"/>
      <c r="BL15" s="11" t="s">
        <v>73</v>
      </c>
      <c r="BM15" s="21" t="s">
        <v>68</v>
      </c>
      <c r="BN15" s="17" t="s">
        <v>56</v>
      </c>
      <c r="BO15" s="13" t="s">
        <v>80</v>
      </c>
      <c r="BP15" s="17" t="s">
        <v>56</v>
      </c>
      <c r="BQ15" s="15">
        <f>IF(AND(BN15="p",BP15="p"),4,IF(AND(BN15="p",BP15="l"),6,IF(AND(BN15="l",BP15="p"),5,IF(AND(BN15="l",BP15="l"),4,""))))</f>
        <v>4</v>
      </c>
      <c r="BR15" s="10"/>
      <c r="BS15" s="11" t="s">
        <v>73</v>
      </c>
      <c r="BT15" s="21" t="s">
        <v>68</v>
      </c>
      <c r="BU15" s="17" t="s">
        <v>58</v>
      </c>
      <c r="BV15" s="13" t="s">
        <v>80</v>
      </c>
      <c r="BW15" s="17" t="s">
        <v>56</v>
      </c>
      <c r="BX15" s="15">
        <f>IF(AND(BU15="p",BW15="p"),4,IF(AND(BU15="p",BW15="l"),6,IF(AND(BU15="l",BW15="p"),5,IF(AND(BU15="l",BW15="l"),4,""))))</f>
        <v>5</v>
      </c>
      <c r="BY15" s="10"/>
      <c r="BZ15" s="11" t="s">
        <v>73</v>
      </c>
      <c r="CA15" s="21" t="s">
        <v>68</v>
      </c>
      <c r="CB15" s="17" t="s">
        <v>56</v>
      </c>
      <c r="CC15" s="13" t="s">
        <v>80</v>
      </c>
      <c r="CD15" s="14" t="s">
        <v>58</v>
      </c>
      <c r="CE15" s="15">
        <f>IF(AND(CB15="p",CD15="p"),4,IF(AND(CB15="p",CD15="l"),6,IF(AND(CB15="l",CD15="p"),5,IF(AND(CB15="l",CD15="l"),4,""))))</f>
        <v>6</v>
      </c>
      <c r="CF15" s="10"/>
      <c r="CG15" s="11" t="s">
        <v>73</v>
      </c>
      <c r="CH15" s="21" t="s">
        <v>68</v>
      </c>
      <c r="CI15" s="17" t="s">
        <v>56</v>
      </c>
      <c r="CJ15" s="13" t="s">
        <v>80</v>
      </c>
      <c r="CK15" s="17" t="s">
        <v>58</v>
      </c>
      <c r="CL15" s="15">
        <f>IF(AND(CI15="p",CK15="p"),4,IF(AND(CI15="p",CK15="l"),6,IF(AND(CI15="l",CK15="p"),5,IF(AND(CI15="l",CK15="l"),4,""))))</f>
        <v>6</v>
      </c>
      <c r="CM15" s="10"/>
      <c r="CN15" s="11" t="s">
        <v>73</v>
      </c>
      <c r="CO15" s="21" t="s">
        <v>68</v>
      </c>
      <c r="CP15" s="14" t="s">
        <v>56</v>
      </c>
      <c r="CQ15" s="13" t="s">
        <v>80</v>
      </c>
      <c r="CR15" s="14" t="s">
        <v>56</v>
      </c>
      <c r="CS15" s="15">
        <f>IF(AND(CP15="p",CR15="p"),4,IF(AND(CP15="p",CR15="l"),6,IF(AND(CP15="l",CR15="p"),5,IF(AND(CP15="l",CR15="l"),4,""))))</f>
        <v>4</v>
      </c>
      <c r="CT15" s="10"/>
      <c r="CU15" s="11" t="s">
        <v>73</v>
      </c>
      <c r="CV15" s="21" t="s">
        <v>68</v>
      </c>
      <c r="CW15" s="14" t="s">
        <v>56</v>
      </c>
      <c r="CX15" s="13" t="s">
        <v>80</v>
      </c>
      <c r="CY15" s="14" t="s">
        <v>58</v>
      </c>
      <c r="CZ15" s="15">
        <f>IF(AND(CW15="p",CY15="p"),4,IF(AND(CW15="p",CY15="l"),6,IF(AND(CW15="l",CY15="p"),5,IF(AND(CW15="l",CY15="l"),4,""))))</f>
        <v>6</v>
      </c>
      <c r="DA15" s="10"/>
      <c r="DB15" s="11" t="s">
        <v>73</v>
      </c>
      <c r="DC15" s="21" t="s">
        <v>68</v>
      </c>
      <c r="DD15" s="14" t="s">
        <v>58</v>
      </c>
      <c r="DE15" s="13" t="s">
        <v>80</v>
      </c>
      <c r="DF15" s="14" t="s">
        <v>56</v>
      </c>
      <c r="DG15" s="15">
        <f>IF(AND(DD15="p",DF15="p"),4,IF(AND(DD15="p",DF15="l"),6,IF(AND(DD15="l",DF15="p"),5,IF(AND(DD15="l",DF15="l"),4,""))))</f>
        <v>5</v>
      </c>
      <c r="DI15" s="11" t="s">
        <v>73</v>
      </c>
      <c r="DJ15" s="21" t="s">
        <v>68</v>
      </c>
      <c r="DK15" s="17" t="s">
        <v>56</v>
      </c>
      <c r="DL15" s="13" t="s">
        <v>80</v>
      </c>
      <c r="DM15" s="17" t="s">
        <v>56</v>
      </c>
      <c r="DN15" s="15">
        <f>IF(AND(DK15="p",DM15="p"),4,IF(AND(DK15="p",DM15="l"),6,IF(AND(DK15="l",DM15="p"),5,IF(AND(DK15="l",DM15="l"),4,""))))</f>
        <v>4</v>
      </c>
      <c r="DP15" s="11" t="s">
        <v>73</v>
      </c>
      <c r="DQ15" s="21" t="s">
        <v>68</v>
      </c>
      <c r="DR15" s="17" t="s">
        <v>58</v>
      </c>
      <c r="DS15" s="13" t="s">
        <v>80</v>
      </c>
      <c r="DT15" s="17" t="s">
        <v>58</v>
      </c>
      <c r="DU15" s="15">
        <f>IF(AND(DR15="p",DT15="p"),4,IF(AND(DR15="p",DT15="l"),6,IF(AND(DR15="l",DT15="p"),5,IF(AND(DR15="l",DT15="l"),4,""))))</f>
        <v>4</v>
      </c>
      <c r="DW15" s="11" t="s">
        <v>73</v>
      </c>
      <c r="DX15" s="21" t="s">
        <v>68</v>
      </c>
      <c r="DY15" s="17" t="s">
        <v>58</v>
      </c>
      <c r="DZ15" s="13" t="s">
        <v>80</v>
      </c>
      <c r="EA15" s="17" t="s">
        <v>56</v>
      </c>
      <c r="EB15" s="15">
        <f>IF(AND(DY15="p",EA15="p"),4,IF(AND(DY15="p",EA15="l"),6,IF(AND(DY15="l",EA15="p"),5,IF(AND(DY15="l",EA15="l"),4,""))))</f>
        <v>5</v>
      </c>
      <c r="ED15" s="11" t="s">
        <v>73</v>
      </c>
      <c r="EE15" s="21" t="s">
        <v>68</v>
      </c>
      <c r="EF15" s="17" t="s">
        <v>58</v>
      </c>
      <c r="EG15" s="13" t="s">
        <v>80</v>
      </c>
      <c r="EH15" s="17" t="s">
        <v>56</v>
      </c>
      <c r="EI15" s="15">
        <f>IF(AND(EF15="p",EH15="p"),4,IF(AND(EF15="p",EH15="l"),6,IF(AND(EF15="l",EH15="p"),5,IF(AND(EF15="l",EH15="l"),4,""))))</f>
        <v>5</v>
      </c>
      <c r="EK15" s="11" t="s">
        <v>73</v>
      </c>
      <c r="EL15" s="21" t="s">
        <v>68</v>
      </c>
      <c r="EM15" s="17" t="s">
        <v>56</v>
      </c>
      <c r="EN15" s="13" t="s">
        <v>80</v>
      </c>
      <c r="EO15" s="17" t="s">
        <v>56</v>
      </c>
      <c r="EP15" s="15">
        <f>IF(AND(EM15="p",EO15="p"),4,IF(AND(EM15="p",EO15="l"),6,IF(AND(EM15="l",EO15="p"),5,IF(AND(EM15="l",EO15="l"),4,""))))</f>
        <v>4</v>
      </c>
      <c r="ER15" s="11" t="s">
        <v>73</v>
      </c>
      <c r="ES15" s="21" t="s">
        <v>68</v>
      </c>
      <c r="ET15" s="17" t="s">
        <v>56</v>
      </c>
      <c r="EU15" s="13" t="s">
        <v>80</v>
      </c>
      <c r="EV15" s="17" t="s">
        <v>56</v>
      </c>
      <c r="EW15" s="15">
        <f>IF(AND(ET15="p",EV15="p"),4,IF(AND(ET15="p",EV15="l"),6,IF(AND(ET15="l",EV15="p"),5,IF(AND(ET15="l",EV15="l"),4,""))))</f>
        <v>4</v>
      </c>
      <c r="EY15" s="11" t="s">
        <v>73</v>
      </c>
      <c r="EZ15" s="21" t="s">
        <v>68</v>
      </c>
      <c r="FA15" s="17" t="s">
        <v>58</v>
      </c>
      <c r="FB15" s="13" t="s">
        <v>80</v>
      </c>
      <c r="FC15" s="17" t="s">
        <v>58</v>
      </c>
      <c r="FD15" s="15">
        <f>IF(AND(FA15="p",FC15="p"),4,IF(AND(FA15="p",FC15="l"),6,IF(AND(FA15="l",FC15="p"),5,IF(AND(FA15="l",FC15="l"),4,""))))</f>
        <v>4</v>
      </c>
      <c r="FF15" s="11" t="s">
        <v>73</v>
      </c>
      <c r="FG15" s="21" t="s">
        <v>68</v>
      </c>
      <c r="FH15" s="17" t="s">
        <v>58</v>
      </c>
      <c r="FI15" s="13" t="s">
        <v>80</v>
      </c>
      <c r="FJ15" s="17" t="s">
        <v>56</v>
      </c>
      <c r="FK15" s="15">
        <f>IF(AND(FH15="p",FJ15="p"),4,IF(AND(FH15="p",FJ15="l"),6,IF(AND(FH15="l",FJ15="p"),5,IF(AND(FH15="l",FJ15="l"),4,""))))</f>
        <v>5</v>
      </c>
      <c r="FM15" s="11" t="s">
        <v>73</v>
      </c>
      <c r="FN15" s="21" t="s">
        <v>68</v>
      </c>
      <c r="FO15" s="17" t="s">
        <v>56</v>
      </c>
      <c r="FP15" s="13" t="s">
        <v>80</v>
      </c>
      <c r="FQ15" s="17" t="s">
        <v>56</v>
      </c>
      <c r="FR15" s="15">
        <f>IF(AND(FO15="p",FQ15="p"),4,IF(AND(FO15="p",FQ15="l"),6,IF(AND(FO15="l",FQ15="p"),5,IF(AND(FO15="l",FQ15="l"),4,""))))</f>
        <v>4</v>
      </c>
      <c r="FT15" s="11" t="s">
        <v>73</v>
      </c>
      <c r="FU15" s="21" t="s">
        <v>68</v>
      </c>
      <c r="FV15" s="17" t="s">
        <v>56</v>
      </c>
      <c r="FW15" s="13" t="s">
        <v>80</v>
      </c>
      <c r="FX15" s="17" t="s">
        <v>58</v>
      </c>
      <c r="FY15" s="15">
        <f>IF(AND(FV15="p",FX15="p"),4,IF(AND(FV15="p",FX15="l"),6,IF(AND(FV15="l",FX15="p"),5,IF(AND(FV15="l",FX15="l"),4,""))))</f>
        <v>6</v>
      </c>
      <c r="GA15" s="11" t="s">
        <v>73</v>
      </c>
      <c r="GB15" s="21" t="s">
        <v>68</v>
      </c>
      <c r="GC15" s="17" t="s">
        <v>56</v>
      </c>
      <c r="GD15" s="13" t="s">
        <v>80</v>
      </c>
      <c r="GE15" s="17" t="s">
        <v>56</v>
      </c>
      <c r="GF15" s="15">
        <f>IF(AND(GC15="p",GE15="p"),4,IF(AND(GC15="p",GE15="l"),6,IF(AND(GC15="l",GE15="p"),5,IF(AND(GC15="l",GE15="l"),4,""))))</f>
        <v>4</v>
      </c>
      <c r="GH15" s="11" t="s">
        <v>73</v>
      </c>
      <c r="GI15" s="21" t="s">
        <v>68</v>
      </c>
      <c r="GJ15" s="17" t="s">
        <v>58</v>
      </c>
      <c r="GK15" s="13" t="s">
        <v>80</v>
      </c>
      <c r="GL15" s="17" t="s">
        <v>56</v>
      </c>
      <c r="GM15" s="15">
        <f>IF(AND(GJ15="p",GL15="p"),4,IF(AND(GJ15="p",GL15="l"),6,IF(AND(GJ15="l",GL15="p"),5,IF(AND(GJ15="l",GL15="l"),4,""))))</f>
        <v>5</v>
      </c>
      <c r="GO15" s="11" t="s">
        <v>73</v>
      </c>
      <c r="GP15" s="21" t="s">
        <v>68</v>
      </c>
      <c r="GQ15" s="17" t="s">
        <v>58</v>
      </c>
      <c r="GR15" s="13" t="s">
        <v>80</v>
      </c>
      <c r="GS15" s="17" t="s">
        <v>58</v>
      </c>
      <c r="GT15" s="15">
        <f>IF(AND(GQ15="p",GS15="p"),4,IF(AND(GQ15="p",GS15="l"),6,IF(AND(GQ15="l",GS15="p"),5,IF(AND(GQ15="l",GS15="l"),4,""))))</f>
        <v>4</v>
      </c>
      <c r="GV15" s="11" t="s">
        <v>73</v>
      </c>
      <c r="GW15" s="21" t="s">
        <v>68</v>
      </c>
      <c r="GX15" s="17" t="s">
        <v>58</v>
      </c>
      <c r="GY15" s="13" t="s">
        <v>80</v>
      </c>
      <c r="GZ15" s="17" t="s">
        <v>56</v>
      </c>
      <c r="HA15" s="15">
        <f>IF(AND(GX15="p",GZ15="p"),4,IF(AND(GX15="p",GZ15="l"),6,IF(AND(GX15="l",GZ15="p"),5,IF(AND(GX15="l",GZ15="l"),4,""))))</f>
        <v>5</v>
      </c>
      <c r="HC15" s="11" t="s">
        <v>73</v>
      </c>
      <c r="HD15" s="24" t="s">
        <v>68</v>
      </c>
      <c r="HE15" s="17" t="s">
        <v>58</v>
      </c>
      <c r="HF15" s="13" t="s">
        <v>80</v>
      </c>
      <c r="HG15" s="17" t="s">
        <v>56</v>
      </c>
      <c r="HH15" s="15">
        <f>IF(AND(HE15="p",HG15="p"),4,IF(AND(HE15="p",HG15="l"),6,IF(AND(HE15="l",HG15="p"),5,IF(AND(HE15="l",HG15="l"),4,""))))</f>
        <v>5</v>
      </c>
      <c r="HJ15" s="11" t="s">
        <v>73</v>
      </c>
      <c r="HK15" s="21" t="s">
        <v>68</v>
      </c>
      <c r="HL15" s="17" t="s">
        <v>58</v>
      </c>
      <c r="HM15" s="13" t="s">
        <v>80</v>
      </c>
      <c r="HN15" s="17" t="s">
        <v>56</v>
      </c>
      <c r="HO15" s="15">
        <f>IF(AND(HL15="p",HN15="p"),4,IF(AND(HL15="p",HN15="l"),6,IF(AND(HL15="l",HN15="p"),5,IF(AND(HL15="l",HN15="l"),4,""))))</f>
        <v>5</v>
      </c>
      <c r="HQ15" s="11" t="s">
        <v>73</v>
      </c>
      <c r="HR15" s="21" t="s">
        <v>68</v>
      </c>
      <c r="HS15" s="17" t="s">
        <v>58</v>
      </c>
      <c r="HT15" s="13" t="s">
        <v>80</v>
      </c>
      <c r="HU15" s="17" t="s">
        <v>56</v>
      </c>
      <c r="HV15" s="15">
        <f>IF(AND(HS15="p",HU15="p"),4,IF(AND(HS15="p",HU15="l"),6,IF(AND(HS15="l",HU15="p"),5,IF(AND(HS15="l",HU15="l"),4,""))))</f>
        <v>5</v>
      </c>
      <c r="HX15" s="11" t="s">
        <v>73</v>
      </c>
      <c r="HY15" s="21" t="s">
        <v>68</v>
      </c>
      <c r="HZ15" s="17" t="s">
        <v>58</v>
      </c>
      <c r="IA15" s="13" t="s">
        <v>80</v>
      </c>
      <c r="IB15" s="17" t="s">
        <v>56</v>
      </c>
      <c r="IC15" s="15">
        <f>IF(AND(HZ15="p",IB15="p"),4,IF(AND(HZ15="p",IB15="l"),6,IF(AND(HZ15="l",IB15="p"),5,IF(AND(HZ15="l",IB15="l"),4,""))))</f>
        <v>5</v>
      </c>
      <c r="IE15" s="11" t="s">
        <v>73</v>
      </c>
      <c r="IF15" s="21" t="s">
        <v>68</v>
      </c>
      <c r="IG15" s="17" t="s">
        <v>56</v>
      </c>
      <c r="IH15" s="13" t="s">
        <v>80</v>
      </c>
      <c r="II15" s="17" t="s">
        <v>58</v>
      </c>
      <c r="IJ15" s="15">
        <f>IF(AND(IG15="p",II15="p"),4,IF(AND(IG15="p",II15="l"),6,IF(AND(IG15="l",II15="p"),5,IF(AND(IG15="l",II15="l"),4,""))))</f>
        <v>6</v>
      </c>
      <c r="IL15" s="11" t="s">
        <v>73</v>
      </c>
      <c r="IM15" s="21" t="s">
        <v>68</v>
      </c>
      <c r="IN15" s="17" t="s">
        <v>56</v>
      </c>
      <c r="IO15" s="13" t="s">
        <v>80</v>
      </c>
      <c r="IP15" s="17" t="s">
        <v>58</v>
      </c>
      <c r="IQ15" s="15">
        <f>IF(AND(IN15="p",IP15="p"),4,IF(AND(IN15="p",IP15="l"),6,IF(AND(IN15="l",IP15="p"),5,IF(AND(IN15="l",IP15="l"),4,""))))</f>
        <v>6</v>
      </c>
      <c r="IS15" s="11" t="s">
        <v>73</v>
      </c>
      <c r="IT15" s="21" t="s">
        <v>68</v>
      </c>
      <c r="IU15" s="17"/>
      <c r="IV15" s="13" t="s">
        <v>80</v>
      </c>
      <c r="IW15" s="17"/>
      <c r="IX15" s="22" t="str">
        <f>IF(AND(IU15="p",IW15="p"),4,IF(AND(IU15="p",IW15="l"),6,IF(AND(IU15="l",IW15="p"),5,IF(AND(IU15="l",IW15="l"),4,""))))</f>
        <v/>
      </c>
      <c r="IZ15" s="11" t="s">
        <v>73</v>
      </c>
      <c r="JA15" s="21" t="s">
        <v>68</v>
      </c>
      <c r="JB15" s="17"/>
      <c r="JC15" s="13" t="s">
        <v>80</v>
      </c>
      <c r="JD15" s="17"/>
      <c r="JE15" s="22" t="str">
        <f>IF(AND(JB15="p",JD15="p"),4,IF(AND(JB15="p",JD15="l"),6,IF(AND(JB15="l",JD15="p"),5,IF(AND(JB15="l",JD15="l"),4,""))))</f>
        <v/>
      </c>
      <c r="JG15" s="20" t="s">
        <v>73</v>
      </c>
      <c r="JH15" s="21" t="s">
        <v>68</v>
      </c>
      <c r="JI15" s="17"/>
      <c r="JJ15" s="13" t="s">
        <v>80</v>
      </c>
      <c r="JK15" s="17"/>
      <c r="JL15" s="22" t="str">
        <f>IF(AND(JI15="p",JK15="p"),4,IF(AND(JI15="p",JK15="l"),6,IF(AND(JI15="l",JK15="p"),5,IF(AND(JI15="l",JK15="l"),4,""))))</f>
        <v/>
      </c>
      <c r="JN15" s="20" t="s">
        <v>73</v>
      </c>
      <c r="JO15" s="21" t="s">
        <v>68</v>
      </c>
      <c r="JP15" s="17"/>
      <c r="JQ15" s="13" t="s">
        <v>80</v>
      </c>
      <c r="JR15" s="17"/>
      <c r="JS15" s="22" t="str">
        <f>IF(AND(JP15="p",JR15="p"),4,IF(AND(JP15="p",JR15="l"),6,IF(AND(JP15="l",JR15="p"),5,IF(AND(JP15="l",JR15="l"),4,""))))</f>
        <v/>
      </c>
      <c r="JU15" s="20" t="s">
        <v>73</v>
      </c>
      <c r="JV15" s="21" t="s">
        <v>68</v>
      </c>
      <c r="JW15" s="17"/>
      <c r="JX15" s="13" t="s">
        <v>80</v>
      </c>
      <c r="JY15" s="17"/>
      <c r="JZ15" s="22" t="str">
        <f>IF(AND(JW15="p",JY15="p"),4,IF(AND(JW15="p",JY15="l"),6,IF(AND(JW15="l",JY15="p"),5,IF(AND(JW15="l",JY15="l"),4,""))))</f>
        <v/>
      </c>
      <c r="KB15" s="20" t="s">
        <v>73</v>
      </c>
      <c r="KC15" s="21" t="s">
        <v>68</v>
      </c>
      <c r="KD15" s="17"/>
      <c r="KE15" s="13" t="s">
        <v>80</v>
      </c>
      <c r="KF15" s="17"/>
      <c r="KG15" s="22" t="str">
        <f>IF(AND(KD15="p",KF15="p"),4,IF(AND(KD15="p",KF15="l"),6,IF(AND(KD15="l",KF15="p"),5,IF(AND(KD15="l",KF15="l"),4,""))))</f>
        <v/>
      </c>
      <c r="KI15" s="20" t="s">
        <v>73</v>
      </c>
      <c r="KJ15" s="21" t="s">
        <v>68</v>
      </c>
      <c r="KK15" s="17"/>
      <c r="KL15" s="13" t="s">
        <v>80</v>
      </c>
      <c r="KM15" s="17"/>
      <c r="KN15" s="22" t="str">
        <f>IF(AND(KK15="p",KM15="p"),4,IF(AND(KK15="p",KM15="l"),6,IF(AND(KK15="l",KM15="p"),5,IF(AND(KK15="l",KM15="l"),4,""))))</f>
        <v/>
      </c>
      <c r="KP15" s="20" t="s">
        <v>73</v>
      </c>
      <c r="KQ15" s="21" t="s">
        <v>68</v>
      </c>
      <c r="KR15" s="17"/>
      <c r="KS15" s="13" t="s">
        <v>80</v>
      </c>
      <c r="KT15" s="17"/>
      <c r="KU15" s="22" t="str">
        <f>IF(AND(KR15="p",KT15="p"),4,IF(AND(KR15="p",KT15="l"),6,IF(AND(KR15="l",KT15="p"),5,IF(AND(KR15="l",KT15="l"),4,""))))</f>
        <v/>
      </c>
      <c r="KW15" s="20" t="s">
        <v>73</v>
      </c>
      <c r="KX15" s="21" t="s">
        <v>68</v>
      </c>
      <c r="KY15" s="17"/>
      <c r="KZ15" s="13" t="s">
        <v>80</v>
      </c>
      <c r="LA15" s="17"/>
      <c r="LB15" s="22" t="str">
        <f>IF(AND(KY15="p",LA15="p"),4,IF(AND(KY15="p",LA15="l"),6,IF(AND(KY15="l",LA15="p"),5,IF(AND(KY15="l",LA15="l"),4,""))))</f>
        <v/>
      </c>
      <c r="LD15" s="20" t="s">
        <v>73</v>
      </c>
      <c r="LE15" s="21" t="s">
        <v>68</v>
      </c>
      <c r="LF15" s="17"/>
      <c r="LG15" s="13" t="s">
        <v>80</v>
      </c>
      <c r="LH15" s="17"/>
      <c r="LI15" s="22" t="str">
        <f>IF(AND(LF15="p",LH15="p"),4,IF(AND(LF15="p",LH15="l"),6,IF(AND(LF15="l",LH15="p"),5,IF(AND(LF15="l",LH15="l"),4,""))))</f>
        <v/>
      </c>
      <c r="LK15" s="20" t="s">
        <v>73</v>
      </c>
      <c r="LL15" s="21" t="s">
        <v>68</v>
      </c>
      <c r="LM15" s="17"/>
      <c r="LN15" s="13" t="s">
        <v>80</v>
      </c>
      <c r="LO15" s="17"/>
      <c r="LP15" s="22" t="str">
        <f>IF(AND(LM15="p",LO15="p"),4,IF(AND(LM15="p",LO15="l"),6,IF(AND(LM15="l",LO15="p"),5,IF(AND(LM15="l",LO15="l"),4,""))))</f>
        <v/>
      </c>
      <c r="LR15" s="20" t="s">
        <v>73</v>
      </c>
      <c r="LS15" s="21" t="s">
        <v>68</v>
      </c>
      <c r="LT15" s="17"/>
      <c r="LU15" s="13" t="s">
        <v>80</v>
      </c>
      <c r="LV15" s="17"/>
      <c r="LW15" s="22" t="str">
        <f>IF(AND(LT15="p",LV15="p"),4,IF(AND(LT15="p",LV15="l"),6,IF(AND(LT15="l",LV15="p"),5,IF(AND(LT15="l",LV15="l"),4,""))))</f>
        <v/>
      </c>
      <c r="LY15" s="20" t="s">
        <v>73</v>
      </c>
      <c r="LZ15" s="21" t="s">
        <v>68</v>
      </c>
      <c r="MA15" s="17"/>
      <c r="MB15" s="13" t="s">
        <v>80</v>
      </c>
      <c r="MC15" s="17"/>
      <c r="MD15" s="22" t="str">
        <f>IF(AND(MA15="p",MC15="p"),4,IF(AND(MA15="p",MC15="l"),6,IF(AND(MA15="l",MC15="p"),5,IF(AND(MA15="l",MC15="l"),4,""))))</f>
        <v/>
      </c>
      <c r="ME15" s="10"/>
      <c r="MF15" s="20" t="s">
        <v>73</v>
      </c>
      <c r="MG15" s="21" t="s">
        <v>68</v>
      </c>
      <c r="MH15" s="17"/>
      <c r="MI15" s="13" t="s">
        <v>80</v>
      </c>
      <c r="MJ15" s="17"/>
      <c r="MK15" s="22" t="str">
        <f>IF(AND(MH15="p",MJ15="p"),4,IF(AND(MH15="p",MJ15="l"),6,IF(AND(MH15="l",MJ15="p"),5,IF(AND(MH15="l",MJ15="l"),4,""))))</f>
        <v/>
      </c>
    </row>
    <row r="16" spans="1:349" x14ac:dyDescent="0.3">
      <c r="A16" s="11" t="s">
        <v>73</v>
      </c>
      <c r="B16" s="12" t="s">
        <v>70</v>
      </c>
      <c r="C16" s="14" t="s">
        <v>58</v>
      </c>
      <c r="D16" s="25" t="s">
        <v>81</v>
      </c>
      <c r="E16" s="14" t="s">
        <v>56</v>
      </c>
      <c r="F16" s="15">
        <f>IF(AND(C16="p",E16="p"),6,IF(AND(C16="p",E16="l"),5,IF(AND(C16="l",E16="p"),5,IF(AND(C16="l",E16="l"),7,""))))</f>
        <v>5</v>
      </c>
      <c r="H16" s="11" t="s">
        <v>73</v>
      </c>
      <c r="I16" s="12" t="s">
        <v>70</v>
      </c>
      <c r="J16" s="14" t="s">
        <v>56</v>
      </c>
      <c r="K16" s="25" t="s">
        <v>81</v>
      </c>
      <c r="L16" s="14" t="s">
        <v>56</v>
      </c>
      <c r="M16" s="15">
        <f>IF(AND(J16="p",L16="p"),6,IF(AND(J16="p",L16="l"),5,IF(AND(J16="l",L16="p"),5,IF(AND(J16="l",L16="l"),7,""))))</f>
        <v>6</v>
      </c>
      <c r="O16" s="11" t="s">
        <v>73</v>
      </c>
      <c r="P16" s="12" t="s">
        <v>70</v>
      </c>
      <c r="Q16" s="14" t="s">
        <v>58</v>
      </c>
      <c r="R16" s="25" t="s">
        <v>81</v>
      </c>
      <c r="S16" s="14" t="s">
        <v>56</v>
      </c>
      <c r="T16" s="15">
        <f>IF(AND(Q16="p",S16="p"),6,IF(AND(Q16="p",S16="l"),5,IF(AND(Q16="l",S16="p"),5,IF(AND(Q16="l",S16="l"),7,""))))</f>
        <v>5</v>
      </c>
      <c r="V16" s="11" t="s">
        <v>73</v>
      </c>
      <c r="W16" s="12" t="s">
        <v>70</v>
      </c>
      <c r="X16" s="14" t="s">
        <v>56</v>
      </c>
      <c r="Y16" s="25" t="s">
        <v>81</v>
      </c>
      <c r="Z16" s="14" t="s">
        <v>56</v>
      </c>
      <c r="AA16" s="15">
        <f>IF(AND(X16="p",Z16="p"),6,IF(AND(X16="p",Z16="l"),5,IF(AND(X16="l",Z16="p"),5,IF(AND(X16="l",Z16="l"),7,""))))</f>
        <v>6</v>
      </c>
      <c r="AC16" s="11" t="s">
        <v>73</v>
      </c>
      <c r="AD16" s="16" t="s">
        <v>70</v>
      </c>
      <c r="AE16" s="14" t="s">
        <v>56</v>
      </c>
      <c r="AF16" s="25" t="s">
        <v>81</v>
      </c>
      <c r="AG16" s="17" t="s">
        <v>56</v>
      </c>
      <c r="AH16" s="15">
        <f>IF(AND(AE16="p",AG16="p"),6,IF(AND(AE16="p",AG16="l"),5,IF(AND(AE16="l",AG16="p"),5,IF(AND(AE16="l",AG16="l"),7,""))))</f>
        <v>6</v>
      </c>
      <c r="AJ16" s="11" t="s">
        <v>73</v>
      </c>
      <c r="AK16" s="18" t="s">
        <v>70</v>
      </c>
      <c r="AL16" s="17" t="s">
        <v>56</v>
      </c>
      <c r="AM16" s="25" t="s">
        <v>81</v>
      </c>
      <c r="AN16" s="17" t="s">
        <v>56</v>
      </c>
      <c r="AO16" s="15">
        <f>IF(AND(AL16="p",AN16="p"),6,IF(AND(AL16="p",AN16="l"),5,IF(AND(AL16="l",AN16="p"),5,IF(AND(AL16="l",AN16="l"),7,""))))</f>
        <v>6</v>
      </c>
      <c r="AQ16" s="11" t="s">
        <v>73</v>
      </c>
      <c r="AR16" s="16" t="s">
        <v>70</v>
      </c>
      <c r="AS16" s="17" t="s">
        <v>58</v>
      </c>
      <c r="AT16" s="25" t="s">
        <v>81</v>
      </c>
      <c r="AU16" s="17" t="s">
        <v>56</v>
      </c>
      <c r="AV16" s="15">
        <f>IF(AND(AS16="p",AU16="p"),6,IF(AND(AS16="p",AU16="l"),5,IF(AND(AS16="l",AU16="p"),5,IF(AND(AS16="l",AU16="l"),7,""))))</f>
        <v>5</v>
      </c>
      <c r="AX16" s="11" t="s">
        <v>73</v>
      </c>
      <c r="AY16" s="18" t="s">
        <v>70</v>
      </c>
      <c r="AZ16" s="17" t="s">
        <v>56</v>
      </c>
      <c r="BA16" s="25" t="s">
        <v>81</v>
      </c>
      <c r="BB16" s="17" t="s">
        <v>56</v>
      </c>
      <c r="BC16" s="15">
        <f>IF(AND(AZ16="p",BB16="p"),6,IF(AND(AZ16="p",BB16="l"),5,IF(AND(AZ16="l",BB16="p"),5,IF(AND(AZ16="l",BB16="l"),7,""))))</f>
        <v>6</v>
      </c>
      <c r="BE16" s="11" t="s">
        <v>73</v>
      </c>
      <c r="BF16" s="21" t="s">
        <v>70</v>
      </c>
      <c r="BG16" s="17" t="s">
        <v>58</v>
      </c>
      <c r="BH16" s="13" t="s">
        <v>81</v>
      </c>
      <c r="BI16" s="17" t="s">
        <v>56</v>
      </c>
      <c r="BJ16" s="15">
        <f>IF(AND(BG16="p",BI16="p"),6,IF(AND(BG16="p",BI16="l"),5,IF(AND(BG16="l",BI16="p"),5,IF(AND(BG16="l",BI16="l"),7,""))))</f>
        <v>5</v>
      </c>
      <c r="BK16" s="10"/>
      <c r="BL16" s="11" t="s">
        <v>73</v>
      </c>
      <c r="BM16" s="21" t="s">
        <v>70</v>
      </c>
      <c r="BN16" s="17" t="s">
        <v>58</v>
      </c>
      <c r="BO16" s="13" t="s">
        <v>81</v>
      </c>
      <c r="BP16" s="17" t="s">
        <v>58</v>
      </c>
      <c r="BQ16" s="15">
        <f>IF(AND(BN16="p",BP16="p"),6,IF(AND(BN16="p",BP16="l"),5,IF(AND(BN16="l",BP16="p"),5,IF(AND(BN16="l",BP16="l"),7,""))))</f>
        <v>7</v>
      </c>
      <c r="BR16" s="10"/>
      <c r="BS16" s="11" t="s">
        <v>73</v>
      </c>
      <c r="BT16" s="21" t="s">
        <v>70</v>
      </c>
      <c r="BU16" s="17" t="s">
        <v>56</v>
      </c>
      <c r="BV16" s="13" t="s">
        <v>81</v>
      </c>
      <c r="BW16" s="17" t="s">
        <v>58</v>
      </c>
      <c r="BX16" s="15">
        <f>IF(AND(BU16="p",BW16="p"),6,IF(AND(BU16="p",BW16="l"),5,IF(AND(BU16="l",BW16="p"),5,IF(AND(BU16="l",BW16="l"),7,""))))</f>
        <v>5</v>
      </c>
      <c r="BY16" s="10"/>
      <c r="BZ16" s="11" t="s">
        <v>73</v>
      </c>
      <c r="CA16" s="21" t="s">
        <v>70</v>
      </c>
      <c r="CB16" s="17" t="s">
        <v>58</v>
      </c>
      <c r="CC16" s="13" t="s">
        <v>81</v>
      </c>
      <c r="CD16" s="14" t="s">
        <v>56</v>
      </c>
      <c r="CE16" s="15">
        <f>IF(AND(CB16="p",CD16="p"),6,IF(AND(CB16="p",CD16="l"),5,IF(AND(CB16="l",CD16="p"),5,IF(AND(CB16="l",CD16="l"),7,""))))</f>
        <v>5</v>
      </c>
      <c r="CF16" s="10"/>
      <c r="CG16" s="11" t="s">
        <v>73</v>
      </c>
      <c r="CH16" s="21" t="s">
        <v>70</v>
      </c>
      <c r="CI16" s="17" t="s">
        <v>58</v>
      </c>
      <c r="CJ16" s="13" t="s">
        <v>81</v>
      </c>
      <c r="CK16" s="17" t="s">
        <v>56</v>
      </c>
      <c r="CL16" s="15">
        <f>IF(AND(CI16="p",CK16="p"),6,IF(AND(CI16="p",CK16="l"),5,IF(AND(CI16="l",CK16="p"),5,IF(AND(CI16="l",CK16="l"),7,""))))</f>
        <v>5</v>
      </c>
      <c r="CM16" s="10"/>
      <c r="CN16" s="11" t="s">
        <v>73</v>
      </c>
      <c r="CO16" s="21" t="s">
        <v>70</v>
      </c>
      <c r="CP16" s="14" t="s">
        <v>56</v>
      </c>
      <c r="CQ16" s="13" t="s">
        <v>81</v>
      </c>
      <c r="CR16" s="14" t="s">
        <v>58</v>
      </c>
      <c r="CS16" s="15">
        <f>IF(AND(CP16="p",CR16="p"),6,IF(AND(CP16="p",CR16="l"),5,IF(AND(CP16="l",CR16="p"),5,IF(AND(CP16="l",CR16="l"),7,""))))</f>
        <v>5</v>
      </c>
      <c r="CT16" s="10"/>
      <c r="CU16" s="11" t="s">
        <v>73</v>
      </c>
      <c r="CV16" s="21" t="s">
        <v>70</v>
      </c>
      <c r="CW16" s="14" t="s">
        <v>58</v>
      </c>
      <c r="CX16" s="13" t="s">
        <v>81</v>
      </c>
      <c r="CY16" s="14" t="s">
        <v>58</v>
      </c>
      <c r="CZ16" s="15">
        <f>IF(AND(CW16="p",CY16="p"),6,IF(AND(CW16="p",CY16="l"),5,IF(AND(CW16="l",CY16="p"),5,IF(AND(CW16="l",CY16="l"),7,""))))</f>
        <v>7</v>
      </c>
      <c r="DA16" s="10"/>
      <c r="DB16" s="11" t="s">
        <v>73</v>
      </c>
      <c r="DC16" s="21" t="s">
        <v>70</v>
      </c>
      <c r="DD16" s="14" t="s">
        <v>56</v>
      </c>
      <c r="DE16" s="13" t="s">
        <v>81</v>
      </c>
      <c r="DF16" s="14" t="s">
        <v>56</v>
      </c>
      <c r="DG16" s="15">
        <f>IF(AND(DD16="p",DF16="p"),6,IF(AND(DD16="p",DF16="l"),5,IF(AND(DD16="l",DF16="p"),5,IF(AND(DD16="l",DF16="l"),7,""))))</f>
        <v>6</v>
      </c>
      <c r="DI16" s="11" t="s">
        <v>73</v>
      </c>
      <c r="DJ16" s="21" t="s">
        <v>70</v>
      </c>
      <c r="DK16" s="17" t="s">
        <v>56</v>
      </c>
      <c r="DL16" s="13" t="s">
        <v>81</v>
      </c>
      <c r="DM16" s="17" t="s">
        <v>56</v>
      </c>
      <c r="DN16" s="15">
        <f>IF(AND(DK16="p",DM16="p"),6,IF(AND(DK16="p",DM16="l"),5,IF(AND(DK16="l",DM16="p"),5,IF(AND(DK16="l",DM16="l"),7,""))))</f>
        <v>6</v>
      </c>
      <c r="DP16" s="11" t="s">
        <v>73</v>
      </c>
      <c r="DQ16" s="21" t="s">
        <v>70</v>
      </c>
      <c r="DR16" s="17" t="s">
        <v>58</v>
      </c>
      <c r="DS16" s="13" t="s">
        <v>81</v>
      </c>
      <c r="DT16" s="17" t="s">
        <v>56</v>
      </c>
      <c r="DU16" s="15">
        <f>IF(AND(DR16="p",DT16="p"),6,IF(AND(DR16="p",DT16="l"),5,IF(AND(DR16="l",DT16="p"),5,IF(AND(DR16="l",DT16="l"),7,""))))</f>
        <v>5</v>
      </c>
      <c r="DW16" s="11" t="s">
        <v>73</v>
      </c>
      <c r="DX16" s="21" t="s">
        <v>70</v>
      </c>
      <c r="DY16" s="17" t="s">
        <v>58</v>
      </c>
      <c r="DZ16" s="13" t="s">
        <v>81</v>
      </c>
      <c r="EA16" s="17" t="s">
        <v>56</v>
      </c>
      <c r="EB16" s="15">
        <f>IF(AND(DY16="p",EA16="p"),6,IF(AND(DY16="p",EA16="l"),5,IF(AND(DY16="l",EA16="p"),5,IF(AND(DY16="l",EA16="l"),7,""))))</f>
        <v>5</v>
      </c>
      <c r="ED16" s="11" t="s">
        <v>73</v>
      </c>
      <c r="EE16" s="21" t="s">
        <v>70</v>
      </c>
      <c r="EF16" s="17" t="s">
        <v>56</v>
      </c>
      <c r="EG16" s="13" t="s">
        <v>81</v>
      </c>
      <c r="EH16" s="17" t="s">
        <v>56</v>
      </c>
      <c r="EI16" s="15">
        <f>IF(AND(EF16="p",EH16="p"),6,IF(AND(EF16="p",EH16="l"),5,IF(AND(EF16="l",EH16="p"),5,IF(AND(EF16="l",EH16="l"),7,""))))</f>
        <v>6</v>
      </c>
      <c r="EK16" s="11" t="s">
        <v>73</v>
      </c>
      <c r="EL16" s="21" t="s">
        <v>70</v>
      </c>
      <c r="EM16" s="17" t="s">
        <v>58</v>
      </c>
      <c r="EN16" s="13" t="s">
        <v>81</v>
      </c>
      <c r="EO16" s="17" t="s">
        <v>58</v>
      </c>
      <c r="EP16" s="15">
        <f>IF(AND(EM16="p",EO16="p"),6,IF(AND(EM16="p",EO16="l"),5,IF(AND(EM16="l",EO16="p"),5,IF(AND(EM16="l",EO16="l"),7,""))))</f>
        <v>7</v>
      </c>
      <c r="ER16" s="11" t="s">
        <v>73</v>
      </c>
      <c r="ES16" s="21" t="s">
        <v>70</v>
      </c>
      <c r="ET16" s="17" t="s">
        <v>58</v>
      </c>
      <c r="EU16" s="13" t="s">
        <v>81</v>
      </c>
      <c r="EV16" s="17" t="s">
        <v>56</v>
      </c>
      <c r="EW16" s="15">
        <f>IF(AND(ET16="p",EV16="p"),6,IF(AND(ET16="p",EV16="l"),5,IF(AND(ET16="l",EV16="p"),5,IF(AND(ET16="l",EV16="l"),7,""))))</f>
        <v>5</v>
      </c>
      <c r="EY16" s="11" t="s">
        <v>73</v>
      </c>
      <c r="EZ16" s="21" t="s">
        <v>70</v>
      </c>
      <c r="FA16" s="17" t="s">
        <v>56</v>
      </c>
      <c r="FB16" s="13" t="s">
        <v>81</v>
      </c>
      <c r="FC16" s="17" t="s">
        <v>58</v>
      </c>
      <c r="FD16" s="15">
        <f>IF(AND(FA16="p",FC16="p"),6,IF(AND(FA16="p",FC16="l"),5,IF(AND(FA16="l",FC16="p"),5,IF(AND(FA16="l",FC16="l"),7,""))))</f>
        <v>5</v>
      </c>
      <c r="FF16" s="11" t="s">
        <v>73</v>
      </c>
      <c r="FG16" s="21" t="s">
        <v>70</v>
      </c>
      <c r="FH16" s="17" t="s">
        <v>56</v>
      </c>
      <c r="FI16" s="13" t="s">
        <v>81</v>
      </c>
      <c r="FJ16" s="17" t="s">
        <v>58</v>
      </c>
      <c r="FK16" s="15">
        <f>IF(AND(FH16="p",FJ16="p"),6,IF(AND(FH16="p",FJ16="l"),5,IF(AND(FH16="l",FJ16="p"),5,IF(AND(FH16="l",FJ16="l"),7,""))))</f>
        <v>5</v>
      </c>
      <c r="FM16" s="11" t="s">
        <v>73</v>
      </c>
      <c r="FN16" s="21" t="s">
        <v>70</v>
      </c>
      <c r="FO16" s="17" t="s">
        <v>58</v>
      </c>
      <c r="FP16" s="13" t="s">
        <v>81</v>
      </c>
      <c r="FQ16" s="17" t="s">
        <v>56</v>
      </c>
      <c r="FR16" s="15">
        <f>IF(AND(FO16="p",FQ16="p"),6,IF(AND(FO16="p",FQ16="l"),5,IF(AND(FO16="l",FQ16="p"),5,IF(AND(FO16="l",FQ16="l"),7,""))))</f>
        <v>5</v>
      </c>
      <c r="FT16" s="11" t="s">
        <v>73</v>
      </c>
      <c r="FU16" s="21" t="s">
        <v>70</v>
      </c>
      <c r="FV16" s="17" t="s">
        <v>56</v>
      </c>
      <c r="FW16" s="13" t="s">
        <v>81</v>
      </c>
      <c r="FX16" s="17" t="s">
        <v>58</v>
      </c>
      <c r="FY16" s="15">
        <f>IF(AND(FV16="p",FX16="p"),6,IF(AND(FV16="p",FX16="l"),5,IF(AND(FV16="l",FX16="p"),5,IF(AND(FV16="l",FX16="l"),7,""))))</f>
        <v>5</v>
      </c>
      <c r="GA16" s="11" t="s">
        <v>73</v>
      </c>
      <c r="GB16" s="21" t="s">
        <v>70</v>
      </c>
      <c r="GC16" s="17" t="s">
        <v>58</v>
      </c>
      <c r="GD16" s="13" t="s">
        <v>81</v>
      </c>
      <c r="GE16" s="17" t="s">
        <v>56</v>
      </c>
      <c r="GF16" s="15">
        <f>IF(AND(GC16="p",GE16="p"),6,IF(AND(GC16="p",GE16="l"),5,IF(AND(GC16="l",GE16="p"),5,IF(AND(GC16="l",GE16="l"),7,""))))</f>
        <v>5</v>
      </c>
      <c r="GH16" s="11" t="s">
        <v>73</v>
      </c>
      <c r="GI16" s="21" t="s">
        <v>70</v>
      </c>
      <c r="GJ16" s="17" t="s">
        <v>56</v>
      </c>
      <c r="GK16" s="13" t="s">
        <v>81</v>
      </c>
      <c r="GL16" s="17" t="s">
        <v>58</v>
      </c>
      <c r="GM16" s="15">
        <f>IF(AND(GJ16="p",GL16="p"),6,IF(AND(GJ16="p",GL16="l"),5,IF(AND(GJ16="l",GL16="p"),5,IF(AND(GJ16="l",GL16="l"),7,""))))</f>
        <v>5</v>
      </c>
      <c r="GO16" s="11" t="s">
        <v>73</v>
      </c>
      <c r="GP16" s="21" t="s">
        <v>70</v>
      </c>
      <c r="GQ16" s="17" t="s">
        <v>56</v>
      </c>
      <c r="GR16" s="13" t="s">
        <v>81</v>
      </c>
      <c r="GS16" s="17" t="s">
        <v>58</v>
      </c>
      <c r="GT16" s="15">
        <f>IF(AND(GQ16="p",GS16="p"),6,IF(AND(GQ16="p",GS16="l"),5,IF(AND(GQ16="l",GS16="p"),5,IF(AND(GQ16="l",GS16="l"),7,""))))</f>
        <v>5</v>
      </c>
      <c r="GV16" s="11" t="s">
        <v>73</v>
      </c>
      <c r="GW16" s="21" t="s">
        <v>70</v>
      </c>
      <c r="GX16" s="17" t="s">
        <v>56</v>
      </c>
      <c r="GY16" s="13" t="s">
        <v>81</v>
      </c>
      <c r="GZ16" s="17" t="s">
        <v>58</v>
      </c>
      <c r="HA16" s="15">
        <f>IF(AND(GX16="p",GZ16="p"),6,IF(AND(GX16="p",GZ16="l"),5,IF(AND(GX16="l",GZ16="p"),5,IF(AND(GX16="l",GZ16="l"),7,""))))</f>
        <v>5</v>
      </c>
      <c r="HC16" s="11" t="s">
        <v>73</v>
      </c>
      <c r="HD16" s="21" t="s">
        <v>70</v>
      </c>
      <c r="HE16" s="17" t="s">
        <v>56</v>
      </c>
      <c r="HF16" s="13" t="s">
        <v>81</v>
      </c>
      <c r="HG16" s="17" t="s">
        <v>56</v>
      </c>
      <c r="HH16" s="15">
        <f>IF(AND(HE16="p",HG16="p"),6,IF(AND(HE16="p",HG16="l"),5,IF(AND(HE16="l",HG16="p"),5,IF(AND(HE16="l",HG16="l"),7,""))))</f>
        <v>6</v>
      </c>
      <c r="HJ16" s="11" t="s">
        <v>73</v>
      </c>
      <c r="HK16" s="21" t="s">
        <v>70</v>
      </c>
      <c r="HL16" s="17" t="s">
        <v>58</v>
      </c>
      <c r="HM16" s="13" t="s">
        <v>81</v>
      </c>
      <c r="HN16" s="17" t="s">
        <v>56</v>
      </c>
      <c r="HO16" s="15">
        <f>IF(AND(HL16="p",HN16="p"),6,IF(AND(HL16="p",HN16="l"),5,IF(AND(HL16="l",HN16="p"),5,IF(AND(HL16="l",HN16="l"),7,""))))</f>
        <v>5</v>
      </c>
      <c r="HQ16" s="11" t="s">
        <v>73</v>
      </c>
      <c r="HR16" s="21" t="s">
        <v>70</v>
      </c>
      <c r="HS16" s="17" t="s">
        <v>58</v>
      </c>
      <c r="HT16" s="13" t="s">
        <v>81</v>
      </c>
      <c r="HU16" s="17" t="s">
        <v>56</v>
      </c>
      <c r="HV16" s="15">
        <f>IF(AND(HS16="p",HU16="p"),6,IF(AND(HS16="p",HU16="l"),5,IF(AND(HS16="l",HU16="p"),5,IF(AND(HS16="l",HU16="l"),7,""))))</f>
        <v>5</v>
      </c>
      <c r="HX16" s="11" t="s">
        <v>73</v>
      </c>
      <c r="HY16" s="21" t="s">
        <v>70</v>
      </c>
      <c r="HZ16" s="17" t="s">
        <v>58</v>
      </c>
      <c r="IA16" s="13" t="s">
        <v>81</v>
      </c>
      <c r="IB16" s="17" t="s">
        <v>58</v>
      </c>
      <c r="IC16" s="15">
        <f>IF(AND(HZ16="p",IB16="p"),6,IF(AND(HZ16="p",IB16="l"),5,IF(AND(HZ16="l",IB16="p"),5,IF(AND(HZ16="l",IB16="l"),7,""))))</f>
        <v>7</v>
      </c>
      <c r="IE16" s="11" t="s">
        <v>73</v>
      </c>
      <c r="IF16" s="21" t="s">
        <v>70</v>
      </c>
      <c r="IG16" s="17" t="s">
        <v>58</v>
      </c>
      <c r="IH16" s="13" t="s">
        <v>81</v>
      </c>
      <c r="II16" s="17" t="s">
        <v>56</v>
      </c>
      <c r="IJ16" s="15">
        <f>IF(AND(IG16="p",II16="p"),6,IF(AND(IG16="p",II16="l"),5,IF(AND(IG16="l",II16="p"),5,IF(AND(IG16="l",II16="l"),7,""))))</f>
        <v>5</v>
      </c>
      <c r="IL16" s="11" t="s">
        <v>73</v>
      </c>
      <c r="IM16" s="21" t="s">
        <v>70</v>
      </c>
      <c r="IN16" s="17" t="s">
        <v>58</v>
      </c>
      <c r="IO16" s="13" t="s">
        <v>81</v>
      </c>
      <c r="IP16" s="17" t="s">
        <v>56</v>
      </c>
      <c r="IQ16" s="15">
        <f>IF(AND(IN16="p",IP16="p"),6,IF(AND(IN16="p",IP16="l"),5,IF(AND(IN16="l",IP16="p"),5,IF(AND(IN16="l",IP16="l"),7,""))))</f>
        <v>5</v>
      </c>
      <c r="IS16" s="11" t="s">
        <v>73</v>
      </c>
      <c r="IT16" s="21" t="s">
        <v>70</v>
      </c>
      <c r="IU16" s="17"/>
      <c r="IV16" s="13" t="s">
        <v>81</v>
      </c>
      <c r="IW16" s="17"/>
      <c r="IX16" s="22" t="str">
        <f>IF(AND(IU16="p",IW16="p"),6,IF(AND(IU16="p",IW16="l"),5,IF(AND(IU16="l",IW16="p"),5,IF(AND(IU16="l",IW16="l"),7,""))))</f>
        <v/>
      </c>
      <c r="IZ16" s="11" t="s">
        <v>73</v>
      </c>
      <c r="JA16" s="21" t="s">
        <v>70</v>
      </c>
      <c r="JB16" s="17"/>
      <c r="JC16" s="13" t="s">
        <v>81</v>
      </c>
      <c r="JD16" s="17"/>
      <c r="JE16" s="22" t="str">
        <f>IF(AND(JB16="p",JD16="p"),6,IF(AND(JB16="p",JD16="l"),5,IF(AND(JB16="l",JD16="p"),5,IF(AND(JB16="l",JD16="l"),7,""))))</f>
        <v/>
      </c>
      <c r="JG16" s="20" t="s">
        <v>73</v>
      </c>
      <c r="JH16" s="21" t="s">
        <v>70</v>
      </c>
      <c r="JI16" s="17"/>
      <c r="JJ16" s="13" t="s">
        <v>81</v>
      </c>
      <c r="JK16" s="17"/>
      <c r="JL16" s="22" t="str">
        <f>IF(AND(JI16="p",JK16="p"),6,IF(AND(JI16="p",JK16="l"),5,IF(AND(JI16="l",JK16="p"),5,IF(AND(JI16="l",JK16="l"),7,""))))</f>
        <v/>
      </c>
      <c r="JN16" s="20" t="s">
        <v>73</v>
      </c>
      <c r="JO16" s="21" t="s">
        <v>70</v>
      </c>
      <c r="JP16" s="17"/>
      <c r="JQ16" s="13" t="s">
        <v>81</v>
      </c>
      <c r="JR16" s="17"/>
      <c r="JS16" s="22" t="str">
        <f>IF(AND(JP16="p",JR16="p"),6,IF(AND(JP16="p",JR16="l"),5,IF(AND(JP16="l",JR16="p"),5,IF(AND(JP16="l",JR16="l"),7,""))))</f>
        <v/>
      </c>
      <c r="JU16" s="20" t="s">
        <v>73</v>
      </c>
      <c r="JV16" s="21" t="s">
        <v>70</v>
      </c>
      <c r="JW16" s="17"/>
      <c r="JX16" s="13" t="s">
        <v>81</v>
      </c>
      <c r="JY16" s="17"/>
      <c r="JZ16" s="22" t="str">
        <f>IF(AND(JW16="p",JY16="p"),6,IF(AND(JW16="p",JY16="l"),5,IF(AND(JW16="l",JY16="p"),5,IF(AND(JW16="l",JY16="l"),7,""))))</f>
        <v/>
      </c>
      <c r="KB16" s="20" t="s">
        <v>73</v>
      </c>
      <c r="KC16" s="21" t="s">
        <v>70</v>
      </c>
      <c r="KD16" s="17"/>
      <c r="KE16" s="13" t="s">
        <v>81</v>
      </c>
      <c r="KF16" s="17"/>
      <c r="KG16" s="22" t="str">
        <f>IF(AND(KD16="p",KF16="p"),6,IF(AND(KD16="p",KF16="l"),5,IF(AND(KD16="l",KF16="p"),5,IF(AND(KD16="l",KF16="l"),7,""))))</f>
        <v/>
      </c>
      <c r="KI16" s="20" t="s">
        <v>73</v>
      </c>
      <c r="KJ16" s="21" t="s">
        <v>70</v>
      </c>
      <c r="KK16" s="17"/>
      <c r="KL16" s="13" t="s">
        <v>81</v>
      </c>
      <c r="KM16" s="17"/>
      <c r="KN16" s="22" t="str">
        <f>IF(AND(KK16="p",KM16="p"),6,IF(AND(KK16="p",KM16="l"),5,IF(AND(KK16="l",KM16="p"),5,IF(AND(KK16="l",KM16="l"),7,""))))</f>
        <v/>
      </c>
      <c r="KP16" s="20" t="s">
        <v>73</v>
      </c>
      <c r="KQ16" s="21" t="s">
        <v>70</v>
      </c>
      <c r="KR16" s="17"/>
      <c r="KS16" s="13" t="s">
        <v>81</v>
      </c>
      <c r="KT16" s="17"/>
      <c r="KU16" s="22" t="str">
        <f>IF(AND(KR16="p",KT16="p"),6,IF(AND(KR16="p",KT16="l"),5,IF(AND(KR16="l",KT16="p"),5,IF(AND(KR16="l",KT16="l"),7,""))))</f>
        <v/>
      </c>
      <c r="KW16" s="20" t="s">
        <v>73</v>
      </c>
      <c r="KX16" s="21" t="s">
        <v>70</v>
      </c>
      <c r="KY16" s="17"/>
      <c r="KZ16" s="13" t="s">
        <v>81</v>
      </c>
      <c r="LA16" s="17"/>
      <c r="LB16" s="22" t="str">
        <f>IF(AND(KY16="p",LA16="p"),6,IF(AND(KY16="p",LA16="l"),5,IF(AND(KY16="l",LA16="p"),5,IF(AND(KY16="l",LA16="l"),7,""))))</f>
        <v/>
      </c>
      <c r="LD16" s="20" t="s">
        <v>73</v>
      </c>
      <c r="LE16" s="21" t="s">
        <v>70</v>
      </c>
      <c r="LF16" s="17"/>
      <c r="LG16" s="13" t="s">
        <v>81</v>
      </c>
      <c r="LH16" s="17"/>
      <c r="LI16" s="22" t="str">
        <f>IF(AND(LF16="p",LH16="p"),6,IF(AND(LF16="p",LH16="l"),5,IF(AND(LF16="l",LH16="p"),5,IF(AND(LF16="l",LH16="l"),7,""))))</f>
        <v/>
      </c>
      <c r="LK16" s="20" t="s">
        <v>73</v>
      </c>
      <c r="LL16" s="21" t="s">
        <v>70</v>
      </c>
      <c r="LM16" s="17"/>
      <c r="LN16" s="13" t="s">
        <v>81</v>
      </c>
      <c r="LO16" s="17"/>
      <c r="LP16" s="22" t="str">
        <f>IF(AND(LM16="p",LO16="p"),6,IF(AND(LM16="p",LO16="l"),5,IF(AND(LM16="l",LO16="p"),5,IF(AND(LM16="l",LO16="l"),7,""))))</f>
        <v/>
      </c>
      <c r="LR16" s="20" t="s">
        <v>73</v>
      </c>
      <c r="LS16" s="21" t="s">
        <v>70</v>
      </c>
      <c r="LT16" s="17"/>
      <c r="LU16" s="13" t="s">
        <v>81</v>
      </c>
      <c r="LV16" s="17"/>
      <c r="LW16" s="22" t="str">
        <f>IF(AND(LT16="p",LV16="p"),6,IF(AND(LT16="p",LV16="l"),5,IF(AND(LT16="l",LV16="p"),5,IF(AND(LT16="l",LV16="l"),7,""))))</f>
        <v/>
      </c>
      <c r="LY16" s="20" t="s">
        <v>73</v>
      </c>
      <c r="LZ16" s="21" t="s">
        <v>70</v>
      </c>
      <c r="MA16" s="17"/>
      <c r="MB16" s="13" t="s">
        <v>81</v>
      </c>
      <c r="MC16" s="17"/>
      <c r="MD16" s="22" t="str">
        <f>IF(AND(MA16="p",MC16="p"),6,IF(AND(MA16="p",MC16="l"),5,IF(AND(MA16="l",MC16="p"),5,IF(AND(MA16="l",MC16="l"),7,""))))</f>
        <v/>
      </c>
      <c r="ME16" s="10"/>
      <c r="MF16" s="20" t="s">
        <v>73</v>
      </c>
      <c r="MG16" s="21" t="s">
        <v>70</v>
      </c>
      <c r="MH16" s="17"/>
      <c r="MI16" s="13" t="s">
        <v>81</v>
      </c>
      <c r="MJ16" s="17"/>
      <c r="MK16" s="22" t="str">
        <f>IF(AND(MH16="p",MJ16="p"),6,IF(AND(MH16="p",MJ16="l"),5,IF(AND(MH16="l",MJ16="p"),5,IF(AND(MH16="l",MJ16="l"),7,""))))</f>
        <v/>
      </c>
    </row>
    <row r="17" spans="1:349" x14ac:dyDescent="0.3">
      <c r="A17" s="11" t="s">
        <v>73</v>
      </c>
      <c r="B17" s="12" t="s">
        <v>72</v>
      </c>
      <c r="C17" s="14" t="s">
        <v>58</v>
      </c>
      <c r="D17" s="25" t="s">
        <v>82</v>
      </c>
      <c r="E17" s="14" t="s">
        <v>58</v>
      </c>
      <c r="F17" s="15">
        <f>IF(AND(C17="p",E17="p"),6,IF(AND(C17="p",E17="l"),7,IF(AND(C17="l",E17="p"),8,IF(AND(C17="l",E17="l"),6,""))))</f>
        <v>6</v>
      </c>
      <c r="H17" s="11" t="s">
        <v>73</v>
      </c>
      <c r="I17" s="12" t="s">
        <v>72</v>
      </c>
      <c r="J17" s="14" t="s">
        <v>56</v>
      </c>
      <c r="K17" s="25" t="s">
        <v>82</v>
      </c>
      <c r="L17" s="14" t="s">
        <v>58</v>
      </c>
      <c r="M17" s="15">
        <f>IF(AND(J17="p",L17="p"),6,IF(AND(J17="p",L17="l"),7,IF(AND(J17="l",L17="p"),8,IF(AND(J17="l",L17="l"),6,""))))</f>
        <v>7</v>
      </c>
      <c r="O17" s="11" t="s">
        <v>73</v>
      </c>
      <c r="P17" s="12" t="s">
        <v>72</v>
      </c>
      <c r="Q17" s="14" t="s">
        <v>56</v>
      </c>
      <c r="R17" s="25" t="s">
        <v>82</v>
      </c>
      <c r="S17" s="14" t="s">
        <v>58</v>
      </c>
      <c r="T17" s="15">
        <f>IF(AND(Q17="p",S17="p"),6,IF(AND(Q17="p",S17="l"),7,IF(AND(Q17="l",S17="p"),8,IF(AND(Q17="l",S17="l"),6,""))))</f>
        <v>7</v>
      </c>
      <c r="V17" s="11" t="s">
        <v>73</v>
      </c>
      <c r="W17" s="12" t="s">
        <v>72</v>
      </c>
      <c r="X17" s="14" t="s">
        <v>56</v>
      </c>
      <c r="Y17" s="25" t="s">
        <v>82</v>
      </c>
      <c r="Z17" s="14" t="s">
        <v>58</v>
      </c>
      <c r="AA17" s="15">
        <f>IF(AND(X17="p",Z17="p"),6,IF(AND(X17="p",Z17="l"),7,IF(AND(X17="l",Z17="p"),8,IF(AND(X17="l",Z17="l"),6,""))))</f>
        <v>7</v>
      </c>
      <c r="AC17" s="11" t="s">
        <v>73</v>
      </c>
      <c r="AD17" s="16" t="s">
        <v>72</v>
      </c>
      <c r="AE17" s="14" t="s">
        <v>56</v>
      </c>
      <c r="AF17" s="25" t="s">
        <v>82</v>
      </c>
      <c r="AG17" s="17" t="s">
        <v>58</v>
      </c>
      <c r="AH17" s="15">
        <f>IF(AND(AE17="p",AG17="p"),6,IF(AND(AE17="p",AG17="l"),7,IF(AND(AE17="l",AG17="p"),8,IF(AND(AE17="l",AG17="l"),6,""))))</f>
        <v>7</v>
      </c>
      <c r="AJ17" s="11" t="s">
        <v>73</v>
      </c>
      <c r="AK17" s="16" t="s">
        <v>72</v>
      </c>
      <c r="AL17" s="17" t="s">
        <v>56</v>
      </c>
      <c r="AM17" s="25" t="s">
        <v>82</v>
      </c>
      <c r="AN17" s="17" t="s">
        <v>56</v>
      </c>
      <c r="AO17" s="15">
        <f>IF(AND(AL17="p",AN17="p"),6,IF(AND(AL17="p",AN17="l"),7,IF(AND(AL17="l",AN17="p"),8,IF(AND(AL17="l",AN17="l"),6,""))))</f>
        <v>6</v>
      </c>
      <c r="AQ17" s="11" t="s">
        <v>73</v>
      </c>
      <c r="AR17" s="16" t="s">
        <v>72</v>
      </c>
      <c r="AS17" s="17" t="s">
        <v>58</v>
      </c>
      <c r="AT17" s="25" t="s">
        <v>82</v>
      </c>
      <c r="AU17" s="17" t="s">
        <v>58</v>
      </c>
      <c r="AV17" s="15">
        <f>IF(AND(AS17="p",AU17="p"),6,IF(AND(AS17="p",AU17="l"),7,IF(AND(AS17="l",AU17="p"),8,IF(AND(AS17="l",AU17="l"),6,""))))</f>
        <v>6</v>
      </c>
      <c r="AX17" s="11" t="s">
        <v>73</v>
      </c>
      <c r="AY17" s="18" t="s">
        <v>72</v>
      </c>
      <c r="AZ17" s="17" t="s">
        <v>56</v>
      </c>
      <c r="BA17" s="25" t="s">
        <v>82</v>
      </c>
      <c r="BB17" s="17" t="s">
        <v>58</v>
      </c>
      <c r="BC17" s="15">
        <f>IF(AND(AZ17="p",BB17="p"),6,IF(AND(AZ17="p",BB17="l"),7,IF(AND(AZ17="l",BB17="p"),8,IF(AND(AZ17="l",BB17="l"),6,""))))</f>
        <v>7</v>
      </c>
      <c r="BE17" s="11" t="s">
        <v>73</v>
      </c>
      <c r="BF17" s="21" t="s">
        <v>72</v>
      </c>
      <c r="BG17" s="17" t="s">
        <v>58</v>
      </c>
      <c r="BH17" s="13" t="s">
        <v>82</v>
      </c>
      <c r="BI17" s="17" t="s">
        <v>58</v>
      </c>
      <c r="BJ17" s="15">
        <f>IF(AND(BG17="p",BI17="p"),6,IF(AND(BG17="p",BI17="l"),7,IF(AND(BG17="l",BI17="p"),8,IF(AND(BG17="l",BI17="l"),6,""))))</f>
        <v>6</v>
      </c>
      <c r="BK17" s="10"/>
      <c r="BL17" s="11" t="s">
        <v>73</v>
      </c>
      <c r="BM17" s="21" t="s">
        <v>72</v>
      </c>
      <c r="BN17" s="17" t="s">
        <v>56</v>
      </c>
      <c r="BO17" s="13" t="s">
        <v>82</v>
      </c>
      <c r="BP17" s="17" t="s">
        <v>58</v>
      </c>
      <c r="BQ17" s="15">
        <f>IF(AND(BN17="p",BP17="p"),6,IF(AND(BN17="p",BP17="l"),7,IF(AND(BN17="l",BP17="p"),8,IF(AND(BN17="l",BP17="l"),6,""))))</f>
        <v>7</v>
      </c>
      <c r="BR17" s="10"/>
      <c r="BS17" s="11" t="s">
        <v>73</v>
      </c>
      <c r="BT17" s="21" t="s">
        <v>72</v>
      </c>
      <c r="BU17" s="17" t="s">
        <v>56</v>
      </c>
      <c r="BV17" s="13" t="s">
        <v>82</v>
      </c>
      <c r="BW17" s="17" t="s">
        <v>56</v>
      </c>
      <c r="BX17" s="15">
        <f>IF(AND(BU17="p",BW17="p"),6,IF(AND(BU17="p",BW17="l"),7,IF(AND(BU17="l",BW17="p"),8,IF(AND(BU17="l",BW17="l"),6,""))))</f>
        <v>6</v>
      </c>
      <c r="BY17" s="10"/>
      <c r="BZ17" s="11" t="s">
        <v>73</v>
      </c>
      <c r="CA17" s="21" t="s">
        <v>72</v>
      </c>
      <c r="CB17" s="17" t="s">
        <v>58</v>
      </c>
      <c r="CC17" s="13" t="s">
        <v>82</v>
      </c>
      <c r="CD17" s="14" t="s">
        <v>56</v>
      </c>
      <c r="CE17" s="15">
        <f>IF(AND(CB17="p",CD17="p"),6,IF(AND(CB17="p",CD17="l"),7,IF(AND(CB17="l",CD17="p"),8,IF(AND(CB17="l",CD17="l"),6,""))))</f>
        <v>8</v>
      </c>
      <c r="CF17" s="10"/>
      <c r="CG17" s="11" t="s">
        <v>73</v>
      </c>
      <c r="CH17" s="21" t="s">
        <v>72</v>
      </c>
      <c r="CI17" s="17" t="s">
        <v>56</v>
      </c>
      <c r="CJ17" s="13" t="s">
        <v>82</v>
      </c>
      <c r="CK17" s="17" t="s">
        <v>58</v>
      </c>
      <c r="CL17" s="15">
        <f>IF(AND(CI17="p",CK17="p"),6,IF(AND(CI17="p",CK17="l"),7,IF(AND(CI17="l",CK17="p"),8,IF(AND(CI17="l",CK17="l"),6,""))))</f>
        <v>7</v>
      </c>
      <c r="CM17" s="10"/>
      <c r="CN17" s="11" t="s">
        <v>73</v>
      </c>
      <c r="CO17" s="21" t="s">
        <v>72</v>
      </c>
      <c r="CP17" s="14" t="s">
        <v>56</v>
      </c>
      <c r="CQ17" s="13" t="s">
        <v>82</v>
      </c>
      <c r="CR17" s="14" t="s">
        <v>56</v>
      </c>
      <c r="CS17" s="15">
        <f>IF(AND(CP17="p",CR17="p"),6,IF(AND(CP17="p",CR17="l"),7,IF(AND(CP17="l",CR17="p"),8,IF(AND(CP17="l",CR17="l"),6,""))))</f>
        <v>6</v>
      </c>
      <c r="CT17" s="10"/>
      <c r="CU17" s="11" t="s">
        <v>73</v>
      </c>
      <c r="CV17" s="21" t="s">
        <v>72</v>
      </c>
      <c r="CW17" s="14" t="s">
        <v>58</v>
      </c>
      <c r="CX17" s="13" t="s">
        <v>82</v>
      </c>
      <c r="CY17" s="14" t="s">
        <v>58</v>
      </c>
      <c r="CZ17" s="15">
        <f>IF(AND(CW17="p",CY17="p"),6,IF(AND(CW17="p",CY17="l"),7,IF(AND(CW17="l",CY17="p"),8,IF(AND(CW17="l",CY17="l"),6,""))))</f>
        <v>6</v>
      </c>
      <c r="DA17" s="10"/>
      <c r="DB17" s="11" t="s">
        <v>73</v>
      </c>
      <c r="DC17" s="21" t="s">
        <v>72</v>
      </c>
      <c r="DD17" s="14" t="s">
        <v>58</v>
      </c>
      <c r="DE17" s="13" t="s">
        <v>82</v>
      </c>
      <c r="DF17" s="14" t="s">
        <v>58</v>
      </c>
      <c r="DG17" s="15">
        <f>IF(AND(DD17="p",DF17="p"),6,IF(AND(DD17="p",DF17="l"),7,IF(AND(DD17="l",DF17="p"),8,IF(AND(DD17="l",DF17="l"),6,""))))</f>
        <v>6</v>
      </c>
      <c r="DI17" s="11" t="s">
        <v>73</v>
      </c>
      <c r="DJ17" s="21" t="s">
        <v>72</v>
      </c>
      <c r="DK17" s="17" t="s">
        <v>58</v>
      </c>
      <c r="DL17" s="13" t="s">
        <v>82</v>
      </c>
      <c r="DM17" s="17" t="s">
        <v>58</v>
      </c>
      <c r="DN17" s="15">
        <f>IF(AND(DK17="p",DM17="p"),6,IF(AND(DK17="p",DM17="l"),7,IF(AND(DK17="l",DM17="p"),8,IF(AND(DK17="l",DM17="l"),6,""))))</f>
        <v>6</v>
      </c>
      <c r="DP17" s="11" t="s">
        <v>73</v>
      </c>
      <c r="DQ17" s="21" t="s">
        <v>72</v>
      </c>
      <c r="DR17" s="17" t="s">
        <v>58</v>
      </c>
      <c r="DS17" s="13" t="s">
        <v>82</v>
      </c>
      <c r="DT17" s="17" t="s">
        <v>56</v>
      </c>
      <c r="DU17" s="15">
        <f>IF(AND(DR17="p",DT17="p"),6,IF(AND(DR17="p",DT17="l"),7,IF(AND(DR17="l",DT17="p"),8,IF(AND(DR17="l",DT17="l"),6,""))))</f>
        <v>8</v>
      </c>
      <c r="DW17" s="11" t="s">
        <v>73</v>
      </c>
      <c r="DX17" s="21" t="s">
        <v>72</v>
      </c>
      <c r="DY17" s="17" t="s">
        <v>56</v>
      </c>
      <c r="DZ17" s="13" t="s">
        <v>82</v>
      </c>
      <c r="EA17" s="17" t="s">
        <v>56</v>
      </c>
      <c r="EB17" s="15">
        <f>IF(AND(DY17="p",EA17="p"),6,IF(AND(DY17="p",EA17="l"),7,IF(AND(DY17="l",EA17="p"),8,IF(AND(DY17="l",EA17="l"),6,""))))</f>
        <v>6</v>
      </c>
      <c r="ED17" s="11" t="s">
        <v>73</v>
      </c>
      <c r="EE17" s="21" t="s">
        <v>72</v>
      </c>
      <c r="EF17" s="17" t="s">
        <v>56</v>
      </c>
      <c r="EG17" s="13" t="s">
        <v>82</v>
      </c>
      <c r="EH17" s="17" t="s">
        <v>58</v>
      </c>
      <c r="EI17" s="15">
        <f>IF(AND(EF17="p",EH17="p"),6,IF(AND(EF17="p",EH17="l"),7,IF(AND(EF17="l",EH17="p"),8,IF(AND(EF17="l",EH17="l"),6,""))))</f>
        <v>7</v>
      </c>
      <c r="EK17" s="11" t="s">
        <v>73</v>
      </c>
      <c r="EL17" s="21" t="s">
        <v>72</v>
      </c>
      <c r="EM17" s="17" t="s">
        <v>58</v>
      </c>
      <c r="EN17" s="13" t="s">
        <v>82</v>
      </c>
      <c r="EO17" s="17" t="s">
        <v>56</v>
      </c>
      <c r="EP17" s="15">
        <f>IF(AND(EM17="p",EO17="p"),6,IF(AND(EM17="p",EO17="l"),7,IF(AND(EM17="l",EO17="p"),8,IF(AND(EM17="l",EO17="l"),6,""))))</f>
        <v>8</v>
      </c>
      <c r="ER17" s="11" t="s">
        <v>73</v>
      </c>
      <c r="ES17" s="21" t="s">
        <v>72</v>
      </c>
      <c r="ET17" s="17" t="s">
        <v>56</v>
      </c>
      <c r="EU17" s="13" t="s">
        <v>82</v>
      </c>
      <c r="EV17" s="17" t="s">
        <v>58</v>
      </c>
      <c r="EW17" s="15">
        <f>IF(AND(ET17="p",EV17="p"),6,IF(AND(ET17="p",EV17="l"),7,IF(AND(ET17="l",EV17="p"),8,IF(AND(ET17="l",EV17="l"),6,""))))</f>
        <v>7</v>
      </c>
      <c r="EY17" s="11" t="s">
        <v>73</v>
      </c>
      <c r="EZ17" s="21" t="s">
        <v>72</v>
      </c>
      <c r="FA17" s="17" t="s">
        <v>58</v>
      </c>
      <c r="FB17" s="13" t="s">
        <v>82</v>
      </c>
      <c r="FC17" s="17" t="s">
        <v>58</v>
      </c>
      <c r="FD17" s="15">
        <f>IF(AND(FA17="p",FC17="p"),6,IF(AND(FA17="p",FC17="l"),7,IF(AND(FA17="l",FC17="p"),8,IF(AND(FA17="l",FC17="l"),6,""))))</f>
        <v>6</v>
      </c>
      <c r="FF17" s="11" t="s">
        <v>73</v>
      </c>
      <c r="FG17" s="21" t="s">
        <v>72</v>
      </c>
      <c r="FH17" s="17" t="s">
        <v>56</v>
      </c>
      <c r="FI17" s="13" t="s">
        <v>82</v>
      </c>
      <c r="FJ17" s="17" t="s">
        <v>58</v>
      </c>
      <c r="FK17" s="15">
        <f>IF(AND(FH17="p",FJ17="p"),6,IF(AND(FH17="p",FJ17="l"),7,IF(AND(FH17="l",FJ17="p"),8,IF(AND(FH17="l",FJ17="l"),6,""))))</f>
        <v>7</v>
      </c>
      <c r="FM17" s="11" t="s">
        <v>73</v>
      </c>
      <c r="FN17" s="21" t="s">
        <v>72</v>
      </c>
      <c r="FO17" s="17" t="s">
        <v>58</v>
      </c>
      <c r="FP17" s="13" t="s">
        <v>82</v>
      </c>
      <c r="FQ17" s="17" t="s">
        <v>58</v>
      </c>
      <c r="FR17" s="15">
        <f>IF(AND(FO17="p",FQ17="p"),6,IF(AND(FO17="p",FQ17="l"),7,IF(AND(FO17="l",FQ17="p"),8,IF(AND(FO17="l",FQ17="l"),6,""))))</f>
        <v>6</v>
      </c>
      <c r="FT17" s="11" t="s">
        <v>73</v>
      </c>
      <c r="FU17" s="21" t="s">
        <v>72</v>
      </c>
      <c r="FV17" s="17" t="s">
        <v>56</v>
      </c>
      <c r="FW17" s="13" t="s">
        <v>82</v>
      </c>
      <c r="FX17" s="17" t="s">
        <v>56</v>
      </c>
      <c r="FY17" s="15">
        <f>IF(AND(FV17="p",FX17="p"),6,IF(AND(FV17="p",FX17="l"),7,IF(AND(FV17="l",FX17="p"),8,IF(AND(FV17="l",FX17="l"),6,""))))</f>
        <v>6</v>
      </c>
      <c r="GA17" s="11" t="s">
        <v>73</v>
      </c>
      <c r="GB17" s="21" t="s">
        <v>72</v>
      </c>
      <c r="GC17" s="17" t="s">
        <v>58</v>
      </c>
      <c r="GD17" s="13" t="s">
        <v>82</v>
      </c>
      <c r="GE17" s="17" t="s">
        <v>58</v>
      </c>
      <c r="GF17" s="15">
        <f>IF(AND(GC17="p",GE17="p"),6,IF(AND(GC17="p",GE17="l"),7,IF(AND(GC17="l",GE17="p"),8,IF(AND(GC17="l",GE17="l"),6,""))))</f>
        <v>6</v>
      </c>
      <c r="GH17" s="11" t="s">
        <v>73</v>
      </c>
      <c r="GI17" s="21" t="s">
        <v>72</v>
      </c>
      <c r="GJ17" s="17" t="s">
        <v>56</v>
      </c>
      <c r="GK17" s="13" t="s">
        <v>82</v>
      </c>
      <c r="GL17" s="17" t="s">
        <v>58</v>
      </c>
      <c r="GM17" s="15">
        <f>IF(AND(GJ17="p",GL17="p"),6,IF(AND(GJ17="p",GL17="l"),7,IF(AND(GJ17="l",GL17="p"),8,IF(AND(GJ17="l",GL17="l"),6,""))))</f>
        <v>7</v>
      </c>
      <c r="GO17" s="11" t="s">
        <v>73</v>
      </c>
      <c r="GP17" s="21" t="s">
        <v>72</v>
      </c>
      <c r="GQ17" s="17" t="s">
        <v>58</v>
      </c>
      <c r="GR17" s="13" t="s">
        <v>82</v>
      </c>
      <c r="GS17" s="17" t="s">
        <v>56</v>
      </c>
      <c r="GT17" s="15">
        <f>IF(AND(GQ17="p",GS17="p"),6,IF(AND(GQ17="p",GS17="l"),7,IF(AND(GQ17="l",GS17="p"),8,IF(AND(GQ17="l",GS17="l"),6,""))))</f>
        <v>8</v>
      </c>
      <c r="GV17" s="11" t="s">
        <v>73</v>
      </c>
      <c r="GW17" s="21" t="s">
        <v>72</v>
      </c>
      <c r="GX17" s="17" t="s">
        <v>56</v>
      </c>
      <c r="GY17" s="13" t="s">
        <v>82</v>
      </c>
      <c r="GZ17" s="17" t="s">
        <v>58</v>
      </c>
      <c r="HA17" s="15">
        <f>IF(AND(GX17="p",GZ17="p"),6,IF(AND(GX17="p",GZ17="l"),7,IF(AND(GX17="l",GZ17="p"),8,IF(AND(GX17="l",GZ17="l"),6,""))))</f>
        <v>7</v>
      </c>
      <c r="HC17" s="11" t="s">
        <v>73</v>
      </c>
      <c r="HD17" s="21" t="s">
        <v>72</v>
      </c>
      <c r="HE17" s="17" t="s">
        <v>56</v>
      </c>
      <c r="HF17" s="13" t="s">
        <v>82</v>
      </c>
      <c r="HG17" s="17" t="s">
        <v>58</v>
      </c>
      <c r="HH17" s="15">
        <f>IF(AND(HE17="p",HG17="p"),6,IF(AND(HE17="p",HG17="l"),7,IF(AND(HE17="l",HG17="p"),8,IF(AND(HE17="l",HG17="l"),6,""))))</f>
        <v>7</v>
      </c>
      <c r="HJ17" s="11" t="s">
        <v>73</v>
      </c>
      <c r="HK17" s="21" t="s">
        <v>72</v>
      </c>
      <c r="HL17" s="17" t="s">
        <v>58</v>
      </c>
      <c r="HM17" s="13" t="s">
        <v>82</v>
      </c>
      <c r="HN17" s="17" t="s">
        <v>58</v>
      </c>
      <c r="HO17" s="15">
        <f>IF(AND(HL17="p",HN17="p"),6,IF(AND(HL17="p",HN17="l"),7,IF(AND(HL17="l",HN17="p"),8,IF(AND(HL17="l",HN17="l"),6,""))))</f>
        <v>6</v>
      </c>
      <c r="HQ17" s="11" t="s">
        <v>73</v>
      </c>
      <c r="HR17" s="21" t="s">
        <v>72</v>
      </c>
      <c r="HS17" s="17" t="s">
        <v>58</v>
      </c>
      <c r="HT17" s="13" t="s">
        <v>82</v>
      </c>
      <c r="HU17" s="17" t="s">
        <v>56</v>
      </c>
      <c r="HV17" s="15">
        <f>IF(AND(HS17="p",HU17="p"),6,IF(AND(HS17="p",HU17="l"),7,IF(AND(HS17="l",HU17="p"),8,IF(AND(HS17="l",HU17="l"),6,""))))</f>
        <v>8</v>
      </c>
      <c r="HX17" s="11" t="s">
        <v>73</v>
      </c>
      <c r="HY17" s="21" t="s">
        <v>72</v>
      </c>
      <c r="HZ17" s="17" t="s">
        <v>56</v>
      </c>
      <c r="IA17" s="13" t="s">
        <v>82</v>
      </c>
      <c r="IB17" s="17" t="s">
        <v>56</v>
      </c>
      <c r="IC17" s="15">
        <f>IF(AND(HZ17="p",IB17="p"),6,IF(AND(HZ17="p",IB17="l"),7,IF(AND(HZ17="l",IB17="p"),8,IF(AND(HZ17="l",IB17="l"),6,""))))</f>
        <v>6</v>
      </c>
      <c r="IE17" s="11" t="s">
        <v>73</v>
      </c>
      <c r="IF17" s="21" t="s">
        <v>72</v>
      </c>
      <c r="IG17" s="17" t="s">
        <v>58</v>
      </c>
      <c r="IH17" s="13" t="s">
        <v>82</v>
      </c>
      <c r="II17" s="17" t="s">
        <v>58</v>
      </c>
      <c r="IJ17" s="15">
        <f>IF(AND(IG17="p",II17="p"),6,IF(AND(IG17="p",II17="l"),7,IF(AND(IG17="l",II17="p"),8,IF(AND(IG17="l",II17="l"),6,""))))</f>
        <v>6</v>
      </c>
      <c r="IL17" s="11" t="s">
        <v>73</v>
      </c>
      <c r="IM17" s="21" t="s">
        <v>72</v>
      </c>
      <c r="IN17" s="17" t="s">
        <v>58</v>
      </c>
      <c r="IO17" s="13" t="s">
        <v>82</v>
      </c>
      <c r="IP17" s="17" t="s">
        <v>58</v>
      </c>
      <c r="IQ17" s="15">
        <f>IF(AND(IN17="p",IP17="p"),6,IF(AND(IN17="p",IP17="l"),7,IF(AND(IN17="l",IP17="p"),8,IF(AND(IN17="l",IP17="l"),6,""))))</f>
        <v>6</v>
      </c>
      <c r="IS17" s="11" t="s">
        <v>73</v>
      </c>
      <c r="IT17" s="21" t="s">
        <v>72</v>
      </c>
      <c r="IU17" s="17"/>
      <c r="IV17" s="13" t="s">
        <v>82</v>
      </c>
      <c r="IW17" s="17"/>
      <c r="IX17" s="22" t="str">
        <f>IF(AND(IU17="p",IW17="p"),6,IF(AND(IU17="p",IW17="l"),7,IF(AND(IU17="l",IW17="p"),8,IF(AND(IU17="l",IW17="l"),6,""))))</f>
        <v/>
      </c>
      <c r="IZ17" s="11" t="s">
        <v>73</v>
      </c>
      <c r="JA17" s="21" t="s">
        <v>72</v>
      </c>
      <c r="JB17" s="17"/>
      <c r="JC17" s="13" t="s">
        <v>82</v>
      </c>
      <c r="JD17" s="17"/>
      <c r="JE17" s="22" t="str">
        <f>IF(AND(JB17="p",JD17="p"),6,IF(AND(JB17="p",JD17="l"),7,IF(AND(JB17="l",JD17="p"),8,IF(AND(JB17="l",JD17="l"),6,""))))</f>
        <v/>
      </c>
      <c r="JG17" s="20" t="s">
        <v>73</v>
      </c>
      <c r="JH17" s="21" t="s">
        <v>72</v>
      </c>
      <c r="JI17" s="17"/>
      <c r="JJ17" s="13" t="s">
        <v>82</v>
      </c>
      <c r="JK17" s="17"/>
      <c r="JL17" s="22" t="str">
        <f>IF(AND(JI17="p",JK17="p"),6,IF(AND(JI17="p",JK17="l"),7,IF(AND(JI17="l",JK17="p"),8,IF(AND(JI17="l",JK17="l"),6,""))))</f>
        <v/>
      </c>
      <c r="JN17" s="20" t="s">
        <v>73</v>
      </c>
      <c r="JO17" s="21" t="s">
        <v>72</v>
      </c>
      <c r="JP17" s="17"/>
      <c r="JQ17" s="13" t="s">
        <v>82</v>
      </c>
      <c r="JR17" s="17"/>
      <c r="JS17" s="22" t="str">
        <f>IF(AND(JP17="p",JR17="p"),6,IF(AND(JP17="p",JR17="l"),7,IF(AND(JP17="l",JR17="p"),8,IF(AND(JP17="l",JR17="l"),6,""))))</f>
        <v/>
      </c>
      <c r="JU17" s="20" t="s">
        <v>73</v>
      </c>
      <c r="JV17" s="21" t="s">
        <v>72</v>
      </c>
      <c r="JW17" s="17"/>
      <c r="JX17" s="13" t="s">
        <v>82</v>
      </c>
      <c r="JY17" s="17"/>
      <c r="JZ17" s="22" t="str">
        <f>IF(AND(JW17="p",JY17="p"),6,IF(AND(JW17="p",JY17="l"),7,IF(AND(JW17="l",JY17="p"),8,IF(AND(JW17="l",JY17="l"),6,""))))</f>
        <v/>
      </c>
      <c r="KB17" s="20" t="s">
        <v>73</v>
      </c>
      <c r="KC17" s="21" t="s">
        <v>72</v>
      </c>
      <c r="KD17" s="17"/>
      <c r="KE17" s="13" t="s">
        <v>82</v>
      </c>
      <c r="KF17" s="17"/>
      <c r="KG17" s="22" t="str">
        <f>IF(AND(KD17="p",KF17="p"),6,IF(AND(KD17="p",KF17="l"),7,IF(AND(KD17="l",KF17="p"),8,IF(AND(KD17="l",KF17="l"),6,""))))</f>
        <v/>
      </c>
      <c r="KI17" s="20" t="s">
        <v>73</v>
      </c>
      <c r="KJ17" s="21" t="s">
        <v>72</v>
      </c>
      <c r="KK17" s="17"/>
      <c r="KL17" s="13" t="s">
        <v>82</v>
      </c>
      <c r="KM17" s="17"/>
      <c r="KN17" s="22" t="str">
        <f>IF(AND(KK17="p",KM17="p"),6,IF(AND(KK17="p",KM17="l"),7,IF(AND(KK17="l",KM17="p"),8,IF(AND(KK17="l",KM17="l"),6,""))))</f>
        <v/>
      </c>
      <c r="KP17" s="20" t="s">
        <v>73</v>
      </c>
      <c r="KQ17" s="21" t="s">
        <v>72</v>
      </c>
      <c r="KR17" s="17"/>
      <c r="KS17" s="13" t="s">
        <v>82</v>
      </c>
      <c r="KT17" s="17"/>
      <c r="KU17" s="22" t="str">
        <f>IF(AND(KR17="p",KT17="p"),6,IF(AND(KR17="p",KT17="l"),7,IF(AND(KR17="l",KT17="p"),8,IF(AND(KR17="l",KT17="l"),6,""))))</f>
        <v/>
      </c>
      <c r="KW17" s="20" t="s">
        <v>73</v>
      </c>
      <c r="KX17" s="21" t="s">
        <v>72</v>
      </c>
      <c r="KY17" s="17"/>
      <c r="KZ17" s="13" t="s">
        <v>82</v>
      </c>
      <c r="LA17" s="17"/>
      <c r="LB17" s="22" t="str">
        <f>IF(AND(KY17="p",LA17="p"),6,IF(AND(KY17="p",LA17="l"),7,IF(AND(KY17="l",LA17="p"),8,IF(AND(KY17="l",LA17="l"),6,""))))</f>
        <v/>
      </c>
      <c r="LD17" s="20" t="s">
        <v>73</v>
      </c>
      <c r="LE17" s="21" t="s">
        <v>72</v>
      </c>
      <c r="LF17" s="17"/>
      <c r="LG17" s="13" t="s">
        <v>82</v>
      </c>
      <c r="LH17" s="17"/>
      <c r="LI17" s="22" t="str">
        <f>IF(AND(LF17="p",LH17="p"),6,IF(AND(LF17="p",LH17="l"),7,IF(AND(LF17="l",LH17="p"),8,IF(AND(LF17="l",LH17="l"),6,""))))</f>
        <v/>
      </c>
      <c r="LK17" s="20" t="s">
        <v>73</v>
      </c>
      <c r="LL17" s="21" t="s">
        <v>72</v>
      </c>
      <c r="LM17" s="17"/>
      <c r="LN17" s="13" t="s">
        <v>82</v>
      </c>
      <c r="LO17" s="17"/>
      <c r="LP17" s="22" t="str">
        <f>IF(AND(LM17="p",LO17="p"),6,IF(AND(LM17="p",LO17="l"),7,IF(AND(LM17="l",LO17="p"),8,IF(AND(LM17="l",LO17="l"),6,""))))</f>
        <v/>
      </c>
      <c r="LR17" s="20" t="s">
        <v>73</v>
      </c>
      <c r="LS17" s="21" t="s">
        <v>72</v>
      </c>
      <c r="LT17" s="17"/>
      <c r="LU17" s="13" t="s">
        <v>82</v>
      </c>
      <c r="LV17" s="17"/>
      <c r="LW17" s="22" t="str">
        <f>IF(AND(LT17="p",LV17="p"),6,IF(AND(LT17="p",LV17="l"),7,IF(AND(LT17="l",LV17="p"),8,IF(AND(LT17="l",LV17="l"),6,""))))</f>
        <v/>
      </c>
      <c r="LY17" s="20" t="s">
        <v>73</v>
      </c>
      <c r="LZ17" s="21" t="s">
        <v>72</v>
      </c>
      <c r="MA17" s="17"/>
      <c r="MB17" s="13" t="s">
        <v>82</v>
      </c>
      <c r="MC17" s="17"/>
      <c r="MD17" s="22" t="str">
        <f>IF(AND(MA17="p",MC17="p"),6,IF(AND(MA17="p",MC17="l"),7,IF(AND(MA17="l",MC17="p"),8,IF(AND(MA17="l",MC17="l"),6,""))))</f>
        <v/>
      </c>
      <c r="ME17" s="10"/>
      <c r="MF17" s="20" t="s">
        <v>73</v>
      </c>
      <c r="MG17" s="21" t="s">
        <v>72</v>
      </c>
      <c r="MH17" s="17"/>
      <c r="MI17" s="13" t="s">
        <v>82</v>
      </c>
      <c r="MJ17" s="17"/>
      <c r="MK17" s="22" t="str">
        <f>IF(AND(MH17="p",MJ17="p"),6,IF(AND(MH17="p",MJ17="l"),7,IF(AND(MH17="l",MJ17="p"),8,IF(AND(MH17="l",MJ17="l"),6,""))))</f>
        <v/>
      </c>
    </row>
    <row r="18" spans="1:349" x14ac:dyDescent="0.3">
      <c r="A18" s="11" t="s">
        <v>85</v>
      </c>
      <c r="B18" s="12" t="s">
        <v>84</v>
      </c>
      <c r="C18" s="14" t="s">
        <v>58</v>
      </c>
      <c r="D18" s="25" t="s">
        <v>84</v>
      </c>
      <c r="E18" s="14" t="s">
        <v>58</v>
      </c>
      <c r="F18">
        <f>IF(AND(C18="p",E18="p"),5,IF(AND(C18="p",E18="l"),4,IF(AND(C18="l",E18="p"),1,IF(AND(C18="l",E18="l"),6,""))))</f>
        <v>6</v>
      </c>
      <c r="H18" s="11" t="s">
        <v>85</v>
      </c>
      <c r="I18" s="12" t="s">
        <v>84</v>
      </c>
      <c r="J18" s="14" t="s">
        <v>56</v>
      </c>
      <c r="K18" s="25" t="s">
        <v>84</v>
      </c>
      <c r="L18" s="14" t="s">
        <v>58</v>
      </c>
      <c r="M18">
        <f>IF(AND(J18="p",L18="p"),5,IF(AND(J18="p",L18="l"),4,IF(AND(J18="l",L18="p"),1,IF(AND(J18="l",L18="l"),6,""))))</f>
        <v>4</v>
      </c>
      <c r="O18" s="11" t="s">
        <v>85</v>
      </c>
      <c r="P18" s="24" t="s">
        <v>84</v>
      </c>
      <c r="Q18" s="14" t="s">
        <v>58</v>
      </c>
      <c r="R18" s="25" t="s">
        <v>84</v>
      </c>
      <c r="S18" s="14" t="s">
        <v>56</v>
      </c>
      <c r="T18">
        <f>IF(AND(Q18="p",S18="p"),5,IF(AND(Q18="p",S18="l"),4,IF(AND(Q18="l",S18="p"),1,IF(AND(Q18="l",S18="l"),6,""))))</f>
        <v>1</v>
      </c>
      <c r="V18" s="11" t="s">
        <v>85</v>
      </c>
      <c r="W18" s="12" t="s">
        <v>84</v>
      </c>
      <c r="X18" s="14" t="s">
        <v>56</v>
      </c>
      <c r="Y18" s="25" t="s">
        <v>84</v>
      </c>
      <c r="Z18" s="14" t="s">
        <v>58</v>
      </c>
      <c r="AA18">
        <f>IF(AND(X18="p",Z18="p"),5,IF(AND(X18="p",Z18="l"),4,IF(AND(X18="l",Z18="p"),1,IF(AND(X18="l",Z18="l"),6,""))))</f>
        <v>4</v>
      </c>
      <c r="AC18" s="11" t="s">
        <v>85</v>
      </c>
      <c r="AD18" s="16" t="s">
        <v>84</v>
      </c>
      <c r="AE18" s="14" t="s">
        <v>56</v>
      </c>
      <c r="AF18" s="25" t="s">
        <v>84</v>
      </c>
      <c r="AG18" s="17" t="s">
        <v>58</v>
      </c>
      <c r="AH18">
        <f>IF(AND(AE18="p",AG18="p"),5,IF(AND(AE18="p",AG18="l"),4,IF(AND(AE18="l",AG18="p"),1,IF(AND(AE18="l",AG18="l"),6,""))))</f>
        <v>4</v>
      </c>
      <c r="AJ18" s="11" t="s">
        <v>85</v>
      </c>
      <c r="AK18" s="16" t="s">
        <v>84</v>
      </c>
      <c r="AL18" s="17" t="s">
        <v>58</v>
      </c>
      <c r="AM18" s="25" t="s">
        <v>84</v>
      </c>
      <c r="AN18" s="17" t="s">
        <v>56</v>
      </c>
      <c r="AO18">
        <f>IF(AND(AL18="p",AN18="p"),5,IF(AND(AL18="p",AN18="l"),4,IF(AND(AL18="l",AN18="p"),1,IF(AND(AL18="l",AN18="l"),6,""))))</f>
        <v>1</v>
      </c>
      <c r="AQ18" s="11" t="s">
        <v>85</v>
      </c>
      <c r="AR18" s="16" t="s">
        <v>84</v>
      </c>
      <c r="AS18" s="17" t="s">
        <v>58</v>
      </c>
      <c r="AT18" s="25" t="s">
        <v>84</v>
      </c>
      <c r="AU18" s="17" t="s">
        <v>56</v>
      </c>
      <c r="AV18">
        <f>IF(AND(AS18="p",AU18="p"),5,IF(AND(AS18="p",AU18="l"),4,IF(AND(AS18="l",AU18="p"),1,IF(AND(AS18="l",AU18="l"),6,""))))</f>
        <v>1</v>
      </c>
      <c r="AX18" s="11" t="s">
        <v>85</v>
      </c>
      <c r="AY18" s="16" t="s">
        <v>84</v>
      </c>
      <c r="AZ18" s="17" t="s">
        <v>56</v>
      </c>
      <c r="BA18" s="25" t="s">
        <v>84</v>
      </c>
      <c r="BB18" s="17" t="s">
        <v>58</v>
      </c>
      <c r="BC18">
        <f>IF(AND(AZ18="p",BB18="p"),5,IF(AND(AZ18="p",BB18="l"),4,IF(AND(AZ18="l",BB18="p"),1,IF(AND(AZ18="l",BB18="l"),6,""))))</f>
        <v>4</v>
      </c>
      <c r="BE18" s="11" t="s">
        <v>85</v>
      </c>
      <c r="BF18" s="21" t="s">
        <v>84</v>
      </c>
      <c r="BG18" s="17" t="s">
        <v>58</v>
      </c>
      <c r="BH18" s="13" t="s">
        <v>84</v>
      </c>
      <c r="BI18" s="17" t="s">
        <v>58</v>
      </c>
      <c r="BJ18">
        <f>IF(AND(BG18="p",BI18="p"),5,IF(AND(BG18="p",BI18="l"),4,IF(AND(BG18="l",BI18="p"),1,IF(AND(BG18="l",BI18="l"),6,""))))</f>
        <v>6</v>
      </c>
      <c r="BK18" s="10"/>
      <c r="BL18" s="11" t="s">
        <v>85</v>
      </c>
      <c r="BM18" s="21" t="s">
        <v>84</v>
      </c>
      <c r="BN18" s="17" t="s">
        <v>56</v>
      </c>
      <c r="BO18" s="13" t="s">
        <v>84</v>
      </c>
      <c r="BP18" s="17" t="s">
        <v>58</v>
      </c>
      <c r="BQ18">
        <f>IF(AND(BN18="p",BP18="p"),5,IF(AND(BN18="p",BP18="l"),4,IF(AND(BN18="l",BP18="p"),1,IF(AND(BN18="l",BP18="l"),6,""))))</f>
        <v>4</v>
      </c>
      <c r="BR18" s="10"/>
      <c r="BS18" s="11" t="s">
        <v>85</v>
      </c>
      <c r="BT18" s="21" t="s">
        <v>84</v>
      </c>
      <c r="BU18" s="17" t="s">
        <v>58</v>
      </c>
      <c r="BV18" s="13" t="s">
        <v>84</v>
      </c>
      <c r="BW18" s="17" t="s">
        <v>56</v>
      </c>
      <c r="BX18">
        <f>IF(AND(BU18="p",BW18="p"),5,IF(AND(BU18="p",BW18="l"),4,IF(AND(BU18="l",BW18="p"),1,IF(AND(BU18="l",BW18="l"),6,""))))</f>
        <v>1</v>
      </c>
      <c r="BY18" s="10"/>
      <c r="BZ18" s="11" t="s">
        <v>85</v>
      </c>
      <c r="CA18" s="21" t="s">
        <v>84</v>
      </c>
      <c r="CB18" s="17" t="s">
        <v>56</v>
      </c>
      <c r="CC18" s="13" t="s">
        <v>84</v>
      </c>
      <c r="CD18" s="14" t="s">
        <v>58</v>
      </c>
      <c r="CE18">
        <f>IF(AND(CB18="p",CD18="p"),5,IF(AND(CB18="p",CD18="l"),4,IF(AND(CB18="l",CD18="p"),1,IF(AND(CB18="l",CD18="l"),6,""))))</f>
        <v>4</v>
      </c>
      <c r="CF18" s="10"/>
      <c r="CG18" s="11" t="s">
        <v>85</v>
      </c>
      <c r="CH18" s="21" t="s">
        <v>84</v>
      </c>
      <c r="CI18" s="17" t="s">
        <v>58</v>
      </c>
      <c r="CJ18" s="13" t="s">
        <v>84</v>
      </c>
      <c r="CK18" s="17" t="s">
        <v>56</v>
      </c>
      <c r="CL18">
        <f>IF(AND(CI18="p",CK18="p"),5,IF(AND(CI18="p",CK18="l"),4,IF(AND(CI18="l",CK18="p"),1,IF(AND(CI18="l",CK18="l"),6,""))))</f>
        <v>1</v>
      </c>
      <c r="CM18" s="10"/>
      <c r="CN18" s="11" t="s">
        <v>85</v>
      </c>
      <c r="CO18" s="21" t="s">
        <v>84</v>
      </c>
      <c r="CP18" s="14" t="s">
        <v>56</v>
      </c>
      <c r="CQ18" s="13" t="s">
        <v>84</v>
      </c>
      <c r="CR18" s="14" t="s">
        <v>58</v>
      </c>
      <c r="CS18">
        <f>IF(AND(CP18="p",CR18="p"),5,IF(AND(CP18="p",CR18="l"),4,IF(AND(CP18="l",CR18="p"),1,IF(AND(CP18="l",CR18="l"),6,""))))</f>
        <v>4</v>
      </c>
      <c r="CT18" s="10"/>
      <c r="CU18" s="11" t="s">
        <v>85</v>
      </c>
      <c r="CV18" s="21" t="s">
        <v>84</v>
      </c>
      <c r="CW18" s="14" t="s">
        <v>58</v>
      </c>
      <c r="CX18" s="13" t="s">
        <v>84</v>
      </c>
      <c r="CY18" s="14" t="s">
        <v>56</v>
      </c>
      <c r="CZ18">
        <f>IF(AND(CW18="p",CY18="p"),5,IF(AND(CW18="p",CY18="l"),4,IF(AND(CW18="l",CY18="p"),1,IF(AND(CW18="l",CY18="l"),6,""))))</f>
        <v>1</v>
      </c>
      <c r="DA18" s="10"/>
      <c r="DB18" s="11" t="s">
        <v>85</v>
      </c>
      <c r="DC18" s="21" t="s">
        <v>84</v>
      </c>
      <c r="DD18" s="14" t="s">
        <v>56</v>
      </c>
      <c r="DE18" s="13" t="s">
        <v>84</v>
      </c>
      <c r="DF18" s="14" t="s">
        <v>58</v>
      </c>
      <c r="DG18">
        <f>IF(AND(DD18="p",DF18="p"),5,IF(AND(DD18="p",DF18="l"),4,IF(AND(DD18="l",DF18="p"),1,IF(AND(DD18="l",DF18="l"),6,""))))</f>
        <v>4</v>
      </c>
      <c r="DI18" s="11" t="s">
        <v>85</v>
      </c>
      <c r="DJ18" s="21" t="s">
        <v>84</v>
      </c>
      <c r="DK18" s="17" t="s">
        <v>58</v>
      </c>
      <c r="DL18" s="13" t="s">
        <v>84</v>
      </c>
      <c r="DM18" s="17" t="s">
        <v>58</v>
      </c>
      <c r="DN18">
        <f>IF(AND(DK18="p",DM18="p"),5,IF(AND(DK18="p",DM18="l"),4,IF(AND(DK18="l",DM18="p"),1,IF(AND(DK18="l",DM18="l"),6,""))))</f>
        <v>6</v>
      </c>
      <c r="DP18" s="11" t="s">
        <v>85</v>
      </c>
      <c r="DQ18" s="21" t="s">
        <v>84</v>
      </c>
      <c r="DR18" s="17" t="s">
        <v>58</v>
      </c>
      <c r="DS18" s="13" t="s">
        <v>84</v>
      </c>
      <c r="DT18" s="17" t="s">
        <v>58</v>
      </c>
      <c r="DU18">
        <f>IF(AND(DR18="p",DT18="p"),5,IF(AND(DR18="p",DT18="l"),4,IF(AND(DR18="l",DT18="p"),1,IF(AND(DR18="l",DT18="l"),6,""))))</f>
        <v>6</v>
      </c>
      <c r="DW18" s="11" t="s">
        <v>85</v>
      </c>
      <c r="DX18" s="21" t="s">
        <v>84</v>
      </c>
      <c r="DY18" s="17" t="s">
        <v>56</v>
      </c>
      <c r="DZ18" s="13" t="s">
        <v>84</v>
      </c>
      <c r="EA18" s="17" t="s">
        <v>58</v>
      </c>
      <c r="EB18">
        <f>IF(AND(DY18="p",EA18="p"),5,IF(AND(DY18="p",EA18="l"),4,IF(AND(DY18="l",EA18="p"),1,IF(AND(DY18="l",EA18="l"),6,""))))</f>
        <v>4</v>
      </c>
      <c r="ED18" s="11" t="s">
        <v>85</v>
      </c>
      <c r="EE18" s="21" t="s">
        <v>84</v>
      </c>
      <c r="EF18" s="17" t="s">
        <v>58</v>
      </c>
      <c r="EG18" s="13" t="s">
        <v>84</v>
      </c>
      <c r="EH18" s="17" t="s">
        <v>56</v>
      </c>
      <c r="EI18">
        <f>IF(AND(EF18="p",EH18="p"),5,IF(AND(EF18="p",EH18="l"),4,IF(AND(EF18="l",EH18="p"),1,IF(AND(EF18="l",EH18="l"),6,""))))</f>
        <v>1</v>
      </c>
      <c r="EK18" s="11" t="s">
        <v>85</v>
      </c>
      <c r="EL18" s="21" t="s">
        <v>84</v>
      </c>
      <c r="EM18" s="17" t="s">
        <v>58</v>
      </c>
      <c r="EN18" s="13" t="s">
        <v>84</v>
      </c>
      <c r="EO18" s="17" t="s">
        <v>58</v>
      </c>
      <c r="EP18">
        <f>IF(AND(EM18="p",EO18="p"),5,IF(AND(EM18="p",EO18="l"),4,IF(AND(EM18="l",EO18="p"),1,IF(AND(EM18="l",EO18="l"),6,""))))</f>
        <v>6</v>
      </c>
      <c r="ER18" s="11" t="s">
        <v>85</v>
      </c>
      <c r="ES18" s="21" t="s">
        <v>84</v>
      </c>
      <c r="ET18" s="17" t="s">
        <v>58</v>
      </c>
      <c r="EU18" s="13" t="s">
        <v>84</v>
      </c>
      <c r="EV18" s="17" t="s">
        <v>58</v>
      </c>
      <c r="EW18">
        <f>IF(AND(ET18="p",EV18="p"),5,IF(AND(ET18="p",EV18="l"),4,IF(AND(ET18="l",EV18="p"),1,IF(AND(ET18="l",EV18="l"),6,""))))</f>
        <v>6</v>
      </c>
      <c r="EY18" s="11" t="s">
        <v>85</v>
      </c>
      <c r="EZ18" s="21" t="s">
        <v>84</v>
      </c>
      <c r="FA18" s="17" t="s">
        <v>56</v>
      </c>
      <c r="FB18" s="13" t="s">
        <v>84</v>
      </c>
      <c r="FC18" s="17" t="s">
        <v>58</v>
      </c>
      <c r="FD18">
        <f>IF(AND(FA18="p",FC18="p"),5,IF(AND(FA18="p",FC18="l"),4,IF(AND(FA18="l",FC18="p"),1,IF(AND(FA18="l",FC18="l"),6,""))))</f>
        <v>4</v>
      </c>
      <c r="FF18" s="11" t="s">
        <v>85</v>
      </c>
      <c r="FG18" s="21" t="s">
        <v>84</v>
      </c>
      <c r="FH18" s="17" t="s">
        <v>58</v>
      </c>
      <c r="FI18" s="13" t="s">
        <v>84</v>
      </c>
      <c r="FJ18" s="17" t="s">
        <v>56</v>
      </c>
      <c r="FK18">
        <f>IF(AND(FH18="p",FJ18="p"),5,IF(AND(FH18="p",FJ18="l"),4,IF(AND(FH18="l",FJ18="p"),1,IF(AND(FH18="l",FJ18="l"),6,""))))</f>
        <v>1</v>
      </c>
      <c r="FM18" s="11" t="s">
        <v>85</v>
      </c>
      <c r="FN18" s="21" t="s">
        <v>84</v>
      </c>
      <c r="FO18" s="17" t="s">
        <v>58</v>
      </c>
      <c r="FP18" s="13" t="s">
        <v>84</v>
      </c>
      <c r="FQ18" s="17" t="s">
        <v>58</v>
      </c>
      <c r="FR18">
        <f>IF(AND(FO18="p",FQ18="p"),5,IF(AND(FO18="p",FQ18="l"),4,IF(AND(FO18="l",FQ18="p"),1,IF(AND(FO18="l",FQ18="l"),6,""))))</f>
        <v>6</v>
      </c>
      <c r="FT18" s="11" t="s">
        <v>85</v>
      </c>
      <c r="FU18" s="21" t="s">
        <v>84</v>
      </c>
      <c r="FV18" s="17" t="s">
        <v>58</v>
      </c>
      <c r="FW18" s="13" t="s">
        <v>84</v>
      </c>
      <c r="FX18" s="17" t="s">
        <v>58</v>
      </c>
      <c r="FY18">
        <f>IF(AND(FV18="p",FX18="p"),5,IF(AND(FV18="p",FX18="l"),4,IF(AND(FV18="l",FX18="p"),1,IF(AND(FV18="l",FX18="l"),6,""))))</f>
        <v>6</v>
      </c>
      <c r="GA18" s="11" t="s">
        <v>85</v>
      </c>
      <c r="GB18" s="24" t="s">
        <v>84</v>
      </c>
      <c r="GC18" s="17" t="s">
        <v>58</v>
      </c>
      <c r="GD18" s="13" t="s">
        <v>84</v>
      </c>
      <c r="GE18" s="17" t="s">
        <v>58</v>
      </c>
      <c r="GF18">
        <f>IF(AND(GC18="p",GE18="p"),5,IF(AND(GC18="p",GE18="l"),4,IF(AND(GC18="l",GE18="p"),1,IF(AND(GC18="l",GE18="l"),6,""))))</f>
        <v>6</v>
      </c>
      <c r="GH18" s="11" t="s">
        <v>85</v>
      </c>
      <c r="GI18" s="21" t="s">
        <v>84</v>
      </c>
      <c r="GJ18" s="17" t="s">
        <v>58</v>
      </c>
      <c r="GK18" s="13" t="s">
        <v>84</v>
      </c>
      <c r="GL18" s="17" t="s">
        <v>58</v>
      </c>
      <c r="GM18">
        <f>IF(AND(GJ18="p",GL18="p"),5,IF(AND(GJ18="p",GL18="l"),4,IF(AND(GJ18="l",GL18="p"),1,IF(AND(GJ18="l",GL18="l"),6,""))))</f>
        <v>6</v>
      </c>
      <c r="GO18" s="11" t="s">
        <v>85</v>
      </c>
      <c r="GP18" s="21" t="s">
        <v>84</v>
      </c>
      <c r="GQ18" s="17" t="s">
        <v>56</v>
      </c>
      <c r="GR18" s="13" t="s">
        <v>84</v>
      </c>
      <c r="GS18" s="17" t="s">
        <v>58</v>
      </c>
      <c r="GT18">
        <f>IF(AND(GQ18="p",GS18="p"),5,IF(AND(GQ18="p",GS18="l"),4,IF(AND(GQ18="l",GS18="p"),1,IF(AND(GQ18="l",GS18="l"),6,""))))</f>
        <v>4</v>
      </c>
      <c r="GV18" s="11" t="s">
        <v>85</v>
      </c>
      <c r="GW18" s="21" t="s">
        <v>84</v>
      </c>
      <c r="GX18" s="17" t="s">
        <v>58</v>
      </c>
      <c r="GY18" s="13" t="s">
        <v>84</v>
      </c>
      <c r="GZ18" s="17" t="s">
        <v>56</v>
      </c>
      <c r="HA18">
        <f>IF(AND(GX18="p",GZ18="p"),5,IF(AND(GX18="p",GZ18="l"),4,IF(AND(GX18="l",GZ18="p"),1,IF(AND(GX18="l",GZ18="l"),6,""))))</f>
        <v>1</v>
      </c>
      <c r="HC18" s="11" t="s">
        <v>85</v>
      </c>
      <c r="HD18" s="21" t="s">
        <v>84</v>
      </c>
      <c r="HE18" s="17" t="s">
        <v>56</v>
      </c>
      <c r="HF18" s="13" t="s">
        <v>84</v>
      </c>
      <c r="HG18" s="17" t="s">
        <v>58</v>
      </c>
      <c r="HH18">
        <f>IF(AND(HE18="p",HG18="p"),5,IF(AND(HE18="p",HG18="l"),4,IF(AND(HE18="l",HG18="p"),1,IF(AND(HE18="l",HG18="l"),6,""))))</f>
        <v>4</v>
      </c>
      <c r="HJ18" s="11" t="s">
        <v>85</v>
      </c>
      <c r="HK18" s="21" t="s">
        <v>84</v>
      </c>
      <c r="HL18" s="17" t="s">
        <v>58</v>
      </c>
      <c r="HM18" s="13" t="s">
        <v>84</v>
      </c>
      <c r="HN18" s="17" t="s">
        <v>56</v>
      </c>
      <c r="HO18">
        <f>IF(AND(HL18="p",HN18="p"),5,IF(AND(HL18="p",HN18="l"),4,IF(AND(HL18="l",HN18="p"),1,IF(AND(HL18="l",HN18="l"),6,""))))</f>
        <v>1</v>
      </c>
      <c r="HQ18" s="11" t="s">
        <v>85</v>
      </c>
      <c r="HR18" s="21" t="s">
        <v>84</v>
      </c>
      <c r="HS18" s="17" t="s">
        <v>56</v>
      </c>
      <c r="HT18" s="13" t="s">
        <v>84</v>
      </c>
      <c r="HU18" s="17" t="s">
        <v>58</v>
      </c>
      <c r="HV18">
        <f>IF(AND(HS18="p",HU18="p"),5,IF(AND(HS18="p",HU18="l"),4,IF(AND(HS18="l",HU18="p"),1,IF(AND(HS18="l",HU18="l"),6,""))))</f>
        <v>4</v>
      </c>
      <c r="HX18" s="11" t="s">
        <v>85</v>
      </c>
      <c r="HY18" s="24" t="s">
        <v>84</v>
      </c>
      <c r="HZ18" s="17" t="s">
        <v>58</v>
      </c>
      <c r="IA18" s="13" t="s">
        <v>84</v>
      </c>
      <c r="IB18" s="17" t="s">
        <v>56</v>
      </c>
      <c r="IC18">
        <f>IF(AND(HZ18="p",IB18="p"),5,IF(AND(HZ18="p",IB18="l"),4,IF(AND(HZ18="l",IB18="p"),1,IF(AND(HZ18="l",IB18="l"),6,""))))</f>
        <v>1</v>
      </c>
      <c r="IE18" s="11" t="s">
        <v>85</v>
      </c>
      <c r="IF18" s="21" t="s">
        <v>84</v>
      </c>
      <c r="IG18" s="17" t="s">
        <v>58</v>
      </c>
      <c r="IH18" s="13" t="s">
        <v>84</v>
      </c>
      <c r="II18" s="17" t="s">
        <v>58</v>
      </c>
      <c r="IJ18">
        <f>IF(AND(IG18="p",II18="p"),5,IF(AND(IG18="p",II18="l"),4,IF(AND(IG18="l",II18="p"),1,IF(AND(IG18="l",II18="l"),6,""))))</f>
        <v>6</v>
      </c>
      <c r="IL18" s="11" t="s">
        <v>85</v>
      </c>
      <c r="IM18" s="21" t="s">
        <v>84</v>
      </c>
      <c r="IN18" s="17" t="s">
        <v>58</v>
      </c>
      <c r="IO18" s="13" t="s">
        <v>84</v>
      </c>
      <c r="IP18" s="17" t="s">
        <v>58</v>
      </c>
      <c r="IQ18">
        <f>IF(AND(IN18="p",IP18="p"),5,IF(AND(IN18="p",IP18="l"),4,IF(AND(IN18="l",IP18="p"),1,IF(AND(IN18="l",IP18="l"),6,""))))</f>
        <v>6</v>
      </c>
      <c r="IS18" s="11" t="s">
        <v>85</v>
      </c>
      <c r="IT18" s="21" t="s">
        <v>84</v>
      </c>
      <c r="IU18" s="17"/>
      <c r="IV18" s="13" t="s">
        <v>84</v>
      </c>
      <c r="IW18" s="17"/>
      <c r="IX18" s="22" t="str">
        <f>IF(AND(IU18="p",IW18="p"),1,IF(AND(IU18="p",IW18="l"),5,IF(AND(IU18="l",IW18="p"),3,IF(AND(IU18="l",IW18="l"),4,""))))</f>
        <v/>
      </c>
      <c r="IZ18" s="11" t="s">
        <v>85</v>
      </c>
      <c r="JA18" s="21" t="s">
        <v>84</v>
      </c>
      <c r="JB18" s="17"/>
      <c r="JC18" s="13" t="s">
        <v>84</v>
      </c>
      <c r="JD18" s="17"/>
      <c r="JE18" s="22" t="str">
        <f>IF(AND(JB18="p",JD18="p"),1,IF(AND(JB18="p",JD18="l"),5,IF(AND(JB18="l",JD18="p"),3,IF(AND(JB18="l",JD18="l"),4,""))))</f>
        <v/>
      </c>
      <c r="JG18" s="20" t="s">
        <v>85</v>
      </c>
      <c r="JH18" s="21" t="s">
        <v>84</v>
      </c>
      <c r="JI18" s="17"/>
      <c r="JJ18" s="13" t="s">
        <v>84</v>
      </c>
      <c r="JK18" s="17"/>
      <c r="JL18" s="22" t="str">
        <f>IF(AND(JI18="p",JK18="p"),1,IF(AND(JI18="p",JK18="l"),5,IF(AND(JI18="l",JK18="p"),3,IF(AND(JI18="l",JK18="l"),4,""))))</f>
        <v/>
      </c>
      <c r="JN18" s="20" t="s">
        <v>85</v>
      </c>
      <c r="JO18" s="21" t="s">
        <v>84</v>
      </c>
      <c r="JP18" s="17"/>
      <c r="JQ18" s="13" t="s">
        <v>84</v>
      </c>
      <c r="JR18" s="17"/>
      <c r="JS18" s="22" t="str">
        <f>IF(AND(JP18="p",JR18="p"),1,IF(AND(JP18="p",JR18="l"),5,IF(AND(JP18="l",JR18="p"),3,IF(AND(JP18="l",JR18="l"),4,""))))</f>
        <v/>
      </c>
      <c r="JU18" s="20" t="s">
        <v>85</v>
      </c>
      <c r="JV18" s="21" t="s">
        <v>84</v>
      </c>
      <c r="JW18" s="17"/>
      <c r="JX18" s="13" t="s">
        <v>84</v>
      </c>
      <c r="JY18" s="17"/>
      <c r="JZ18" s="22" t="str">
        <f>IF(AND(JW18="p",JY18="p"),1,IF(AND(JW18="p",JY18="l"),5,IF(AND(JW18="l",JY18="p"),3,IF(AND(JW18="l",JY18="l"),4,""))))</f>
        <v/>
      </c>
      <c r="KB18" s="20" t="s">
        <v>85</v>
      </c>
      <c r="KC18" s="21" t="s">
        <v>84</v>
      </c>
      <c r="KD18" s="17"/>
      <c r="KE18" s="13" t="s">
        <v>84</v>
      </c>
      <c r="KF18" s="17"/>
      <c r="KG18" s="22" t="str">
        <f>IF(AND(KD18="p",KF18="p"),1,IF(AND(KD18="p",KF18="l"),5,IF(AND(KD18="l",KF18="p"),3,IF(AND(KD18="l",KF18="l"),4,""))))</f>
        <v/>
      </c>
      <c r="KI18" s="20" t="s">
        <v>85</v>
      </c>
      <c r="KJ18" s="21" t="s">
        <v>84</v>
      </c>
      <c r="KK18" s="17"/>
      <c r="KL18" s="13" t="s">
        <v>84</v>
      </c>
      <c r="KM18" s="17"/>
      <c r="KN18" s="22" t="str">
        <f>IF(AND(KK18="p",KM18="p"),1,IF(AND(KK18="p",KM18="l"),5,IF(AND(KK18="l",KM18="p"),3,IF(AND(KK18="l",KM18="l"),4,""))))</f>
        <v/>
      </c>
      <c r="KP18" s="20" t="s">
        <v>85</v>
      </c>
      <c r="KQ18" s="21" t="s">
        <v>84</v>
      </c>
      <c r="KR18" s="17"/>
      <c r="KS18" s="13" t="s">
        <v>84</v>
      </c>
      <c r="KT18" s="17"/>
      <c r="KU18" s="22" t="str">
        <f>IF(AND(KR18="p",KT18="p"),1,IF(AND(KR18="p",KT18="l"),5,IF(AND(KR18="l",KT18="p"),3,IF(AND(KR18="l",KT18="l"),4,""))))</f>
        <v/>
      </c>
      <c r="KW18" s="20" t="s">
        <v>85</v>
      </c>
      <c r="KX18" s="21" t="s">
        <v>84</v>
      </c>
      <c r="KY18" s="17"/>
      <c r="KZ18" s="13" t="s">
        <v>84</v>
      </c>
      <c r="LA18" s="17"/>
      <c r="LB18" s="22" t="str">
        <f>IF(AND(KY18="p",LA18="p"),1,IF(AND(KY18="p",LA18="l"),5,IF(AND(KY18="l",LA18="p"),3,IF(AND(KY18="l",LA18="l"),4,""))))</f>
        <v/>
      </c>
      <c r="LD18" s="20" t="s">
        <v>85</v>
      </c>
      <c r="LE18" s="21" t="s">
        <v>84</v>
      </c>
      <c r="LF18" s="17"/>
      <c r="LG18" s="13" t="s">
        <v>84</v>
      </c>
      <c r="LH18" s="17"/>
      <c r="LI18" s="22" t="str">
        <f>IF(AND(LF18="p",LH18="p"),1,IF(AND(LF18="p",LH18="l"),5,IF(AND(LF18="l",LH18="p"),3,IF(AND(LF18="l",LH18="l"),4,""))))</f>
        <v/>
      </c>
      <c r="LK18" s="20" t="s">
        <v>85</v>
      </c>
      <c r="LL18" s="21" t="s">
        <v>84</v>
      </c>
      <c r="LM18" s="17"/>
      <c r="LN18" s="13" t="s">
        <v>84</v>
      </c>
      <c r="LO18" s="17"/>
      <c r="LP18" s="22" t="str">
        <f>IF(AND(LM18="p",LO18="p"),1,IF(AND(LM18="p",LO18="l"),5,IF(AND(LM18="l",LO18="p"),3,IF(AND(LM18="l",LO18="l"),4,""))))</f>
        <v/>
      </c>
      <c r="LR18" s="20" t="s">
        <v>85</v>
      </c>
      <c r="LS18" s="21" t="s">
        <v>84</v>
      </c>
      <c r="LT18" s="17"/>
      <c r="LU18" s="13" t="s">
        <v>84</v>
      </c>
      <c r="LV18" s="17"/>
      <c r="LW18" s="22" t="str">
        <f>IF(AND(LT18="p",LV18="p"),1,IF(AND(LT18="p",LV18="l"),5,IF(AND(LT18="l",LV18="p"),3,IF(AND(LT18="l",LV18="l"),4,""))))</f>
        <v/>
      </c>
      <c r="LY18" s="20" t="s">
        <v>85</v>
      </c>
      <c r="LZ18" s="21" t="s">
        <v>84</v>
      </c>
      <c r="MA18" s="17"/>
      <c r="MB18" s="13" t="s">
        <v>84</v>
      </c>
      <c r="MC18" s="17"/>
      <c r="MD18" s="22" t="str">
        <f>IF(AND(MA18="p",MC18="p"),1,IF(AND(MA18="p",MC18="l"),5,IF(AND(MA18="l",MC18="p"),3,IF(AND(MA18="l",MC18="l"),4,""))))</f>
        <v/>
      </c>
      <c r="ME18" s="10"/>
      <c r="MF18" s="20" t="s">
        <v>85</v>
      </c>
      <c r="MG18" s="21" t="s">
        <v>84</v>
      </c>
      <c r="MH18" s="17"/>
      <c r="MI18" s="13" t="s">
        <v>84</v>
      </c>
      <c r="MJ18" s="17"/>
      <c r="MK18" s="22" t="str">
        <f>IF(AND(MH18="p",MJ18="p"),1,IF(AND(MH18="p",MJ18="l"),5,IF(AND(MH18="l",MJ18="p"),3,IF(AND(MH18="l",MJ18="l"),4,""))))</f>
        <v/>
      </c>
    </row>
    <row r="19" spans="1:349" x14ac:dyDescent="0.3">
      <c r="A19" s="11" t="s">
        <v>85</v>
      </c>
      <c r="B19" s="12" t="s">
        <v>86</v>
      </c>
      <c r="C19" s="14" t="s">
        <v>56</v>
      </c>
      <c r="D19" s="25" t="s">
        <v>86</v>
      </c>
      <c r="E19" s="14" t="s">
        <v>56</v>
      </c>
      <c r="F19">
        <f>IF(AND(C19="p",E19="p"),7,IF(AND(C19="p",E19="l"),2,IF(AND(C19="l",E19="p"),5,IF(AND(C19="l",E19="l"),6,""))))</f>
        <v>7</v>
      </c>
      <c r="H19" s="11" t="s">
        <v>85</v>
      </c>
      <c r="I19" s="12" t="s">
        <v>86</v>
      </c>
      <c r="J19" s="14" t="s">
        <v>58</v>
      </c>
      <c r="K19" s="25" t="s">
        <v>86</v>
      </c>
      <c r="L19" s="14" t="s">
        <v>56</v>
      </c>
      <c r="M19">
        <f>IF(AND(J19="p",L19="p"),7,IF(AND(J19="p",L19="l"),2,IF(AND(J19="l",L19="p"),5,IF(AND(J19="l",L19="l"),6,""))))</f>
        <v>5</v>
      </c>
      <c r="O19" s="11" t="s">
        <v>85</v>
      </c>
      <c r="P19" s="12" t="s">
        <v>86</v>
      </c>
      <c r="Q19" s="14" t="s">
        <v>58</v>
      </c>
      <c r="R19" s="25" t="s">
        <v>86</v>
      </c>
      <c r="S19" s="14" t="s">
        <v>58</v>
      </c>
      <c r="T19">
        <f>IF(AND(Q19="p",S19="p"),7,IF(AND(Q19="p",S19="l"),2,IF(AND(Q19="l",S19="p"),5,IF(AND(Q19="l",S19="l"),6,""))))</f>
        <v>6</v>
      </c>
      <c r="V19" s="11" t="s">
        <v>85</v>
      </c>
      <c r="W19" s="12" t="s">
        <v>86</v>
      </c>
      <c r="X19" s="14" t="s">
        <v>58</v>
      </c>
      <c r="Y19" s="25" t="s">
        <v>86</v>
      </c>
      <c r="Z19" s="14" t="s">
        <v>58</v>
      </c>
      <c r="AA19">
        <f>IF(AND(X19="p",Z19="p"),7,IF(AND(X19="p",Z19="l"),2,IF(AND(X19="l",Z19="p"),5,IF(AND(X19="l",Z19="l"),6,""))))</f>
        <v>6</v>
      </c>
      <c r="AC19" s="11" t="s">
        <v>85</v>
      </c>
      <c r="AD19" s="16" t="s">
        <v>86</v>
      </c>
      <c r="AE19" s="14" t="s">
        <v>58</v>
      </c>
      <c r="AF19" s="25" t="s">
        <v>86</v>
      </c>
      <c r="AG19" s="17" t="s">
        <v>56</v>
      </c>
      <c r="AH19">
        <f>IF(AND(AE19="p",AG19="p"),7,IF(AND(AE19="p",AG19="l"),2,IF(AND(AE19="l",AG19="p"),5,IF(AND(AE19="l",AG19="l"),6,""))))</f>
        <v>5</v>
      </c>
      <c r="AJ19" s="11" t="s">
        <v>85</v>
      </c>
      <c r="AK19" s="16" t="s">
        <v>86</v>
      </c>
      <c r="AL19" s="17" t="s">
        <v>56</v>
      </c>
      <c r="AM19" s="25" t="s">
        <v>86</v>
      </c>
      <c r="AN19" s="17" t="s">
        <v>56</v>
      </c>
      <c r="AO19">
        <f>IF(AND(AL19="p",AN19="p"),7,IF(AND(AL19="p",AN19="l"),2,IF(AND(AL19="l",AN19="p"),5,IF(AND(AL19="l",AN19="l"),6,""))))</f>
        <v>7</v>
      </c>
      <c r="AQ19" s="11" t="s">
        <v>85</v>
      </c>
      <c r="AR19" s="16" t="s">
        <v>86</v>
      </c>
      <c r="AS19" s="17" t="s">
        <v>56</v>
      </c>
      <c r="AT19" s="25" t="s">
        <v>86</v>
      </c>
      <c r="AU19" s="17" t="s">
        <v>58</v>
      </c>
      <c r="AV19">
        <f>IF(AND(AS19="p",AU19="p"),7,IF(AND(AS19="p",AU19="l"),2,IF(AND(AS19="l",AU19="p"),5,IF(AND(AS19="l",AU19="l"),6,""))))</f>
        <v>2</v>
      </c>
      <c r="AX19" s="11" t="s">
        <v>85</v>
      </c>
      <c r="AY19" s="16" t="s">
        <v>86</v>
      </c>
      <c r="AZ19" s="17" t="s">
        <v>58</v>
      </c>
      <c r="BA19" s="25" t="s">
        <v>86</v>
      </c>
      <c r="BB19" s="17" t="s">
        <v>56</v>
      </c>
      <c r="BC19">
        <f>IF(AND(AZ19="p",BB19="p"),7,IF(AND(AZ19="p",BB19="l"),2,IF(AND(AZ19="l",BB19="p"),5,IF(AND(AZ19="l",BB19="l"),6,""))))</f>
        <v>5</v>
      </c>
      <c r="BE19" s="11" t="s">
        <v>85</v>
      </c>
      <c r="BF19" s="21" t="s">
        <v>86</v>
      </c>
      <c r="BG19" s="17" t="s">
        <v>56</v>
      </c>
      <c r="BH19" s="13" t="s">
        <v>86</v>
      </c>
      <c r="BI19" s="17" t="s">
        <v>58</v>
      </c>
      <c r="BJ19">
        <f>IF(AND(BG19="p",BI19="p"),7,IF(AND(BG19="p",BI19="l"),2,IF(AND(BG19="l",BI19="p"),5,IF(AND(BG19="l",BI19="l"),6,""))))</f>
        <v>2</v>
      </c>
      <c r="BK19" s="10"/>
      <c r="BL19" s="11" t="s">
        <v>85</v>
      </c>
      <c r="BM19" s="21" t="s">
        <v>86</v>
      </c>
      <c r="BN19" s="17" t="s">
        <v>58</v>
      </c>
      <c r="BO19" s="13" t="s">
        <v>86</v>
      </c>
      <c r="BP19" s="17" t="s">
        <v>56</v>
      </c>
      <c r="BQ19">
        <f>IF(AND(BN19="p",BP19="p"),7,IF(AND(BN19="p",BP19="l"),2,IF(AND(BN19="l",BP19="p"),5,IF(AND(BN19="l",BP19="l"),6,""))))</f>
        <v>5</v>
      </c>
      <c r="BR19" s="10"/>
      <c r="BS19" s="11" t="s">
        <v>85</v>
      </c>
      <c r="BT19" s="21" t="s">
        <v>86</v>
      </c>
      <c r="BU19" s="17" t="s">
        <v>58</v>
      </c>
      <c r="BV19" s="13" t="s">
        <v>86</v>
      </c>
      <c r="BW19" s="17" t="s">
        <v>58</v>
      </c>
      <c r="BX19">
        <f>IF(AND(BU19="p",BW19="p"),7,IF(AND(BU19="p",BW19="l"),2,IF(AND(BU19="l",BW19="p"),5,IF(AND(BU19="l",BW19="l"),6,""))))</f>
        <v>6</v>
      </c>
      <c r="BY19" s="10"/>
      <c r="BZ19" s="11" t="s">
        <v>85</v>
      </c>
      <c r="CA19" s="21" t="s">
        <v>86</v>
      </c>
      <c r="CB19" s="17" t="s">
        <v>58</v>
      </c>
      <c r="CC19" s="13" t="s">
        <v>86</v>
      </c>
      <c r="CD19" s="14" t="s">
        <v>58</v>
      </c>
      <c r="CE19">
        <f>IF(AND(CB19="p",CD19="p"),7,IF(AND(CB19="p",CD19="l"),2,IF(AND(CB19="l",CD19="p"),5,IF(AND(CB19="l",CD19="l"),6,""))))</f>
        <v>6</v>
      </c>
      <c r="CF19" s="10"/>
      <c r="CG19" s="11" t="s">
        <v>85</v>
      </c>
      <c r="CH19" s="21" t="s">
        <v>86</v>
      </c>
      <c r="CI19" s="17" t="s">
        <v>56</v>
      </c>
      <c r="CJ19" s="13" t="s">
        <v>86</v>
      </c>
      <c r="CK19" s="17" t="s">
        <v>58</v>
      </c>
      <c r="CL19">
        <f>IF(AND(CI19="p",CK19="p"),7,IF(AND(CI19="p",CK19="l"),2,IF(AND(CI19="l",CK19="p"),5,IF(AND(CI19="l",CK19="l"),6,""))))</f>
        <v>2</v>
      </c>
      <c r="CM19" s="10"/>
      <c r="CN19" s="11" t="s">
        <v>85</v>
      </c>
      <c r="CO19" s="21" t="s">
        <v>86</v>
      </c>
      <c r="CP19" s="14" t="s">
        <v>58</v>
      </c>
      <c r="CQ19" s="13" t="s">
        <v>86</v>
      </c>
      <c r="CR19" s="14" t="s">
        <v>56</v>
      </c>
      <c r="CS19">
        <f>IF(AND(CP19="p",CR19="p"),7,IF(AND(CP19="p",CR19="l"),2,IF(AND(CP19="l",CR19="p"),5,IF(AND(CP19="l",CR19="l"),6,""))))</f>
        <v>5</v>
      </c>
      <c r="CT19" s="10"/>
      <c r="CU19" s="11" t="s">
        <v>85</v>
      </c>
      <c r="CV19" s="21" t="s">
        <v>86</v>
      </c>
      <c r="CW19" s="14" t="s">
        <v>56</v>
      </c>
      <c r="CX19" s="13" t="s">
        <v>86</v>
      </c>
      <c r="CY19" s="14" t="s">
        <v>56</v>
      </c>
      <c r="CZ19">
        <f>IF(AND(CW19="p",CY19="p"),7,IF(AND(CW19="p",CY19="l"),2,IF(AND(CW19="l",CY19="p"),5,IF(AND(CW19="l",CY19="l"),6,""))))</f>
        <v>7</v>
      </c>
      <c r="DA19" s="10"/>
      <c r="DB19" s="11" t="s">
        <v>85</v>
      </c>
      <c r="DC19" s="21" t="s">
        <v>86</v>
      </c>
      <c r="DD19" s="14" t="s">
        <v>56</v>
      </c>
      <c r="DE19" s="13" t="s">
        <v>86</v>
      </c>
      <c r="DF19" s="14" t="s">
        <v>56</v>
      </c>
      <c r="DG19">
        <f>IF(AND(DD19="p",DF19="p"),7,IF(AND(DD19="p",DF19="l"),2,IF(AND(DD19="l",DF19="p"),5,IF(AND(DD19="l",DF19="l"),6,""))))</f>
        <v>7</v>
      </c>
      <c r="DI19" s="11" t="s">
        <v>85</v>
      </c>
      <c r="DJ19" s="21" t="s">
        <v>86</v>
      </c>
      <c r="DK19" s="17" t="s">
        <v>58</v>
      </c>
      <c r="DL19" s="13" t="s">
        <v>86</v>
      </c>
      <c r="DM19" s="17" t="s">
        <v>56</v>
      </c>
      <c r="DN19">
        <f>IF(AND(DK19="p",DM19="p"),7,IF(AND(DK19="p",DM19="l"),2,IF(AND(DK19="l",DM19="p"),5,IF(AND(DK19="l",DM19="l"),6,""))))</f>
        <v>5</v>
      </c>
      <c r="DP19" s="11" t="s">
        <v>85</v>
      </c>
      <c r="DQ19" s="21" t="s">
        <v>86</v>
      </c>
      <c r="DR19" s="17" t="s">
        <v>56</v>
      </c>
      <c r="DS19" s="13" t="s">
        <v>86</v>
      </c>
      <c r="DT19" s="17" t="s">
        <v>58</v>
      </c>
      <c r="DU19">
        <f>IF(AND(DR19="p",DT19="p"),7,IF(AND(DR19="p",DT19="l"),2,IF(AND(DR19="l",DT19="p"),5,IF(AND(DR19="l",DT19="l"),6,""))))</f>
        <v>2</v>
      </c>
      <c r="DW19" s="11" t="s">
        <v>85</v>
      </c>
      <c r="DX19" s="21" t="s">
        <v>86</v>
      </c>
      <c r="DY19" s="17" t="s">
        <v>56</v>
      </c>
      <c r="DZ19" s="13" t="s">
        <v>86</v>
      </c>
      <c r="EA19" s="17" t="s">
        <v>58</v>
      </c>
      <c r="EB19">
        <f>IF(AND(DY19="p",EA19="p"),7,IF(AND(DY19="p",EA19="l"),2,IF(AND(DY19="l",EA19="p"),5,IF(AND(DY19="l",EA19="l"),6,""))))</f>
        <v>2</v>
      </c>
      <c r="ED19" s="11" t="s">
        <v>85</v>
      </c>
      <c r="EE19" s="21" t="s">
        <v>86</v>
      </c>
      <c r="EF19" s="17" t="s">
        <v>58</v>
      </c>
      <c r="EG19" s="13" t="s">
        <v>86</v>
      </c>
      <c r="EH19" s="17" t="s">
        <v>56</v>
      </c>
      <c r="EI19">
        <f>IF(AND(EF19="p",EH19="p"),7,IF(AND(EF19="p",EH19="l"),2,IF(AND(EF19="l",EH19="p"),5,IF(AND(EF19="l",EH19="l"),6,""))))</f>
        <v>5</v>
      </c>
      <c r="EK19" s="11" t="s">
        <v>85</v>
      </c>
      <c r="EL19" s="21" t="s">
        <v>86</v>
      </c>
      <c r="EM19" s="17" t="s">
        <v>56</v>
      </c>
      <c r="EN19" s="13" t="s">
        <v>86</v>
      </c>
      <c r="EO19" s="17" t="s">
        <v>58</v>
      </c>
      <c r="EP19">
        <f>IF(AND(EM19="p",EO19="p"),7,IF(AND(EM19="p",EO19="l"),2,IF(AND(EM19="l",EO19="p"),5,IF(AND(EM19="l",EO19="l"),6,""))))</f>
        <v>2</v>
      </c>
      <c r="ER19" s="11" t="s">
        <v>85</v>
      </c>
      <c r="ES19" s="21" t="s">
        <v>86</v>
      </c>
      <c r="ET19" s="17" t="s">
        <v>58</v>
      </c>
      <c r="EU19" s="13" t="s">
        <v>86</v>
      </c>
      <c r="EV19" s="17" t="s">
        <v>56</v>
      </c>
      <c r="EW19">
        <f>IF(AND(ET19="p",EV19="p"),7,IF(AND(ET19="p",EV19="l"),2,IF(AND(ET19="l",EV19="p"),5,IF(AND(ET19="l",EV19="l"),6,""))))</f>
        <v>5</v>
      </c>
      <c r="EY19" s="11" t="s">
        <v>85</v>
      </c>
      <c r="EZ19" s="21" t="s">
        <v>86</v>
      </c>
      <c r="FA19" s="17" t="s">
        <v>56</v>
      </c>
      <c r="FB19" s="13" t="s">
        <v>86</v>
      </c>
      <c r="FC19" s="17" t="s">
        <v>56</v>
      </c>
      <c r="FD19">
        <f>IF(AND(FA19="p",FC19="p"),7,IF(AND(FA19="p",FC19="l"),2,IF(AND(FA19="l",FC19="p"),5,IF(AND(FA19="l",FC19="l"),6,""))))</f>
        <v>7</v>
      </c>
      <c r="FF19" s="11" t="s">
        <v>85</v>
      </c>
      <c r="FG19" s="21" t="s">
        <v>86</v>
      </c>
      <c r="FH19" s="17" t="s">
        <v>56</v>
      </c>
      <c r="FI19" s="13" t="s">
        <v>86</v>
      </c>
      <c r="FJ19" s="17" t="s">
        <v>56</v>
      </c>
      <c r="FK19">
        <f>IF(AND(FH19="p",FJ19="p"),7,IF(AND(FH19="p",FJ19="l"),2,IF(AND(FH19="l",FJ19="p"),5,IF(AND(FH19="l",FJ19="l"),6,""))))</f>
        <v>7</v>
      </c>
      <c r="FM19" s="11" t="s">
        <v>85</v>
      </c>
      <c r="FN19" s="21" t="s">
        <v>86</v>
      </c>
      <c r="FO19" s="17" t="s">
        <v>56</v>
      </c>
      <c r="FP19" s="13" t="s">
        <v>86</v>
      </c>
      <c r="FQ19" s="17" t="s">
        <v>56</v>
      </c>
      <c r="FR19">
        <f>IF(AND(FO19="p",FQ19="p"),7,IF(AND(FO19="p",FQ19="l"),2,IF(AND(FO19="l",FQ19="p"),5,IF(AND(FO19="l",FQ19="l"),6,""))))</f>
        <v>7</v>
      </c>
      <c r="FT19" s="11" t="s">
        <v>85</v>
      </c>
      <c r="FU19" s="21" t="s">
        <v>86</v>
      </c>
      <c r="FV19" s="17" t="s">
        <v>56</v>
      </c>
      <c r="FW19" s="13" t="s">
        <v>86</v>
      </c>
      <c r="FX19" s="17" t="s">
        <v>56</v>
      </c>
      <c r="FY19">
        <f>IF(AND(FV19="p",FX19="p"),7,IF(AND(FV19="p",FX19="l"),2,IF(AND(FV19="l",FX19="p"),5,IF(AND(FV19="l",FX19="l"),6,""))))</f>
        <v>7</v>
      </c>
      <c r="GA19" s="11" t="s">
        <v>85</v>
      </c>
      <c r="GB19" s="21" t="s">
        <v>86</v>
      </c>
      <c r="GC19" s="17" t="s">
        <v>56</v>
      </c>
      <c r="GD19" s="13" t="s">
        <v>86</v>
      </c>
      <c r="GE19" s="17" t="s">
        <v>56</v>
      </c>
      <c r="GF19">
        <f>IF(AND(GC19="p",GE19="p"),7,IF(AND(GC19="p",GE19="l"),2,IF(AND(GC19="l",GE19="p"),5,IF(AND(GC19="l",GE19="l"),6,""))))</f>
        <v>7</v>
      </c>
      <c r="GH19" s="11" t="s">
        <v>85</v>
      </c>
      <c r="GI19" s="21" t="s">
        <v>86</v>
      </c>
      <c r="GJ19" s="17" t="s">
        <v>56</v>
      </c>
      <c r="GK19" s="13" t="s">
        <v>86</v>
      </c>
      <c r="GL19" s="17" t="s">
        <v>56</v>
      </c>
      <c r="GM19">
        <f>IF(AND(GJ19="p",GL19="p"),7,IF(AND(GJ19="p",GL19="l"),2,IF(AND(GJ19="l",GL19="p"),5,IF(AND(GJ19="l",GL19="l"),6,""))))</f>
        <v>7</v>
      </c>
      <c r="GO19" s="11" t="s">
        <v>85</v>
      </c>
      <c r="GP19" s="21" t="s">
        <v>86</v>
      </c>
      <c r="GQ19" s="17" t="s">
        <v>56</v>
      </c>
      <c r="GR19" s="13" t="s">
        <v>86</v>
      </c>
      <c r="GS19" s="17" t="s">
        <v>56</v>
      </c>
      <c r="GT19">
        <f>IF(AND(GQ19="p",GS19="p"),7,IF(AND(GQ19="p",GS19="l"),2,IF(AND(GQ19="l",GS19="p"),5,IF(AND(GQ19="l",GS19="l"),6,""))))</f>
        <v>7</v>
      </c>
      <c r="GV19" s="11" t="s">
        <v>85</v>
      </c>
      <c r="GW19" s="21" t="s">
        <v>86</v>
      </c>
      <c r="GX19" s="17" t="s">
        <v>56</v>
      </c>
      <c r="GY19" s="13" t="s">
        <v>86</v>
      </c>
      <c r="GZ19" s="17" t="s">
        <v>56</v>
      </c>
      <c r="HA19">
        <f>IF(AND(GX19="p",GZ19="p"),7,IF(AND(GX19="p",GZ19="l"),2,IF(AND(GX19="l",GZ19="p"),5,IF(AND(GX19="l",GZ19="l"),6,""))))</f>
        <v>7</v>
      </c>
      <c r="HC19" s="11" t="s">
        <v>85</v>
      </c>
      <c r="HD19" s="21" t="s">
        <v>86</v>
      </c>
      <c r="HE19" s="17" t="s">
        <v>56</v>
      </c>
      <c r="HF19" s="13" t="s">
        <v>86</v>
      </c>
      <c r="HG19" s="17" t="s">
        <v>56</v>
      </c>
      <c r="HH19">
        <f>IF(AND(HE19="p",HG19="p"),7,IF(AND(HE19="p",HG19="l"),2,IF(AND(HE19="l",HG19="p"),5,IF(AND(HE19="l",HG19="l"),6,""))))</f>
        <v>7</v>
      </c>
      <c r="HJ19" s="11" t="s">
        <v>85</v>
      </c>
      <c r="HK19" s="21" t="s">
        <v>86</v>
      </c>
      <c r="HL19" s="17" t="s">
        <v>56</v>
      </c>
      <c r="HM19" s="13" t="s">
        <v>86</v>
      </c>
      <c r="HN19" s="17" t="s">
        <v>56</v>
      </c>
      <c r="HO19">
        <f>IF(AND(HL19="p",HN19="p"),7,IF(AND(HL19="p",HN19="l"),2,IF(AND(HL19="l",HN19="p"),5,IF(AND(HL19="l",HN19="l"),6,""))))</f>
        <v>7</v>
      </c>
      <c r="HQ19" s="11" t="s">
        <v>85</v>
      </c>
      <c r="HR19" s="21" t="s">
        <v>86</v>
      </c>
      <c r="HS19" s="17" t="s">
        <v>58</v>
      </c>
      <c r="HT19" s="13" t="s">
        <v>86</v>
      </c>
      <c r="HU19" s="17" t="s">
        <v>56</v>
      </c>
      <c r="HV19">
        <f>IF(AND(HS19="p",HU19="p"),7,IF(AND(HS19="p",HU19="l"),2,IF(AND(HS19="l",HU19="p"),5,IF(AND(HS19="l",HU19="l"),6,""))))</f>
        <v>5</v>
      </c>
      <c r="HX19" s="11" t="s">
        <v>85</v>
      </c>
      <c r="HY19" s="21" t="s">
        <v>86</v>
      </c>
      <c r="HZ19" s="17" t="s">
        <v>56</v>
      </c>
      <c r="IA19" s="13" t="s">
        <v>86</v>
      </c>
      <c r="IB19" s="17" t="s">
        <v>58</v>
      </c>
      <c r="IC19">
        <f>IF(AND(HZ19="p",IB19="p"),7,IF(AND(HZ19="p",IB19="l"),2,IF(AND(HZ19="l",IB19="p"),5,IF(AND(HZ19="l",IB19="l"),6,""))))</f>
        <v>2</v>
      </c>
      <c r="IE19" s="11" t="s">
        <v>85</v>
      </c>
      <c r="IF19" s="21" t="s">
        <v>86</v>
      </c>
      <c r="IG19" s="17" t="s">
        <v>56</v>
      </c>
      <c r="IH19" s="13" t="s">
        <v>86</v>
      </c>
      <c r="II19" s="17" t="s">
        <v>56</v>
      </c>
      <c r="IJ19">
        <f>IF(AND(IG19="p",II19="p"),7,IF(AND(IG19="p",II19="l"),2,IF(AND(IG19="l",II19="p"),5,IF(AND(IG19="l",II19="l"),6,""))))</f>
        <v>7</v>
      </c>
      <c r="IL19" s="11" t="s">
        <v>85</v>
      </c>
      <c r="IM19" s="21" t="s">
        <v>86</v>
      </c>
      <c r="IN19" s="17" t="s">
        <v>56</v>
      </c>
      <c r="IO19" s="13" t="s">
        <v>86</v>
      </c>
      <c r="IP19" s="17" t="s">
        <v>56</v>
      </c>
      <c r="IQ19">
        <f>IF(AND(IN19="p",IP19="p"),7,IF(AND(IN19="p",IP19="l"),2,IF(AND(IN19="l",IP19="p"),5,IF(AND(IN19="l",IP19="l"),6,""))))</f>
        <v>7</v>
      </c>
      <c r="IS19" s="11" t="s">
        <v>85</v>
      </c>
      <c r="IT19" s="21" t="s">
        <v>86</v>
      </c>
      <c r="IU19" s="17"/>
      <c r="IV19" s="13" t="s">
        <v>86</v>
      </c>
      <c r="IW19" s="17"/>
      <c r="IX19" s="22" t="str">
        <f>IF(AND(IU19="p",IW19="p"),5,IF(AND(IU19="p",IW19="l"),4,IF(AND(IU19="l",IW19="p"),6,IF(AND(IU19="l",IW19="l"),2,""))))</f>
        <v/>
      </c>
      <c r="IZ19" s="11" t="s">
        <v>85</v>
      </c>
      <c r="JA19" s="21" t="s">
        <v>86</v>
      </c>
      <c r="JB19" s="17"/>
      <c r="JC19" s="13" t="s">
        <v>86</v>
      </c>
      <c r="JD19" s="17"/>
      <c r="JE19" s="22" t="str">
        <f>IF(AND(JB19="p",JD19="p"),5,IF(AND(JB19="p",JD19="l"),4,IF(AND(JB19="l",JD19="p"),6,IF(AND(JB19="l",JD19="l"),2,""))))</f>
        <v/>
      </c>
      <c r="JG19" s="20" t="s">
        <v>85</v>
      </c>
      <c r="JH19" s="21" t="s">
        <v>86</v>
      </c>
      <c r="JI19" s="17"/>
      <c r="JJ19" s="13" t="s">
        <v>86</v>
      </c>
      <c r="JK19" s="17"/>
      <c r="JL19" s="22" t="str">
        <f>IF(AND(JI19="p",JK19="p"),5,IF(AND(JI19="p",JK19="l"),4,IF(AND(JI19="l",JK19="p"),6,IF(AND(JI19="l",JK19="l"),2,""))))</f>
        <v/>
      </c>
      <c r="JN19" s="20" t="s">
        <v>85</v>
      </c>
      <c r="JO19" s="21" t="s">
        <v>86</v>
      </c>
      <c r="JP19" s="17"/>
      <c r="JQ19" s="13" t="s">
        <v>86</v>
      </c>
      <c r="JR19" s="17"/>
      <c r="JS19" s="22" t="str">
        <f>IF(AND(JP19="p",JR19="p"),5,IF(AND(JP19="p",JR19="l"),4,IF(AND(JP19="l",JR19="p"),6,IF(AND(JP19="l",JR19="l"),2,""))))</f>
        <v/>
      </c>
      <c r="JU19" s="20" t="s">
        <v>85</v>
      </c>
      <c r="JV19" s="21" t="s">
        <v>86</v>
      </c>
      <c r="JW19" s="17"/>
      <c r="JX19" s="13" t="s">
        <v>86</v>
      </c>
      <c r="JY19" s="17"/>
      <c r="JZ19" s="22" t="str">
        <f>IF(AND(JW19="p",JY19="p"),5,IF(AND(JW19="p",JY19="l"),4,IF(AND(JW19="l",JY19="p"),6,IF(AND(JW19="l",JY19="l"),2,""))))</f>
        <v/>
      </c>
      <c r="KB19" s="20" t="s">
        <v>85</v>
      </c>
      <c r="KC19" s="21" t="s">
        <v>86</v>
      </c>
      <c r="KD19" s="17"/>
      <c r="KE19" s="13" t="s">
        <v>86</v>
      </c>
      <c r="KF19" s="17"/>
      <c r="KG19" s="22" t="str">
        <f>IF(AND(KD19="p",KF19="p"),5,IF(AND(KD19="p",KF19="l"),4,IF(AND(KD19="l",KF19="p"),6,IF(AND(KD19="l",KF19="l"),2,""))))</f>
        <v/>
      </c>
      <c r="KI19" s="20" t="s">
        <v>85</v>
      </c>
      <c r="KJ19" s="21" t="s">
        <v>86</v>
      </c>
      <c r="KK19" s="17"/>
      <c r="KL19" s="13" t="s">
        <v>86</v>
      </c>
      <c r="KM19" s="17"/>
      <c r="KN19" s="22" t="str">
        <f>IF(AND(KK19="p",KM19="p"),5,IF(AND(KK19="p",KM19="l"),4,IF(AND(KK19="l",KM19="p"),6,IF(AND(KK19="l",KM19="l"),2,""))))</f>
        <v/>
      </c>
      <c r="KP19" s="20" t="s">
        <v>85</v>
      </c>
      <c r="KQ19" s="21" t="s">
        <v>86</v>
      </c>
      <c r="KR19" s="17"/>
      <c r="KS19" s="13" t="s">
        <v>86</v>
      </c>
      <c r="KT19" s="17"/>
      <c r="KU19" s="22" t="str">
        <f>IF(AND(KR19="p",KT19="p"),5,IF(AND(KR19="p",KT19="l"),4,IF(AND(KR19="l",KT19="p"),6,IF(AND(KR19="l",KT19="l"),2,""))))</f>
        <v/>
      </c>
      <c r="KW19" s="20" t="s">
        <v>85</v>
      </c>
      <c r="KX19" s="21" t="s">
        <v>86</v>
      </c>
      <c r="KY19" s="17"/>
      <c r="KZ19" s="13" t="s">
        <v>86</v>
      </c>
      <c r="LA19" s="17"/>
      <c r="LB19" s="22" t="str">
        <f>IF(AND(KY19="p",LA19="p"),5,IF(AND(KY19="p",LA19="l"),4,IF(AND(KY19="l",LA19="p"),6,IF(AND(KY19="l",LA19="l"),2,""))))</f>
        <v/>
      </c>
      <c r="LD19" s="20" t="s">
        <v>85</v>
      </c>
      <c r="LE19" s="21" t="s">
        <v>86</v>
      </c>
      <c r="LF19" s="17"/>
      <c r="LG19" s="13" t="s">
        <v>86</v>
      </c>
      <c r="LH19" s="17"/>
      <c r="LI19" s="22" t="str">
        <f>IF(AND(LF19="p",LH19="p"),5,IF(AND(LF19="p",LH19="l"),4,IF(AND(LF19="l",LH19="p"),6,IF(AND(LF19="l",LH19="l"),2,""))))</f>
        <v/>
      </c>
      <c r="LK19" s="20" t="s">
        <v>85</v>
      </c>
      <c r="LL19" s="21" t="s">
        <v>86</v>
      </c>
      <c r="LM19" s="17"/>
      <c r="LN19" s="13" t="s">
        <v>86</v>
      </c>
      <c r="LO19" s="17"/>
      <c r="LP19" s="22" t="str">
        <f>IF(AND(LM19="p",LO19="p"),5,IF(AND(LM19="p",LO19="l"),4,IF(AND(LM19="l",LO19="p"),6,IF(AND(LM19="l",LO19="l"),2,""))))</f>
        <v/>
      </c>
      <c r="LR19" s="20" t="s">
        <v>85</v>
      </c>
      <c r="LS19" s="21" t="s">
        <v>86</v>
      </c>
      <c r="LT19" s="17"/>
      <c r="LU19" s="13" t="s">
        <v>86</v>
      </c>
      <c r="LV19" s="17"/>
      <c r="LW19" s="22" t="str">
        <f>IF(AND(LT19="p",LV19="p"),5,IF(AND(LT19="p",LV19="l"),4,IF(AND(LT19="l",LV19="p"),6,IF(AND(LT19="l",LV19="l"),2,""))))</f>
        <v/>
      </c>
      <c r="LY19" s="20" t="s">
        <v>85</v>
      </c>
      <c r="LZ19" s="21" t="s">
        <v>86</v>
      </c>
      <c r="MA19" s="17"/>
      <c r="MB19" s="13" t="s">
        <v>86</v>
      </c>
      <c r="MC19" s="17"/>
      <c r="MD19" s="22" t="str">
        <f>IF(AND(MA19="p",MC19="p"),5,IF(AND(MA19="p",MC19="l"),4,IF(AND(MA19="l",MC19="p"),6,IF(AND(MA19="l",MC19="l"),2,""))))</f>
        <v/>
      </c>
      <c r="ME19" s="10"/>
      <c r="MF19" s="20" t="s">
        <v>85</v>
      </c>
      <c r="MG19" s="21" t="s">
        <v>86</v>
      </c>
      <c r="MH19" s="17"/>
      <c r="MI19" s="13" t="s">
        <v>86</v>
      </c>
      <c r="MJ19" s="17"/>
      <c r="MK19" s="22" t="str">
        <f>IF(AND(MH19="p",MJ19="p"),5,IF(AND(MH19="p",MJ19="l"),4,IF(AND(MH19="l",MJ19="p"),6,IF(AND(MH19="l",MJ19="l"),2,""))))</f>
        <v/>
      </c>
    </row>
    <row r="20" spans="1:349" x14ac:dyDescent="0.3">
      <c r="A20" s="11" t="s">
        <v>85</v>
      </c>
      <c r="B20" s="12" t="s">
        <v>87</v>
      </c>
      <c r="C20" s="14" t="s">
        <v>58</v>
      </c>
      <c r="D20" s="25" t="s">
        <v>87</v>
      </c>
      <c r="E20" s="14" t="s">
        <v>58</v>
      </c>
      <c r="F20">
        <f>IF(AND(C20="p",E20="p"),7,IF(AND(C20="p",E20="l"),6,IF(AND(C20="l",E20="p"),3,IF(AND(C20="l",E20="l"),8,""))))</f>
        <v>8</v>
      </c>
      <c r="H20" s="11" t="s">
        <v>85</v>
      </c>
      <c r="I20" s="12" t="s">
        <v>87</v>
      </c>
      <c r="J20" s="14" t="s">
        <v>56</v>
      </c>
      <c r="K20" s="25" t="s">
        <v>87</v>
      </c>
      <c r="L20" s="14" t="s">
        <v>58</v>
      </c>
      <c r="M20">
        <f>IF(AND(J20="p",L20="p"),7,IF(AND(J20="p",L20="l"),6,IF(AND(J20="l",L20="p"),3,IF(AND(J20="l",L20="l"),8,""))))</f>
        <v>6</v>
      </c>
      <c r="O20" s="11" t="s">
        <v>85</v>
      </c>
      <c r="P20" s="12" t="s">
        <v>87</v>
      </c>
      <c r="Q20" s="14" t="s">
        <v>58</v>
      </c>
      <c r="R20" s="25" t="s">
        <v>87</v>
      </c>
      <c r="S20" s="14" t="s">
        <v>56</v>
      </c>
      <c r="T20">
        <f>IF(AND(Q20="p",S20="p"),7,IF(AND(Q20="p",S20="l"),6,IF(AND(Q20="l",S20="p"),3,IF(AND(Q20="l",S20="l"),8,""))))</f>
        <v>3</v>
      </c>
      <c r="V20" s="11" t="s">
        <v>85</v>
      </c>
      <c r="W20" s="12" t="s">
        <v>87</v>
      </c>
      <c r="X20" s="14" t="s">
        <v>56</v>
      </c>
      <c r="Y20" s="25" t="s">
        <v>87</v>
      </c>
      <c r="Z20" s="14" t="s">
        <v>58</v>
      </c>
      <c r="AA20">
        <f>IF(AND(X20="p",Z20="p"),7,IF(AND(X20="p",Z20="l"),6,IF(AND(X20="l",Z20="p"),3,IF(AND(X20="l",Z20="l"),8,""))))</f>
        <v>6</v>
      </c>
      <c r="AC20" s="11" t="s">
        <v>85</v>
      </c>
      <c r="AD20" s="16" t="s">
        <v>87</v>
      </c>
      <c r="AE20" s="14" t="s">
        <v>56</v>
      </c>
      <c r="AF20" s="25" t="s">
        <v>87</v>
      </c>
      <c r="AG20" s="17" t="s">
        <v>58</v>
      </c>
      <c r="AH20">
        <f>IF(AND(AE20="p",AG20="p"),7,IF(AND(AE20="p",AG20="l"),6,IF(AND(AE20="l",AG20="p"),3,IF(AND(AE20="l",AG20="l"),8,""))))</f>
        <v>6</v>
      </c>
      <c r="AJ20" s="11" t="s">
        <v>85</v>
      </c>
      <c r="AK20" s="16" t="s">
        <v>87</v>
      </c>
      <c r="AL20" s="17" t="s">
        <v>58</v>
      </c>
      <c r="AM20" s="25" t="s">
        <v>87</v>
      </c>
      <c r="AN20" s="17" t="s">
        <v>56</v>
      </c>
      <c r="AO20">
        <f>IF(AND(AL20="p",AN20="p"),7,IF(AND(AL20="p",AN20="l"),6,IF(AND(AL20="l",AN20="p"),3,IF(AND(AL20="l",AN20="l"),8,""))))</f>
        <v>3</v>
      </c>
      <c r="AQ20" s="11" t="s">
        <v>85</v>
      </c>
      <c r="AR20" s="16" t="s">
        <v>87</v>
      </c>
      <c r="AS20" s="17" t="s">
        <v>58</v>
      </c>
      <c r="AT20" s="25" t="s">
        <v>87</v>
      </c>
      <c r="AU20" s="17" t="s">
        <v>56</v>
      </c>
      <c r="AV20">
        <f>IF(AND(AS20="p",AU20="p"),7,IF(AND(AS20="p",AU20="l"),6,IF(AND(AS20="l",AU20="p"),3,IF(AND(AS20="l",AU20="l"),8,""))))</f>
        <v>3</v>
      </c>
      <c r="AX20" s="11" t="s">
        <v>85</v>
      </c>
      <c r="AY20" s="16" t="s">
        <v>87</v>
      </c>
      <c r="AZ20" s="17" t="s">
        <v>56</v>
      </c>
      <c r="BA20" s="25" t="s">
        <v>87</v>
      </c>
      <c r="BB20" s="17" t="s">
        <v>58</v>
      </c>
      <c r="BC20">
        <f>IF(AND(AZ20="p",BB20="p"),7,IF(AND(AZ20="p",BB20="l"),6,IF(AND(AZ20="l",BB20="p"),3,IF(AND(AZ20="l",BB20="l"),8,""))))</f>
        <v>6</v>
      </c>
      <c r="BE20" s="11" t="s">
        <v>85</v>
      </c>
      <c r="BF20" s="21" t="s">
        <v>87</v>
      </c>
      <c r="BG20" s="17" t="s">
        <v>56</v>
      </c>
      <c r="BH20" s="13" t="s">
        <v>87</v>
      </c>
      <c r="BI20" s="17" t="s">
        <v>58</v>
      </c>
      <c r="BJ20">
        <f>IF(AND(BG20="p",BI20="p"),7,IF(AND(BG20="p",BI20="l"),6,IF(AND(BG20="l",BI20="p"),3,IF(AND(BG20="l",BI20="l"),8,""))))</f>
        <v>6</v>
      </c>
      <c r="BK20" s="10"/>
      <c r="BL20" s="11" t="s">
        <v>85</v>
      </c>
      <c r="BM20" s="21" t="s">
        <v>87</v>
      </c>
      <c r="BN20" s="17" t="s">
        <v>56</v>
      </c>
      <c r="BO20" s="13" t="s">
        <v>87</v>
      </c>
      <c r="BP20" s="17" t="s">
        <v>56</v>
      </c>
      <c r="BQ20">
        <f>IF(AND(BN20="p",BP20="p"),7,IF(AND(BN20="p",BP20="l"),6,IF(AND(BN20="l",BP20="p"),3,IF(AND(BN20="l",BP20="l"),8,""))))</f>
        <v>7</v>
      </c>
      <c r="BR20" s="10"/>
      <c r="BS20" s="11" t="s">
        <v>85</v>
      </c>
      <c r="BT20" s="21" t="s">
        <v>87</v>
      </c>
      <c r="BU20" s="17" t="s">
        <v>58</v>
      </c>
      <c r="BV20" s="13" t="s">
        <v>87</v>
      </c>
      <c r="BW20" s="17" t="s">
        <v>58</v>
      </c>
      <c r="BX20">
        <f>IF(AND(BU20="p",BW20="p"),7,IF(AND(BU20="p",BW20="l"),6,IF(AND(BU20="l",BW20="p"),3,IF(AND(BU20="l",BW20="l"),8,""))))</f>
        <v>8</v>
      </c>
      <c r="BY20" s="10"/>
      <c r="BZ20" s="11" t="s">
        <v>85</v>
      </c>
      <c r="CA20" s="21" t="s">
        <v>87</v>
      </c>
      <c r="CB20" s="17" t="s">
        <v>58</v>
      </c>
      <c r="CC20" s="13" t="s">
        <v>87</v>
      </c>
      <c r="CD20" s="14" t="s">
        <v>58</v>
      </c>
      <c r="CE20">
        <f>IF(AND(CB20="p",CD20="p"),7,IF(AND(CB20="p",CD20="l"),6,IF(AND(CB20="l",CD20="p"),3,IF(AND(CB20="l",CD20="l"),8,""))))</f>
        <v>8</v>
      </c>
      <c r="CF20" s="10"/>
      <c r="CG20" s="11" t="s">
        <v>85</v>
      </c>
      <c r="CH20" s="21" t="s">
        <v>87</v>
      </c>
      <c r="CI20" s="17" t="s">
        <v>58</v>
      </c>
      <c r="CJ20" s="13" t="s">
        <v>87</v>
      </c>
      <c r="CK20" s="17" t="s">
        <v>58</v>
      </c>
      <c r="CL20">
        <f>IF(AND(CI20="p",CK20="p"),7,IF(AND(CI20="p",CK20="l"),6,IF(AND(CI20="l",CK20="p"),3,IF(AND(CI20="l",CK20="l"),8,""))))</f>
        <v>8</v>
      </c>
      <c r="CM20" s="10"/>
      <c r="CN20" s="11" t="s">
        <v>85</v>
      </c>
      <c r="CO20" s="21" t="s">
        <v>87</v>
      </c>
      <c r="CP20" s="14" t="s">
        <v>58</v>
      </c>
      <c r="CQ20" s="13" t="s">
        <v>87</v>
      </c>
      <c r="CR20" s="14" t="s">
        <v>58</v>
      </c>
      <c r="CS20">
        <f>IF(AND(CP20="p",CR20="p"),7,IF(AND(CP20="p",CR20="l"),6,IF(AND(CP20="l",CR20="p"),3,IF(AND(CP20="l",CR20="l"),8,""))))</f>
        <v>8</v>
      </c>
      <c r="CT20" s="10"/>
      <c r="CU20" s="11" t="s">
        <v>85</v>
      </c>
      <c r="CV20" s="21" t="s">
        <v>87</v>
      </c>
      <c r="CW20" s="14" t="s">
        <v>58</v>
      </c>
      <c r="CX20" s="13" t="s">
        <v>87</v>
      </c>
      <c r="CY20" s="14" t="s">
        <v>58</v>
      </c>
      <c r="CZ20">
        <f>IF(AND(CW20="p",CY20="p"),7,IF(AND(CW20="p",CY20="l"),6,IF(AND(CW20="l",CY20="p"),3,IF(AND(CW20="l",CY20="l"),8,""))))</f>
        <v>8</v>
      </c>
      <c r="DA20" s="10"/>
      <c r="DB20" s="11" t="s">
        <v>85</v>
      </c>
      <c r="DC20" s="21" t="s">
        <v>87</v>
      </c>
      <c r="DD20" s="14" t="s">
        <v>58</v>
      </c>
      <c r="DE20" s="13" t="s">
        <v>87</v>
      </c>
      <c r="DF20" s="14" t="s">
        <v>58</v>
      </c>
      <c r="DG20">
        <f>IF(AND(DD20="p",DF20="p"),7,IF(AND(DD20="p",DF20="l"),6,IF(AND(DD20="l",DF20="p"),3,IF(AND(DD20="l",DF20="l"),8,""))))</f>
        <v>8</v>
      </c>
      <c r="DI20" s="11" t="s">
        <v>85</v>
      </c>
      <c r="DJ20" s="21" t="s">
        <v>87</v>
      </c>
      <c r="DK20" s="17" t="s">
        <v>58</v>
      </c>
      <c r="DL20" s="13" t="s">
        <v>87</v>
      </c>
      <c r="DM20" s="17" t="s">
        <v>58</v>
      </c>
      <c r="DN20">
        <f>IF(AND(DK20="p",DM20="p"),7,IF(AND(DK20="p",DM20="l"),6,IF(AND(DK20="l",DM20="p"),3,IF(AND(DK20="l",DM20="l"),8,""))))</f>
        <v>8</v>
      </c>
      <c r="DP20" s="11" t="s">
        <v>85</v>
      </c>
      <c r="DQ20" s="21" t="s">
        <v>87</v>
      </c>
      <c r="DR20" s="17" t="s">
        <v>58</v>
      </c>
      <c r="DS20" s="13" t="s">
        <v>87</v>
      </c>
      <c r="DT20" s="17" t="s">
        <v>58</v>
      </c>
      <c r="DU20">
        <f>IF(AND(DR20="p",DT20="p"),7,IF(AND(DR20="p",DT20="l"),6,IF(AND(DR20="l",DT20="p"),3,IF(AND(DR20="l",DT20="l"),8,""))))</f>
        <v>8</v>
      </c>
      <c r="DW20" s="11" t="s">
        <v>85</v>
      </c>
      <c r="DX20" s="21" t="s">
        <v>87</v>
      </c>
      <c r="DY20" s="17" t="s">
        <v>56</v>
      </c>
      <c r="DZ20" s="13" t="s">
        <v>87</v>
      </c>
      <c r="EA20" s="17" t="s">
        <v>58</v>
      </c>
      <c r="EB20">
        <f>IF(AND(DY20="p",EA20="p"),7,IF(AND(DY20="p",EA20="l"),6,IF(AND(DY20="l",EA20="p"),3,IF(AND(DY20="l",EA20="l"),8,""))))</f>
        <v>6</v>
      </c>
      <c r="ED20" s="11" t="s">
        <v>85</v>
      </c>
      <c r="EE20" s="21" t="s">
        <v>87</v>
      </c>
      <c r="EF20" s="17" t="s">
        <v>58</v>
      </c>
      <c r="EG20" s="13" t="s">
        <v>87</v>
      </c>
      <c r="EH20" s="17" t="s">
        <v>56</v>
      </c>
      <c r="EI20">
        <f>IF(AND(EF20="p",EH20="p"),7,IF(AND(EF20="p",EH20="l"),6,IF(AND(EF20="l",EH20="p"),3,IF(AND(EF20="l",EH20="l"),8,""))))</f>
        <v>3</v>
      </c>
      <c r="EK20" s="11" t="s">
        <v>85</v>
      </c>
      <c r="EL20" s="21" t="s">
        <v>87</v>
      </c>
      <c r="EM20" s="17" t="s">
        <v>58</v>
      </c>
      <c r="EN20" s="13" t="s">
        <v>87</v>
      </c>
      <c r="EO20" s="17" t="s">
        <v>58</v>
      </c>
      <c r="EP20">
        <f>IF(AND(EM20="p",EO20="p"),7,IF(AND(EM20="p",EO20="l"),6,IF(AND(EM20="l",EO20="p"),3,IF(AND(EM20="l",EO20="l"),8,""))))</f>
        <v>8</v>
      </c>
      <c r="ER20" s="11" t="s">
        <v>85</v>
      </c>
      <c r="ES20" s="21" t="s">
        <v>87</v>
      </c>
      <c r="ET20" s="17" t="s">
        <v>58</v>
      </c>
      <c r="EU20" s="13" t="s">
        <v>87</v>
      </c>
      <c r="EV20" s="17" t="s">
        <v>58</v>
      </c>
      <c r="EW20">
        <f>IF(AND(ET20="p",EV20="p"),7,IF(AND(ET20="p",EV20="l"),6,IF(AND(ET20="l",EV20="p"),3,IF(AND(ET20="l",EV20="l"),8,""))))</f>
        <v>8</v>
      </c>
      <c r="EY20" s="11" t="s">
        <v>85</v>
      </c>
      <c r="EZ20" s="21" t="s">
        <v>87</v>
      </c>
      <c r="FA20" s="17" t="s">
        <v>58</v>
      </c>
      <c r="FB20" s="13" t="s">
        <v>87</v>
      </c>
      <c r="FC20" s="17" t="s">
        <v>58</v>
      </c>
      <c r="FD20">
        <f>IF(AND(FA20="p",FC20="p"),7,IF(AND(FA20="p",FC20="l"),6,IF(AND(FA20="l",FC20="p"),3,IF(AND(FA20="l",FC20="l"),8,""))))</f>
        <v>8</v>
      </c>
      <c r="FF20" s="11" t="s">
        <v>85</v>
      </c>
      <c r="FG20" s="24" t="s">
        <v>87</v>
      </c>
      <c r="FH20" s="17" t="s">
        <v>58</v>
      </c>
      <c r="FI20" s="13" t="s">
        <v>87</v>
      </c>
      <c r="FJ20" s="17" t="s">
        <v>58</v>
      </c>
      <c r="FK20">
        <f>IF(AND(FH20="p",FJ20="p"),7,IF(AND(FH20="p",FJ20="l"),6,IF(AND(FH20="l",FJ20="p"),3,IF(AND(FH20="l",FJ20="l"),8,""))))</f>
        <v>8</v>
      </c>
      <c r="FM20" s="11" t="s">
        <v>85</v>
      </c>
      <c r="FN20" s="24" t="s">
        <v>87</v>
      </c>
      <c r="FO20" s="17" t="s">
        <v>58</v>
      </c>
      <c r="FP20" s="13" t="s">
        <v>87</v>
      </c>
      <c r="FQ20" s="17" t="s">
        <v>56</v>
      </c>
      <c r="FR20">
        <f>IF(AND(FO20="p",FQ20="p"),7,IF(AND(FO20="p",FQ20="l"),6,IF(AND(FO20="l",FQ20="p"),3,IF(AND(FO20="l",FQ20="l"),8,""))))</f>
        <v>3</v>
      </c>
      <c r="FT20" s="11" t="s">
        <v>85</v>
      </c>
      <c r="FU20" s="21" t="s">
        <v>87</v>
      </c>
      <c r="FV20" s="17" t="s">
        <v>56</v>
      </c>
      <c r="FW20" s="13" t="s">
        <v>87</v>
      </c>
      <c r="FX20" s="17" t="s">
        <v>58</v>
      </c>
      <c r="FY20">
        <f>IF(AND(FV20="p",FX20="p"),7,IF(AND(FV20="p",FX20="l"),6,IF(AND(FV20="l",FX20="p"),3,IF(AND(FV20="l",FX20="l"),8,""))))</f>
        <v>6</v>
      </c>
      <c r="GA20" s="11" t="s">
        <v>85</v>
      </c>
      <c r="GB20" s="21" t="s">
        <v>87</v>
      </c>
      <c r="GC20" s="17" t="s">
        <v>58</v>
      </c>
      <c r="GD20" s="13" t="s">
        <v>87</v>
      </c>
      <c r="GE20" s="17" t="s">
        <v>58</v>
      </c>
      <c r="GF20">
        <f>IF(AND(GC20="p",GE20="p"),7,IF(AND(GC20="p",GE20="l"),6,IF(AND(GC20="l",GE20="p"),3,IF(AND(GC20="l",GE20="l"),8,""))))</f>
        <v>8</v>
      </c>
      <c r="GH20" s="11" t="s">
        <v>85</v>
      </c>
      <c r="GI20" s="21" t="s">
        <v>87</v>
      </c>
      <c r="GJ20" s="17" t="s">
        <v>58</v>
      </c>
      <c r="GK20" s="13" t="s">
        <v>87</v>
      </c>
      <c r="GL20" s="17" t="s">
        <v>58</v>
      </c>
      <c r="GM20">
        <f>IF(AND(GJ20="p",GL20="p"),7,IF(AND(GJ20="p",GL20="l"),6,IF(AND(GJ20="l",GL20="p"),3,IF(AND(GJ20="l",GL20="l"),8,""))))</f>
        <v>8</v>
      </c>
      <c r="GO20" s="11" t="s">
        <v>85</v>
      </c>
      <c r="GP20" s="21" t="s">
        <v>87</v>
      </c>
      <c r="GQ20" s="17" t="s">
        <v>58</v>
      </c>
      <c r="GR20" s="13" t="s">
        <v>87</v>
      </c>
      <c r="GS20" s="17" t="s">
        <v>58</v>
      </c>
      <c r="GT20">
        <f>IF(AND(GQ20="p",GS20="p"),7,IF(AND(GQ20="p",GS20="l"),6,IF(AND(GQ20="l",GS20="p"),3,IF(AND(GQ20="l",GS20="l"),8,""))))</f>
        <v>8</v>
      </c>
      <c r="GV20" s="11" t="s">
        <v>85</v>
      </c>
      <c r="GW20" s="21" t="s">
        <v>87</v>
      </c>
      <c r="GX20" s="17" t="s">
        <v>58</v>
      </c>
      <c r="GY20" s="13" t="s">
        <v>87</v>
      </c>
      <c r="GZ20" s="17" t="s">
        <v>58</v>
      </c>
      <c r="HA20">
        <f>IF(AND(GX20="p",GZ20="p"),7,IF(AND(GX20="p",GZ20="l"),6,IF(AND(GX20="l",GZ20="p"),3,IF(AND(GX20="l",GZ20="l"),8,""))))</f>
        <v>8</v>
      </c>
      <c r="HC20" s="11" t="s">
        <v>85</v>
      </c>
      <c r="HD20" s="21" t="s">
        <v>87</v>
      </c>
      <c r="HE20" s="17" t="s">
        <v>58</v>
      </c>
      <c r="HF20" s="13" t="s">
        <v>87</v>
      </c>
      <c r="HG20" s="17" t="s">
        <v>58</v>
      </c>
      <c r="HH20">
        <f>IF(AND(HE20="p",HG20="p"),7,IF(AND(HE20="p",HG20="l"),6,IF(AND(HE20="l",HG20="p"),3,IF(AND(HE20="l",HG20="l"),8,""))))</f>
        <v>8</v>
      </c>
      <c r="HJ20" s="11" t="s">
        <v>85</v>
      </c>
      <c r="HK20" s="21" t="s">
        <v>87</v>
      </c>
      <c r="HL20" s="17" t="s">
        <v>58</v>
      </c>
      <c r="HM20" s="13" t="s">
        <v>87</v>
      </c>
      <c r="HN20" s="17" t="s">
        <v>58</v>
      </c>
      <c r="HO20">
        <f>IF(AND(HL20="p",HN20="p"),7,IF(AND(HL20="p",HN20="l"),6,IF(AND(HL20="l",HN20="p"),3,IF(AND(HL20="l",HN20="l"),8,""))))</f>
        <v>8</v>
      </c>
      <c r="HQ20" s="11" t="s">
        <v>85</v>
      </c>
      <c r="HR20" s="21" t="s">
        <v>87</v>
      </c>
      <c r="HS20" s="17" t="s">
        <v>56</v>
      </c>
      <c r="HT20" s="13" t="s">
        <v>87</v>
      </c>
      <c r="HU20" s="17" t="s">
        <v>56</v>
      </c>
      <c r="HV20">
        <f>IF(AND(HS20="p",HU20="p"),7,IF(AND(HS20="p",HU20="l"),6,IF(AND(HS20="l",HU20="p"),3,IF(AND(HS20="l",HU20="l"),8,""))))</f>
        <v>7</v>
      </c>
      <c r="HX20" s="11" t="s">
        <v>85</v>
      </c>
      <c r="HY20" s="21" t="s">
        <v>87</v>
      </c>
      <c r="HZ20" s="17" t="s">
        <v>56</v>
      </c>
      <c r="IA20" s="13" t="s">
        <v>87</v>
      </c>
      <c r="IB20" s="17" t="s">
        <v>56</v>
      </c>
      <c r="IC20">
        <f>IF(AND(HZ20="p",IB20="p"),7,IF(AND(HZ20="p",IB20="l"),6,IF(AND(HZ20="l",IB20="p"),3,IF(AND(HZ20="l",IB20="l"),8,""))))</f>
        <v>7</v>
      </c>
      <c r="IE20" s="11" t="s">
        <v>85</v>
      </c>
      <c r="IF20" s="21" t="s">
        <v>87</v>
      </c>
      <c r="IG20" s="17" t="s">
        <v>58</v>
      </c>
      <c r="IH20" s="13" t="s">
        <v>87</v>
      </c>
      <c r="II20" s="17" t="s">
        <v>58</v>
      </c>
      <c r="IJ20">
        <f>IF(AND(IG20="p",II20="p"),7,IF(AND(IG20="p",II20="l"),6,IF(AND(IG20="l",II20="p"),3,IF(AND(IG20="l",II20="l"),8,""))))</f>
        <v>8</v>
      </c>
      <c r="IL20" s="11" t="s">
        <v>85</v>
      </c>
      <c r="IM20" s="21" t="s">
        <v>87</v>
      </c>
      <c r="IN20" s="17" t="s">
        <v>58</v>
      </c>
      <c r="IO20" s="13" t="s">
        <v>87</v>
      </c>
      <c r="IP20" s="17" t="s">
        <v>58</v>
      </c>
      <c r="IQ20">
        <f>IF(AND(IN20="p",IP20="p"),7,IF(AND(IN20="p",IP20="l"),6,IF(AND(IN20="l",IP20="p"),3,IF(AND(IN20="l",IP20="l"),8,""))))</f>
        <v>8</v>
      </c>
      <c r="IS20" s="11" t="s">
        <v>85</v>
      </c>
      <c r="IT20" s="21" t="s">
        <v>87</v>
      </c>
      <c r="IU20" s="17"/>
      <c r="IV20" s="13" t="s">
        <v>87</v>
      </c>
      <c r="IW20" s="17"/>
      <c r="IX20" s="22" t="str">
        <f>IF(AND(IU20="p",IW20="p"),3,IF(AND(IU20="p",IW20="l"),7,IF(AND(IU20="l",IW20="p"),5,IF(AND(IU20="l",IW20="l"),6,""))))</f>
        <v/>
      </c>
      <c r="IZ20" s="11" t="s">
        <v>85</v>
      </c>
      <c r="JA20" s="21" t="s">
        <v>87</v>
      </c>
      <c r="JB20" s="17"/>
      <c r="JC20" s="13" t="s">
        <v>87</v>
      </c>
      <c r="JD20" s="17"/>
      <c r="JE20" s="22" t="str">
        <f>IF(AND(JB20="p",JD20="p"),3,IF(AND(JB20="p",JD20="l"),7,IF(AND(JB20="l",JD20="p"),5,IF(AND(JB20="l",JD20="l"),6,""))))</f>
        <v/>
      </c>
      <c r="JG20" s="20" t="s">
        <v>85</v>
      </c>
      <c r="JH20" s="21" t="s">
        <v>87</v>
      </c>
      <c r="JI20" s="17"/>
      <c r="JJ20" s="13" t="s">
        <v>87</v>
      </c>
      <c r="JK20" s="17"/>
      <c r="JL20" s="22" t="str">
        <f>IF(AND(JI20="p",JK20="p"),3,IF(AND(JI20="p",JK20="l"),7,IF(AND(JI20="l",JK20="p"),5,IF(AND(JI20="l",JK20="l"),6,""))))</f>
        <v/>
      </c>
      <c r="JN20" s="20" t="s">
        <v>85</v>
      </c>
      <c r="JO20" s="21" t="s">
        <v>87</v>
      </c>
      <c r="JP20" s="17"/>
      <c r="JQ20" s="13" t="s">
        <v>87</v>
      </c>
      <c r="JR20" s="17"/>
      <c r="JS20" s="22" t="str">
        <f>IF(AND(JP20="p",JR20="p"),3,IF(AND(JP20="p",JR20="l"),7,IF(AND(JP20="l",JR20="p"),5,IF(AND(JP20="l",JR20="l"),6,""))))</f>
        <v/>
      </c>
      <c r="JU20" s="20" t="s">
        <v>85</v>
      </c>
      <c r="JV20" s="21" t="s">
        <v>87</v>
      </c>
      <c r="JW20" s="17"/>
      <c r="JX20" s="13" t="s">
        <v>87</v>
      </c>
      <c r="JY20" s="17"/>
      <c r="JZ20" s="22" t="str">
        <f>IF(AND(JW20="p",JY20="p"),3,IF(AND(JW20="p",JY20="l"),7,IF(AND(JW20="l",JY20="p"),5,IF(AND(JW20="l",JY20="l"),6,""))))</f>
        <v/>
      </c>
      <c r="KB20" s="20" t="s">
        <v>85</v>
      </c>
      <c r="KC20" s="21" t="s">
        <v>87</v>
      </c>
      <c r="KD20" s="17"/>
      <c r="KE20" s="13" t="s">
        <v>87</v>
      </c>
      <c r="KF20" s="17"/>
      <c r="KG20" s="22" t="str">
        <f>IF(AND(KD20="p",KF20="p"),3,IF(AND(KD20="p",KF20="l"),7,IF(AND(KD20="l",KF20="p"),5,IF(AND(KD20="l",KF20="l"),6,""))))</f>
        <v/>
      </c>
      <c r="KI20" s="20" t="s">
        <v>85</v>
      </c>
      <c r="KJ20" s="21" t="s">
        <v>87</v>
      </c>
      <c r="KK20" s="17"/>
      <c r="KL20" s="13" t="s">
        <v>87</v>
      </c>
      <c r="KM20" s="17"/>
      <c r="KN20" s="22" t="str">
        <f>IF(AND(KK20="p",KM20="p"),3,IF(AND(KK20="p",KM20="l"),7,IF(AND(KK20="l",KM20="p"),5,IF(AND(KK20="l",KM20="l"),6,""))))</f>
        <v/>
      </c>
      <c r="KP20" s="20" t="s">
        <v>85</v>
      </c>
      <c r="KQ20" s="21" t="s">
        <v>87</v>
      </c>
      <c r="KR20" s="17"/>
      <c r="KS20" s="13" t="s">
        <v>87</v>
      </c>
      <c r="KT20" s="17"/>
      <c r="KU20" s="22" t="str">
        <f>IF(AND(KR20="p",KT20="p"),3,IF(AND(KR20="p",KT20="l"),7,IF(AND(KR20="l",KT20="p"),5,IF(AND(KR20="l",KT20="l"),6,""))))</f>
        <v/>
      </c>
      <c r="KW20" s="20" t="s">
        <v>85</v>
      </c>
      <c r="KX20" s="21" t="s">
        <v>87</v>
      </c>
      <c r="KY20" s="17"/>
      <c r="KZ20" s="13" t="s">
        <v>87</v>
      </c>
      <c r="LA20" s="17"/>
      <c r="LB20" s="22" t="str">
        <f>IF(AND(KY20="p",LA20="p"),3,IF(AND(KY20="p",LA20="l"),7,IF(AND(KY20="l",LA20="p"),5,IF(AND(KY20="l",LA20="l"),6,""))))</f>
        <v/>
      </c>
      <c r="LD20" s="20" t="s">
        <v>85</v>
      </c>
      <c r="LE20" s="21" t="s">
        <v>87</v>
      </c>
      <c r="LF20" s="17"/>
      <c r="LG20" s="13" t="s">
        <v>87</v>
      </c>
      <c r="LH20" s="17"/>
      <c r="LI20" s="22" t="str">
        <f>IF(AND(LF20="p",LH20="p"),3,IF(AND(LF20="p",LH20="l"),7,IF(AND(LF20="l",LH20="p"),5,IF(AND(LF20="l",LH20="l"),6,""))))</f>
        <v/>
      </c>
      <c r="LK20" s="20" t="s">
        <v>85</v>
      </c>
      <c r="LL20" s="21" t="s">
        <v>87</v>
      </c>
      <c r="LM20" s="17"/>
      <c r="LN20" s="13" t="s">
        <v>87</v>
      </c>
      <c r="LO20" s="17"/>
      <c r="LP20" s="22" t="str">
        <f>IF(AND(LM20="p",LO20="p"),3,IF(AND(LM20="p",LO20="l"),7,IF(AND(LM20="l",LO20="p"),5,IF(AND(LM20="l",LO20="l"),6,""))))</f>
        <v/>
      </c>
      <c r="LR20" s="20" t="s">
        <v>85</v>
      </c>
      <c r="LS20" s="21" t="s">
        <v>87</v>
      </c>
      <c r="LT20" s="17"/>
      <c r="LU20" s="13" t="s">
        <v>87</v>
      </c>
      <c r="LV20" s="17"/>
      <c r="LW20" s="22" t="str">
        <f>IF(AND(LT20="p",LV20="p"),3,IF(AND(LT20="p",LV20="l"),7,IF(AND(LT20="l",LV20="p"),5,IF(AND(LT20="l",LV20="l"),6,""))))</f>
        <v/>
      </c>
      <c r="LY20" s="20" t="s">
        <v>85</v>
      </c>
      <c r="LZ20" s="21" t="s">
        <v>87</v>
      </c>
      <c r="MA20" s="17"/>
      <c r="MB20" s="13" t="s">
        <v>87</v>
      </c>
      <c r="MC20" s="17"/>
      <c r="MD20" s="22" t="str">
        <f>IF(AND(MA20="p",MC20="p"),3,IF(AND(MA20="p",MC20="l"),7,IF(AND(MA20="l",MC20="p"),5,IF(AND(MA20="l",MC20="l"),6,""))))</f>
        <v/>
      </c>
      <c r="ME20" s="10"/>
      <c r="MF20" s="20" t="s">
        <v>85</v>
      </c>
      <c r="MG20" s="21" t="s">
        <v>87</v>
      </c>
      <c r="MH20" s="17"/>
      <c r="MI20" s="13" t="s">
        <v>87</v>
      </c>
      <c r="MJ20" s="17"/>
      <c r="MK20" s="22" t="str">
        <f>IF(AND(MH20="p",MJ20="p"),3,IF(AND(MH20="p",MJ20="l"),7,IF(AND(MH20="l",MJ20="p"),5,IF(AND(MH20="l",MJ20="l"),6,""))))</f>
        <v/>
      </c>
    </row>
    <row r="21" spans="1:349" x14ac:dyDescent="0.3">
      <c r="A21" s="11" t="s">
        <v>85</v>
      </c>
      <c r="B21" s="12" t="s">
        <v>88</v>
      </c>
      <c r="C21" s="14" t="s">
        <v>56</v>
      </c>
      <c r="D21" s="25" t="s">
        <v>88</v>
      </c>
      <c r="E21" s="14" t="s">
        <v>56</v>
      </c>
      <c r="F21">
        <f>IF(AND(C21="p",E21="p"),9,IF(AND(C21="p",E21="l"),4,IF(AND(C21="l",E21="p"),7,IF(AND(C21="l",E21="l"),8,""))))</f>
        <v>9</v>
      </c>
      <c r="H21" s="11" t="s">
        <v>85</v>
      </c>
      <c r="I21" s="12" t="s">
        <v>88</v>
      </c>
      <c r="J21" s="14" t="s">
        <v>58</v>
      </c>
      <c r="K21" s="25" t="s">
        <v>88</v>
      </c>
      <c r="L21" s="14" t="s">
        <v>56</v>
      </c>
      <c r="M21">
        <f>IF(AND(J21="p",L21="p"),9,IF(AND(J21="p",L21="l"),4,IF(AND(J21="l",L21="p"),7,IF(AND(J21="l",L21="l"),8,""))))</f>
        <v>7</v>
      </c>
      <c r="O21" s="11" t="s">
        <v>85</v>
      </c>
      <c r="P21" s="12" t="s">
        <v>88</v>
      </c>
      <c r="Q21" s="14" t="s">
        <v>56</v>
      </c>
      <c r="R21" s="25" t="s">
        <v>88</v>
      </c>
      <c r="S21" s="14" t="s">
        <v>56</v>
      </c>
      <c r="T21">
        <f>IF(AND(Q21="p",S21="p"),9,IF(AND(Q21="p",S21="l"),4,IF(AND(Q21="l",S21="p"),7,IF(AND(Q21="l",S21="l"),8,""))))</f>
        <v>9</v>
      </c>
      <c r="V21" s="11" t="s">
        <v>85</v>
      </c>
      <c r="W21" s="12" t="s">
        <v>88</v>
      </c>
      <c r="X21" s="14" t="s">
        <v>56</v>
      </c>
      <c r="Y21" s="25" t="s">
        <v>88</v>
      </c>
      <c r="Z21" s="14" t="s">
        <v>56</v>
      </c>
      <c r="AA21">
        <f>IF(AND(X21="p",Z21="p"),9,IF(AND(X21="p",Z21="l"),4,IF(AND(X21="l",Z21="p"),7,IF(AND(X21="l",Z21="l"),8,""))))</f>
        <v>9</v>
      </c>
      <c r="AC21" s="11" t="s">
        <v>85</v>
      </c>
      <c r="AD21" s="16" t="s">
        <v>88</v>
      </c>
      <c r="AE21" s="14" t="s">
        <v>58</v>
      </c>
      <c r="AF21" s="25" t="s">
        <v>88</v>
      </c>
      <c r="AG21" s="17" t="s">
        <v>58</v>
      </c>
      <c r="AH21">
        <f>IF(AND(AE21="p",AG21="p"),9,IF(AND(AE21="p",AG21="l"),4,IF(AND(AE21="l",AG21="p"),7,IF(AND(AE21="l",AG21="l"),8,""))))</f>
        <v>8</v>
      </c>
      <c r="AJ21" s="11" t="s">
        <v>85</v>
      </c>
      <c r="AK21" s="16" t="s">
        <v>88</v>
      </c>
      <c r="AL21" s="17" t="s">
        <v>58</v>
      </c>
      <c r="AM21" s="25" t="s">
        <v>88</v>
      </c>
      <c r="AN21" s="17" t="s">
        <v>56</v>
      </c>
      <c r="AO21">
        <f>IF(AND(AL21="p",AN21="p"),9,IF(AND(AL21="p",AN21="l"),4,IF(AND(AL21="l",AN21="p"),7,IF(AND(AL21="l",AN21="l"),8,""))))</f>
        <v>7</v>
      </c>
      <c r="AQ21" s="11" t="s">
        <v>85</v>
      </c>
      <c r="AR21" s="16" t="s">
        <v>88</v>
      </c>
      <c r="AS21" s="17" t="s">
        <v>56</v>
      </c>
      <c r="AT21" s="25" t="s">
        <v>88</v>
      </c>
      <c r="AU21" s="17" t="s">
        <v>58</v>
      </c>
      <c r="AV21">
        <f>IF(AND(AS21="p",AU21="p"),9,IF(AND(AS21="p",AU21="l"),4,IF(AND(AS21="l",AU21="p"),7,IF(AND(AS21="l",AU21="l"),8,""))))</f>
        <v>4</v>
      </c>
      <c r="AX21" s="11" t="s">
        <v>85</v>
      </c>
      <c r="AY21" s="16" t="s">
        <v>88</v>
      </c>
      <c r="AZ21" s="17" t="s">
        <v>58</v>
      </c>
      <c r="BA21" s="25" t="s">
        <v>88</v>
      </c>
      <c r="BB21" s="17" t="s">
        <v>56</v>
      </c>
      <c r="BC21">
        <f>IF(AND(AZ21="p",BB21="p"),9,IF(AND(AZ21="p",BB21="l"),4,IF(AND(AZ21="l",BB21="p"),7,IF(AND(AZ21="l",BB21="l"),8,""))))</f>
        <v>7</v>
      </c>
      <c r="BE21" s="11" t="s">
        <v>85</v>
      </c>
      <c r="BF21" s="21" t="s">
        <v>88</v>
      </c>
      <c r="BG21" s="17" t="s">
        <v>56</v>
      </c>
      <c r="BH21" s="13" t="s">
        <v>88</v>
      </c>
      <c r="BI21" s="17" t="s">
        <v>56</v>
      </c>
      <c r="BJ21">
        <f>IF(AND(BG21="p",BI21="p"),9,IF(AND(BG21="p",BI21="l"),4,IF(AND(BG21="l",BI21="p"),7,IF(AND(BG21="l",BI21="l"),8,""))))</f>
        <v>9</v>
      </c>
      <c r="BK21" s="10"/>
      <c r="BL21" s="11" t="s">
        <v>85</v>
      </c>
      <c r="BM21" s="21" t="s">
        <v>88</v>
      </c>
      <c r="BN21" s="17" t="s">
        <v>58</v>
      </c>
      <c r="BO21" s="13" t="s">
        <v>88</v>
      </c>
      <c r="BP21" s="17" t="s">
        <v>56</v>
      </c>
      <c r="BQ21">
        <f>IF(AND(BN21="p",BP21="p"),9,IF(AND(BN21="p",BP21="l"),4,IF(AND(BN21="l",BP21="p"),7,IF(AND(BN21="l",BP21="l"),8,""))))</f>
        <v>7</v>
      </c>
      <c r="BR21" s="10"/>
      <c r="BS21" s="11" t="s">
        <v>85</v>
      </c>
      <c r="BT21" s="21" t="s">
        <v>88</v>
      </c>
      <c r="BU21" s="17" t="s">
        <v>58</v>
      </c>
      <c r="BV21" s="13" t="s">
        <v>88</v>
      </c>
      <c r="BW21" s="17" t="s">
        <v>56</v>
      </c>
      <c r="BX21">
        <f>IF(AND(BU21="p",BW21="p"),9,IF(AND(BU21="p",BW21="l"),4,IF(AND(BU21="l",BW21="p"),7,IF(AND(BU21="l",BW21="l"),8,""))))</f>
        <v>7</v>
      </c>
      <c r="BY21" s="10"/>
      <c r="BZ21" s="11" t="s">
        <v>85</v>
      </c>
      <c r="CA21" s="21" t="s">
        <v>88</v>
      </c>
      <c r="CB21" s="17" t="s">
        <v>58</v>
      </c>
      <c r="CC21" s="13" t="s">
        <v>88</v>
      </c>
      <c r="CD21" s="14" t="s">
        <v>58</v>
      </c>
      <c r="CE21">
        <f>IF(AND(CB21="p",CD21="p"),9,IF(AND(CB21="p",CD21="l"),4,IF(AND(CB21="l",CD21="p"),7,IF(AND(CB21="l",CD21="l"),8,""))))</f>
        <v>8</v>
      </c>
      <c r="CF21" s="10"/>
      <c r="CG21" s="11" t="s">
        <v>85</v>
      </c>
      <c r="CH21" s="21" t="s">
        <v>88</v>
      </c>
      <c r="CI21" s="17" t="s">
        <v>56</v>
      </c>
      <c r="CJ21" s="13" t="s">
        <v>88</v>
      </c>
      <c r="CK21" s="17" t="s">
        <v>58</v>
      </c>
      <c r="CL21">
        <f>IF(AND(CI21="p",CK21="p"),9,IF(AND(CI21="p",CK21="l"),4,IF(AND(CI21="l",CK21="p"),7,IF(AND(CI21="l",CK21="l"),8,""))))</f>
        <v>4</v>
      </c>
      <c r="CM21" s="10"/>
      <c r="CN21" s="11" t="s">
        <v>85</v>
      </c>
      <c r="CO21" s="21" t="s">
        <v>88</v>
      </c>
      <c r="CP21" s="14" t="s">
        <v>58</v>
      </c>
      <c r="CQ21" s="13" t="s">
        <v>88</v>
      </c>
      <c r="CR21" s="14" t="s">
        <v>56</v>
      </c>
      <c r="CS21">
        <f>IF(AND(CP21="p",CR21="p"),9,IF(AND(CP21="p",CR21="l"),4,IF(AND(CP21="l",CR21="p"),7,IF(AND(CP21="l",CR21="l"),8,""))))</f>
        <v>7</v>
      </c>
      <c r="CT21" s="10"/>
      <c r="CU21" s="11" t="s">
        <v>85</v>
      </c>
      <c r="CV21" s="21" t="s">
        <v>88</v>
      </c>
      <c r="CW21" s="14" t="s">
        <v>56</v>
      </c>
      <c r="CX21" s="13" t="s">
        <v>88</v>
      </c>
      <c r="CY21" s="14" t="s">
        <v>56</v>
      </c>
      <c r="CZ21">
        <f>IF(AND(CW21="p",CY21="p"),9,IF(AND(CW21="p",CY21="l"),4,IF(AND(CW21="l",CY21="p"),7,IF(AND(CW21="l",CY21="l"),8,""))))</f>
        <v>9</v>
      </c>
      <c r="DA21" s="10"/>
      <c r="DB21" s="11" t="s">
        <v>85</v>
      </c>
      <c r="DC21" s="21" t="s">
        <v>88</v>
      </c>
      <c r="DD21" s="14" t="s">
        <v>56</v>
      </c>
      <c r="DE21" s="13" t="s">
        <v>88</v>
      </c>
      <c r="DF21" s="14" t="s">
        <v>56</v>
      </c>
      <c r="DG21">
        <f>IF(AND(DD21="p",DF21="p"),9,IF(AND(DD21="p",DF21="l"),4,IF(AND(DD21="l",DF21="p"),7,IF(AND(DD21="l",DF21="l"),8,""))))</f>
        <v>9</v>
      </c>
      <c r="DI21" s="11" t="s">
        <v>85</v>
      </c>
      <c r="DJ21" s="21" t="s">
        <v>88</v>
      </c>
      <c r="DK21" s="17" t="s">
        <v>56</v>
      </c>
      <c r="DL21" s="13" t="s">
        <v>88</v>
      </c>
      <c r="DM21" s="17" t="s">
        <v>58</v>
      </c>
      <c r="DN21">
        <f>IF(AND(DK21="p",DM21="p"),9,IF(AND(DK21="p",DM21="l"),4,IF(AND(DK21="l",DM21="p"),7,IF(AND(DK21="l",DM21="l"),8,""))))</f>
        <v>4</v>
      </c>
      <c r="DP21" s="11" t="s">
        <v>85</v>
      </c>
      <c r="DQ21" s="21" t="s">
        <v>88</v>
      </c>
      <c r="DR21" s="17" t="s">
        <v>58</v>
      </c>
      <c r="DS21" s="13" t="s">
        <v>88</v>
      </c>
      <c r="DT21" s="17" t="s">
        <v>56</v>
      </c>
      <c r="DU21">
        <f>IF(AND(DR21="p",DT21="p"),9,IF(AND(DR21="p",DT21="l"),4,IF(AND(DR21="l",DT21="p"),7,IF(AND(DR21="l",DT21="l"),8,""))))</f>
        <v>7</v>
      </c>
      <c r="DW21" s="11" t="s">
        <v>85</v>
      </c>
      <c r="DX21" s="21" t="s">
        <v>88</v>
      </c>
      <c r="DY21" s="17" t="s">
        <v>56</v>
      </c>
      <c r="DZ21" s="13" t="s">
        <v>88</v>
      </c>
      <c r="EA21" s="17" t="s">
        <v>56</v>
      </c>
      <c r="EB21">
        <f>IF(AND(DY21="p",EA21="p"),9,IF(AND(DY21="p",EA21="l"),4,IF(AND(DY21="l",EA21="p"),7,IF(AND(DY21="l",EA21="l"),8,""))))</f>
        <v>9</v>
      </c>
      <c r="ED21" s="11" t="s">
        <v>85</v>
      </c>
      <c r="EE21" s="21" t="s">
        <v>88</v>
      </c>
      <c r="EF21" s="17" t="s">
        <v>56</v>
      </c>
      <c r="EG21" s="13" t="s">
        <v>88</v>
      </c>
      <c r="EH21" s="17" t="s">
        <v>56</v>
      </c>
      <c r="EI21">
        <f>IF(AND(EF21="p",EH21="p"),9,IF(AND(EF21="p",EH21="l"),4,IF(AND(EF21="l",EH21="p"),7,IF(AND(EF21="l",EH21="l"),8,""))))</f>
        <v>9</v>
      </c>
      <c r="EK21" s="11" t="s">
        <v>85</v>
      </c>
      <c r="EL21" s="21" t="s">
        <v>88</v>
      </c>
      <c r="EM21" s="17" t="s">
        <v>58</v>
      </c>
      <c r="EN21" s="13" t="s">
        <v>88</v>
      </c>
      <c r="EO21" s="17" t="s">
        <v>58</v>
      </c>
      <c r="EP21">
        <f>IF(AND(EM21="p",EO21="p"),9,IF(AND(EM21="p",EO21="l"),4,IF(AND(EM21="l",EO21="p"),7,IF(AND(EM21="l",EO21="l"),8,""))))</f>
        <v>8</v>
      </c>
      <c r="ER21" s="11" t="s">
        <v>85</v>
      </c>
      <c r="ES21" s="21" t="s">
        <v>88</v>
      </c>
      <c r="ET21" s="17" t="s">
        <v>58</v>
      </c>
      <c r="EU21" s="13" t="s">
        <v>88</v>
      </c>
      <c r="EV21" s="17" t="s">
        <v>58</v>
      </c>
      <c r="EW21">
        <f>IF(AND(ET21="p",EV21="p"),9,IF(AND(ET21="p",EV21="l"),4,IF(AND(ET21="l",EV21="p"),7,IF(AND(ET21="l",EV21="l"),8,""))))</f>
        <v>8</v>
      </c>
      <c r="EY21" s="11" t="s">
        <v>85</v>
      </c>
      <c r="EZ21" s="21" t="s">
        <v>88</v>
      </c>
      <c r="FA21" s="17" t="s">
        <v>56</v>
      </c>
      <c r="FB21" s="13" t="s">
        <v>88</v>
      </c>
      <c r="FC21" s="17" t="s">
        <v>56</v>
      </c>
      <c r="FD21">
        <f>IF(AND(FA21="p",FC21="p"),9,IF(AND(FA21="p",FC21="l"),4,IF(AND(FA21="l",FC21="p"),7,IF(AND(FA21="l",FC21="l"),8,""))))</f>
        <v>9</v>
      </c>
      <c r="FF21" s="11" t="s">
        <v>85</v>
      </c>
      <c r="FG21" s="21" t="s">
        <v>88</v>
      </c>
      <c r="FH21" s="17" t="s">
        <v>56</v>
      </c>
      <c r="FI21" s="13" t="s">
        <v>88</v>
      </c>
      <c r="FJ21" s="17" t="s">
        <v>56</v>
      </c>
      <c r="FK21">
        <f>IF(AND(FH21="p",FJ21="p"),9,IF(AND(FH21="p",FJ21="l"),4,IF(AND(FH21="l",FJ21="p"),7,IF(AND(FH21="l",FJ21="l"),8,""))))</f>
        <v>9</v>
      </c>
      <c r="FM21" s="11" t="s">
        <v>85</v>
      </c>
      <c r="FN21" s="21" t="s">
        <v>88</v>
      </c>
      <c r="FO21" s="17" t="s">
        <v>56</v>
      </c>
      <c r="FP21" s="13" t="s">
        <v>88</v>
      </c>
      <c r="FQ21" s="17" t="s">
        <v>58</v>
      </c>
      <c r="FR21">
        <f>IF(AND(FO21="p",FQ21="p"),9,IF(AND(FO21="p",FQ21="l"),4,IF(AND(FO21="l",FQ21="p"),7,IF(AND(FO21="l",FQ21="l"),8,""))))</f>
        <v>4</v>
      </c>
      <c r="FT21" s="11" t="s">
        <v>85</v>
      </c>
      <c r="FU21" s="21" t="s">
        <v>88</v>
      </c>
      <c r="FV21" s="17" t="s">
        <v>58</v>
      </c>
      <c r="FW21" s="13" t="s">
        <v>88</v>
      </c>
      <c r="FX21" s="17" t="s">
        <v>56</v>
      </c>
      <c r="FY21">
        <f>IF(AND(FV21="p",FX21="p"),9,IF(AND(FV21="p",FX21="l"),4,IF(AND(FV21="l",FX21="p"),7,IF(AND(FV21="l",FX21="l"),8,""))))</f>
        <v>7</v>
      </c>
      <c r="GA21" s="11" t="s">
        <v>85</v>
      </c>
      <c r="GB21" s="21" t="s">
        <v>88</v>
      </c>
      <c r="GC21" s="17" t="s">
        <v>56</v>
      </c>
      <c r="GD21" s="13" t="s">
        <v>88</v>
      </c>
      <c r="GE21" s="17" t="s">
        <v>58</v>
      </c>
      <c r="GF21">
        <f>IF(AND(GC21="p",GE21="p"),9,IF(AND(GC21="p",GE21="l"),4,IF(AND(GC21="l",GE21="p"),7,IF(AND(GC21="l",GE21="l"),8,""))))</f>
        <v>4</v>
      </c>
      <c r="GH21" s="11" t="s">
        <v>85</v>
      </c>
      <c r="GI21" s="21" t="s">
        <v>88</v>
      </c>
      <c r="GJ21" s="17" t="s">
        <v>58</v>
      </c>
      <c r="GK21" s="13" t="s">
        <v>88</v>
      </c>
      <c r="GL21" s="17" t="s">
        <v>56</v>
      </c>
      <c r="GM21">
        <f>IF(AND(GJ21="p",GL21="p"),9,IF(AND(GJ21="p",GL21="l"),4,IF(AND(GJ21="l",GL21="p"),7,IF(AND(GJ21="l",GL21="l"),8,""))))</f>
        <v>7</v>
      </c>
      <c r="GO21" s="11" t="s">
        <v>85</v>
      </c>
      <c r="GP21" s="21" t="s">
        <v>88</v>
      </c>
      <c r="GQ21" s="17" t="s">
        <v>56</v>
      </c>
      <c r="GR21" s="13" t="s">
        <v>88</v>
      </c>
      <c r="GS21" s="17" t="s">
        <v>56</v>
      </c>
      <c r="GT21">
        <f>IF(AND(GQ21="p",GS21="p"),9,IF(AND(GQ21="p",GS21="l"),4,IF(AND(GQ21="l",GS21="p"),7,IF(AND(GQ21="l",GS21="l"),8,""))))</f>
        <v>9</v>
      </c>
      <c r="GV21" s="11" t="s">
        <v>85</v>
      </c>
      <c r="GW21" s="21" t="s">
        <v>88</v>
      </c>
      <c r="GX21" s="17" t="s">
        <v>56</v>
      </c>
      <c r="GY21" s="13" t="s">
        <v>88</v>
      </c>
      <c r="GZ21" s="17" t="s">
        <v>56</v>
      </c>
      <c r="HA21">
        <f>IF(AND(GX21="p",GZ21="p"),9,IF(AND(GX21="p",GZ21="l"),4,IF(AND(GX21="l",GZ21="p"),7,IF(AND(GX21="l",GZ21="l"),8,""))))</f>
        <v>9</v>
      </c>
      <c r="HC21" s="11" t="s">
        <v>85</v>
      </c>
      <c r="HD21" s="21" t="s">
        <v>88</v>
      </c>
      <c r="HE21" s="17" t="s">
        <v>58</v>
      </c>
      <c r="HF21" s="13" t="s">
        <v>88</v>
      </c>
      <c r="HG21" s="17" t="s">
        <v>56</v>
      </c>
      <c r="HH21">
        <f>IF(AND(HE21="p",HG21="p"),9,IF(AND(HE21="p",HG21="l"),4,IF(AND(HE21="l",HG21="p"),7,IF(AND(HE21="l",HG21="l"),8,""))))</f>
        <v>7</v>
      </c>
      <c r="HJ21" s="11" t="s">
        <v>85</v>
      </c>
      <c r="HK21" s="21" t="s">
        <v>88</v>
      </c>
      <c r="HL21" s="17" t="s">
        <v>56</v>
      </c>
      <c r="HM21" s="13" t="s">
        <v>88</v>
      </c>
      <c r="HN21" s="17" t="s">
        <v>58</v>
      </c>
      <c r="HO21">
        <f>IF(AND(HL21="p",HN21="p"),9,IF(AND(HL21="p",HN21="l"),4,IF(AND(HL21="l",HN21="p"),7,IF(AND(HL21="l",HN21="l"),8,""))))</f>
        <v>4</v>
      </c>
      <c r="HQ21" s="11" t="s">
        <v>85</v>
      </c>
      <c r="HR21" s="24" t="s">
        <v>88</v>
      </c>
      <c r="HS21" s="17" t="s">
        <v>56</v>
      </c>
      <c r="HT21" s="13" t="s">
        <v>88</v>
      </c>
      <c r="HU21" s="17" t="s">
        <v>56</v>
      </c>
      <c r="HV21">
        <f>IF(AND(HS21="p",HU21="p"),9,IF(AND(HS21="p",HU21="l"),4,IF(AND(HS21="l",HU21="p"),7,IF(AND(HS21="l",HU21="l"),8,""))))</f>
        <v>9</v>
      </c>
      <c r="HX21" s="11" t="s">
        <v>85</v>
      </c>
      <c r="HY21" s="21" t="s">
        <v>88</v>
      </c>
      <c r="HZ21" s="17" t="s">
        <v>56</v>
      </c>
      <c r="IA21" s="13" t="s">
        <v>88</v>
      </c>
      <c r="IB21" s="17" t="s">
        <v>56</v>
      </c>
      <c r="IC21">
        <f>IF(AND(HZ21="p",IB21="p"),9,IF(AND(HZ21="p",IB21="l"),4,IF(AND(HZ21="l",IB21="p"),7,IF(AND(HZ21="l",IB21="l"),8,""))))</f>
        <v>9</v>
      </c>
      <c r="IE21" s="11" t="s">
        <v>85</v>
      </c>
      <c r="IF21" s="21" t="s">
        <v>88</v>
      </c>
      <c r="IG21" s="17" t="s">
        <v>58</v>
      </c>
      <c r="IH21" s="13" t="s">
        <v>88</v>
      </c>
      <c r="II21" s="17" t="s">
        <v>56</v>
      </c>
      <c r="IJ21">
        <f>IF(AND(IG21="p",II21="p"),9,IF(AND(IG21="p",II21="l"),4,IF(AND(IG21="l",II21="p"),7,IF(AND(IG21="l",II21="l"),8,""))))</f>
        <v>7</v>
      </c>
      <c r="IL21" s="11" t="s">
        <v>85</v>
      </c>
      <c r="IM21" s="21" t="s">
        <v>88</v>
      </c>
      <c r="IN21" s="17" t="s">
        <v>56</v>
      </c>
      <c r="IO21" s="13" t="s">
        <v>88</v>
      </c>
      <c r="IP21" s="17" t="s">
        <v>58</v>
      </c>
      <c r="IQ21">
        <f>IF(AND(IN21="p",IP21="p"),9,IF(AND(IN21="p",IP21="l"),4,IF(AND(IN21="l",IP21="p"),7,IF(AND(IN21="l",IP21="l"),8,""))))</f>
        <v>4</v>
      </c>
      <c r="IS21" s="11" t="s">
        <v>85</v>
      </c>
      <c r="IT21" s="21" t="s">
        <v>88</v>
      </c>
      <c r="IU21" s="17"/>
      <c r="IV21" s="13" t="s">
        <v>88</v>
      </c>
      <c r="IW21" s="17"/>
      <c r="IX21" s="22" t="str">
        <f>IF(AND(IU21="p",IW21="p"),7,IF(AND(IU21="p",IW21="l"),6,IF(AND(IU21="l",IW21="p"),8,IF(AND(IU21="l",IW21="l"),4,""))))</f>
        <v/>
      </c>
      <c r="IZ21" s="11" t="s">
        <v>85</v>
      </c>
      <c r="JA21" s="21" t="s">
        <v>88</v>
      </c>
      <c r="JB21" s="17"/>
      <c r="JC21" s="13" t="s">
        <v>88</v>
      </c>
      <c r="JD21" s="17"/>
      <c r="JE21" s="22" t="str">
        <f>IF(AND(JB21="p",JD21="p"),7,IF(AND(JB21="p",JD21="l"),6,IF(AND(JB21="l",JD21="p"),8,IF(AND(JB21="l",JD21="l"),4,""))))</f>
        <v/>
      </c>
      <c r="JG21" s="20" t="s">
        <v>85</v>
      </c>
      <c r="JH21" s="21" t="s">
        <v>88</v>
      </c>
      <c r="JI21" s="17"/>
      <c r="JJ21" s="13" t="s">
        <v>88</v>
      </c>
      <c r="JK21" s="17"/>
      <c r="JL21" s="22" t="str">
        <f>IF(AND(JI21="p",JK21="p"),7,IF(AND(JI21="p",JK21="l"),6,IF(AND(JI21="l",JK21="p"),8,IF(AND(JI21="l",JK21="l"),4,""))))</f>
        <v/>
      </c>
      <c r="JN21" s="20" t="s">
        <v>85</v>
      </c>
      <c r="JO21" s="21" t="s">
        <v>88</v>
      </c>
      <c r="JP21" s="17"/>
      <c r="JQ21" s="13" t="s">
        <v>88</v>
      </c>
      <c r="JR21" s="17"/>
      <c r="JS21" s="22" t="str">
        <f>IF(AND(JP21="p",JR21="p"),7,IF(AND(JP21="p",JR21="l"),6,IF(AND(JP21="l",JR21="p"),8,IF(AND(JP21="l",JR21="l"),4,""))))</f>
        <v/>
      </c>
      <c r="JU21" s="20" t="s">
        <v>85</v>
      </c>
      <c r="JV21" s="21" t="s">
        <v>88</v>
      </c>
      <c r="JW21" s="17"/>
      <c r="JX21" s="13" t="s">
        <v>88</v>
      </c>
      <c r="JY21" s="17"/>
      <c r="JZ21" s="22" t="str">
        <f>IF(AND(JW21="p",JY21="p"),7,IF(AND(JW21="p",JY21="l"),6,IF(AND(JW21="l",JY21="p"),8,IF(AND(JW21="l",JY21="l"),4,""))))</f>
        <v/>
      </c>
      <c r="KB21" s="20" t="s">
        <v>85</v>
      </c>
      <c r="KC21" s="21" t="s">
        <v>88</v>
      </c>
      <c r="KD21" s="17"/>
      <c r="KE21" s="13" t="s">
        <v>88</v>
      </c>
      <c r="KF21" s="17"/>
      <c r="KG21" s="22" t="str">
        <f>IF(AND(KD21="p",KF21="p"),7,IF(AND(KD21="p",KF21="l"),6,IF(AND(KD21="l",KF21="p"),8,IF(AND(KD21="l",KF21="l"),4,""))))</f>
        <v/>
      </c>
      <c r="KI21" s="20" t="s">
        <v>85</v>
      </c>
      <c r="KJ21" s="21" t="s">
        <v>88</v>
      </c>
      <c r="KK21" s="17"/>
      <c r="KL21" s="13" t="s">
        <v>88</v>
      </c>
      <c r="KM21" s="17"/>
      <c r="KN21" s="22" t="str">
        <f>IF(AND(KK21="p",KM21="p"),7,IF(AND(KK21="p",KM21="l"),6,IF(AND(KK21="l",KM21="p"),8,IF(AND(KK21="l",KM21="l"),4,""))))</f>
        <v/>
      </c>
      <c r="KP21" s="20" t="s">
        <v>85</v>
      </c>
      <c r="KQ21" s="21" t="s">
        <v>88</v>
      </c>
      <c r="KR21" s="17"/>
      <c r="KS21" s="13" t="s">
        <v>88</v>
      </c>
      <c r="KT21" s="17"/>
      <c r="KU21" s="22" t="str">
        <f>IF(AND(KR21="p",KT21="p"),7,IF(AND(KR21="p",KT21="l"),6,IF(AND(KR21="l",KT21="p"),8,IF(AND(KR21="l",KT21="l"),4,""))))</f>
        <v/>
      </c>
      <c r="KW21" s="20" t="s">
        <v>85</v>
      </c>
      <c r="KX21" s="21" t="s">
        <v>88</v>
      </c>
      <c r="KY21" s="17"/>
      <c r="KZ21" s="13" t="s">
        <v>88</v>
      </c>
      <c r="LA21" s="17"/>
      <c r="LB21" s="22" t="str">
        <f>IF(AND(KY21="p",LA21="p"),7,IF(AND(KY21="p",LA21="l"),6,IF(AND(KY21="l",LA21="p"),8,IF(AND(KY21="l",LA21="l"),4,""))))</f>
        <v/>
      </c>
      <c r="LD21" s="20" t="s">
        <v>85</v>
      </c>
      <c r="LE21" s="21" t="s">
        <v>88</v>
      </c>
      <c r="LF21" s="17"/>
      <c r="LG21" s="13" t="s">
        <v>88</v>
      </c>
      <c r="LH21" s="17"/>
      <c r="LI21" s="22" t="str">
        <f>IF(AND(LF21="p",LH21="p"),7,IF(AND(LF21="p",LH21="l"),6,IF(AND(LF21="l",LH21="p"),8,IF(AND(LF21="l",LH21="l"),4,""))))</f>
        <v/>
      </c>
      <c r="LK21" s="20" t="s">
        <v>85</v>
      </c>
      <c r="LL21" s="21" t="s">
        <v>88</v>
      </c>
      <c r="LM21" s="17"/>
      <c r="LN21" s="13" t="s">
        <v>88</v>
      </c>
      <c r="LO21" s="17"/>
      <c r="LP21" s="22" t="str">
        <f>IF(AND(LM21="p",LO21="p"),7,IF(AND(LM21="p",LO21="l"),6,IF(AND(LM21="l",LO21="p"),8,IF(AND(LM21="l",LO21="l"),4,""))))</f>
        <v/>
      </c>
      <c r="LR21" s="20" t="s">
        <v>85</v>
      </c>
      <c r="LS21" s="21" t="s">
        <v>88</v>
      </c>
      <c r="LT21" s="17"/>
      <c r="LU21" s="13" t="s">
        <v>88</v>
      </c>
      <c r="LV21" s="17"/>
      <c r="LW21" s="22" t="str">
        <f>IF(AND(LT21="p",LV21="p"),7,IF(AND(LT21="p",LV21="l"),6,IF(AND(LT21="l",LV21="p"),8,IF(AND(LT21="l",LV21="l"),4,""))))</f>
        <v/>
      </c>
      <c r="LY21" s="20" t="s">
        <v>85</v>
      </c>
      <c r="LZ21" s="21" t="s">
        <v>88</v>
      </c>
      <c r="MA21" s="17"/>
      <c r="MB21" s="13" t="s">
        <v>88</v>
      </c>
      <c r="MC21" s="17"/>
      <c r="MD21" s="22" t="str">
        <f>IF(AND(MA21="p",MC21="p"),7,IF(AND(MA21="p",MC21="l"),6,IF(AND(MA21="l",MC21="p"),8,IF(AND(MA21="l",MC21="l"),4,""))))</f>
        <v/>
      </c>
      <c r="ME21" s="10"/>
      <c r="MF21" s="20" t="s">
        <v>85</v>
      </c>
      <c r="MG21" s="21" t="s">
        <v>88</v>
      </c>
      <c r="MH21" s="17"/>
      <c r="MI21" s="13" t="s">
        <v>88</v>
      </c>
      <c r="MJ21" s="17"/>
      <c r="MK21" s="22" t="str">
        <f>IF(AND(MH21="p",MJ21="p"),7,IF(AND(MH21="p",MJ21="l"),6,IF(AND(MH21="l",MJ21="p"),8,IF(AND(MH21="l",MJ21="l"),4,""))))</f>
        <v/>
      </c>
    </row>
    <row r="22" spans="1:349" x14ac:dyDescent="0.3">
      <c r="A22" s="11" t="s">
        <v>85</v>
      </c>
      <c r="B22" s="24" t="s">
        <v>89</v>
      </c>
      <c r="C22" s="14" t="s">
        <v>56</v>
      </c>
      <c r="D22" s="25" t="s">
        <v>89</v>
      </c>
      <c r="E22" s="14" t="s">
        <v>56</v>
      </c>
      <c r="F22" s="26">
        <f>IF(AND(C22="p",E22="p"),6,IF(AND(C22="p",E22="l"),1,IF(AND(C22="l",E22="p"),4,IF(AND(C22="l",E22="l"),5,""))))</f>
        <v>6</v>
      </c>
      <c r="H22" s="11" t="s">
        <v>85</v>
      </c>
      <c r="I22" s="12" t="s">
        <v>89</v>
      </c>
      <c r="J22" s="14" t="s">
        <v>58</v>
      </c>
      <c r="K22" s="25" t="s">
        <v>89</v>
      </c>
      <c r="L22" s="14" t="s">
        <v>56</v>
      </c>
      <c r="M22" s="26">
        <f>IF(AND(J22="p",L22="p"),6,IF(AND(J22="p",L22="l"),1,IF(AND(J22="l",L22="p"),4,IF(AND(J22="l",L22="l"),5,""))))</f>
        <v>4</v>
      </c>
      <c r="O22" s="11" t="s">
        <v>85</v>
      </c>
      <c r="P22" s="12" t="s">
        <v>89</v>
      </c>
      <c r="Q22" s="14" t="s">
        <v>56</v>
      </c>
      <c r="R22" s="25" t="s">
        <v>89</v>
      </c>
      <c r="S22" s="14" t="s">
        <v>56</v>
      </c>
      <c r="T22" s="26">
        <f>IF(AND(Q22="p",S22="p"),6,IF(AND(Q22="p",S22="l"),1,IF(AND(Q22="l",S22="p"),4,IF(AND(Q22="l",S22="l"),5,""))))</f>
        <v>6</v>
      </c>
      <c r="V22" s="11" t="s">
        <v>85</v>
      </c>
      <c r="W22" s="24" t="s">
        <v>89</v>
      </c>
      <c r="X22" s="14" t="s">
        <v>56</v>
      </c>
      <c r="Y22" s="25" t="s">
        <v>89</v>
      </c>
      <c r="Z22" s="14" t="s">
        <v>56</v>
      </c>
      <c r="AA22" s="26">
        <f>IF(AND(X22="p",Z22="p"),6,IF(AND(X22="p",Z22="l"),1,IF(AND(X22="l",Z22="p"),4,IF(AND(X22="l",Z22="l"),5,""))))</f>
        <v>6</v>
      </c>
      <c r="AC22" s="11" t="s">
        <v>85</v>
      </c>
      <c r="AD22" s="16" t="s">
        <v>89</v>
      </c>
      <c r="AE22" s="14" t="s">
        <v>58</v>
      </c>
      <c r="AF22" s="25" t="s">
        <v>89</v>
      </c>
      <c r="AG22" s="17" t="s">
        <v>56</v>
      </c>
      <c r="AH22" s="26">
        <f>IF(AND(AE22="p",AG22="p"),6,IF(AND(AE22="p",AG22="l"),1,IF(AND(AE22="l",AG22="p"),4,IF(AND(AE22="l",AG22="l"),5,""))))</f>
        <v>4</v>
      </c>
      <c r="AJ22" s="11" t="s">
        <v>85</v>
      </c>
      <c r="AK22" s="16" t="s">
        <v>89</v>
      </c>
      <c r="AL22" s="17" t="s">
        <v>56</v>
      </c>
      <c r="AM22" s="25" t="s">
        <v>89</v>
      </c>
      <c r="AN22" s="17" t="s">
        <v>56</v>
      </c>
      <c r="AO22" s="26">
        <f>IF(AND(AL22="p",AN22="p"),6,IF(AND(AL22="p",AN22="l"),1,IF(AND(AL22="l",AN22="p"),4,IF(AND(AL22="l",AN22="l"),5,""))))</f>
        <v>6</v>
      </c>
      <c r="AQ22" s="11" t="s">
        <v>85</v>
      </c>
      <c r="AR22" s="16" t="s">
        <v>89</v>
      </c>
      <c r="AS22" s="17" t="s">
        <v>58</v>
      </c>
      <c r="AT22" s="25" t="s">
        <v>89</v>
      </c>
      <c r="AU22" s="17" t="s">
        <v>58</v>
      </c>
      <c r="AV22" s="26">
        <f>IF(AND(AS22="p",AU22="p"),6,IF(AND(AS22="p",AU22="l"),1,IF(AND(AS22="l",AU22="p"),4,IF(AND(AS22="l",AU22="l"),5,""))))</f>
        <v>5</v>
      </c>
      <c r="AX22" s="11" t="s">
        <v>85</v>
      </c>
      <c r="AY22" s="16" t="s">
        <v>89</v>
      </c>
      <c r="AZ22" s="17" t="s">
        <v>58</v>
      </c>
      <c r="BA22" s="25" t="s">
        <v>89</v>
      </c>
      <c r="BB22" s="17" t="s">
        <v>58</v>
      </c>
      <c r="BC22" s="26">
        <f>IF(AND(AZ22="p",BB22="p"),6,IF(AND(AZ22="p",BB22="l"),1,IF(AND(AZ22="l",BB22="p"),4,IF(AND(AZ22="l",BB22="l"),5,""))))</f>
        <v>5</v>
      </c>
      <c r="BE22" s="11" t="s">
        <v>85</v>
      </c>
      <c r="BF22" s="21" t="s">
        <v>89</v>
      </c>
      <c r="BG22" s="17" t="s">
        <v>56</v>
      </c>
      <c r="BH22" s="13" t="s">
        <v>89</v>
      </c>
      <c r="BI22" s="17" t="s">
        <v>58</v>
      </c>
      <c r="BJ22" s="26">
        <f>IF(AND(BG22="p",BI22="p"),6,IF(AND(BG22="p",BI22="l"),1,IF(AND(BG22="l",BI22="p"),4,IF(AND(BG22="l",BI22="l"),5,""))))</f>
        <v>1</v>
      </c>
      <c r="BK22" s="10"/>
      <c r="BL22" s="11" t="s">
        <v>85</v>
      </c>
      <c r="BM22" s="21" t="s">
        <v>89</v>
      </c>
      <c r="BN22" s="17" t="s">
        <v>58</v>
      </c>
      <c r="BO22" s="13" t="s">
        <v>89</v>
      </c>
      <c r="BP22" s="17" t="s">
        <v>56</v>
      </c>
      <c r="BQ22" s="26">
        <f>IF(AND(BN22="p",BP22="p"),6,IF(AND(BN22="p",BP22="l"),1,IF(AND(BN22="l",BP22="p"),4,IF(AND(BN22="l",BP22="l"),5,""))))</f>
        <v>4</v>
      </c>
      <c r="BR22" s="10"/>
      <c r="BS22" s="11" t="s">
        <v>85</v>
      </c>
      <c r="BT22" s="21" t="s">
        <v>89</v>
      </c>
      <c r="BU22" s="17" t="s">
        <v>56</v>
      </c>
      <c r="BV22" s="13" t="s">
        <v>89</v>
      </c>
      <c r="BW22" s="17" t="s">
        <v>58</v>
      </c>
      <c r="BX22" s="26">
        <f>IF(AND(BU22="p",BW22="p"),6,IF(AND(BU22="p",BW22="l"),1,IF(AND(BU22="l",BW22="p"),4,IF(AND(BU22="l",BW22="l"),5,""))))</f>
        <v>1</v>
      </c>
      <c r="BY22" s="10"/>
      <c r="BZ22" s="11" t="s">
        <v>85</v>
      </c>
      <c r="CA22" s="21" t="s">
        <v>89</v>
      </c>
      <c r="CB22" s="17" t="s">
        <v>58</v>
      </c>
      <c r="CC22" s="13" t="s">
        <v>89</v>
      </c>
      <c r="CD22" s="14" t="s">
        <v>56</v>
      </c>
      <c r="CE22" s="26">
        <f>IF(AND(CB22="p",CD22="p"),6,IF(AND(CB22="p",CD22="l"),1,IF(AND(CB22="l",CD22="p"),4,IF(AND(CB22="l",CD22="l"),5,""))))</f>
        <v>4</v>
      </c>
      <c r="CF22" s="10"/>
      <c r="CG22" s="11" t="s">
        <v>85</v>
      </c>
      <c r="CH22" s="21" t="s">
        <v>89</v>
      </c>
      <c r="CI22" s="17" t="s">
        <v>56</v>
      </c>
      <c r="CJ22" s="13" t="s">
        <v>89</v>
      </c>
      <c r="CK22" s="17" t="s">
        <v>58</v>
      </c>
      <c r="CL22" s="26">
        <f>IF(AND(CI22="p",CK22="p"),6,IF(AND(CI22="p",CK22="l"),1,IF(AND(CI22="l",CK22="p"),4,IF(AND(CI22="l",CK22="l"),5,""))))</f>
        <v>1</v>
      </c>
      <c r="CM22" s="10"/>
      <c r="CN22" s="11" t="s">
        <v>85</v>
      </c>
      <c r="CO22" s="21" t="s">
        <v>89</v>
      </c>
      <c r="CP22" s="14" t="s">
        <v>58</v>
      </c>
      <c r="CQ22" s="13" t="s">
        <v>89</v>
      </c>
      <c r="CR22" s="14" t="s">
        <v>56</v>
      </c>
      <c r="CS22" s="26">
        <f>IF(AND(CP22="p",CR22="p"),6,IF(AND(CP22="p",CR22="l"),1,IF(AND(CP22="l",CR22="p"),4,IF(AND(CP22="l",CR22="l"),5,""))))</f>
        <v>4</v>
      </c>
      <c r="CT22" s="10"/>
      <c r="CU22" s="11" t="s">
        <v>85</v>
      </c>
      <c r="CV22" s="24" t="s">
        <v>89</v>
      </c>
      <c r="CW22" s="14" t="s">
        <v>56</v>
      </c>
      <c r="CX22" s="13" t="s">
        <v>89</v>
      </c>
      <c r="CY22" s="14" t="s">
        <v>56</v>
      </c>
      <c r="CZ22" s="26">
        <f>IF(AND(CW22="p",CY22="p"),6,IF(AND(CW22="p",CY22="l"),1,IF(AND(CW22="l",CY22="p"),4,IF(AND(CW22="l",CY22="l"),5,""))))</f>
        <v>6</v>
      </c>
      <c r="DA22" s="10"/>
      <c r="DB22" s="11" t="s">
        <v>85</v>
      </c>
      <c r="DC22" s="21" t="s">
        <v>89</v>
      </c>
      <c r="DD22" s="14" t="s">
        <v>56</v>
      </c>
      <c r="DE22" s="13" t="s">
        <v>89</v>
      </c>
      <c r="DF22" s="14" t="s">
        <v>56</v>
      </c>
      <c r="DG22" s="26">
        <f>IF(AND(DD22="p",DF22="p"),6,IF(AND(DD22="p",DF22="l"),1,IF(AND(DD22="l",DF22="p"),4,IF(AND(DD22="l",DF22="l"),5,""))))</f>
        <v>6</v>
      </c>
      <c r="DI22" s="11" t="s">
        <v>85</v>
      </c>
      <c r="DJ22" s="21" t="s">
        <v>89</v>
      </c>
      <c r="DK22" s="17" t="s">
        <v>56</v>
      </c>
      <c r="DL22" s="13" t="s">
        <v>89</v>
      </c>
      <c r="DM22" s="17" t="s">
        <v>56</v>
      </c>
      <c r="DN22" s="26">
        <f>IF(AND(DK22="p",DM22="p"),6,IF(AND(DK22="p",DM22="l"),1,IF(AND(DK22="l",DM22="p"),4,IF(AND(DK22="l",DM22="l"),5,""))))</f>
        <v>6</v>
      </c>
      <c r="DP22" s="11" t="s">
        <v>85</v>
      </c>
      <c r="DQ22" s="21" t="s">
        <v>89</v>
      </c>
      <c r="DR22" s="17" t="s">
        <v>56</v>
      </c>
      <c r="DS22" s="13" t="s">
        <v>89</v>
      </c>
      <c r="DT22" s="17" t="s">
        <v>56</v>
      </c>
      <c r="DU22" s="26">
        <f>IF(AND(DR22="p",DT22="p"),6,IF(AND(DR22="p",DT22="l"),1,IF(AND(DR22="l",DT22="p"),4,IF(AND(DR22="l",DT22="l"),5,""))))</f>
        <v>6</v>
      </c>
      <c r="DW22" s="11" t="s">
        <v>85</v>
      </c>
      <c r="DX22" s="21" t="s">
        <v>89</v>
      </c>
      <c r="DY22" s="17" t="s">
        <v>58</v>
      </c>
      <c r="DZ22" s="13" t="s">
        <v>89</v>
      </c>
      <c r="EA22" s="17" t="s">
        <v>56</v>
      </c>
      <c r="EB22" s="26">
        <f>IF(AND(DY22="p",EA22="p"),6,IF(AND(DY22="p",EA22="l"),1,IF(AND(DY22="l",EA22="p"),4,IF(AND(DY22="l",EA22="l"),5,""))))</f>
        <v>4</v>
      </c>
      <c r="ED22" s="11" t="s">
        <v>85</v>
      </c>
      <c r="EE22" s="21" t="s">
        <v>89</v>
      </c>
      <c r="EF22" s="17" t="s">
        <v>56</v>
      </c>
      <c r="EG22" s="13" t="s">
        <v>89</v>
      </c>
      <c r="EH22" s="17" t="s">
        <v>58</v>
      </c>
      <c r="EI22" s="26">
        <f>IF(AND(EF22="p",EH22="p"),6,IF(AND(EF22="p",EH22="l"),1,IF(AND(EF22="l",EH22="p"),4,IF(AND(EF22="l",EH22="l"),5,""))))</f>
        <v>1</v>
      </c>
      <c r="EK22" s="11" t="s">
        <v>85</v>
      </c>
      <c r="EL22" s="21" t="s">
        <v>89</v>
      </c>
      <c r="EM22" s="17" t="s">
        <v>56</v>
      </c>
      <c r="EN22" s="13" t="s">
        <v>89</v>
      </c>
      <c r="EO22" s="17" t="s">
        <v>56</v>
      </c>
      <c r="EP22" s="26">
        <f>IF(AND(EM22="p",EO22="p"),6,IF(AND(EM22="p",EO22="l"),1,IF(AND(EM22="l",EO22="p"),4,IF(AND(EM22="l",EO22="l"),5,""))))</f>
        <v>6</v>
      </c>
      <c r="ER22" s="11" t="s">
        <v>85</v>
      </c>
      <c r="ES22" s="21" t="s">
        <v>89</v>
      </c>
      <c r="ET22" s="17" t="s">
        <v>56</v>
      </c>
      <c r="EU22" s="13" t="s">
        <v>89</v>
      </c>
      <c r="EV22" s="17" t="s">
        <v>56</v>
      </c>
      <c r="EW22" s="26">
        <f>IF(AND(ET22="p",EV22="p"),6,IF(AND(ET22="p",EV22="l"),1,IF(AND(ET22="l",EV22="p"),4,IF(AND(ET22="l",EV22="l"),5,""))))</f>
        <v>6</v>
      </c>
      <c r="EY22" s="11" t="s">
        <v>85</v>
      </c>
      <c r="EZ22" s="21" t="s">
        <v>89</v>
      </c>
      <c r="FA22" s="17" t="s">
        <v>56</v>
      </c>
      <c r="FB22" s="13" t="s">
        <v>89</v>
      </c>
      <c r="FC22" s="17" t="s">
        <v>58</v>
      </c>
      <c r="FD22" s="26">
        <f>IF(AND(FA22="p",FC22="p"),6,IF(AND(FA22="p",FC22="l"),1,IF(AND(FA22="l",FC22="p"),4,IF(AND(FA22="l",FC22="l"),5,""))))</f>
        <v>1</v>
      </c>
      <c r="FF22" s="11" t="s">
        <v>85</v>
      </c>
      <c r="FG22" s="21" t="s">
        <v>89</v>
      </c>
      <c r="FH22" s="17" t="s">
        <v>58</v>
      </c>
      <c r="FI22" s="13" t="s">
        <v>89</v>
      </c>
      <c r="FJ22" s="17" t="s">
        <v>56</v>
      </c>
      <c r="FK22" s="26">
        <f>IF(AND(FH22="p",FJ22="p"),6,IF(AND(FH22="p",FJ22="l"),1,IF(AND(FH22="l",FJ22="p"),4,IF(AND(FH22="l",FJ22="l"),5,""))))</f>
        <v>4</v>
      </c>
      <c r="FM22" s="11" t="s">
        <v>85</v>
      </c>
      <c r="FN22" s="21" t="s">
        <v>89</v>
      </c>
      <c r="FO22" s="17" t="s">
        <v>56</v>
      </c>
      <c r="FP22" s="13" t="s">
        <v>89</v>
      </c>
      <c r="FQ22" s="17" t="s">
        <v>58</v>
      </c>
      <c r="FR22" s="26">
        <f>IF(AND(FO22="p",FQ22="p"),6,IF(AND(FO22="p",FQ22="l"),1,IF(AND(FO22="l",FQ22="p"),4,IF(AND(FO22="l",FQ22="l"),5,""))))</f>
        <v>1</v>
      </c>
      <c r="FT22" s="11" t="s">
        <v>85</v>
      </c>
      <c r="FU22" s="21" t="s">
        <v>89</v>
      </c>
      <c r="FV22" s="17" t="s">
        <v>58</v>
      </c>
      <c r="FW22" s="13" t="s">
        <v>89</v>
      </c>
      <c r="FX22" s="17" t="s">
        <v>56</v>
      </c>
      <c r="FY22" s="26">
        <f>IF(AND(FV22="p",FX22="p"),6,IF(AND(FV22="p",FX22="l"),1,IF(AND(FV22="l",FX22="p"),4,IF(AND(FV22="l",FX22="l"),5,""))))</f>
        <v>4</v>
      </c>
      <c r="GA22" s="11" t="s">
        <v>85</v>
      </c>
      <c r="GB22" s="21" t="s">
        <v>89</v>
      </c>
      <c r="GC22" s="17" t="s">
        <v>56</v>
      </c>
      <c r="GD22" s="13" t="s">
        <v>89</v>
      </c>
      <c r="GE22" s="17" t="s">
        <v>56</v>
      </c>
      <c r="GF22" s="26">
        <f>IF(AND(GC22="p",GE22="p"),6,IF(AND(GC22="p",GE22="l"),1,IF(AND(GC22="l",GE22="p"),4,IF(AND(GC22="l",GE22="l"),5,""))))</f>
        <v>6</v>
      </c>
      <c r="GH22" s="11" t="s">
        <v>85</v>
      </c>
      <c r="GI22" s="21" t="s">
        <v>89</v>
      </c>
      <c r="GJ22" s="17" t="s">
        <v>56</v>
      </c>
      <c r="GK22" s="13" t="s">
        <v>89</v>
      </c>
      <c r="GL22" s="17" t="s">
        <v>56</v>
      </c>
      <c r="GM22" s="26">
        <f>IF(AND(GJ22="p",GL22="p"),6,IF(AND(GJ22="p",GL22="l"),1,IF(AND(GJ22="l",GL22="p"),4,IF(AND(GJ22="l",GL22="l"),5,""))))</f>
        <v>6</v>
      </c>
      <c r="GO22" s="11" t="s">
        <v>85</v>
      </c>
      <c r="GP22" s="21" t="s">
        <v>89</v>
      </c>
      <c r="GQ22" s="17" t="s">
        <v>56</v>
      </c>
      <c r="GR22" s="13" t="s">
        <v>89</v>
      </c>
      <c r="GS22" s="17" t="s">
        <v>56</v>
      </c>
      <c r="GT22" s="26">
        <f>IF(AND(GQ22="p",GS22="p"),6,IF(AND(GQ22="p",GS22="l"),1,IF(AND(GQ22="l",GS22="p"),4,IF(AND(GQ22="l",GS22="l"),5,""))))</f>
        <v>6</v>
      </c>
      <c r="GV22" s="11" t="s">
        <v>85</v>
      </c>
      <c r="GW22" s="21" t="s">
        <v>89</v>
      </c>
      <c r="GX22" s="17" t="s">
        <v>56</v>
      </c>
      <c r="GY22" s="13" t="s">
        <v>89</v>
      </c>
      <c r="GZ22" s="17" t="s">
        <v>56</v>
      </c>
      <c r="HA22" s="26">
        <f>IF(AND(GX22="p",GZ22="p"),6,IF(AND(GX22="p",GZ22="l"),1,IF(AND(GX22="l",GZ22="p"),4,IF(AND(GX22="l",GZ22="l"),5,""))))</f>
        <v>6</v>
      </c>
      <c r="HC22" s="11" t="s">
        <v>85</v>
      </c>
      <c r="HD22" s="24" t="s">
        <v>89</v>
      </c>
      <c r="HE22" s="17" t="s">
        <v>56</v>
      </c>
      <c r="HF22" s="13" t="s">
        <v>89</v>
      </c>
      <c r="HG22" s="17" t="s">
        <v>56</v>
      </c>
      <c r="HH22" s="26">
        <f>IF(AND(HE22="p",HG22="p"),6,IF(AND(HE22="p",HG22="l"),1,IF(AND(HE22="l",HG22="p"),4,IF(AND(HE22="l",HG22="l"),5,""))))</f>
        <v>6</v>
      </c>
      <c r="HJ22" s="11" t="s">
        <v>85</v>
      </c>
      <c r="HK22" s="21" t="s">
        <v>89</v>
      </c>
      <c r="HL22" s="17" t="s">
        <v>56</v>
      </c>
      <c r="HM22" s="13" t="s">
        <v>89</v>
      </c>
      <c r="HN22" s="17" t="s">
        <v>56</v>
      </c>
      <c r="HO22" s="26">
        <f>IF(AND(HL22="p",HN22="p"),6,IF(AND(HL22="p",HN22="l"),1,IF(AND(HL22="l",HN22="p"),4,IF(AND(HL22="l",HN22="l"),5,""))))</f>
        <v>6</v>
      </c>
      <c r="HQ22" s="11" t="s">
        <v>85</v>
      </c>
      <c r="HR22" s="21" t="s">
        <v>89</v>
      </c>
      <c r="HS22" s="17" t="s">
        <v>58</v>
      </c>
      <c r="HT22" s="13" t="s">
        <v>89</v>
      </c>
      <c r="HU22" s="17" t="s">
        <v>56</v>
      </c>
      <c r="HV22" s="26">
        <f>IF(AND(HS22="p",HU22="p"),6,IF(AND(HS22="p",HU22="l"),1,IF(AND(HS22="l",HU22="p"),4,IF(AND(HS22="l",HU22="l"),5,""))))</f>
        <v>4</v>
      </c>
      <c r="HX22" s="11" t="s">
        <v>85</v>
      </c>
      <c r="HY22" s="21" t="s">
        <v>89</v>
      </c>
      <c r="HZ22" s="17" t="s">
        <v>56</v>
      </c>
      <c r="IA22" s="13" t="s">
        <v>89</v>
      </c>
      <c r="IB22" s="17" t="s">
        <v>58</v>
      </c>
      <c r="IC22" s="26">
        <f>IF(AND(HZ22="p",IB22="p"),6,IF(AND(HZ22="p",IB22="l"),1,IF(AND(HZ22="l",IB22="p"),4,IF(AND(HZ22="l",IB22="l"),5,""))))</f>
        <v>1</v>
      </c>
      <c r="IE22" s="11" t="s">
        <v>85</v>
      </c>
      <c r="IF22" s="21" t="s">
        <v>89</v>
      </c>
      <c r="IG22" s="17" t="s">
        <v>56</v>
      </c>
      <c r="IH22" s="13" t="s">
        <v>89</v>
      </c>
      <c r="II22" s="17" t="s">
        <v>56</v>
      </c>
      <c r="IJ22" s="26">
        <f>IF(AND(IG22="p",II22="p"),6,IF(AND(IG22="p",II22="l"),1,IF(AND(IG22="l",II22="p"),4,IF(AND(IG22="l",II22="l"),5,""))))</f>
        <v>6</v>
      </c>
      <c r="IL22" s="11" t="s">
        <v>85</v>
      </c>
      <c r="IM22" s="21" t="s">
        <v>89</v>
      </c>
      <c r="IN22" s="17" t="s">
        <v>56</v>
      </c>
      <c r="IO22" s="13" t="s">
        <v>89</v>
      </c>
      <c r="IP22" s="17" t="s">
        <v>56</v>
      </c>
      <c r="IQ22" s="26">
        <f>IF(AND(IN22="p",IP22="p"),6,IF(AND(IN22="p",IP22="l"),1,IF(AND(IN22="l",IP22="p"),4,IF(AND(IN22="l",IP22="l"),5,""))))</f>
        <v>6</v>
      </c>
      <c r="IS22" s="11" t="s">
        <v>85</v>
      </c>
      <c r="IT22" s="21" t="s">
        <v>89</v>
      </c>
      <c r="IU22" s="17"/>
      <c r="IV22" s="13" t="s">
        <v>89</v>
      </c>
      <c r="IW22" s="17"/>
      <c r="IX22" s="22" t="str">
        <f>IF(AND(IU22="p",IW22="p"),4,IF(AND(IU22="p",IW22="l"),3,IF(AND(IU22="l",IW22="p"),5,IF(AND(IU22="l",IW22="l"),1,""))))</f>
        <v/>
      </c>
      <c r="IZ22" s="11" t="s">
        <v>85</v>
      </c>
      <c r="JA22" s="21" t="s">
        <v>89</v>
      </c>
      <c r="JB22" s="17"/>
      <c r="JC22" s="13" t="s">
        <v>89</v>
      </c>
      <c r="JD22" s="17"/>
      <c r="JE22" s="22" t="str">
        <f>IF(AND(JB22="p",JD22="p"),4,IF(AND(JB22="p",JD22="l"),3,IF(AND(JB22="l",JD22="p"),5,IF(AND(JB22="l",JD22="l"),1,""))))</f>
        <v/>
      </c>
      <c r="JG22" s="20" t="s">
        <v>85</v>
      </c>
      <c r="JH22" s="21" t="s">
        <v>89</v>
      </c>
      <c r="JI22" s="17"/>
      <c r="JJ22" s="13" t="s">
        <v>89</v>
      </c>
      <c r="JK22" s="17"/>
      <c r="JL22" s="22" t="str">
        <f>IF(AND(JI22="p",JK22="p"),4,IF(AND(JI22="p",JK22="l"),3,IF(AND(JI22="l",JK22="p"),5,IF(AND(JI22="l",JK22="l"),1,""))))</f>
        <v/>
      </c>
      <c r="JN22" s="20" t="s">
        <v>85</v>
      </c>
      <c r="JO22" s="21" t="s">
        <v>89</v>
      </c>
      <c r="JP22" s="17"/>
      <c r="JQ22" s="13" t="s">
        <v>89</v>
      </c>
      <c r="JR22" s="17"/>
      <c r="JS22" s="22" t="str">
        <f>IF(AND(JP22="p",JR22="p"),4,IF(AND(JP22="p",JR22="l"),3,IF(AND(JP22="l",JR22="p"),5,IF(AND(JP22="l",JR22="l"),1,""))))</f>
        <v/>
      </c>
      <c r="JU22" s="20" t="s">
        <v>85</v>
      </c>
      <c r="JV22" s="21" t="s">
        <v>89</v>
      </c>
      <c r="JW22" s="17"/>
      <c r="JX22" s="13" t="s">
        <v>89</v>
      </c>
      <c r="JY22" s="17"/>
      <c r="JZ22" s="22" t="str">
        <f>IF(AND(JW22="p",JY22="p"),4,IF(AND(JW22="p",JY22="l"),3,IF(AND(JW22="l",JY22="p"),5,IF(AND(JW22="l",JY22="l"),1,""))))</f>
        <v/>
      </c>
      <c r="KB22" s="20" t="s">
        <v>85</v>
      </c>
      <c r="KC22" s="21" t="s">
        <v>89</v>
      </c>
      <c r="KD22" s="17"/>
      <c r="KE22" s="13" t="s">
        <v>89</v>
      </c>
      <c r="KF22" s="17"/>
      <c r="KG22" s="22" t="str">
        <f>IF(AND(KD22="p",KF22="p"),4,IF(AND(KD22="p",KF22="l"),3,IF(AND(KD22="l",KF22="p"),5,IF(AND(KD22="l",KF22="l"),1,""))))</f>
        <v/>
      </c>
      <c r="KI22" s="20" t="s">
        <v>85</v>
      </c>
      <c r="KJ22" s="21" t="s">
        <v>89</v>
      </c>
      <c r="KK22" s="17"/>
      <c r="KL22" s="13" t="s">
        <v>89</v>
      </c>
      <c r="KM22" s="17"/>
      <c r="KN22" s="22" t="str">
        <f>IF(AND(KK22="p",KM22="p"),4,IF(AND(KK22="p",KM22="l"),3,IF(AND(KK22="l",KM22="p"),5,IF(AND(KK22="l",KM22="l"),1,""))))</f>
        <v/>
      </c>
      <c r="KP22" s="20" t="s">
        <v>85</v>
      </c>
      <c r="KQ22" s="21" t="s">
        <v>89</v>
      </c>
      <c r="KR22" s="17"/>
      <c r="KS22" s="13" t="s">
        <v>89</v>
      </c>
      <c r="KT22" s="17"/>
      <c r="KU22" s="22" t="str">
        <f>IF(AND(KR22="p",KT22="p"),4,IF(AND(KR22="p",KT22="l"),3,IF(AND(KR22="l",KT22="p"),5,IF(AND(KR22="l",KT22="l"),1,""))))</f>
        <v/>
      </c>
      <c r="KW22" s="20" t="s">
        <v>85</v>
      </c>
      <c r="KX22" s="21" t="s">
        <v>89</v>
      </c>
      <c r="KY22" s="17"/>
      <c r="KZ22" s="13" t="s">
        <v>89</v>
      </c>
      <c r="LA22" s="17"/>
      <c r="LB22" s="22" t="str">
        <f>IF(AND(KY22="p",LA22="p"),4,IF(AND(KY22="p",LA22="l"),3,IF(AND(KY22="l",LA22="p"),5,IF(AND(KY22="l",LA22="l"),1,""))))</f>
        <v/>
      </c>
      <c r="LD22" s="20" t="s">
        <v>85</v>
      </c>
      <c r="LE22" s="21" t="s">
        <v>89</v>
      </c>
      <c r="LF22" s="17"/>
      <c r="LG22" s="13" t="s">
        <v>89</v>
      </c>
      <c r="LH22" s="17"/>
      <c r="LI22" s="22" t="str">
        <f>IF(AND(LF22="p",LH22="p"),4,IF(AND(LF22="p",LH22="l"),3,IF(AND(LF22="l",LH22="p"),5,IF(AND(LF22="l",LH22="l"),1,""))))</f>
        <v/>
      </c>
      <c r="LK22" s="20" t="s">
        <v>85</v>
      </c>
      <c r="LL22" s="21" t="s">
        <v>89</v>
      </c>
      <c r="LM22" s="17"/>
      <c r="LN22" s="13" t="s">
        <v>89</v>
      </c>
      <c r="LO22" s="17"/>
      <c r="LP22" s="22" t="str">
        <f>IF(AND(LM22="p",LO22="p"),4,IF(AND(LM22="p",LO22="l"),3,IF(AND(LM22="l",LO22="p"),5,IF(AND(LM22="l",LO22="l"),1,""))))</f>
        <v/>
      </c>
      <c r="LR22" s="20" t="s">
        <v>85</v>
      </c>
      <c r="LS22" s="21" t="s">
        <v>89</v>
      </c>
      <c r="LT22" s="17"/>
      <c r="LU22" s="13" t="s">
        <v>89</v>
      </c>
      <c r="LV22" s="17"/>
      <c r="LW22" s="22" t="str">
        <f>IF(AND(LT22="p",LV22="p"),4,IF(AND(LT22="p",LV22="l"),3,IF(AND(LT22="l",LV22="p"),5,IF(AND(LT22="l",LV22="l"),1,""))))</f>
        <v/>
      </c>
      <c r="LY22" s="20" t="s">
        <v>85</v>
      </c>
      <c r="LZ22" s="21" t="s">
        <v>89</v>
      </c>
      <c r="MA22" s="17"/>
      <c r="MB22" s="13" t="s">
        <v>89</v>
      </c>
      <c r="MC22" s="17"/>
      <c r="MD22" s="22" t="str">
        <f>IF(AND(MA22="p",MC22="p"),4,IF(AND(MA22="p",MC22="l"),3,IF(AND(MA22="l",MC22="p"),5,IF(AND(MA22="l",MC22="l"),1,""))))</f>
        <v/>
      </c>
      <c r="ME22" s="10"/>
      <c r="MF22" s="20" t="s">
        <v>85</v>
      </c>
      <c r="MG22" s="21" t="s">
        <v>89</v>
      </c>
      <c r="MH22" s="17"/>
      <c r="MI22" s="13" t="s">
        <v>89</v>
      </c>
      <c r="MJ22" s="17"/>
      <c r="MK22" s="22" t="str">
        <f>IF(AND(MH22="p",MJ22="p"),4,IF(AND(MH22="p",MJ22="l"),3,IF(AND(MH22="l",MJ22="p"),5,IF(AND(MH22="l",MJ22="l"),1,""))))</f>
        <v/>
      </c>
    </row>
    <row r="23" spans="1:349" x14ac:dyDescent="0.3">
      <c r="A23" s="11" t="s">
        <v>85</v>
      </c>
      <c r="B23" s="24" t="s">
        <v>90</v>
      </c>
      <c r="C23" s="14" t="s">
        <v>56</v>
      </c>
      <c r="D23" s="25" t="s">
        <v>90</v>
      </c>
      <c r="E23" s="14" t="s">
        <v>56</v>
      </c>
      <c r="F23" s="26">
        <f>IF(AND(C23="p",E23="p"),7,IF(AND(C23="p",E23="l"),2,IF(AND(C23="l",E23="p"),5,IF(AND(C23="l",E23="l"),6,""))))</f>
        <v>7</v>
      </c>
      <c r="H23" s="11" t="s">
        <v>85</v>
      </c>
      <c r="I23" s="12" t="s">
        <v>90</v>
      </c>
      <c r="J23" s="14" t="s">
        <v>56</v>
      </c>
      <c r="K23" s="25" t="s">
        <v>90</v>
      </c>
      <c r="L23" s="14" t="s">
        <v>56</v>
      </c>
      <c r="M23" s="26">
        <f>IF(AND(J23="p",L23="p"),7,IF(AND(J23="p",L23="l"),2,IF(AND(J23="l",L23="p"),5,IF(AND(J23="l",L23="l"),6,""))))</f>
        <v>7</v>
      </c>
      <c r="O23" s="11" t="s">
        <v>85</v>
      </c>
      <c r="P23" s="12" t="s">
        <v>90</v>
      </c>
      <c r="Q23" s="14" t="s">
        <v>56</v>
      </c>
      <c r="R23" s="25" t="s">
        <v>90</v>
      </c>
      <c r="S23" s="14" t="s">
        <v>58</v>
      </c>
      <c r="T23" s="26">
        <f>IF(AND(Q23="p",S23="p"),7,IF(AND(Q23="p",S23="l"),2,IF(AND(Q23="l",S23="p"),5,IF(AND(Q23="l",S23="l"),6,""))))</f>
        <v>2</v>
      </c>
      <c r="V23" s="11" t="s">
        <v>85</v>
      </c>
      <c r="W23" s="12" t="s">
        <v>90</v>
      </c>
      <c r="X23" s="14" t="s">
        <v>58</v>
      </c>
      <c r="Y23" s="25" t="s">
        <v>90</v>
      </c>
      <c r="Z23" s="14" t="s">
        <v>56</v>
      </c>
      <c r="AA23" s="26">
        <f>IF(AND(X23="p",Z23="p"),7,IF(AND(X23="p",Z23="l"),2,IF(AND(X23="l",Z23="p"),5,IF(AND(X23="l",Z23="l"),6,""))))</f>
        <v>5</v>
      </c>
      <c r="AC23" s="11" t="s">
        <v>85</v>
      </c>
      <c r="AD23" s="16" t="s">
        <v>90</v>
      </c>
      <c r="AE23" s="14" t="s">
        <v>58</v>
      </c>
      <c r="AF23" s="25" t="s">
        <v>90</v>
      </c>
      <c r="AG23" s="17" t="s">
        <v>56</v>
      </c>
      <c r="AH23" s="26">
        <f>IF(AND(AE23="p",AG23="p"),7,IF(AND(AE23="p",AG23="l"),2,IF(AND(AE23="l",AG23="p"),5,IF(AND(AE23="l",AG23="l"),6,""))))</f>
        <v>5</v>
      </c>
      <c r="AJ23" s="11" t="s">
        <v>85</v>
      </c>
      <c r="AK23" s="16" t="s">
        <v>90</v>
      </c>
      <c r="AL23" s="17" t="s">
        <v>56</v>
      </c>
      <c r="AM23" s="25" t="s">
        <v>90</v>
      </c>
      <c r="AN23" s="17" t="s">
        <v>58</v>
      </c>
      <c r="AO23" s="26">
        <f>IF(AND(AL23="p",AN23="p"),7,IF(AND(AL23="p",AN23="l"),2,IF(AND(AL23="l",AN23="p"),5,IF(AND(AL23="l",AN23="l"),6,""))))</f>
        <v>2</v>
      </c>
      <c r="AQ23" s="11" t="s">
        <v>85</v>
      </c>
      <c r="AR23" s="16" t="s">
        <v>90</v>
      </c>
      <c r="AS23" s="17" t="s">
        <v>56</v>
      </c>
      <c r="AT23" s="25" t="s">
        <v>90</v>
      </c>
      <c r="AU23" s="17" t="s">
        <v>58</v>
      </c>
      <c r="AV23" s="26">
        <f>IF(AND(AS23="p",AU23="p"),7,IF(AND(AS23="p",AU23="l"),2,IF(AND(AS23="l",AU23="p"),5,IF(AND(AS23="l",AU23="l"),6,""))))</f>
        <v>2</v>
      </c>
      <c r="AX23" s="11" t="s">
        <v>85</v>
      </c>
      <c r="AY23" s="16" t="s">
        <v>90</v>
      </c>
      <c r="AZ23" s="17" t="s">
        <v>58</v>
      </c>
      <c r="BA23" s="25" t="s">
        <v>90</v>
      </c>
      <c r="BB23" s="17" t="s">
        <v>56</v>
      </c>
      <c r="BC23" s="26">
        <f>IF(AND(AZ23="p",BB23="p"),7,IF(AND(AZ23="p",BB23="l"),2,IF(AND(AZ23="l",BB23="p"),5,IF(AND(AZ23="l",BB23="l"),6,""))))</f>
        <v>5</v>
      </c>
      <c r="BE23" s="11" t="s">
        <v>85</v>
      </c>
      <c r="BF23" s="21" t="s">
        <v>90</v>
      </c>
      <c r="BG23" s="17" t="s">
        <v>58</v>
      </c>
      <c r="BH23" s="13" t="s">
        <v>90</v>
      </c>
      <c r="BI23" s="17" t="s">
        <v>58</v>
      </c>
      <c r="BJ23" s="26">
        <f>IF(AND(BG23="p",BI23="p"),7,IF(AND(BG23="p",BI23="l"),2,IF(AND(BG23="l",BI23="p"),5,IF(AND(BG23="l",BI23="l"),6,""))))</f>
        <v>6</v>
      </c>
      <c r="BK23" s="10"/>
      <c r="BL23" s="11" t="s">
        <v>85</v>
      </c>
      <c r="BM23" s="21" t="s">
        <v>90</v>
      </c>
      <c r="BN23" s="17" t="s">
        <v>58</v>
      </c>
      <c r="BO23" s="13" t="s">
        <v>90</v>
      </c>
      <c r="BP23" s="17" t="s">
        <v>58</v>
      </c>
      <c r="BQ23" s="26">
        <f>IF(AND(BN23="p",BP23="p"),7,IF(AND(BN23="p",BP23="l"),2,IF(AND(BN23="l",BP23="p"),5,IF(AND(BN23="l",BP23="l"),6,""))))</f>
        <v>6</v>
      </c>
      <c r="BR23" s="10"/>
      <c r="BS23" s="11" t="s">
        <v>85</v>
      </c>
      <c r="BT23" s="21" t="s">
        <v>90</v>
      </c>
      <c r="BU23" s="17" t="s">
        <v>56</v>
      </c>
      <c r="BV23" s="13" t="s">
        <v>90</v>
      </c>
      <c r="BW23" s="17" t="s">
        <v>58</v>
      </c>
      <c r="BX23" s="26">
        <f>IF(AND(BU23="p",BW23="p"),7,IF(AND(BU23="p",BW23="l"),2,IF(AND(BU23="l",BW23="p"),5,IF(AND(BU23="l",BW23="l"),6,""))))</f>
        <v>2</v>
      </c>
      <c r="BY23" s="10"/>
      <c r="BZ23" s="11" t="s">
        <v>85</v>
      </c>
      <c r="CA23" s="21" t="s">
        <v>90</v>
      </c>
      <c r="CB23" s="17" t="s">
        <v>58</v>
      </c>
      <c r="CC23" s="13" t="s">
        <v>90</v>
      </c>
      <c r="CD23" s="14" t="s">
        <v>56</v>
      </c>
      <c r="CE23" s="26">
        <f>IF(AND(CB23="p",CD23="p"),7,IF(AND(CB23="p",CD23="l"),2,IF(AND(CB23="l",CD23="p"),5,IF(AND(CB23="l",CD23="l"),6,""))))</f>
        <v>5</v>
      </c>
      <c r="CF23" s="10"/>
      <c r="CG23" s="11" t="s">
        <v>85</v>
      </c>
      <c r="CH23" s="21" t="s">
        <v>90</v>
      </c>
      <c r="CI23" s="17" t="s">
        <v>56</v>
      </c>
      <c r="CJ23" s="13" t="s">
        <v>90</v>
      </c>
      <c r="CK23" s="17" t="s">
        <v>58</v>
      </c>
      <c r="CL23" s="26">
        <f>IF(AND(CI23="p",CK23="p"),7,IF(AND(CI23="p",CK23="l"),2,IF(AND(CI23="l",CK23="p"),5,IF(AND(CI23="l",CK23="l"),6,""))))</f>
        <v>2</v>
      </c>
      <c r="CM23" s="10"/>
      <c r="CN23" s="11" t="s">
        <v>85</v>
      </c>
      <c r="CO23" s="21" t="s">
        <v>90</v>
      </c>
      <c r="CP23" s="14" t="s">
        <v>58</v>
      </c>
      <c r="CQ23" s="13" t="s">
        <v>90</v>
      </c>
      <c r="CR23" s="14" t="s">
        <v>56</v>
      </c>
      <c r="CS23" s="26">
        <f>IF(AND(CP23="p",CR23="p"),7,IF(AND(CP23="p",CR23="l"),2,IF(AND(CP23="l",CR23="p"),5,IF(AND(CP23="l",CR23="l"),6,""))))</f>
        <v>5</v>
      </c>
      <c r="CT23" s="10"/>
      <c r="CU23" s="11" t="s">
        <v>85</v>
      </c>
      <c r="CV23" s="21" t="s">
        <v>90</v>
      </c>
      <c r="CW23" s="14" t="s">
        <v>56</v>
      </c>
      <c r="CX23" s="13" t="s">
        <v>90</v>
      </c>
      <c r="CY23" s="14" t="s">
        <v>56</v>
      </c>
      <c r="CZ23" s="26">
        <f>IF(AND(CW23="p",CY23="p"),7,IF(AND(CW23="p",CY23="l"),2,IF(AND(CW23="l",CY23="p"),5,IF(AND(CW23="l",CY23="l"),6,""))))</f>
        <v>7</v>
      </c>
      <c r="DA23" s="10"/>
      <c r="DB23" s="11" t="s">
        <v>85</v>
      </c>
      <c r="DC23" s="21" t="s">
        <v>90</v>
      </c>
      <c r="DD23" s="14" t="s">
        <v>56</v>
      </c>
      <c r="DE23" s="13" t="s">
        <v>90</v>
      </c>
      <c r="DF23" s="14" t="s">
        <v>56</v>
      </c>
      <c r="DG23" s="26">
        <f>IF(AND(DD23="p",DF23="p"),7,IF(AND(DD23="p",DF23="l"),2,IF(AND(DD23="l",DF23="p"),5,IF(AND(DD23="l",DF23="l"),6,""))))</f>
        <v>7</v>
      </c>
      <c r="DI23" s="11" t="s">
        <v>85</v>
      </c>
      <c r="DJ23" s="21" t="s">
        <v>90</v>
      </c>
      <c r="DK23" s="17" t="s">
        <v>56</v>
      </c>
      <c r="DL23" s="13" t="s">
        <v>90</v>
      </c>
      <c r="DM23" s="17" t="s">
        <v>58</v>
      </c>
      <c r="DN23" s="26">
        <f>IF(AND(DK23="p",DM23="p"),7,IF(AND(DK23="p",DM23="l"),2,IF(AND(DK23="l",DM23="p"),5,IF(AND(DK23="l",DM23="l"),6,""))))</f>
        <v>2</v>
      </c>
      <c r="DP23" s="11" t="s">
        <v>85</v>
      </c>
      <c r="DQ23" s="21" t="s">
        <v>90</v>
      </c>
      <c r="DR23" s="17" t="s">
        <v>58</v>
      </c>
      <c r="DS23" s="13" t="s">
        <v>90</v>
      </c>
      <c r="DT23" s="17" t="s">
        <v>56</v>
      </c>
      <c r="DU23" s="26">
        <f>IF(AND(DR23="p",DT23="p"),7,IF(AND(DR23="p",DT23="l"),2,IF(AND(DR23="l",DT23="p"),5,IF(AND(DR23="l",DT23="l"),6,""))))</f>
        <v>5</v>
      </c>
      <c r="DW23" s="11" t="s">
        <v>85</v>
      </c>
      <c r="DX23" s="21" t="s">
        <v>90</v>
      </c>
      <c r="DY23" s="17" t="s">
        <v>56</v>
      </c>
      <c r="DZ23" s="13" t="s">
        <v>90</v>
      </c>
      <c r="EA23" s="17" t="s">
        <v>56</v>
      </c>
      <c r="EB23" s="26">
        <f>IF(AND(DY23="p",EA23="p"),7,IF(AND(DY23="p",EA23="l"),2,IF(AND(DY23="l",EA23="p"),5,IF(AND(DY23="l",EA23="l"),6,""))))</f>
        <v>7</v>
      </c>
      <c r="ED23" s="11" t="s">
        <v>85</v>
      </c>
      <c r="EE23" s="24" t="s">
        <v>90</v>
      </c>
      <c r="EF23" s="17" t="s">
        <v>56</v>
      </c>
      <c r="EG23" s="13" t="s">
        <v>90</v>
      </c>
      <c r="EH23" s="17" t="s">
        <v>56</v>
      </c>
      <c r="EI23" s="26">
        <f>IF(AND(EF23="p",EH23="p"),7,IF(AND(EF23="p",EH23="l"),2,IF(AND(EF23="l",EH23="p"),5,IF(AND(EF23="l",EH23="l"),6,""))))</f>
        <v>7</v>
      </c>
      <c r="EK23" s="11" t="s">
        <v>85</v>
      </c>
      <c r="EL23" s="21" t="s">
        <v>90</v>
      </c>
      <c r="EM23" s="17" t="s">
        <v>56</v>
      </c>
      <c r="EN23" s="13" t="s">
        <v>90</v>
      </c>
      <c r="EO23" s="17" t="s">
        <v>56</v>
      </c>
      <c r="EP23" s="26">
        <f>IF(AND(EM23="p",EO23="p"),7,IF(AND(EM23="p",EO23="l"),2,IF(AND(EM23="l",EO23="p"),5,IF(AND(EM23="l",EO23="l"),6,""))))</f>
        <v>7</v>
      </c>
      <c r="ER23" s="11" t="s">
        <v>85</v>
      </c>
      <c r="ES23" s="21" t="s">
        <v>90</v>
      </c>
      <c r="ET23" s="17" t="s">
        <v>56</v>
      </c>
      <c r="EU23" s="13" t="s">
        <v>90</v>
      </c>
      <c r="EV23" s="17" t="s">
        <v>56</v>
      </c>
      <c r="EW23" s="26">
        <f>IF(AND(ET23="p",EV23="p"),7,IF(AND(ET23="p",EV23="l"),2,IF(AND(ET23="l",EV23="p"),5,IF(AND(ET23="l",EV23="l"),6,""))))</f>
        <v>7</v>
      </c>
      <c r="EY23" s="11" t="s">
        <v>85</v>
      </c>
      <c r="EZ23" s="21" t="s">
        <v>90</v>
      </c>
      <c r="FA23" s="17" t="s">
        <v>58</v>
      </c>
      <c r="FB23" s="13" t="s">
        <v>90</v>
      </c>
      <c r="FC23" s="17" t="s">
        <v>56</v>
      </c>
      <c r="FD23" s="26">
        <f>IF(AND(FA23="p",FC23="p"),7,IF(AND(FA23="p",FC23="l"),2,IF(AND(FA23="l",FC23="p"),5,IF(AND(FA23="l",FC23="l"),6,""))))</f>
        <v>5</v>
      </c>
      <c r="FF23" s="11" t="s">
        <v>85</v>
      </c>
      <c r="FG23" s="21" t="s">
        <v>90</v>
      </c>
      <c r="FH23" s="17" t="s">
        <v>56</v>
      </c>
      <c r="FI23" s="13" t="s">
        <v>90</v>
      </c>
      <c r="FJ23" s="17" t="s">
        <v>58</v>
      </c>
      <c r="FK23" s="26">
        <f>IF(AND(FH23="p",FJ23="p"),7,IF(AND(FH23="p",FJ23="l"),2,IF(AND(FH23="l",FJ23="p"),5,IF(AND(FH23="l",FJ23="l"),6,""))))</f>
        <v>2</v>
      </c>
      <c r="FM23" s="11" t="s">
        <v>85</v>
      </c>
      <c r="FN23" s="21" t="s">
        <v>90</v>
      </c>
      <c r="FO23" s="17" t="s">
        <v>56</v>
      </c>
      <c r="FP23" s="13" t="s">
        <v>90</v>
      </c>
      <c r="FQ23" s="17" t="s">
        <v>56</v>
      </c>
      <c r="FR23" s="26">
        <f>IF(AND(FO23="p",FQ23="p"),7,IF(AND(FO23="p",FQ23="l"),2,IF(AND(FO23="l",FQ23="p"),5,IF(AND(FO23="l",FQ23="l"),6,""))))</f>
        <v>7</v>
      </c>
      <c r="FT23" s="11" t="s">
        <v>85</v>
      </c>
      <c r="FU23" s="21" t="s">
        <v>90</v>
      </c>
      <c r="FV23" s="17" t="s">
        <v>56</v>
      </c>
      <c r="FW23" s="13" t="s">
        <v>90</v>
      </c>
      <c r="FX23" s="17" t="s">
        <v>56</v>
      </c>
      <c r="FY23" s="26">
        <f>IF(AND(FV23="p",FX23="p"),7,IF(AND(FV23="p",FX23="l"),2,IF(AND(FV23="l",FX23="p"),5,IF(AND(FV23="l",FX23="l"),6,""))))</f>
        <v>7</v>
      </c>
      <c r="GA23" s="11" t="s">
        <v>85</v>
      </c>
      <c r="GB23" s="21" t="s">
        <v>90</v>
      </c>
      <c r="GC23" s="17" t="s">
        <v>56</v>
      </c>
      <c r="GD23" s="13" t="s">
        <v>90</v>
      </c>
      <c r="GE23" s="17" t="s">
        <v>56</v>
      </c>
      <c r="GF23" s="26">
        <f>IF(AND(GC23="p",GE23="p"),7,IF(AND(GC23="p",GE23="l"),2,IF(AND(GC23="l",GE23="p"),5,IF(AND(GC23="l",GE23="l"),6,""))))</f>
        <v>7</v>
      </c>
      <c r="GH23" s="11" t="s">
        <v>85</v>
      </c>
      <c r="GI23" s="21" t="s">
        <v>90</v>
      </c>
      <c r="GJ23" s="17" t="s">
        <v>56</v>
      </c>
      <c r="GK23" s="13" t="s">
        <v>90</v>
      </c>
      <c r="GL23" s="17" t="s">
        <v>56</v>
      </c>
      <c r="GM23" s="26">
        <f>IF(AND(GJ23="p",GL23="p"),7,IF(AND(GJ23="p",GL23="l"),2,IF(AND(GJ23="l",GL23="p"),5,IF(AND(GJ23="l",GL23="l"),6,""))))</f>
        <v>7</v>
      </c>
      <c r="GO23" s="11" t="s">
        <v>85</v>
      </c>
      <c r="GP23" s="21" t="s">
        <v>90</v>
      </c>
      <c r="GQ23" s="17" t="s">
        <v>58</v>
      </c>
      <c r="GR23" s="13" t="s">
        <v>90</v>
      </c>
      <c r="GS23" s="17" t="s">
        <v>58</v>
      </c>
      <c r="GT23" s="26">
        <f>IF(AND(GQ23="p",GS23="p"),7,IF(AND(GQ23="p",GS23="l"),2,IF(AND(GQ23="l",GS23="p"),5,IF(AND(GQ23="l",GS23="l"),6,""))))</f>
        <v>6</v>
      </c>
      <c r="GV23" s="11" t="s">
        <v>85</v>
      </c>
      <c r="GW23" s="21" t="s">
        <v>90</v>
      </c>
      <c r="GX23" s="17" t="s">
        <v>58</v>
      </c>
      <c r="GY23" s="13" t="s">
        <v>90</v>
      </c>
      <c r="GZ23" s="17" t="s">
        <v>58</v>
      </c>
      <c r="HA23" s="26">
        <f>IF(AND(GX23="p",GZ23="p"),7,IF(AND(GX23="p",GZ23="l"),2,IF(AND(GX23="l",GZ23="p"),5,IF(AND(GX23="l",GZ23="l"),6,""))))</f>
        <v>6</v>
      </c>
      <c r="HC23" s="11" t="s">
        <v>85</v>
      </c>
      <c r="HD23" s="21" t="s">
        <v>90</v>
      </c>
      <c r="HE23" s="17" t="s">
        <v>56</v>
      </c>
      <c r="HF23" s="13" t="s">
        <v>90</v>
      </c>
      <c r="HG23" s="17" t="s">
        <v>56</v>
      </c>
      <c r="HH23" s="26">
        <f>IF(AND(HE23="p",HG23="p"),7,IF(AND(HE23="p",HG23="l"),2,IF(AND(HE23="l",HG23="p"),5,IF(AND(HE23="l",HG23="l"),6,""))))</f>
        <v>7</v>
      </c>
      <c r="HJ23" s="11" t="s">
        <v>85</v>
      </c>
      <c r="HK23" s="21" t="s">
        <v>90</v>
      </c>
      <c r="HL23" s="17" t="s">
        <v>56</v>
      </c>
      <c r="HM23" s="13" t="s">
        <v>90</v>
      </c>
      <c r="HN23" s="17" t="s">
        <v>56</v>
      </c>
      <c r="HO23" s="26">
        <f>IF(AND(HL23="p",HN23="p"),7,IF(AND(HL23="p",HN23="l"),2,IF(AND(HL23="l",HN23="p"),5,IF(AND(HL23="l",HN23="l"),6,""))))</f>
        <v>7</v>
      </c>
      <c r="HQ23" s="11" t="s">
        <v>85</v>
      </c>
      <c r="HR23" s="24" t="s">
        <v>90</v>
      </c>
      <c r="HS23" s="17" t="s">
        <v>58</v>
      </c>
      <c r="HT23" s="13" t="s">
        <v>90</v>
      </c>
      <c r="HU23" s="17" t="s">
        <v>56</v>
      </c>
      <c r="HV23" s="26">
        <f>IF(AND(HS23="p",HU23="p"),7,IF(AND(HS23="p",HU23="l"),2,IF(AND(HS23="l",HU23="p"),5,IF(AND(HS23="l",HU23="l"),6,""))))</f>
        <v>5</v>
      </c>
      <c r="HX23" s="11" t="s">
        <v>85</v>
      </c>
      <c r="HY23" s="21" t="s">
        <v>90</v>
      </c>
      <c r="HZ23" s="17" t="s">
        <v>56</v>
      </c>
      <c r="IA23" s="13" t="s">
        <v>90</v>
      </c>
      <c r="IB23" s="17" t="s">
        <v>58</v>
      </c>
      <c r="IC23" s="26">
        <f>IF(AND(HZ23="p",IB23="p"),7,IF(AND(HZ23="p",IB23="l"),2,IF(AND(HZ23="l",IB23="p"),5,IF(AND(HZ23="l",IB23="l"),6,""))))</f>
        <v>2</v>
      </c>
      <c r="IE23" s="11" t="s">
        <v>85</v>
      </c>
      <c r="IF23" s="21" t="s">
        <v>90</v>
      </c>
      <c r="IG23" s="17" t="s">
        <v>56</v>
      </c>
      <c r="IH23" s="13" t="s">
        <v>90</v>
      </c>
      <c r="II23" s="17" t="s">
        <v>56</v>
      </c>
      <c r="IJ23" s="26">
        <f>IF(AND(IG23="p",II23="p"),7,IF(AND(IG23="p",II23="l"),2,IF(AND(IG23="l",II23="p"),5,IF(AND(IG23="l",II23="l"),6,""))))</f>
        <v>7</v>
      </c>
      <c r="IL23" s="11" t="s">
        <v>85</v>
      </c>
      <c r="IM23" s="21" t="s">
        <v>90</v>
      </c>
      <c r="IN23" s="17" t="s">
        <v>56</v>
      </c>
      <c r="IO23" s="13" t="s">
        <v>90</v>
      </c>
      <c r="IP23" s="17" t="s">
        <v>56</v>
      </c>
      <c r="IQ23" s="26">
        <f>IF(AND(IN23="p",IP23="p"),7,IF(AND(IN23="p",IP23="l"),2,IF(AND(IN23="l",IP23="p"),5,IF(AND(IN23="l",IP23="l"),6,""))))</f>
        <v>7</v>
      </c>
      <c r="IS23" s="11" t="s">
        <v>85</v>
      </c>
      <c r="IT23" s="21" t="s">
        <v>90</v>
      </c>
      <c r="IU23" s="17"/>
      <c r="IV23" s="13" t="s">
        <v>90</v>
      </c>
      <c r="IW23" s="17"/>
      <c r="IX23" s="22" t="str">
        <f>IF(AND(IU23="p",IW23="p"),5,IF(AND(IU23="p",IW23="l"),4,IF(AND(IU23="l",IW23="p"),6,IF(AND(IU23="l",IW23="l"),2,""))))</f>
        <v/>
      </c>
      <c r="IZ23" s="11" t="s">
        <v>85</v>
      </c>
      <c r="JA23" s="21" t="s">
        <v>90</v>
      </c>
      <c r="JB23" s="17"/>
      <c r="JC23" s="13" t="s">
        <v>90</v>
      </c>
      <c r="JD23" s="17"/>
      <c r="JE23" s="22" t="str">
        <f>IF(AND(JB23="p",JD23="p"),5,IF(AND(JB23="p",JD23="l"),4,IF(AND(JB23="l",JD23="p"),6,IF(AND(JB23="l",JD23="l"),2,""))))</f>
        <v/>
      </c>
      <c r="JG23" s="20" t="s">
        <v>85</v>
      </c>
      <c r="JH23" s="21" t="s">
        <v>90</v>
      </c>
      <c r="JI23" s="17"/>
      <c r="JJ23" s="13" t="s">
        <v>90</v>
      </c>
      <c r="JK23" s="17"/>
      <c r="JL23" s="22" t="str">
        <f>IF(AND(JI23="p",JK23="p"),5,IF(AND(JI23="p",JK23="l"),4,IF(AND(JI23="l",JK23="p"),6,IF(AND(JI23="l",JK23="l"),2,""))))</f>
        <v/>
      </c>
      <c r="JN23" s="20" t="s">
        <v>85</v>
      </c>
      <c r="JO23" s="21" t="s">
        <v>90</v>
      </c>
      <c r="JP23" s="17"/>
      <c r="JQ23" s="13" t="s">
        <v>90</v>
      </c>
      <c r="JR23" s="17"/>
      <c r="JS23" s="22" t="str">
        <f>IF(AND(JP23="p",JR23="p"),5,IF(AND(JP23="p",JR23="l"),4,IF(AND(JP23="l",JR23="p"),6,IF(AND(JP23="l",JR23="l"),2,""))))</f>
        <v/>
      </c>
      <c r="JU23" s="20" t="s">
        <v>85</v>
      </c>
      <c r="JV23" s="21" t="s">
        <v>90</v>
      </c>
      <c r="JW23" s="17"/>
      <c r="JX23" s="13" t="s">
        <v>90</v>
      </c>
      <c r="JY23" s="17"/>
      <c r="JZ23" s="22" t="str">
        <f>IF(AND(JW23="p",JY23="p"),5,IF(AND(JW23="p",JY23="l"),4,IF(AND(JW23="l",JY23="p"),6,IF(AND(JW23="l",JY23="l"),2,""))))</f>
        <v/>
      </c>
      <c r="KB23" s="20" t="s">
        <v>85</v>
      </c>
      <c r="KC23" s="21" t="s">
        <v>90</v>
      </c>
      <c r="KD23" s="17"/>
      <c r="KE23" s="13" t="s">
        <v>90</v>
      </c>
      <c r="KF23" s="17"/>
      <c r="KG23" s="22" t="str">
        <f>IF(AND(KD23="p",KF23="p"),5,IF(AND(KD23="p",KF23="l"),4,IF(AND(KD23="l",KF23="p"),6,IF(AND(KD23="l",KF23="l"),2,""))))</f>
        <v/>
      </c>
      <c r="KI23" s="20" t="s">
        <v>85</v>
      </c>
      <c r="KJ23" s="21" t="s">
        <v>90</v>
      </c>
      <c r="KK23" s="17"/>
      <c r="KL23" s="13" t="s">
        <v>90</v>
      </c>
      <c r="KM23" s="17"/>
      <c r="KN23" s="22" t="str">
        <f>IF(AND(KK23="p",KM23="p"),5,IF(AND(KK23="p",KM23="l"),4,IF(AND(KK23="l",KM23="p"),6,IF(AND(KK23="l",KM23="l"),2,""))))</f>
        <v/>
      </c>
      <c r="KP23" s="20" t="s">
        <v>85</v>
      </c>
      <c r="KQ23" s="21" t="s">
        <v>90</v>
      </c>
      <c r="KR23" s="17"/>
      <c r="KS23" s="13" t="s">
        <v>90</v>
      </c>
      <c r="KT23" s="17"/>
      <c r="KU23" s="22" t="str">
        <f>IF(AND(KR23="p",KT23="p"),5,IF(AND(KR23="p",KT23="l"),4,IF(AND(KR23="l",KT23="p"),6,IF(AND(KR23="l",KT23="l"),2,""))))</f>
        <v/>
      </c>
      <c r="KW23" s="20" t="s">
        <v>85</v>
      </c>
      <c r="KX23" s="21" t="s">
        <v>90</v>
      </c>
      <c r="KY23" s="17"/>
      <c r="KZ23" s="13" t="s">
        <v>90</v>
      </c>
      <c r="LA23" s="17"/>
      <c r="LB23" s="22" t="str">
        <f>IF(AND(KY23="p",LA23="p"),5,IF(AND(KY23="p",LA23="l"),4,IF(AND(KY23="l",LA23="p"),6,IF(AND(KY23="l",LA23="l"),2,""))))</f>
        <v/>
      </c>
      <c r="LD23" s="20" t="s">
        <v>85</v>
      </c>
      <c r="LE23" s="21" t="s">
        <v>90</v>
      </c>
      <c r="LF23" s="17"/>
      <c r="LG23" s="13" t="s">
        <v>90</v>
      </c>
      <c r="LH23" s="17"/>
      <c r="LI23" s="22" t="str">
        <f>IF(AND(LF23="p",LH23="p"),5,IF(AND(LF23="p",LH23="l"),4,IF(AND(LF23="l",LH23="p"),6,IF(AND(LF23="l",LH23="l"),2,""))))</f>
        <v/>
      </c>
      <c r="LK23" s="20" t="s">
        <v>85</v>
      </c>
      <c r="LL23" s="21" t="s">
        <v>90</v>
      </c>
      <c r="LM23" s="17"/>
      <c r="LN23" s="13" t="s">
        <v>90</v>
      </c>
      <c r="LO23" s="17"/>
      <c r="LP23" s="22" t="str">
        <f>IF(AND(LM23="p",LO23="p"),5,IF(AND(LM23="p",LO23="l"),4,IF(AND(LM23="l",LO23="p"),6,IF(AND(LM23="l",LO23="l"),2,""))))</f>
        <v/>
      </c>
      <c r="LR23" s="20" t="s">
        <v>85</v>
      </c>
      <c r="LS23" s="21" t="s">
        <v>90</v>
      </c>
      <c r="LT23" s="17"/>
      <c r="LU23" s="13" t="s">
        <v>90</v>
      </c>
      <c r="LV23" s="17"/>
      <c r="LW23" s="22" t="str">
        <f>IF(AND(LT23="p",LV23="p"),5,IF(AND(LT23="p",LV23="l"),4,IF(AND(LT23="l",LV23="p"),6,IF(AND(LT23="l",LV23="l"),2,""))))</f>
        <v/>
      </c>
      <c r="LY23" s="20" t="s">
        <v>85</v>
      </c>
      <c r="LZ23" s="21" t="s">
        <v>90</v>
      </c>
      <c r="MA23" s="17"/>
      <c r="MB23" s="13" t="s">
        <v>90</v>
      </c>
      <c r="MC23" s="17"/>
      <c r="MD23" s="22" t="str">
        <f>IF(AND(MA23="p",MC23="p"),5,IF(AND(MA23="p",MC23="l"),4,IF(AND(MA23="l",MC23="p"),6,IF(AND(MA23="l",MC23="l"),2,""))))</f>
        <v/>
      </c>
      <c r="ME23" s="10"/>
      <c r="MF23" s="20" t="s">
        <v>85</v>
      </c>
      <c r="MG23" s="21" t="s">
        <v>90</v>
      </c>
      <c r="MH23" s="17"/>
      <c r="MI23" s="13" t="s">
        <v>90</v>
      </c>
      <c r="MJ23" s="17"/>
      <c r="MK23" s="22" t="str">
        <f>IF(AND(MH23="p",MJ23="p"),5,IF(AND(MH23="p",MJ23="l"),4,IF(AND(MH23="l",MJ23="p"),6,IF(AND(MH23="l",MJ23="l"),2,""))))</f>
        <v/>
      </c>
    </row>
    <row r="24" spans="1:349" x14ac:dyDescent="0.3">
      <c r="A24" s="11" t="s">
        <v>85</v>
      </c>
      <c r="B24" s="12" t="s">
        <v>91</v>
      </c>
      <c r="C24" s="14" t="s">
        <v>58</v>
      </c>
      <c r="D24" s="25" t="s">
        <v>91</v>
      </c>
      <c r="E24" s="14" t="s">
        <v>56</v>
      </c>
      <c r="F24">
        <f>IF(AND(C24="p",E24="p"),7,IF(AND(C24="p",E24="l"),6,IF(AND(C24="l",E24="p"),3,IF(AND(C24="l",E24="l"),8,""))))</f>
        <v>3</v>
      </c>
      <c r="H24" s="11" t="s">
        <v>85</v>
      </c>
      <c r="I24" s="12" t="s">
        <v>91</v>
      </c>
      <c r="J24" s="14" t="s">
        <v>56</v>
      </c>
      <c r="K24" s="25" t="s">
        <v>91</v>
      </c>
      <c r="L24" s="14" t="s">
        <v>56</v>
      </c>
      <c r="M24">
        <f>IF(AND(J24="p",L24="p"),7,IF(AND(J24="p",L24="l"),6,IF(AND(J24="l",L24="p"),3,IF(AND(J24="l",L24="l"),8,""))))</f>
        <v>7</v>
      </c>
      <c r="O24" s="11" t="s">
        <v>85</v>
      </c>
      <c r="P24" s="12" t="s">
        <v>91</v>
      </c>
      <c r="Q24" s="14" t="s">
        <v>58</v>
      </c>
      <c r="R24" s="25" t="s">
        <v>91</v>
      </c>
      <c r="S24" s="14" t="s">
        <v>56</v>
      </c>
      <c r="T24">
        <f>IF(AND(Q24="p",S24="p"),7,IF(AND(Q24="p",S24="l"),6,IF(AND(Q24="l",S24="p"),3,IF(AND(Q24="l",S24="l"),8,""))))</f>
        <v>3</v>
      </c>
      <c r="V24" s="11" t="s">
        <v>85</v>
      </c>
      <c r="W24" s="12" t="s">
        <v>91</v>
      </c>
      <c r="X24" s="14" t="s">
        <v>56</v>
      </c>
      <c r="Y24" s="25" t="s">
        <v>91</v>
      </c>
      <c r="Z24" s="14" t="s">
        <v>58</v>
      </c>
      <c r="AA24">
        <f>IF(AND(X24="p",Z24="p"),7,IF(AND(X24="p",Z24="l"),6,IF(AND(X24="l",Z24="p"),3,IF(AND(X24="l",Z24="l"),8,""))))</f>
        <v>6</v>
      </c>
      <c r="AC24" s="11" t="s">
        <v>85</v>
      </c>
      <c r="AD24" s="16" t="s">
        <v>91</v>
      </c>
      <c r="AE24" s="14" t="s">
        <v>56</v>
      </c>
      <c r="AF24" s="25" t="s">
        <v>91</v>
      </c>
      <c r="AG24" s="17" t="s">
        <v>58</v>
      </c>
      <c r="AH24">
        <f>IF(AND(AE24="p",AG24="p"),7,IF(AND(AE24="p",AG24="l"),6,IF(AND(AE24="l",AG24="p"),3,IF(AND(AE24="l",AG24="l"),8,""))))</f>
        <v>6</v>
      </c>
      <c r="AJ24" s="11" t="s">
        <v>85</v>
      </c>
      <c r="AK24" s="16" t="s">
        <v>91</v>
      </c>
      <c r="AL24" s="17" t="s">
        <v>58</v>
      </c>
      <c r="AM24" s="25" t="s">
        <v>91</v>
      </c>
      <c r="AN24" s="17" t="s">
        <v>58</v>
      </c>
      <c r="AO24">
        <f>IF(AND(AL24="p",AN24="p"),7,IF(AND(AL24="p",AN24="l"),6,IF(AND(AL24="l",AN24="p"),3,IF(AND(AL24="l",AN24="l"),8,""))))</f>
        <v>8</v>
      </c>
      <c r="AQ24" s="11" t="s">
        <v>85</v>
      </c>
      <c r="AR24" s="18" t="s">
        <v>91</v>
      </c>
      <c r="AS24" s="17" t="s">
        <v>56</v>
      </c>
      <c r="AT24" s="25" t="s">
        <v>91</v>
      </c>
      <c r="AU24" s="17" t="s">
        <v>56</v>
      </c>
      <c r="AV24">
        <f>IF(AND(AS24="p",AU24="p"),7,IF(AND(AS24="p",AU24="l"),6,IF(AND(AS24="l",AU24="p"),3,IF(AND(AS24="l",AU24="l"),8,""))))</f>
        <v>7</v>
      </c>
      <c r="AX24" s="11" t="s">
        <v>85</v>
      </c>
      <c r="AY24" s="16" t="s">
        <v>91</v>
      </c>
      <c r="AZ24" s="17" t="s">
        <v>56</v>
      </c>
      <c r="BA24" s="25" t="s">
        <v>91</v>
      </c>
      <c r="BB24" s="17" t="s">
        <v>56</v>
      </c>
      <c r="BC24">
        <f>IF(AND(AZ24="p",BB24="p"),7,IF(AND(AZ24="p",BB24="l"),6,IF(AND(AZ24="l",BB24="p"),3,IF(AND(AZ24="l",BB24="l"),8,""))))</f>
        <v>7</v>
      </c>
      <c r="BE24" s="11" t="s">
        <v>85</v>
      </c>
      <c r="BF24" s="21" t="s">
        <v>91</v>
      </c>
      <c r="BG24" s="17" t="s">
        <v>58</v>
      </c>
      <c r="BH24" s="13" t="s">
        <v>91</v>
      </c>
      <c r="BI24" s="17" t="s">
        <v>58</v>
      </c>
      <c r="BJ24">
        <f>IF(AND(BG24="p",BI24="p"),7,IF(AND(BG24="p",BI24="l"),6,IF(AND(BG24="l",BI24="p"),3,IF(AND(BG24="l",BI24="l"),8,""))))</f>
        <v>8</v>
      </c>
      <c r="BK24" s="10"/>
      <c r="BL24" s="11" t="s">
        <v>85</v>
      </c>
      <c r="BM24" s="21" t="s">
        <v>91</v>
      </c>
      <c r="BN24" s="17" t="s">
        <v>56</v>
      </c>
      <c r="BO24" s="13" t="s">
        <v>91</v>
      </c>
      <c r="BP24" s="17" t="s">
        <v>58</v>
      </c>
      <c r="BQ24">
        <f>IF(AND(BN24="p",BP24="p"),7,IF(AND(BN24="p",BP24="l"),6,IF(AND(BN24="l",BP24="p"),3,IF(AND(BN24="l",BP24="l"),8,""))))</f>
        <v>6</v>
      </c>
      <c r="BR24" s="10"/>
      <c r="BS24" s="11" t="s">
        <v>85</v>
      </c>
      <c r="BT24" s="21" t="s">
        <v>91</v>
      </c>
      <c r="BU24" s="17" t="s">
        <v>56</v>
      </c>
      <c r="BV24" s="13" t="s">
        <v>91</v>
      </c>
      <c r="BW24" s="17" t="s">
        <v>56</v>
      </c>
      <c r="BX24">
        <f>IF(AND(BU24="p",BW24="p"),7,IF(AND(BU24="p",BW24="l"),6,IF(AND(BU24="l",BW24="p"),3,IF(AND(BU24="l",BW24="l"),8,""))))</f>
        <v>7</v>
      </c>
      <c r="BY24" s="10"/>
      <c r="BZ24" s="11" t="s">
        <v>85</v>
      </c>
      <c r="CA24" s="21" t="s">
        <v>91</v>
      </c>
      <c r="CB24" s="17" t="s">
        <v>56</v>
      </c>
      <c r="CC24" s="13" t="s">
        <v>91</v>
      </c>
      <c r="CD24" s="14" t="s">
        <v>56</v>
      </c>
      <c r="CE24">
        <f>IF(AND(CB24="p",CD24="p"),7,IF(AND(CB24="p",CD24="l"),6,IF(AND(CB24="l",CD24="p"),3,IF(AND(CB24="l",CD24="l"),8,""))))</f>
        <v>7</v>
      </c>
      <c r="CF24" s="10"/>
      <c r="CG24" s="11" t="s">
        <v>85</v>
      </c>
      <c r="CH24" s="24" t="s">
        <v>91</v>
      </c>
      <c r="CI24" s="17" t="s">
        <v>58</v>
      </c>
      <c r="CJ24" s="13" t="s">
        <v>91</v>
      </c>
      <c r="CK24" s="17" t="s">
        <v>58</v>
      </c>
      <c r="CL24">
        <f>IF(AND(CI24="p",CK24="p"),7,IF(AND(CI24="p",CK24="l"),6,IF(AND(CI24="l",CK24="p"),3,IF(AND(CI24="l",CK24="l"),8,""))))</f>
        <v>8</v>
      </c>
      <c r="CM24" s="10"/>
      <c r="CN24" s="11" t="s">
        <v>85</v>
      </c>
      <c r="CO24" s="21" t="s">
        <v>91</v>
      </c>
      <c r="CP24" s="14" t="s">
        <v>58</v>
      </c>
      <c r="CQ24" s="13" t="s">
        <v>91</v>
      </c>
      <c r="CR24" s="14" t="s">
        <v>58</v>
      </c>
      <c r="CS24">
        <f>IF(AND(CP24="p",CR24="p"),7,IF(AND(CP24="p",CR24="l"),6,IF(AND(CP24="l",CR24="p"),3,IF(AND(CP24="l",CR24="l"),8,""))))</f>
        <v>8</v>
      </c>
      <c r="CT24" s="10"/>
      <c r="CU24" s="11" t="s">
        <v>85</v>
      </c>
      <c r="CV24" s="21" t="s">
        <v>91</v>
      </c>
      <c r="CW24" s="14" t="s">
        <v>58</v>
      </c>
      <c r="CX24" s="13" t="s">
        <v>91</v>
      </c>
      <c r="CY24" s="14" t="s">
        <v>58</v>
      </c>
      <c r="CZ24">
        <f>IF(AND(CW24="p",CY24="p"),7,IF(AND(CW24="p",CY24="l"),6,IF(AND(CW24="l",CY24="p"),3,IF(AND(CW24="l",CY24="l"),8,""))))</f>
        <v>8</v>
      </c>
      <c r="DA24" s="10"/>
      <c r="DB24" s="11" t="s">
        <v>85</v>
      </c>
      <c r="DC24" s="21" t="s">
        <v>91</v>
      </c>
      <c r="DD24" s="14" t="s">
        <v>58</v>
      </c>
      <c r="DE24" s="13" t="s">
        <v>91</v>
      </c>
      <c r="DF24" s="14" t="s">
        <v>58</v>
      </c>
      <c r="DG24">
        <f>IF(AND(DD24="p",DF24="p"),7,IF(AND(DD24="p",DF24="l"),6,IF(AND(DD24="l",DF24="p"),3,IF(AND(DD24="l",DF24="l"),8,""))))</f>
        <v>8</v>
      </c>
      <c r="DI24" s="11" t="s">
        <v>85</v>
      </c>
      <c r="DJ24" s="21" t="s">
        <v>91</v>
      </c>
      <c r="DK24" s="17" t="s">
        <v>58</v>
      </c>
      <c r="DL24" s="13" t="s">
        <v>91</v>
      </c>
      <c r="DM24" s="17" t="s">
        <v>58</v>
      </c>
      <c r="DN24">
        <f>IF(AND(DK24="p",DM24="p"),7,IF(AND(DK24="p",DM24="l"),6,IF(AND(DK24="l",DM24="p"),3,IF(AND(DK24="l",DM24="l"),8,""))))</f>
        <v>8</v>
      </c>
      <c r="DP24" s="11" t="s">
        <v>85</v>
      </c>
      <c r="DQ24" s="21" t="s">
        <v>91</v>
      </c>
      <c r="DR24" s="17" t="s">
        <v>58</v>
      </c>
      <c r="DS24" s="13" t="s">
        <v>91</v>
      </c>
      <c r="DT24" s="17" t="s">
        <v>58</v>
      </c>
      <c r="DU24">
        <f>IF(AND(DR24="p",DT24="p"),7,IF(AND(DR24="p",DT24="l"),6,IF(AND(DR24="l",DT24="p"),3,IF(AND(DR24="l",DT24="l"),8,""))))</f>
        <v>8</v>
      </c>
      <c r="DW24" s="11" t="s">
        <v>85</v>
      </c>
      <c r="DX24" s="21" t="s">
        <v>91</v>
      </c>
      <c r="DY24" s="17" t="s">
        <v>58</v>
      </c>
      <c r="DZ24" s="13" t="s">
        <v>91</v>
      </c>
      <c r="EA24" s="17" t="s">
        <v>56</v>
      </c>
      <c r="EB24">
        <f>IF(AND(DY24="p",EA24="p"),7,IF(AND(DY24="p",EA24="l"),6,IF(AND(DY24="l",EA24="p"),3,IF(AND(DY24="l",EA24="l"),8,""))))</f>
        <v>3</v>
      </c>
      <c r="ED24" s="11" t="s">
        <v>85</v>
      </c>
      <c r="EE24" s="21" t="s">
        <v>91</v>
      </c>
      <c r="EF24" s="17" t="s">
        <v>56</v>
      </c>
      <c r="EG24" s="13" t="s">
        <v>91</v>
      </c>
      <c r="EH24" s="17" t="s">
        <v>58</v>
      </c>
      <c r="EI24">
        <f>IF(AND(EF24="p",EH24="p"),7,IF(AND(EF24="p",EH24="l"),6,IF(AND(EF24="l",EH24="p"),3,IF(AND(EF24="l",EH24="l"),8,""))))</f>
        <v>6</v>
      </c>
      <c r="EK24" s="11" t="s">
        <v>85</v>
      </c>
      <c r="EL24" s="21" t="s">
        <v>91</v>
      </c>
      <c r="EM24" s="17" t="s">
        <v>58</v>
      </c>
      <c r="EN24" s="13" t="s">
        <v>91</v>
      </c>
      <c r="EO24" s="17" t="s">
        <v>58</v>
      </c>
      <c r="EP24">
        <f>IF(AND(EM24="p",EO24="p"),7,IF(AND(EM24="p",EO24="l"),6,IF(AND(EM24="l",EO24="p"),3,IF(AND(EM24="l",EO24="l"),8,""))))</f>
        <v>8</v>
      </c>
      <c r="ER24" s="11" t="s">
        <v>85</v>
      </c>
      <c r="ES24" s="21" t="s">
        <v>91</v>
      </c>
      <c r="ET24" s="17" t="s">
        <v>58</v>
      </c>
      <c r="EU24" s="13" t="s">
        <v>91</v>
      </c>
      <c r="EV24" s="17" t="s">
        <v>58</v>
      </c>
      <c r="EW24">
        <f>IF(AND(ET24="p",EV24="p"),7,IF(AND(ET24="p",EV24="l"),6,IF(AND(ET24="l",EV24="p"),3,IF(AND(ET24="l",EV24="l"),8,""))))</f>
        <v>8</v>
      </c>
      <c r="EY24" s="11" t="s">
        <v>85</v>
      </c>
      <c r="EZ24" s="21" t="s">
        <v>91</v>
      </c>
      <c r="FA24" s="17" t="s">
        <v>58</v>
      </c>
      <c r="FB24" s="13" t="s">
        <v>91</v>
      </c>
      <c r="FC24" s="17" t="s">
        <v>56</v>
      </c>
      <c r="FD24">
        <f>IF(AND(FA24="p",FC24="p"),7,IF(AND(FA24="p",FC24="l"),6,IF(AND(FA24="l",FC24="p"),3,IF(AND(FA24="l",FC24="l"),8,""))))</f>
        <v>3</v>
      </c>
      <c r="FF24" s="11" t="s">
        <v>85</v>
      </c>
      <c r="FG24" s="21" t="s">
        <v>91</v>
      </c>
      <c r="FH24" s="17" t="s">
        <v>56</v>
      </c>
      <c r="FI24" s="13" t="s">
        <v>91</v>
      </c>
      <c r="FJ24" s="17" t="s">
        <v>58</v>
      </c>
      <c r="FK24">
        <f>IF(AND(FH24="p",FJ24="p"),7,IF(AND(FH24="p",FJ24="l"),6,IF(AND(FH24="l",FJ24="p"),3,IF(AND(FH24="l",FJ24="l"),8,""))))</f>
        <v>6</v>
      </c>
      <c r="FM24" s="11" t="s">
        <v>85</v>
      </c>
      <c r="FN24" s="21" t="s">
        <v>91</v>
      </c>
      <c r="FO24" s="17" t="s">
        <v>58</v>
      </c>
      <c r="FP24" s="13" t="s">
        <v>91</v>
      </c>
      <c r="FQ24" s="17" t="s">
        <v>56</v>
      </c>
      <c r="FR24">
        <f>IF(AND(FO24="p",FQ24="p"),7,IF(AND(FO24="p",FQ24="l"),6,IF(AND(FO24="l",FQ24="p"),3,IF(AND(FO24="l",FQ24="l"),8,""))))</f>
        <v>3</v>
      </c>
      <c r="FT24" s="11" t="s">
        <v>85</v>
      </c>
      <c r="FU24" s="21" t="s">
        <v>91</v>
      </c>
      <c r="FV24" s="17" t="s">
        <v>56</v>
      </c>
      <c r="FW24" s="13" t="s">
        <v>91</v>
      </c>
      <c r="FX24" s="17" t="s">
        <v>58</v>
      </c>
      <c r="FY24">
        <f>IF(AND(FV24="p",FX24="p"),7,IF(AND(FV24="p",FX24="l"),6,IF(AND(FV24="l",FX24="p"),3,IF(AND(FV24="l",FX24="l"),8,""))))</f>
        <v>6</v>
      </c>
      <c r="GA24" s="11" t="s">
        <v>85</v>
      </c>
      <c r="GB24" s="21" t="s">
        <v>91</v>
      </c>
      <c r="GC24" s="17" t="s">
        <v>58</v>
      </c>
      <c r="GD24" s="13" t="s">
        <v>91</v>
      </c>
      <c r="GE24" s="17" t="s">
        <v>58</v>
      </c>
      <c r="GF24">
        <f>IF(AND(GC24="p",GE24="p"),7,IF(AND(GC24="p",GE24="l"),6,IF(AND(GC24="l",GE24="p"),3,IF(AND(GC24="l",GE24="l"),8,""))))</f>
        <v>8</v>
      </c>
      <c r="GH24" s="11" t="s">
        <v>85</v>
      </c>
      <c r="GI24" s="21" t="s">
        <v>91</v>
      </c>
      <c r="GJ24" s="17" t="s">
        <v>58</v>
      </c>
      <c r="GK24" s="13" t="s">
        <v>91</v>
      </c>
      <c r="GL24" s="17" t="s">
        <v>58</v>
      </c>
      <c r="GM24">
        <f>IF(AND(GJ24="p",GL24="p"),7,IF(AND(GJ24="p",GL24="l"),6,IF(AND(GJ24="l",GL24="p"),3,IF(AND(GJ24="l",GL24="l"),8,""))))</f>
        <v>8</v>
      </c>
      <c r="GO24" s="11" t="s">
        <v>85</v>
      </c>
      <c r="GP24" s="21" t="s">
        <v>91</v>
      </c>
      <c r="GQ24" s="17" t="s">
        <v>56</v>
      </c>
      <c r="GR24" s="13" t="s">
        <v>91</v>
      </c>
      <c r="GS24" s="17" t="s">
        <v>56</v>
      </c>
      <c r="GT24">
        <f>IF(AND(GQ24="p",GS24="p"),7,IF(AND(GQ24="p",GS24="l"),6,IF(AND(GQ24="l",GS24="p"),3,IF(AND(GQ24="l",GS24="l"),8,""))))</f>
        <v>7</v>
      </c>
      <c r="GV24" s="11" t="s">
        <v>85</v>
      </c>
      <c r="GW24" s="24" t="s">
        <v>91</v>
      </c>
      <c r="GX24" s="17" t="s">
        <v>56</v>
      </c>
      <c r="GY24" s="13" t="s">
        <v>91</v>
      </c>
      <c r="GZ24" s="17" t="s">
        <v>56</v>
      </c>
      <c r="HA24">
        <f>IF(AND(GX24="p",GZ24="p"),7,IF(AND(GX24="p",GZ24="l"),6,IF(AND(GX24="l",GZ24="p"),3,IF(AND(GX24="l",GZ24="l"),8,""))))</f>
        <v>7</v>
      </c>
      <c r="HC24" s="11" t="s">
        <v>85</v>
      </c>
      <c r="HD24" s="21" t="s">
        <v>91</v>
      </c>
      <c r="HE24" s="17" t="s">
        <v>58</v>
      </c>
      <c r="HF24" s="13" t="s">
        <v>91</v>
      </c>
      <c r="HG24" s="17" t="s">
        <v>58</v>
      </c>
      <c r="HH24">
        <f>IF(AND(HE24="p",HG24="p"),7,IF(AND(HE24="p",HG24="l"),6,IF(AND(HE24="l",HG24="p"),3,IF(AND(HE24="l",HG24="l"),8,""))))</f>
        <v>8</v>
      </c>
      <c r="HJ24" s="11" t="s">
        <v>85</v>
      </c>
      <c r="HK24" s="21" t="s">
        <v>91</v>
      </c>
      <c r="HL24" s="17" t="s">
        <v>58</v>
      </c>
      <c r="HM24" s="13" t="s">
        <v>91</v>
      </c>
      <c r="HN24" s="17" t="s">
        <v>58</v>
      </c>
      <c r="HO24">
        <f>IF(AND(HL24="p",HN24="p"),7,IF(AND(HL24="p",HN24="l"),6,IF(AND(HL24="l",HN24="p"),3,IF(AND(HL24="l",HN24="l"),8,""))))</f>
        <v>8</v>
      </c>
      <c r="HQ24" s="11" t="s">
        <v>85</v>
      </c>
      <c r="HR24" s="21" t="s">
        <v>91</v>
      </c>
      <c r="HS24" s="17" t="s">
        <v>58</v>
      </c>
      <c r="HT24" s="13" t="s">
        <v>91</v>
      </c>
      <c r="HU24" s="17" t="s">
        <v>58</v>
      </c>
      <c r="HV24">
        <f>IF(AND(HS24="p",HU24="p"),7,IF(AND(HS24="p",HU24="l"),6,IF(AND(HS24="l",HU24="p"),3,IF(AND(HS24="l",HU24="l"),8,""))))</f>
        <v>8</v>
      </c>
      <c r="HX24" s="11" t="s">
        <v>85</v>
      </c>
      <c r="HY24" s="21" t="s">
        <v>91</v>
      </c>
      <c r="HZ24" s="17" t="s">
        <v>58</v>
      </c>
      <c r="IA24" s="13" t="s">
        <v>91</v>
      </c>
      <c r="IB24" s="17" t="s">
        <v>58</v>
      </c>
      <c r="IC24">
        <f>IF(AND(HZ24="p",IB24="p"),7,IF(AND(HZ24="p",IB24="l"),6,IF(AND(HZ24="l",IB24="p"),3,IF(AND(HZ24="l",IB24="l"),8,""))))</f>
        <v>8</v>
      </c>
      <c r="IE24" s="11" t="s">
        <v>85</v>
      </c>
      <c r="IF24" s="21" t="s">
        <v>91</v>
      </c>
      <c r="IG24" s="17" t="s">
        <v>58</v>
      </c>
      <c r="IH24" s="13" t="s">
        <v>91</v>
      </c>
      <c r="II24" s="17" t="s">
        <v>58</v>
      </c>
      <c r="IJ24">
        <f>IF(AND(IG24="p",II24="p"),7,IF(AND(IG24="p",II24="l"),6,IF(AND(IG24="l",II24="p"),3,IF(AND(IG24="l",II24="l"),8,""))))</f>
        <v>8</v>
      </c>
      <c r="IL24" s="11" t="s">
        <v>85</v>
      </c>
      <c r="IM24" s="21" t="s">
        <v>91</v>
      </c>
      <c r="IN24" s="17" t="s">
        <v>58</v>
      </c>
      <c r="IO24" s="13" t="s">
        <v>91</v>
      </c>
      <c r="IP24" s="17" t="s">
        <v>58</v>
      </c>
      <c r="IQ24">
        <f>IF(AND(IN24="p",IP24="p"),7,IF(AND(IN24="p",IP24="l"),6,IF(AND(IN24="l",IP24="p"),3,IF(AND(IN24="l",IP24="l"),8,""))))</f>
        <v>8</v>
      </c>
      <c r="IS24" s="11" t="s">
        <v>85</v>
      </c>
      <c r="IT24" s="21" t="s">
        <v>91</v>
      </c>
      <c r="IU24" s="17"/>
      <c r="IV24" s="13" t="s">
        <v>91</v>
      </c>
      <c r="IW24" s="17"/>
      <c r="IX24" s="22" t="str">
        <f>IF(AND(IU24="p",IW24="p"),3,IF(AND(IU24="p",IW24="l"),7,IF(AND(IU24="l",IW24="p"),5,IF(AND(IU24="l",IW24="l"),6,""))))</f>
        <v/>
      </c>
      <c r="IZ24" s="11" t="s">
        <v>85</v>
      </c>
      <c r="JA24" s="21" t="s">
        <v>91</v>
      </c>
      <c r="JB24" s="17"/>
      <c r="JC24" s="13" t="s">
        <v>91</v>
      </c>
      <c r="JD24" s="17"/>
      <c r="JE24" s="22" t="str">
        <f>IF(AND(JB24="p",JD24="p"),3,IF(AND(JB24="p",JD24="l"),7,IF(AND(JB24="l",JD24="p"),5,IF(AND(JB24="l",JD24="l"),6,""))))</f>
        <v/>
      </c>
      <c r="JG24" s="20" t="s">
        <v>85</v>
      </c>
      <c r="JH24" s="21" t="s">
        <v>91</v>
      </c>
      <c r="JI24" s="17"/>
      <c r="JJ24" s="13" t="s">
        <v>91</v>
      </c>
      <c r="JK24" s="17"/>
      <c r="JL24" s="22" t="str">
        <f>IF(AND(JI24="p",JK24="p"),3,IF(AND(JI24="p",JK24="l"),7,IF(AND(JI24="l",JK24="p"),5,IF(AND(JI24="l",JK24="l"),6,""))))</f>
        <v/>
      </c>
      <c r="JN24" s="20" t="s">
        <v>85</v>
      </c>
      <c r="JO24" s="21" t="s">
        <v>91</v>
      </c>
      <c r="JP24" s="17"/>
      <c r="JQ24" s="13" t="s">
        <v>91</v>
      </c>
      <c r="JR24" s="17"/>
      <c r="JS24" s="22" t="str">
        <f>IF(AND(JP24="p",JR24="p"),3,IF(AND(JP24="p",JR24="l"),7,IF(AND(JP24="l",JR24="p"),5,IF(AND(JP24="l",JR24="l"),6,""))))</f>
        <v/>
      </c>
      <c r="JU24" s="20" t="s">
        <v>85</v>
      </c>
      <c r="JV24" s="21" t="s">
        <v>91</v>
      </c>
      <c r="JW24" s="17"/>
      <c r="JX24" s="13" t="s">
        <v>91</v>
      </c>
      <c r="JY24" s="17"/>
      <c r="JZ24" s="22" t="str">
        <f>IF(AND(JW24="p",JY24="p"),3,IF(AND(JW24="p",JY24="l"),7,IF(AND(JW24="l",JY24="p"),5,IF(AND(JW24="l",JY24="l"),6,""))))</f>
        <v/>
      </c>
      <c r="KB24" s="20" t="s">
        <v>85</v>
      </c>
      <c r="KC24" s="21" t="s">
        <v>91</v>
      </c>
      <c r="KD24" s="17"/>
      <c r="KE24" s="13" t="s">
        <v>91</v>
      </c>
      <c r="KF24" s="17"/>
      <c r="KG24" s="22" t="str">
        <f>IF(AND(KD24="p",KF24="p"),3,IF(AND(KD24="p",KF24="l"),7,IF(AND(KD24="l",KF24="p"),5,IF(AND(KD24="l",KF24="l"),6,""))))</f>
        <v/>
      </c>
      <c r="KI24" s="20" t="s">
        <v>85</v>
      </c>
      <c r="KJ24" s="21" t="s">
        <v>91</v>
      </c>
      <c r="KK24" s="17"/>
      <c r="KL24" s="13" t="s">
        <v>91</v>
      </c>
      <c r="KM24" s="17"/>
      <c r="KN24" s="22" t="str">
        <f>IF(AND(KK24="p",KM24="p"),3,IF(AND(KK24="p",KM24="l"),7,IF(AND(KK24="l",KM24="p"),5,IF(AND(KK24="l",KM24="l"),6,""))))</f>
        <v/>
      </c>
      <c r="KP24" s="20" t="s">
        <v>85</v>
      </c>
      <c r="KQ24" s="21" t="s">
        <v>91</v>
      </c>
      <c r="KR24" s="17"/>
      <c r="KS24" s="13" t="s">
        <v>91</v>
      </c>
      <c r="KT24" s="17"/>
      <c r="KU24" s="22" t="str">
        <f>IF(AND(KR24="p",KT24="p"),3,IF(AND(KR24="p",KT24="l"),7,IF(AND(KR24="l",KT24="p"),5,IF(AND(KR24="l",KT24="l"),6,""))))</f>
        <v/>
      </c>
      <c r="KW24" s="20" t="s">
        <v>85</v>
      </c>
      <c r="KX24" s="21" t="s">
        <v>91</v>
      </c>
      <c r="KY24" s="17"/>
      <c r="KZ24" s="13" t="s">
        <v>91</v>
      </c>
      <c r="LA24" s="17"/>
      <c r="LB24" s="22" t="str">
        <f>IF(AND(KY24="p",LA24="p"),3,IF(AND(KY24="p",LA24="l"),7,IF(AND(KY24="l",LA24="p"),5,IF(AND(KY24="l",LA24="l"),6,""))))</f>
        <v/>
      </c>
      <c r="LD24" s="20" t="s">
        <v>85</v>
      </c>
      <c r="LE24" s="21" t="s">
        <v>91</v>
      </c>
      <c r="LF24" s="17"/>
      <c r="LG24" s="13" t="s">
        <v>91</v>
      </c>
      <c r="LH24" s="17"/>
      <c r="LI24" s="22" t="str">
        <f>IF(AND(LF24="p",LH24="p"),3,IF(AND(LF24="p",LH24="l"),7,IF(AND(LF24="l",LH24="p"),5,IF(AND(LF24="l",LH24="l"),6,""))))</f>
        <v/>
      </c>
      <c r="LK24" s="20" t="s">
        <v>85</v>
      </c>
      <c r="LL24" s="21" t="s">
        <v>91</v>
      </c>
      <c r="LM24" s="17"/>
      <c r="LN24" s="13" t="s">
        <v>91</v>
      </c>
      <c r="LO24" s="17"/>
      <c r="LP24" s="22" t="str">
        <f>IF(AND(LM24="p",LO24="p"),3,IF(AND(LM24="p",LO24="l"),7,IF(AND(LM24="l",LO24="p"),5,IF(AND(LM24="l",LO24="l"),6,""))))</f>
        <v/>
      </c>
      <c r="LR24" s="20" t="s">
        <v>85</v>
      </c>
      <c r="LS24" s="21" t="s">
        <v>91</v>
      </c>
      <c r="LT24" s="17"/>
      <c r="LU24" s="13" t="s">
        <v>91</v>
      </c>
      <c r="LV24" s="17"/>
      <c r="LW24" s="22" t="str">
        <f>IF(AND(LT24="p",LV24="p"),3,IF(AND(LT24="p",LV24="l"),7,IF(AND(LT24="l",LV24="p"),5,IF(AND(LT24="l",LV24="l"),6,""))))</f>
        <v/>
      </c>
      <c r="LY24" s="20" t="s">
        <v>85</v>
      </c>
      <c r="LZ24" s="21" t="s">
        <v>91</v>
      </c>
      <c r="MA24" s="17"/>
      <c r="MB24" s="13" t="s">
        <v>91</v>
      </c>
      <c r="MC24" s="17"/>
      <c r="MD24" s="22" t="str">
        <f>IF(AND(MA24="p",MC24="p"),3,IF(AND(MA24="p",MC24="l"),7,IF(AND(MA24="l",MC24="p"),5,IF(AND(MA24="l",MC24="l"),6,""))))</f>
        <v/>
      </c>
      <c r="ME24" s="10"/>
      <c r="MF24" s="20" t="s">
        <v>85</v>
      </c>
      <c r="MG24" s="21" t="s">
        <v>91</v>
      </c>
      <c r="MH24" s="17"/>
      <c r="MI24" s="13" t="s">
        <v>91</v>
      </c>
      <c r="MJ24" s="17"/>
      <c r="MK24" s="22" t="str">
        <f>IF(AND(MH24="p",MJ24="p"),3,IF(AND(MH24="p",MJ24="l"),7,IF(AND(MH24="l",MJ24="p"),5,IF(AND(MH24="l",MJ24="l"),6,""))))</f>
        <v/>
      </c>
    </row>
    <row r="25" spans="1:349" x14ac:dyDescent="0.3">
      <c r="A25" s="11" t="s">
        <v>85</v>
      </c>
      <c r="B25" s="12" t="s">
        <v>92</v>
      </c>
      <c r="C25" s="14" t="s">
        <v>58</v>
      </c>
      <c r="D25" s="25" t="s">
        <v>92</v>
      </c>
      <c r="E25" s="14" t="s">
        <v>58</v>
      </c>
      <c r="F25">
        <f>IF(AND(C25="p",E25="p"),8,IF(AND(C25="p",E25="l"),7,IF(AND(C25="l",E25="p"),4,IF(AND(C25="l",E25="l"),9,""))))</f>
        <v>9</v>
      </c>
      <c r="H25" s="11" t="s">
        <v>85</v>
      </c>
      <c r="I25" s="12" t="s">
        <v>92</v>
      </c>
      <c r="J25" s="14" t="s">
        <v>56</v>
      </c>
      <c r="K25" s="25" t="s">
        <v>92</v>
      </c>
      <c r="L25" s="14" t="s">
        <v>58</v>
      </c>
      <c r="M25">
        <f>IF(AND(J25="p",L25="p"),8,IF(AND(J25="p",L25="l"),7,IF(AND(J25="l",L25="p"),4,IF(AND(J25="l",L25="l"),9,""))))</f>
        <v>7</v>
      </c>
      <c r="O25" s="11" t="s">
        <v>85</v>
      </c>
      <c r="P25" s="12" t="s">
        <v>92</v>
      </c>
      <c r="Q25" s="14" t="s">
        <v>58</v>
      </c>
      <c r="R25" s="25" t="s">
        <v>92</v>
      </c>
      <c r="S25" s="14" t="s">
        <v>58</v>
      </c>
      <c r="T25">
        <f>IF(AND(Q25="p",S25="p"),8,IF(AND(Q25="p",S25="l"),7,IF(AND(Q25="l",S25="p"),4,IF(AND(Q25="l",S25="l"),9,""))))</f>
        <v>9</v>
      </c>
      <c r="V25" s="11" t="s">
        <v>85</v>
      </c>
      <c r="W25" s="12" t="s">
        <v>92</v>
      </c>
      <c r="X25" s="14" t="s">
        <v>58</v>
      </c>
      <c r="Y25" s="25" t="s">
        <v>92</v>
      </c>
      <c r="Z25" s="14" t="s">
        <v>58</v>
      </c>
      <c r="AA25">
        <f>IF(AND(X25="p",Z25="p"),8,IF(AND(X25="p",Z25="l"),7,IF(AND(X25="l",Z25="p"),4,IF(AND(X25="l",Z25="l"),9,""))))</f>
        <v>9</v>
      </c>
      <c r="AC25" s="11" t="s">
        <v>85</v>
      </c>
      <c r="AD25" s="16" t="s">
        <v>92</v>
      </c>
      <c r="AE25" s="14" t="s">
        <v>56</v>
      </c>
      <c r="AF25" s="25" t="s">
        <v>92</v>
      </c>
      <c r="AG25" s="17" t="s">
        <v>56</v>
      </c>
      <c r="AH25">
        <f>IF(AND(AE25="p",AG25="p"),8,IF(AND(AE25="p",AG25="l"),7,IF(AND(AE25="l",AG25="p"),4,IF(AND(AE25="l",AG25="l"),9,""))))</f>
        <v>8</v>
      </c>
      <c r="AJ25" s="11" t="s">
        <v>85</v>
      </c>
      <c r="AK25" s="16" t="s">
        <v>92</v>
      </c>
      <c r="AL25" s="17" t="s">
        <v>56</v>
      </c>
      <c r="AM25" s="25" t="s">
        <v>92</v>
      </c>
      <c r="AN25" s="17" t="s">
        <v>58</v>
      </c>
      <c r="AO25">
        <f>IF(AND(AL25="p",AN25="p"),8,IF(AND(AL25="p",AN25="l"),7,IF(AND(AL25="l",AN25="p"),4,IF(AND(AL25="l",AN25="l"),9,""))))</f>
        <v>7</v>
      </c>
      <c r="AQ25" s="11" t="s">
        <v>85</v>
      </c>
      <c r="AR25" s="16" t="s">
        <v>92</v>
      </c>
      <c r="AS25" s="17" t="s">
        <v>56</v>
      </c>
      <c r="AT25" s="25" t="s">
        <v>92</v>
      </c>
      <c r="AU25" s="17" t="s">
        <v>56</v>
      </c>
      <c r="AV25">
        <f>IF(AND(AS25="p",AU25="p"),8,IF(AND(AS25="p",AU25="l"),7,IF(AND(AS25="l",AU25="p"),4,IF(AND(AS25="l",AU25="l"),9,""))))</f>
        <v>8</v>
      </c>
      <c r="AX25" s="11" t="s">
        <v>85</v>
      </c>
      <c r="AY25" s="16" t="s">
        <v>92</v>
      </c>
      <c r="AZ25" s="17" t="s">
        <v>56</v>
      </c>
      <c r="BA25" s="25" t="s">
        <v>92</v>
      </c>
      <c r="BB25" s="17" t="s">
        <v>56</v>
      </c>
      <c r="BC25">
        <f>IF(AND(AZ25="p",BB25="p"),8,IF(AND(AZ25="p",BB25="l"),7,IF(AND(AZ25="l",BB25="p"),4,IF(AND(AZ25="l",BB25="l"),9,""))))</f>
        <v>8</v>
      </c>
      <c r="BE25" s="11" t="s">
        <v>85</v>
      </c>
      <c r="BF25" s="21" t="s">
        <v>92</v>
      </c>
      <c r="BG25" s="17" t="s">
        <v>58</v>
      </c>
      <c r="BH25" s="13" t="s">
        <v>92</v>
      </c>
      <c r="BI25" s="17" t="s">
        <v>58</v>
      </c>
      <c r="BJ25">
        <f>IF(AND(BG25="p",BI25="p"),8,IF(AND(BG25="p",BI25="l"),7,IF(AND(BG25="l",BI25="p"),4,IF(AND(BG25="l",BI25="l"),9,""))))</f>
        <v>9</v>
      </c>
      <c r="BK25" s="10"/>
      <c r="BL25" s="11" t="s">
        <v>85</v>
      </c>
      <c r="BM25" s="24" t="s">
        <v>92</v>
      </c>
      <c r="BN25" s="17" t="s">
        <v>56</v>
      </c>
      <c r="BO25" s="13" t="s">
        <v>92</v>
      </c>
      <c r="BP25" s="17" t="s">
        <v>58</v>
      </c>
      <c r="BQ25">
        <f>IF(AND(BN25="p",BP25="p"),8,IF(AND(BN25="p",BP25="l"),7,IF(AND(BN25="l",BP25="p"),4,IF(AND(BN25="l",BP25="l"),9,""))))</f>
        <v>7</v>
      </c>
      <c r="BR25" s="10"/>
      <c r="BS25" s="11" t="s">
        <v>85</v>
      </c>
      <c r="BT25" s="21" t="s">
        <v>92</v>
      </c>
      <c r="BU25" s="17" t="s">
        <v>56</v>
      </c>
      <c r="BV25" s="13" t="s">
        <v>92</v>
      </c>
      <c r="BW25" s="17" t="s">
        <v>58</v>
      </c>
      <c r="BX25">
        <f>IF(AND(BU25="p",BW25="p"),8,IF(AND(BU25="p",BW25="l"),7,IF(AND(BU25="l",BW25="p"),4,IF(AND(BU25="l",BW25="l"),9,""))))</f>
        <v>7</v>
      </c>
      <c r="BY25" s="10"/>
      <c r="BZ25" s="11" t="s">
        <v>85</v>
      </c>
      <c r="CA25" s="21" t="s">
        <v>92</v>
      </c>
      <c r="CB25" s="17" t="s">
        <v>58</v>
      </c>
      <c r="CC25" s="13" t="s">
        <v>92</v>
      </c>
      <c r="CD25" s="14" t="s">
        <v>56</v>
      </c>
      <c r="CE25">
        <f>IF(AND(CB25="p",CD25="p"),8,IF(AND(CB25="p",CD25="l"),7,IF(AND(CB25="l",CD25="p"),4,IF(AND(CB25="l",CD25="l"),9,""))))</f>
        <v>4</v>
      </c>
      <c r="CF25" s="10"/>
      <c r="CG25" s="11" t="s">
        <v>85</v>
      </c>
      <c r="CH25" s="21" t="s">
        <v>92</v>
      </c>
      <c r="CI25" s="17" t="s">
        <v>58</v>
      </c>
      <c r="CJ25" s="13" t="s">
        <v>92</v>
      </c>
      <c r="CK25" s="17" t="s">
        <v>58</v>
      </c>
      <c r="CL25">
        <f>IF(AND(CI25="p",CK25="p"),8,IF(AND(CI25="p",CK25="l"),7,IF(AND(CI25="l",CK25="p"),4,IF(AND(CI25="l",CK25="l"),9,""))))</f>
        <v>9</v>
      </c>
      <c r="CM25" s="10"/>
      <c r="CN25" s="11" t="s">
        <v>85</v>
      </c>
      <c r="CO25" s="21" t="s">
        <v>92</v>
      </c>
      <c r="CP25" s="14" t="s">
        <v>58</v>
      </c>
      <c r="CQ25" s="13" t="s">
        <v>92</v>
      </c>
      <c r="CR25" s="14" t="s">
        <v>58</v>
      </c>
      <c r="CS25">
        <f>IF(AND(CP25="p",CR25="p"),8,IF(AND(CP25="p",CR25="l"),7,IF(AND(CP25="l",CR25="p"),4,IF(AND(CP25="l",CR25="l"),9,""))))</f>
        <v>9</v>
      </c>
      <c r="CT25" s="10"/>
      <c r="CU25" s="11" t="s">
        <v>85</v>
      </c>
      <c r="CV25" s="21" t="s">
        <v>92</v>
      </c>
      <c r="CW25" s="14" t="s">
        <v>58</v>
      </c>
      <c r="CX25" s="13" t="s">
        <v>92</v>
      </c>
      <c r="CY25" s="14" t="s">
        <v>56</v>
      </c>
      <c r="CZ25">
        <f>IF(AND(CW25="p",CY25="p"),8,IF(AND(CW25="p",CY25="l"),7,IF(AND(CW25="l",CY25="p"),4,IF(AND(CW25="l",CY25="l"),9,""))))</f>
        <v>4</v>
      </c>
      <c r="DA25" s="10"/>
      <c r="DB25" s="11" t="s">
        <v>85</v>
      </c>
      <c r="DC25" s="21" t="s">
        <v>92</v>
      </c>
      <c r="DD25" s="14" t="s">
        <v>56</v>
      </c>
      <c r="DE25" s="13" t="s">
        <v>92</v>
      </c>
      <c r="DF25" s="14" t="s">
        <v>58</v>
      </c>
      <c r="DG25">
        <f>IF(AND(DD25="p",DF25="p"),8,IF(AND(DD25="p",DF25="l"),7,IF(AND(DD25="l",DF25="p"),4,IF(AND(DD25="l",DF25="l"),9,""))))</f>
        <v>7</v>
      </c>
      <c r="DI25" s="11" t="s">
        <v>85</v>
      </c>
      <c r="DJ25" s="24" t="s">
        <v>92</v>
      </c>
      <c r="DK25" s="17" t="s">
        <v>58</v>
      </c>
      <c r="DL25" s="13" t="s">
        <v>92</v>
      </c>
      <c r="DM25" s="17" t="s">
        <v>58</v>
      </c>
      <c r="DN25">
        <f>IF(AND(DK25="p",DM25="p"),8,IF(AND(DK25="p",DM25="l"),7,IF(AND(DK25="l",DM25="p"),4,IF(AND(DK25="l",DM25="l"),9,""))))</f>
        <v>9</v>
      </c>
      <c r="DP25" s="11" t="s">
        <v>85</v>
      </c>
      <c r="DQ25" s="21" t="s">
        <v>92</v>
      </c>
      <c r="DR25" s="17" t="s">
        <v>58</v>
      </c>
      <c r="DS25" s="13" t="s">
        <v>92</v>
      </c>
      <c r="DT25" s="17" t="s">
        <v>58</v>
      </c>
      <c r="DU25">
        <f>IF(AND(DR25="p",DT25="p"),8,IF(AND(DR25="p",DT25="l"),7,IF(AND(DR25="l",DT25="p"),4,IF(AND(DR25="l",DT25="l"),9,""))))</f>
        <v>9</v>
      </c>
      <c r="DW25" s="11" t="s">
        <v>85</v>
      </c>
      <c r="DX25" s="21" t="s">
        <v>92</v>
      </c>
      <c r="DY25" s="17" t="s">
        <v>56</v>
      </c>
      <c r="DZ25" s="13" t="s">
        <v>92</v>
      </c>
      <c r="EA25" s="17" t="s">
        <v>58</v>
      </c>
      <c r="EB25">
        <f>IF(AND(DY25="p",EA25="p"),8,IF(AND(DY25="p",EA25="l"),7,IF(AND(DY25="l",EA25="p"),4,IF(AND(DY25="l",EA25="l"),9,""))))</f>
        <v>7</v>
      </c>
      <c r="ED25" s="11" t="s">
        <v>85</v>
      </c>
      <c r="EE25" s="21" t="s">
        <v>92</v>
      </c>
      <c r="EF25" s="17" t="s">
        <v>58</v>
      </c>
      <c r="EG25" s="13" t="s">
        <v>92</v>
      </c>
      <c r="EH25" s="17" t="s">
        <v>56</v>
      </c>
      <c r="EI25">
        <f>IF(AND(EF25="p",EH25="p"),8,IF(AND(EF25="p",EH25="l"),7,IF(AND(EF25="l",EH25="p"),4,IF(AND(EF25="l",EH25="l"),9,""))))</f>
        <v>4</v>
      </c>
      <c r="EK25" s="11" t="s">
        <v>85</v>
      </c>
      <c r="EL25" s="21" t="s">
        <v>92</v>
      </c>
      <c r="EM25" s="17" t="s">
        <v>58</v>
      </c>
      <c r="EN25" s="13" t="s">
        <v>92</v>
      </c>
      <c r="EO25" s="17" t="s">
        <v>56</v>
      </c>
      <c r="EP25">
        <f>IF(AND(EM25="p",EO25="p"),8,IF(AND(EM25="p",EO25="l"),7,IF(AND(EM25="l",EO25="p"),4,IF(AND(EM25="l",EO25="l"),9,""))))</f>
        <v>4</v>
      </c>
      <c r="ER25" s="11" t="s">
        <v>85</v>
      </c>
      <c r="ES25" s="21" t="s">
        <v>92</v>
      </c>
      <c r="ET25" s="17" t="s">
        <v>56</v>
      </c>
      <c r="EU25" s="13" t="s">
        <v>92</v>
      </c>
      <c r="EV25" s="17" t="s">
        <v>58</v>
      </c>
      <c r="EW25">
        <f>IF(AND(ET25="p",EV25="p"),8,IF(AND(ET25="p",EV25="l"),7,IF(AND(ET25="l",EV25="p"),4,IF(AND(ET25="l",EV25="l"),9,""))))</f>
        <v>7</v>
      </c>
      <c r="EY25" s="11" t="s">
        <v>85</v>
      </c>
      <c r="EZ25" s="21" t="s">
        <v>92</v>
      </c>
      <c r="FA25" s="17" t="s">
        <v>58</v>
      </c>
      <c r="FB25" s="13" t="s">
        <v>92</v>
      </c>
      <c r="FC25" s="17" t="s">
        <v>58</v>
      </c>
      <c r="FD25">
        <f>IF(AND(FA25="p",FC25="p"),8,IF(AND(FA25="p",FC25="l"),7,IF(AND(FA25="l",FC25="p"),4,IF(AND(FA25="l",FC25="l"),9,""))))</f>
        <v>9</v>
      </c>
      <c r="FF25" s="11" t="s">
        <v>85</v>
      </c>
      <c r="FG25" s="21" t="s">
        <v>92</v>
      </c>
      <c r="FH25" s="17" t="s">
        <v>58</v>
      </c>
      <c r="FI25" s="13" t="s">
        <v>92</v>
      </c>
      <c r="FJ25" s="17" t="s">
        <v>58</v>
      </c>
      <c r="FK25">
        <f>IF(AND(FH25="p",FJ25="p"),8,IF(AND(FH25="p",FJ25="l"),7,IF(AND(FH25="l",FJ25="p"),4,IF(AND(FH25="l",FJ25="l"),9,""))))</f>
        <v>9</v>
      </c>
      <c r="FM25" s="11" t="s">
        <v>85</v>
      </c>
      <c r="FN25" s="21" t="s">
        <v>92</v>
      </c>
      <c r="FO25" s="17" t="s">
        <v>58</v>
      </c>
      <c r="FP25" s="13" t="s">
        <v>92</v>
      </c>
      <c r="FQ25" s="17" t="s">
        <v>58</v>
      </c>
      <c r="FR25">
        <f>IF(AND(FO25="p",FQ25="p"),8,IF(AND(FO25="p",FQ25="l"),7,IF(AND(FO25="l",FQ25="p"),4,IF(AND(FO25="l",FQ25="l"),9,""))))</f>
        <v>9</v>
      </c>
      <c r="FT25" s="11" t="s">
        <v>85</v>
      </c>
      <c r="FU25" s="21" t="s">
        <v>92</v>
      </c>
      <c r="FV25" s="17" t="s">
        <v>58</v>
      </c>
      <c r="FW25" s="13" t="s">
        <v>92</v>
      </c>
      <c r="FX25" s="17" t="s">
        <v>58</v>
      </c>
      <c r="FY25">
        <f>IF(AND(FV25="p",FX25="p"),8,IF(AND(FV25="p",FX25="l"),7,IF(AND(FV25="l",FX25="p"),4,IF(AND(FV25="l",FX25="l"),9,""))))</f>
        <v>9</v>
      </c>
      <c r="GA25" s="11" t="s">
        <v>85</v>
      </c>
      <c r="GB25" s="21" t="s">
        <v>92</v>
      </c>
      <c r="GC25" s="17" t="s">
        <v>58</v>
      </c>
      <c r="GD25" s="13" t="s">
        <v>92</v>
      </c>
      <c r="GE25" s="17" t="s">
        <v>58</v>
      </c>
      <c r="GF25">
        <f>IF(AND(GC25="p",GE25="p"),8,IF(AND(GC25="p",GE25="l"),7,IF(AND(GC25="l",GE25="p"),4,IF(AND(GC25="l",GE25="l"),9,""))))</f>
        <v>9</v>
      </c>
      <c r="GH25" s="11" t="s">
        <v>85</v>
      </c>
      <c r="GI25" s="21" t="s">
        <v>92</v>
      </c>
      <c r="GJ25" s="17" t="s">
        <v>58</v>
      </c>
      <c r="GK25" s="13" t="s">
        <v>92</v>
      </c>
      <c r="GL25" s="17" t="s">
        <v>58</v>
      </c>
      <c r="GM25">
        <f>IF(AND(GJ25="p",GL25="p"),8,IF(AND(GJ25="p",GL25="l"),7,IF(AND(GJ25="l",GL25="p"),4,IF(AND(GJ25="l",GL25="l"),9,""))))</f>
        <v>9</v>
      </c>
      <c r="GO25" s="11" t="s">
        <v>85</v>
      </c>
      <c r="GP25" s="21" t="s">
        <v>92</v>
      </c>
      <c r="GQ25" s="17" t="s">
        <v>58</v>
      </c>
      <c r="GR25" s="13" t="s">
        <v>92</v>
      </c>
      <c r="GS25" s="17" t="s">
        <v>58</v>
      </c>
      <c r="GT25">
        <f>IF(AND(GQ25="p",GS25="p"),8,IF(AND(GQ25="p",GS25="l"),7,IF(AND(GQ25="l",GS25="p"),4,IF(AND(GQ25="l",GS25="l"),9,""))))</f>
        <v>9</v>
      </c>
      <c r="GV25" s="11" t="s">
        <v>85</v>
      </c>
      <c r="GW25" s="21" t="s">
        <v>92</v>
      </c>
      <c r="GX25" s="17" t="s">
        <v>58</v>
      </c>
      <c r="GY25" s="13" t="s">
        <v>92</v>
      </c>
      <c r="GZ25" s="17" t="s">
        <v>58</v>
      </c>
      <c r="HA25">
        <f>IF(AND(GX25="p",GZ25="p"),8,IF(AND(GX25="p",GZ25="l"),7,IF(AND(GX25="l",GZ25="p"),4,IF(AND(GX25="l",GZ25="l"),9,""))))</f>
        <v>9</v>
      </c>
      <c r="HC25" s="11" t="s">
        <v>85</v>
      </c>
      <c r="HD25" s="21" t="s">
        <v>92</v>
      </c>
      <c r="HE25" s="17" t="s">
        <v>56</v>
      </c>
      <c r="HF25" s="13" t="s">
        <v>92</v>
      </c>
      <c r="HG25" s="17" t="s">
        <v>58</v>
      </c>
      <c r="HH25">
        <f>IF(AND(HE25="p",HG25="p"),8,IF(AND(HE25="p",HG25="l"),7,IF(AND(HE25="l",HG25="p"),4,IF(AND(HE25="l",HG25="l"),9,""))))</f>
        <v>7</v>
      </c>
      <c r="HJ25" s="11" t="s">
        <v>85</v>
      </c>
      <c r="HK25" s="21" t="s">
        <v>92</v>
      </c>
      <c r="HL25" s="17" t="s">
        <v>58</v>
      </c>
      <c r="HM25" s="13" t="s">
        <v>92</v>
      </c>
      <c r="HN25" s="17" t="s">
        <v>56</v>
      </c>
      <c r="HO25">
        <f>IF(AND(HL25="p",HN25="p"),8,IF(AND(HL25="p",HN25="l"),7,IF(AND(HL25="l",HN25="p"),4,IF(AND(HL25="l",HN25="l"),9,""))))</f>
        <v>4</v>
      </c>
      <c r="HQ25" s="11" t="s">
        <v>85</v>
      </c>
      <c r="HR25" s="21" t="s">
        <v>92</v>
      </c>
      <c r="HS25" s="17" t="s">
        <v>58</v>
      </c>
      <c r="HT25" s="13" t="s">
        <v>92</v>
      </c>
      <c r="HU25" s="17" t="s">
        <v>58</v>
      </c>
      <c r="HV25">
        <f>IF(AND(HS25="p",HU25="p"),8,IF(AND(HS25="p",HU25="l"),7,IF(AND(HS25="l",HU25="p"),4,IF(AND(HS25="l",HU25="l"),9,""))))</f>
        <v>9</v>
      </c>
      <c r="HX25" s="11" t="s">
        <v>85</v>
      </c>
      <c r="HY25" s="21" t="s">
        <v>92</v>
      </c>
      <c r="HZ25" s="17" t="s">
        <v>58</v>
      </c>
      <c r="IA25" s="13" t="s">
        <v>92</v>
      </c>
      <c r="IB25" s="17" t="s">
        <v>58</v>
      </c>
      <c r="IC25">
        <f>IF(AND(HZ25="p",IB25="p"),8,IF(AND(HZ25="p",IB25="l"),7,IF(AND(HZ25="l",IB25="p"),4,IF(AND(HZ25="l",IB25="l"),9,""))))</f>
        <v>9</v>
      </c>
      <c r="IE25" s="11" t="s">
        <v>85</v>
      </c>
      <c r="IF25" s="21" t="s">
        <v>92</v>
      </c>
      <c r="IG25" s="17" t="s">
        <v>58</v>
      </c>
      <c r="IH25" s="13" t="s">
        <v>92</v>
      </c>
      <c r="II25" s="17" t="s">
        <v>56</v>
      </c>
      <c r="IJ25">
        <f>IF(AND(IG25="p",II25="p"),8,IF(AND(IG25="p",II25="l"),7,IF(AND(IG25="l",II25="p"),4,IF(AND(IG25="l",II25="l"),9,""))))</f>
        <v>4</v>
      </c>
      <c r="IL25" s="11" t="s">
        <v>85</v>
      </c>
      <c r="IM25" s="21" t="s">
        <v>92</v>
      </c>
      <c r="IN25" s="17" t="s">
        <v>56</v>
      </c>
      <c r="IO25" s="13" t="s">
        <v>92</v>
      </c>
      <c r="IP25" s="17" t="s">
        <v>58</v>
      </c>
      <c r="IQ25">
        <f>IF(AND(IN25="p",IP25="p"),8,IF(AND(IN25="p",IP25="l"),7,IF(AND(IN25="l",IP25="p"),4,IF(AND(IN25="l",IP25="l"),9,""))))</f>
        <v>7</v>
      </c>
      <c r="IS25" s="11" t="s">
        <v>85</v>
      </c>
      <c r="IT25" s="21" t="s">
        <v>92</v>
      </c>
      <c r="IU25" s="17"/>
      <c r="IV25" s="13" t="s">
        <v>92</v>
      </c>
      <c r="IW25" s="17"/>
      <c r="IX25" s="22" t="str">
        <f>IF(AND(IU25="p",IW25="p"),4,IF(AND(IU25="p",IW25="l"),8,IF(AND(IU25="l",IW25="p"),6,IF(AND(IU25="l",IW25="l"),7,""))))</f>
        <v/>
      </c>
      <c r="IZ25" s="11" t="s">
        <v>85</v>
      </c>
      <c r="JA25" s="21" t="s">
        <v>92</v>
      </c>
      <c r="JB25" s="17"/>
      <c r="JC25" s="13" t="s">
        <v>92</v>
      </c>
      <c r="JD25" s="17"/>
      <c r="JE25" s="22" t="str">
        <f>IF(AND(JB25="p",JD25="p"),4,IF(AND(JB25="p",JD25="l"),8,IF(AND(JB25="l",JD25="p"),6,IF(AND(JB25="l",JD25="l"),7,""))))</f>
        <v/>
      </c>
      <c r="JG25" s="20" t="s">
        <v>85</v>
      </c>
      <c r="JH25" s="21" t="s">
        <v>92</v>
      </c>
      <c r="JI25" s="17"/>
      <c r="JJ25" s="13" t="s">
        <v>92</v>
      </c>
      <c r="JK25" s="17"/>
      <c r="JL25" s="22" t="str">
        <f>IF(AND(JI25="p",JK25="p"),4,IF(AND(JI25="p",JK25="l"),8,IF(AND(JI25="l",JK25="p"),6,IF(AND(JI25="l",JK25="l"),7,""))))</f>
        <v/>
      </c>
      <c r="JN25" s="20" t="s">
        <v>85</v>
      </c>
      <c r="JO25" s="21" t="s">
        <v>92</v>
      </c>
      <c r="JP25" s="17"/>
      <c r="JQ25" s="13" t="s">
        <v>92</v>
      </c>
      <c r="JR25" s="17"/>
      <c r="JS25" s="22" t="str">
        <f>IF(AND(JP25="p",JR25="p"),4,IF(AND(JP25="p",JR25="l"),8,IF(AND(JP25="l",JR25="p"),6,IF(AND(JP25="l",JR25="l"),7,""))))</f>
        <v/>
      </c>
      <c r="JU25" s="20" t="s">
        <v>85</v>
      </c>
      <c r="JV25" s="21" t="s">
        <v>92</v>
      </c>
      <c r="JW25" s="17"/>
      <c r="JX25" s="13" t="s">
        <v>92</v>
      </c>
      <c r="JY25" s="17"/>
      <c r="JZ25" s="22" t="str">
        <f>IF(AND(JW25="p",JY25="p"),4,IF(AND(JW25="p",JY25="l"),8,IF(AND(JW25="l",JY25="p"),6,IF(AND(JW25="l",JY25="l"),7,""))))</f>
        <v/>
      </c>
      <c r="KB25" s="20" t="s">
        <v>85</v>
      </c>
      <c r="KC25" s="21" t="s">
        <v>92</v>
      </c>
      <c r="KD25" s="17"/>
      <c r="KE25" s="13" t="s">
        <v>92</v>
      </c>
      <c r="KF25" s="17"/>
      <c r="KG25" s="22" t="str">
        <f>IF(AND(KD25="p",KF25="p"),4,IF(AND(KD25="p",KF25="l"),8,IF(AND(KD25="l",KF25="p"),6,IF(AND(KD25="l",KF25="l"),7,""))))</f>
        <v/>
      </c>
      <c r="KI25" s="20" t="s">
        <v>85</v>
      </c>
      <c r="KJ25" s="21" t="s">
        <v>92</v>
      </c>
      <c r="KK25" s="17"/>
      <c r="KL25" s="13" t="s">
        <v>92</v>
      </c>
      <c r="KM25" s="17"/>
      <c r="KN25" s="22" t="str">
        <f>IF(AND(KK25="p",KM25="p"),4,IF(AND(KK25="p",KM25="l"),8,IF(AND(KK25="l",KM25="p"),6,IF(AND(KK25="l",KM25="l"),7,""))))</f>
        <v/>
      </c>
      <c r="KP25" s="20" t="s">
        <v>85</v>
      </c>
      <c r="KQ25" s="21" t="s">
        <v>92</v>
      </c>
      <c r="KR25" s="17"/>
      <c r="KS25" s="13" t="s">
        <v>92</v>
      </c>
      <c r="KT25" s="17"/>
      <c r="KU25" s="22" t="str">
        <f>IF(AND(KR25="p",KT25="p"),4,IF(AND(KR25="p",KT25="l"),8,IF(AND(KR25="l",KT25="p"),6,IF(AND(KR25="l",KT25="l"),7,""))))</f>
        <v/>
      </c>
      <c r="KW25" s="20" t="s">
        <v>85</v>
      </c>
      <c r="KX25" s="21" t="s">
        <v>92</v>
      </c>
      <c r="KY25" s="17"/>
      <c r="KZ25" s="13" t="s">
        <v>92</v>
      </c>
      <c r="LA25" s="17"/>
      <c r="LB25" s="22" t="str">
        <f>IF(AND(KY25="p",LA25="p"),4,IF(AND(KY25="p",LA25="l"),8,IF(AND(KY25="l",LA25="p"),6,IF(AND(KY25="l",LA25="l"),7,""))))</f>
        <v/>
      </c>
      <c r="LD25" s="20" t="s">
        <v>85</v>
      </c>
      <c r="LE25" s="21" t="s">
        <v>92</v>
      </c>
      <c r="LF25" s="17"/>
      <c r="LG25" s="13" t="s">
        <v>92</v>
      </c>
      <c r="LH25" s="17"/>
      <c r="LI25" s="22" t="str">
        <f>IF(AND(LF25="p",LH25="p"),4,IF(AND(LF25="p",LH25="l"),8,IF(AND(LF25="l",LH25="p"),6,IF(AND(LF25="l",LH25="l"),7,""))))</f>
        <v/>
      </c>
      <c r="LK25" s="20" t="s">
        <v>85</v>
      </c>
      <c r="LL25" s="21" t="s">
        <v>92</v>
      </c>
      <c r="LM25" s="17"/>
      <c r="LN25" s="13" t="s">
        <v>92</v>
      </c>
      <c r="LO25" s="17"/>
      <c r="LP25" s="22" t="str">
        <f>IF(AND(LM25="p",LO25="p"),4,IF(AND(LM25="p",LO25="l"),8,IF(AND(LM25="l",LO25="p"),6,IF(AND(LM25="l",LO25="l"),7,""))))</f>
        <v/>
      </c>
      <c r="LR25" s="20" t="s">
        <v>85</v>
      </c>
      <c r="LS25" s="21" t="s">
        <v>92</v>
      </c>
      <c r="LT25" s="17"/>
      <c r="LU25" s="13" t="s">
        <v>92</v>
      </c>
      <c r="LV25" s="17"/>
      <c r="LW25" s="22" t="str">
        <f>IF(AND(LT25="p",LV25="p"),4,IF(AND(LT25="p",LV25="l"),8,IF(AND(LT25="l",LV25="p"),6,IF(AND(LT25="l",LV25="l"),7,""))))</f>
        <v/>
      </c>
      <c r="LY25" s="20" t="s">
        <v>85</v>
      </c>
      <c r="LZ25" s="21" t="s">
        <v>92</v>
      </c>
      <c r="MA25" s="17"/>
      <c r="MB25" s="13" t="s">
        <v>92</v>
      </c>
      <c r="MC25" s="17"/>
      <c r="MD25" s="22" t="str">
        <f>IF(AND(MA25="p",MC25="p"),4,IF(AND(MA25="p",MC25="l"),8,IF(AND(MA25="l",MC25="p"),6,IF(AND(MA25="l",MC25="l"),7,""))))</f>
        <v/>
      </c>
      <c r="ME25" s="10"/>
      <c r="MF25" s="20" t="s">
        <v>85</v>
      </c>
      <c r="MG25" s="21" t="s">
        <v>92</v>
      </c>
      <c r="MH25" s="17"/>
      <c r="MI25" s="13" t="s">
        <v>92</v>
      </c>
      <c r="MJ25" s="17"/>
      <c r="MK25" s="22" t="str">
        <f>IF(AND(MH25="p",MJ25="p"),4,IF(AND(MH25="p",MJ25="l"),8,IF(AND(MH25="l",MJ25="p"),6,IF(AND(MH25="l",MJ25="l"),7,""))))</f>
        <v/>
      </c>
    </row>
    <row r="26" spans="1:349" x14ac:dyDescent="0.3">
      <c r="A26" s="11" t="s">
        <v>119</v>
      </c>
      <c r="B26" s="12" t="s">
        <v>93</v>
      </c>
      <c r="C26" s="14" t="s">
        <v>58</v>
      </c>
      <c r="D26" s="25" t="s">
        <v>93</v>
      </c>
      <c r="E26" s="14" t="s">
        <v>56</v>
      </c>
      <c r="F26">
        <f>IF(AND(C26="p",E26="p"),6,IF(AND(C26="p",E26="l"),2,IF(AND(C26="l",E26="p"),4,IF(AND(C26="l",E26="l"),5,""))))</f>
        <v>4</v>
      </c>
      <c r="H26" s="11" t="s">
        <v>119</v>
      </c>
      <c r="I26" s="12" t="s">
        <v>93</v>
      </c>
      <c r="J26" s="14" t="s">
        <v>56</v>
      </c>
      <c r="K26" s="25" t="s">
        <v>93</v>
      </c>
      <c r="L26" s="14" t="s">
        <v>56</v>
      </c>
      <c r="M26">
        <f>IF(AND(J26="p",L26="p"),6,IF(AND(J26="p",L26="l"),2,IF(AND(J26="l",L26="p"),4,IF(AND(J26="l",L26="l"),5,""))))</f>
        <v>6</v>
      </c>
      <c r="O26" s="11" t="s">
        <v>119</v>
      </c>
      <c r="P26" s="12" t="s">
        <v>93</v>
      </c>
      <c r="Q26" s="14" t="s">
        <v>56</v>
      </c>
      <c r="R26" s="25" t="s">
        <v>93</v>
      </c>
      <c r="S26" s="14" t="s">
        <v>56</v>
      </c>
      <c r="T26">
        <f>IF(AND(Q26="p",S26="p"),6,IF(AND(Q26="p",S26="l"),2,IF(AND(Q26="l",S26="p"),4,IF(AND(Q26="l",S26="l"),5,""))))</f>
        <v>6</v>
      </c>
      <c r="V26" s="11" t="s">
        <v>119</v>
      </c>
      <c r="W26" s="12" t="s">
        <v>93</v>
      </c>
      <c r="X26" s="14" t="s">
        <v>56</v>
      </c>
      <c r="Y26" s="25" t="s">
        <v>93</v>
      </c>
      <c r="Z26" s="14" t="s">
        <v>56</v>
      </c>
      <c r="AA26">
        <f>IF(AND(X26="p",Z26="p"),6,IF(AND(X26="p",Z26="l"),2,IF(AND(X26="l",Z26="p"),4,IF(AND(X26="l",Z26="l"),5,""))))</f>
        <v>6</v>
      </c>
      <c r="AC26" s="11" t="s">
        <v>119</v>
      </c>
      <c r="AD26" s="16" t="s">
        <v>93</v>
      </c>
      <c r="AE26" s="14" t="s">
        <v>56</v>
      </c>
      <c r="AF26" s="25" t="s">
        <v>93</v>
      </c>
      <c r="AG26" s="17" t="s">
        <v>56</v>
      </c>
      <c r="AH26">
        <f>IF(AND(AE26="p",AG26="p"),6,IF(AND(AE26="p",AG26="l"),2,IF(AND(AE26="l",AG26="p"),4,IF(AND(AE26="l",AG26="l"),5,""))))</f>
        <v>6</v>
      </c>
      <c r="AJ26" s="11" t="s">
        <v>119</v>
      </c>
      <c r="AK26" s="16" t="s">
        <v>93</v>
      </c>
      <c r="AL26" s="17" t="s">
        <v>56</v>
      </c>
      <c r="AM26" s="25" t="s">
        <v>93</v>
      </c>
      <c r="AN26" s="17" t="s">
        <v>58</v>
      </c>
      <c r="AO26">
        <f>IF(AND(AL26="p",AN26="p"),6,IF(AND(AL26="p",AN26="l"),2,IF(AND(AL26="l",AN26="p"),4,IF(AND(AL26="l",AN26="l"),5,""))))</f>
        <v>2</v>
      </c>
      <c r="AQ26" s="11" t="s">
        <v>119</v>
      </c>
      <c r="AR26" s="16" t="s">
        <v>93</v>
      </c>
      <c r="AS26" s="17" t="s">
        <v>58</v>
      </c>
      <c r="AT26" s="25" t="s">
        <v>93</v>
      </c>
      <c r="AU26" s="17" t="s">
        <v>56</v>
      </c>
      <c r="AV26">
        <f>IF(AND(AS26="p",AU26="p"),6,IF(AND(AS26="p",AU26="l"),2,IF(AND(AS26="l",AU26="p"),4,IF(AND(AS26="l",AU26="l"),5,""))))</f>
        <v>4</v>
      </c>
      <c r="AX26" s="11" t="s">
        <v>119</v>
      </c>
      <c r="AY26" s="16" t="s">
        <v>93</v>
      </c>
      <c r="AZ26" s="17" t="s">
        <v>56</v>
      </c>
      <c r="BA26" s="25" t="s">
        <v>93</v>
      </c>
      <c r="BB26" s="17" t="s">
        <v>58</v>
      </c>
      <c r="BC26">
        <f>IF(AND(AZ26="p",BB26="p"),6,IF(AND(AZ26="p",BB26="l"),2,IF(AND(AZ26="l",BB26="p"),4,IF(AND(AZ26="l",BB26="l"),5,""))))</f>
        <v>2</v>
      </c>
      <c r="BE26" s="11" t="s">
        <v>119</v>
      </c>
      <c r="BF26" s="21" t="s">
        <v>93</v>
      </c>
      <c r="BG26" s="17" t="s">
        <v>56</v>
      </c>
      <c r="BH26" s="13" t="s">
        <v>93</v>
      </c>
      <c r="BI26" s="17" t="s">
        <v>56</v>
      </c>
      <c r="BJ26">
        <f>IF(AND(BG26="p",BI26="p"),6,IF(AND(BG26="p",BI26="l"),2,IF(AND(BG26="l",BI26="p"),4,IF(AND(BG26="l",BI26="l"),5,""))))</f>
        <v>6</v>
      </c>
      <c r="BK26" s="10"/>
      <c r="BL26" s="11" t="s">
        <v>119</v>
      </c>
      <c r="BM26" s="21" t="s">
        <v>93</v>
      </c>
      <c r="BN26" s="17" t="s">
        <v>58</v>
      </c>
      <c r="BO26" s="13" t="s">
        <v>93</v>
      </c>
      <c r="BP26" s="17" t="s">
        <v>56</v>
      </c>
      <c r="BQ26">
        <f>IF(AND(BN26="p",BP26="p"),6,IF(AND(BN26="p",BP26="l"),2,IF(AND(BN26="l",BP26="p"),4,IF(AND(BN26="l",BP26="l"),5,""))))</f>
        <v>4</v>
      </c>
      <c r="BR26" s="10"/>
      <c r="BS26" s="11" t="s">
        <v>119</v>
      </c>
      <c r="BT26" s="21" t="s">
        <v>93</v>
      </c>
      <c r="BU26" s="17" t="s">
        <v>56</v>
      </c>
      <c r="BV26" s="13" t="s">
        <v>93</v>
      </c>
      <c r="BW26" s="17" t="s">
        <v>56</v>
      </c>
      <c r="BX26">
        <f>IF(AND(BU26="p",BW26="p"),6,IF(AND(BU26="p",BW26="l"),2,IF(AND(BU26="l",BW26="p"),4,IF(AND(BU26="l",BW26="l"),5,""))))</f>
        <v>6</v>
      </c>
      <c r="BY26" s="10"/>
      <c r="BZ26" s="11" t="s">
        <v>119</v>
      </c>
      <c r="CA26" s="21" t="s">
        <v>93</v>
      </c>
      <c r="CB26" s="17" t="s">
        <v>58</v>
      </c>
      <c r="CC26" s="13" t="s">
        <v>93</v>
      </c>
      <c r="CD26" s="14" t="s">
        <v>56</v>
      </c>
      <c r="CE26">
        <f>IF(AND(CB26="p",CD26="p"),6,IF(AND(CB26="p",CD26="l"),2,IF(AND(CB26="l",CD26="p"),4,IF(AND(CB26="l",CD26="l"),5,""))))</f>
        <v>4</v>
      </c>
      <c r="CF26" s="10"/>
      <c r="CG26" s="11" t="s">
        <v>119</v>
      </c>
      <c r="CH26" s="21" t="s">
        <v>93</v>
      </c>
      <c r="CI26" s="17" t="s">
        <v>58</v>
      </c>
      <c r="CJ26" s="13" t="s">
        <v>93</v>
      </c>
      <c r="CK26" s="17" t="s">
        <v>58</v>
      </c>
      <c r="CL26">
        <f>IF(AND(CI26="p",CK26="p"),6,IF(AND(CI26="p",CK26="l"),2,IF(AND(CI26="l",CK26="p"),4,IF(AND(CI26="l",CK26="l"),5,""))))</f>
        <v>5</v>
      </c>
      <c r="CM26" s="10"/>
      <c r="CN26" s="11" t="s">
        <v>119</v>
      </c>
      <c r="CO26" s="21" t="s">
        <v>93</v>
      </c>
      <c r="CP26" s="14" t="s">
        <v>58</v>
      </c>
      <c r="CQ26" s="13" t="s">
        <v>93</v>
      </c>
      <c r="CR26" s="14" t="s">
        <v>58</v>
      </c>
      <c r="CS26">
        <f>IF(AND(CP26="p",CR26="p"),6,IF(AND(CP26="p",CR26="l"),2,IF(AND(CP26="l",CR26="p"),4,IF(AND(CP26="l",CR26="l"),5,""))))</f>
        <v>5</v>
      </c>
      <c r="CT26" s="10"/>
      <c r="CU26" s="11" t="s">
        <v>119</v>
      </c>
      <c r="CV26" s="21" t="s">
        <v>93</v>
      </c>
      <c r="CW26" s="14" t="s">
        <v>56</v>
      </c>
      <c r="CX26" s="13" t="s">
        <v>93</v>
      </c>
      <c r="CY26" s="14" t="s">
        <v>58</v>
      </c>
      <c r="CZ26">
        <f>IF(AND(CW26="p",CY26="p"),6,IF(AND(CW26="p",CY26="l"),2,IF(AND(CW26="l",CY26="p"),4,IF(AND(CW26="l",CY26="l"),5,""))))</f>
        <v>2</v>
      </c>
      <c r="DA26" s="10"/>
      <c r="DB26" s="11" t="s">
        <v>119</v>
      </c>
      <c r="DC26" s="24" t="s">
        <v>93</v>
      </c>
      <c r="DD26" s="14" t="s">
        <v>58</v>
      </c>
      <c r="DE26" s="13" t="s">
        <v>93</v>
      </c>
      <c r="DF26" s="14" t="s">
        <v>56</v>
      </c>
      <c r="DG26">
        <f>IF(AND(DD26="p",DF26="p"),6,IF(AND(DD26="p",DF26="l"),2,IF(AND(DD26="l",DF26="p"),4,IF(AND(DD26="l",DF26="l"),5,""))))</f>
        <v>4</v>
      </c>
      <c r="DI26" s="11" t="s">
        <v>119</v>
      </c>
      <c r="DJ26" s="21" t="s">
        <v>93</v>
      </c>
      <c r="DK26" s="17" t="s">
        <v>56</v>
      </c>
      <c r="DL26" s="13" t="s">
        <v>93</v>
      </c>
      <c r="DM26" s="17" t="s">
        <v>56</v>
      </c>
      <c r="DN26">
        <f>IF(AND(DK26="p",DM26="p"),6,IF(AND(DK26="p",DM26="l"),2,IF(AND(DK26="l",DM26="p"),4,IF(AND(DK26="l",DM26="l"),5,""))))</f>
        <v>6</v>
      </c>
      <c r="DP26" s="11" t="s">
        <v>119</v>
      </c>
      <c r="DQ26" s="21" t="s">
        <v>93</v>
      </c>
      <c r="DR26" s="17" t="s">
        <v>56</v>
      </c>
      <c r="DS26" s="13" t="s">
        <v>93</v>
      </c>
      <c r="DT26" s="17" t="s">
        <v>56</v>
      </c>
      <c r="DU26">
        <f>IF(AND(DR26="p",DT26="p"),6,IF(AND(DR26="p",DT26="l"),2,IF(AND(DR26="l",DT26="p"),4,IF(AND(DR26="l",DT26="l"),5,""))))</f>
        <v>6</v>
      </c>
      <c r="DW26" s="11" t="s">
        <v>119</v>
      </c>
      <c r="DX26" s="21" t="s">
        <v>93</v>
      </c>
      <c r="DY26" s="17" t="s">
        <v>56</v>
      </c>
      <c r="DZ26" s="13" t="s">
        <v>93</v>
      </c>
      <c r="EA26" s="17" t="s">
        <v>56</v>
      </c>
      <c r="EB26">
        <f>IF(AND(DY26="p",EA26="p"),6,IF(AND(DY26="p",EA26="l"),2,IF(AND(DY26="l",EA26="p"),4,IF(AND(DY26="l",EA26="l"),5,""))))</f>
        <v>6</v>
      </c>
      <c r="ED26" s="11" t="s">
        <v>119</v>
      </c>
      <c r="EE26" s="21" t="s">
        <v>93</v>
      </c>
      <c r="EF26" s="17" t="s">
        <v>56</v>
      </c>
      <c r="EG26" s="13" t="s">
        <v>93</v>
      </c>
      <c r="EH26" s="17" t="s">
        <v>56</v>
      </c>
      <c r="EI26">
        <f>IF(AND(EF26="p",EH26="p"),6,IF(AND(EF26="p",EH26="l"),2,IF(AND(EF26="l",EH26="p"),4,IF(AND(EF26="l",EH26="l"),5,""))))</f>
        <v>6</v>
      </c>
      <c r="EK26" s="11" t="s">
        <v>119</v>
      </c>
      <c r="EL26" s="21" t="s">
        <v>93</v>
      </c>
      <c r="EM26" s="17" t="s">
        <v>56</v>
      </c>
      <c r="EN26" s="13" t="s">
        <v>93</v>
      </c>
      <c r="EO26" s="17" t="s">
        <v>56</v>
      </c>
      <c r="EP26">
        <f>IF(AND(EM26="p",EO26="p"),6,IF(AND(EM26="p",EO26="l"),2,IF(AND(EM26="l",EO26="p"),4,IF(AND(EM26="l",EO26="l"),5,""))))</f>
        <v>6</v>
      </c>
      <c r="ER26" s="11" t="s">
        <v>119</v>
      </c>
      <c r="ES26" s="21" t="s">
        <v>93</v>
      </c>
      <c r="ET26" s="17" t="s">
        <v>56</v>
      </c>
      <c r="EU26" s="13" t="s">
        <v>93</v>
      </c>
      <c r="EV26" s="17" t="s">
        <v>56</v>
      </c>
      <c r="EW26">
        <f>IF(AND(ET26="p",EV26="p"),6,IF(AND(ET26="p",EV26="l"),2,IF(AND(ET26="l",EV26="p"),4,IF(AND(ET26="l",EV26="l"),5,""))))</f>
        <v>6</v>
      </c>
      <c r="EY26" s="11" t="s">
        <v>119</v>
      </c>
      <c r="EZ26" s="21" t="s">
        <v>93</v>
      </c>
      <c r="FA26" s="17" t="s">
        <v>56</v>
      </c>
      <c r="FB26" s="13" t="s">
        <v>93</v>
      </c>
      <c r="FC26" s="17" t="s">
        <v>56</v>
      </c>
      <c r="FD26">
        <f>IF(AND(FA26="p",FC26="p"),6,IF(AND(FA26="p",FC26="l"),2,IF(AND(FA26="l",FC26="p"),4,IF(AND(FA26="l",FC26="l"),5,""))))</f>
        <v>6</v>
      </c>
      <c r="FF26" s="11" t="s">
        <v>119</v>
      </c>
      <c r="FG26" s="21" t="s">
        <v>93</v>
      </c>
      <c r="FH26" s="17" t="s">
        <v>56</v>
      </c>
      <c r="FI26" s="13" t="s">
        <v>93</v>
      </c>
      <c r="FJ26" s="17" t="s">
        <v>56</v>
      </c>
      <c r="FK26">
        <f>IF(AND(FH26="p",FJ26="p"),6,IF(AND(FH26="p",FJ26="l"),2,IF(AND(FH26="l",FJ26="p"),4,IF(AND(FH26="l",FJ26="l"),5,""))))</f>
        <v>6</v>
      </c>
      <c r="FM26" s="11" t="s">
        <v>119</v>
      </c>
      <c r="FN26" s="21" t="s">
        <v>93</v>
      </c>
      <c r="FO26" s="17" t="s">
        <v>58</v>
      </c>
      <c r="FP26" s="13" t="s">
        <v>93</v>
      </c>
      <c r="FQ26" s="17" t="s">
        <v>56</v>
      </c>
      <c r="FR26">
        <f>IF(AND(FO26="p",FQ26="p"),6,IF(AND(FO26="p",FQ26="l"),2,IF(AND(FO26="l",FQ26="p"),4,IF(AND(FO26="l",FQ26="l"),5,""))))</f>
        <v>4</v>
      </c>
      <c r="FT26" s="11" t="s">
        <v>119</v>
      </c>
      <c r="FU26" s="21" t="s">
        <v>93</v>
      </c>
      <c r="FV26" s="17" t="s">
        <v>56</v>
      </c>
      <c r="FW26" s="13" t="s">
        <v>93</v>
      </c>
      <c r="FX26" s="17" t="s">
        <v>58</v>
      </c>
      <c r="FY26">
        <f>IF(AND(FV26="p",FX26="p"),6,IF(AND(FV26="p",FX26="l"),2,IF(AND(FV26="l",FX26="p"),4,IF(AND(FV26="l",FX26="l"),5,""))))</f>
        <v>2</v>
      </c>
      <c r="GA26" s="11" t="s">
        <v>119</v>
      </c>
      <c r="GB26" s="21" t="s">
        <v>93</v>
      </c>
      <c r="GC26" s="17" t="s">
        <v>58</v>
      </c>
      <c r="GD26" s="13" t="s">
        <v>93</v>
      </c>
      <c r="GE26" s="17" t="s">
        <v>56</v>
      </c>
      <c r="GF26">
        <f>IF(AND(GC26="p",GE26="p"),6,IF(AND(GC26="p",GE26="l"),2,IF(AND(GC26="l",GE26="p"),4,IF(AND(GC26="l",GE26="l"),5,""))))</f>
        <v>4</v>
      </c>
      <c r="GH26" s="11" t="s">
        <v>119</v>
      </c>
      <c r="GI26" s="21" t="s">
        <v>93</v>
      </c>
      <c r="GJ26" s="17" t="s">
        <v>56</v>
      </c>
      <c r="GK26" s="13" t="s">
        <v>93</v>
      </c>
      <c r="GL26" s="17" t="s">
        <v>58</v>
      </c>
      <c r="GM26">
        <f>IF(AND(GJ26="p",GL26="p"),6,IF(AND(GJ26="p",GL26="l"),2,IF(AND(GJ26="l",GL26="p"),4,IF(AND(GJ26="l",GL26="l"),5,""))))</f>
        <v>2</v>
      </c>
      <c r="GO26" s="11" t="s">
        <v>119</v>
      </c>
      <c r="GP26" s="21" t="s">
        <v>93</v>
      </c>
      <c r="GQ26" s="17" t="s">
        <v>58</v>
      </c>
      <c r="GR26" s="13" t="s">
        <v>93</v>
      </c>
      <c r="GS26" s="17" t="s">
        <v>58</v>
      </c>
      <c r="GT26">
        <f>IF(AND(GQ26="p",GS26="p"),6,IF(AND(GQ26="p",GS26="l"),2,IF(AND(GQ26="l",GS26="p"),4,IF(AND(GQ26="l",GS26="l"),5,""))))</f>
        <v>5</v>
      </c>
      <c r="GV26" s="11" t="s">
        <v>119</v>
      </c>
      <c r="GW26" s="21" t="s">
        <v>93</v>
      </c>
      <c r="GX26" s="17" t="s">
        <v>58</v>
      </c>
      <c r="GY26" s="13" t="s">
        <v>93</v>
      </c>
      <c r="GZ26" s="17" t="s">
        <v>58</v>
      </c>
      <c r="HA26">
        <f>IF(AND(GX26="p",GZ26="p"),6,IF(AND(GX26="p",GZ26="l"),2,IF(AND(GX26="l",GZ26="p"),4,IF(AND(GX26="l",GZ26="l"),5,""))))</f>
        <v>5</v>
      </c>
      <c r="HC26" s="11" t="s">
        <v>119</v>
      </c>
      <c r="HD26" s="21" t="s">
        <v>93</v>
      </c>
      <c r="HE26" s="17" t="s">
        <v>56</v>
      </c>
      <c r="HF26" s="13" t="s">
        <v>93</v>
      </c>
      <c r="HG26" s="17" t="s">
        <v>58</v>
      </c>
      <c r="HH26">
        <f>IF(AND(HE26="p",HG26="p"),6,IF(AND(HE26="p",HG26="l"),2,IF(AND(HE26="l",HG26="p"),4,IF(AND(HE26="l",HG26="l"),5,""))))</f>
        <v>2</v>
      </c>
      <c r="HJ26" s="11" t="s">
        <v>119</v>
      </c>
      <c r="HK26" s="21" t="s">
        <v>93</v>
      </c>
      <c r="HL26" s="17" t="s">
        <v>58</v>
      </c>
      <c r="HM26" s="13" t="s">
        <v>93</v>
      </c>
      <c r="HN26" s="17" t="s">
        <v>56</v>
      </c>
      <c r="HO26">
        <f>IF(AND(HL26="p",HN26="p"),6,IF(AND(HL26="p",HN26="l"),2,IF(AND(HL26="l",HN26="p"),4,IF(AND(HL26="l",HN26="l"),5,""))))</f>
        <v>4</v>
      </c>
      <c r="HQ26" s="11" t="s">
        <v>119</v>
      </c>
      <c r="HR26" s="21" t="s">
        <v>93</v>
      </c>
      <c r="HS26" s="17" t="s">
        <v>56</v>
      </c>
      <c r="HT26" s="13" t="s">
        <v>93</v>
      </c>
      <c r="HU26" s="17" t="s">
        <v>58</v>
      </c>
      <c r="HV26">
        <f>IF(AND(HS26="p",HU26="p"),6,IF(AND(HS26="p",HU26="l"),2,IF(AND(HS26="l",HU26="p"),4,IF(AND(HS26="l",HU26="l"),5,""))))</f>
        <v>2</v>
      </c>
      <c r="HX26" s="11" t="s">
        <v>119</v>
      </c>
      <c r="HY26" s="21" t="s">
        <v>93</v>
      </c>
      <c r="HZ26" s="17" t="s">
        <v>58</v>
      </c>
      <c r="IA26" s="13" t="s">
        <v>93</v>
      </c>
      <c r="IB26" s="17" t="s">
        <v>56</v>
      </c>
      <c r="IC26">
        <f>IF(AND(HZ26="p",IB26="p"),6,IF(AND(HZ26="p",IB26="l"),2,IF(AND(HZ26="l",IB26="p"),4,IF(AND(HZ26="l",IB26="l"),5,""))))</f>
        <v>4</v>
      </c>
      <c r="IE26" s="11" t="s">
        <v>119</v>
      </c>
      <c r="IF26" s="21" t="s">
        <v>93</v>
      </c>
      <c r="IG26" s="17" t="s">
        <v>56</v>
      </c>
      <c r="IH26" s="13" t="s">
        <v>93</v>
      </c>
      <c r="II26" s="17" t="s">
        <v>56</v>
      </c>
      <c r="IJ26">
        <f>IF(AND(IG26="p",II26="p"),6,IF(AND(IG26="p",II26="l"),2,IF(AND(IG26="l",II26="p"),4,IF(AND(IG26="l",II26="l"),5,""))))</f>
        <v>6</v>
      </c>
      <c r="IL26" s="11" t="s">
        <v>119</v>
      </c>
      <c r="IM26" s="21" t="s">
        <v>93</v>
      </c>
      <c r="IN26" s="17" t="s">
        <v>56</v>
      </c>
      <c r="IO26" s="13" t="s">
        <v>93</v>
      </c>
      <c r="IP26" s="17" t="s">
        <v>56</v>
      </c>
      <c r="IQ26">
        <f>IF(AND(IN26="p",IP26="p"),6,IF(AND(IN26="p",IP26="l"),2,IF(AND(IN26="l",IP26="p"),4,IF(AND(IN26="l",IP26="l"),5,""))))</f>
        <v>6</v>
      </c>
      <c r="IS26" s="11" t="s">
        <v>119</v>
      </c>
      <c r="IT26" s="21" t="s">
        <v>93</v>
      </c>
      <c r="IU26" s="17"/>
      <c r="IV26" s="13" t="s">
        <v>93</v>
      </c>
      <c r="IW26" s="17"/>
      <c r="IX26" s="22" t="str">
        <f>IF(AND(IU26="p",IW26="p"),5,IF(AND(IU26="p",IW26="l"),4,IF(AND(IU26="l",IW26="p"),1,IF(AND(IU26="l",IW26="l"),6,""))))</f>
        <v/>
      </c>
      <c r="IZ26" s="11" t="s">
        <v>119</v>
      </c>
      <c r="JA26" s="21" t="s">
        <v>93</v>
      </c>
      <c r="JB26" s="17"/>
      <c r="JC26" s="13" t="s">
        <v>93</v>
      </c>
      <c r="JD26" s="17"/>
      <c r="JE26" s="22" t="str">
        <f>IF(AND(JB26="p",JD26="p"),5,IF(AND(JB26="p",JD26="l"),4,IF(AND(JB26="l",JD26="p"),1,IF(AND(JB26="l",JD26="l"),6,""))))</f>
        <v/>
      </c>
      <c r="JG26" s="20" t="s">
        <v>83</v>
      </c>
      <c r="JH26" s="21" t="s">
        <v>93</v>
      </c>
      <c r="JI26" s="17"/>
      <c r="JJ26" s="13" t="s">
        <v>93</v>
      </c>
      <c r="JK26" s="17"/>
      <c r="JL26" s="22" t="str">
        <f>IF(AND(JI26="p",JK26="p"),5,IF(AND(JI26="p",JK26="l"),4,IF(AND(JI26="l",JK26="p"),1,IF(AND(JI26="l",JK26="l"),6,""))))</f>
        <v/>
      </c>
      <c r="JN26" s="20" t="s">
        <v>83</v>
      </c>
      <c r="JO26" s="21" t="s">
        <v>93</v>
      </c>
      <c r="JP26" s="17"/>
      <c r="JQ26" s="13" t="s">
        <v>93</v>
      </c>
      <c r="JR26" s="17"/>
      <c r="JS26" s="22" t="str">
        <f>IF(AND(JP26="p",JR26="p"),5,IF(AND(JP26="p",JR26="l"),4,IF(AND(JP26="l",JR26="p"),1,IF(AND(JP26="l",JR26="l"),6,""))))</f>
        <v/>
      </c>
      <c r="JU26" s="20" t="s">
        <v>83</v>
      </c>
      <c r="JV26" s="21" t="s">
        <v>93</v>
      </c>
      <c r="JW26" s="17"/>
      <c r="JX26" s="13" t="s">
        <v>93</v>
      </c>
      <c r="JY26" s="17"/>
      <c r="JZ26" s="22" t="str">
        <f>IF(AND(JW26="p",JY26="p"),5,IF(AND(JW26="p",JY26="l"),4,IF(AND(JW26="l",JY26="p"),1,IF(AND(JW26="l",JY26="l"),6,""))))</f>
        <v/>
      </c>
      <c r="KB26" s="20" t="s">
        <v>83</v>
      </c>
      <c r="KC26" s="21" t="s">
        <v>93</v>
      </c>
      <c r="KD26" s="17"/>
      <c r="KE26" s="13" t="s">
        <v>93</v>
      </c>
      <c r="KF26" s="17"/>
      <c r="KG26" s="22" t="str">
        <f>IF(AND(KD26="p",KF26="p"),5,IF(AND(KD26="p",KF26="l"),4,IF(AND(KD26="l",KF26="p"),1,IF(AND(KD26="l",KF26="l"),6,""))))</f>
        <v/>
      </c>
      <c r="KI26" s="20" t="s">
        <v>83</v>
      </c>
      <c r="KJ26" s="21" t="s">
        <v>93</v>
      </c>
      <c r="KK26" s="17"/>
      <c r="KL26" s="13" t="s">
        <v>93</v>
      </c>
      <c r="KM26" s="17"/>
      <c r="KN26" s="22" t="str">
        <f>IF(AND(KK26="p",KM26="p"),5,IF(AND(KK26="p",KM26="l"),4,IF(AND(KK26="l",KM26="p"),1,IF(AND(KK26="l",KM26="l"),6,""))))</f>
        <v/>
      </c>
      <c r="KP26" s="20" t="s">
        <v>83</v>
      </c>
      <c r="KQ26" s="21" t="s">
        <v>93</v>
      </c>
      <c r="KR26" s="17"/>
      <c r="KS26" s="13" t="s">
        <v>93</v>
      </c>
      <c r="KT26" s="17"/>
      <c r="KU26" s="22" t="str">
        <f>IF(AND(KR26="p",KT26="p"),5,IF(AND(KR26="p",KT26="l"),4,IF(AND(KR26="l",KT26="p"),1,IF(AND(KR26="l",KT26="l"),6,""))))</f>
        <v/>
      </c>
      <c r="KW26" s="20" t="s">
        <v>83</v>
      </c>
      <c r="KX26" s="21" t="s">
        <v>93</v>
      </c>
      <c r="KY26" s="17"/>
      <c r="KZ26" s="13" t="s">
        <v>93</v>
      </c>
      <c r="LA26" s="17"/>
      <c r="LB26" s="22" t="str">
        <f>IF(AND(KY26="p",LA26="p"),5,IF(AND(KY26="p",LA26="l"),4,IF(AND(KY26="l",LA26="p"),1,IF(AND(KY26="l",LA26="l"),6,""))))</f>
        <v/>
      </c>
      <c r="LD26" s="20" t="s">
        <v>83</v>
      </c>
      <c r="LE26" s="21" t="s">
        <v>93</v>
      </c>
      <c r="LF26" s="17"/>
      <c r="LG26" s="13" t="s">
        <v>93</v>
      </c>
      <c r="LH26" s="17"/>
      <c r="LI26" s="22" t="str">
        <f>IF(AND(LF26="p",LH26="p"),5,IF(AND(LF26="p",LH26="l"),4,IF(AND(LF26="l",LH26="p"),1,IF(AND(LF26="l",LH26="l"),6,""))))</f>
        <v/>
      </c>
      <c r="LK26" s="20" t="s">
        <v>83</v>
      </c>
      <c r="LL26" s="21" t="s">
        <v>93</v>
      </c>
      <c r="LM26" s="17"/>
      <c r="LN26" s="13" t="s">
        <v>93</v>
      </c>
      <c r="LO26" s="17"/>
      <c r="LP26" s="22" t="str">
        <f>IF(AND(LM26="p",LO26="p"),5,IF(AND(LM26="p",LO26="l"),4,IF(AND(LM26="l",LO26="p"),1,IF(AND(LM26="l",LO26="l"),6,""))))</f>
        <v/>
      </c>
      <c r="LR26" s="20" t="s">
        <v>83</v>
      </c>
      <c r="LS26" s="21" t="s">
        <v>93</v>
      </c>
      <c r="LT26" s="17"/>
      <c r="LU26" s="13" t="s">
        <v>93</v>
      </c>
      <c r="LV26" s="17"/>
      <c r="LW26" s="22" t="str">
        <f>IF(AND(LT26="p",LV26="p"),5,IF(AND(LT26="p",LV26="l"),4,IF(AND(LT26="l",LV26="p"),1,IF(AND(LT26="l",LV26="l"),6,""))))</f>
        <v/>
      </c>
      <c r="LY26" s="20" t="s">
        <v>83</v>
      </c>
      <c r="LZ26" s="21" t="s">
        <v>93</v>
      </c>
      <c r="MA26" s="17"/>
      <c r="MB26" s="13" t="s">
        <v>93</v>
      </c>
      <c r="MC26" s="17"/>
      <c r="MD26" s="22" t="str">
        <f>IF(AND(MA26="p",MC26="p"),5,IF(AND(MA26="p",MC26="l"),4,IF(AND(MA26="l",MC26="p"),1,IF(AND(MA26="l",MC26="l"),6,""))))</f>
        <v/>
      </c>
      <c r="ME26" s="10"/>
      <c r="MF26" s="20" t="s">
        <v>83</v>
      </c>
      <c r="MG26" s="21" t="s">
        <v>93</v>
      </c>
      <c r="MH26" s="17"/>
      <c r="MI26" s="13" t="s">
        <v>93</v>
      </c>
      <c r="MJ26" s="17"/>
      <c r="MK26" s="22" t="str">
        <f>IF(AND(MH26="p",MJ26="p"),5,IF(AND(MH26="p",MJ26="l"),4,IF(AND(MH26="l",MJ26="p"),1,IF(AND(MH26="l",MJ26="l"),6,""))))</f>
        <v/>
      </c>
    </row>
    <row r="27" spans="1:349" x14ac:dyDescent="0.3">
      <c r="A27" s="11" t="s">
        <v>119</v>
      </c>
      <c r="B27" s="12" t="s">
        <v>94</v>
      </c>
      <c r="C27" s="14" t="s">
        <v>56</v>
      </c>
      <c r="D27" s="25" t="s">
        <v>94</v>
      </c>
      <c r="E27" s="14" t="s">
        <v>58</v>
      </c>
      <c r="F27">
        <f>IF(AND(C27="p",E27="p"),6,IF(AND(C27="p",E27="l"),5,IF(AND(C27="l",E27="p"),3,IF(AND(C27="l",E27="l"),7,""))))</f>
        <v>5</v>
      </c>
      <c r="H27" s="11" t="s">
        <v>119</v>
      </c>
      <c r="I27" s="12" t="s">
        <v>94</v>
      </c>
      <c r="J27" s="14" t="s">
        <v>56</v>
      </c>
      <c r="K27" s="25" t="s">
        <v>94</v>
      </c>
      <c r="L27" s="14" t="s">
        <v>58</v>
      </c>
      <c r="M27">
        <f>IF(AND(J27="p",L27="p"),6,IF(AND(J27="p",L27="l"),5,IF(AND(J27="l",L27="p"),3,IF(AND(J27="l",L27="l"),7,""))))</f>
        <v>5</v>
      </c>
      <c r="O27" s="11" t="s">
        <v>119</v>
      </c>
      <c r="P27" s="12" t="s">
        <v>94</v>
      </c>
      <c r="Q27" s="14" t="s">
        <v>56</v>
      </c>
      <c r="R27" s="25" t="s">
        <v>94</v>
      </c>
      <c r="S27" s="14" t="s">
        <v>58</v>
      </c>
      <c r="T27">
        <f>IF(AND(Q27="p",S27="p"),6,IF(AND(Q27="p",S27="l"),5,IF(AND(Q27="l",S27="p"),3,IF(AND(Q27="l",S27="l"),7,""))))</f>
        <v>5</v>
      </c>
      <c r="V27" s="11" t="s">
        <v>119</v>
      </c>
      <c r="W27" s="12" t="s">
        <v>94</v>
      </c>
      <c r="X27" s="14" t="s">
        <v>58</v>
      </c>
      <c r="Y27" s="25" t="s">
        <v>94</v>
      </c>
      <c r="Z27" s="14" t="s">
        <v>56</v>
      </c>
      <c r="AA27">
        <f>IF(AND(X27="p",Z27="p"),6,IF(AND(X27="p",Z27="l"),5,IF(AND(X27="l",Z27="p"),3,IF(AND(X27="l",Z27="l"),7,""))))</f>
        <v>3</v>
      </c>
      <c r="AC27" s="11" t="s">
        <v>119</v>
      </c>
      <c r="AD27" s="16" t="s">
        <v>94</v>
      </c>
      <c r="AE27" s="14" t="s">
        <v>58</v>
      </c>
      <c r="AF27" s="25" t="s">
        <v>94</v>
      </c>
      <c r="AG27" s="17" t="s">
        <v>58</v>
      </c>
      <c r="AH27">
        <f>IF(AND(AE27="p",AG27="p"),6,IF(AND(AE27="p",AG27="l"),5,IF(AND(AE27="l",AG27="p"),3,IF(AND(AE27="l",AG27="l"),7,""))))</f>
        <v>7</v>
      </c>
      <c r="AJ27" s="11" t="s">
        <v>119</v>
      </c>
      <c r="AK27" s="16" t="s">
        <v>94</v>
      </c>
      <c r="AL27" s="17" t="s">
        <v>58</v>
      </c>
      <c r="AM27" s="25" t="s">
        <v>94</v>
      </c>
      <c r="AN27" s="17" t="s">
        <v>56</v>
      </c>
      <c r="AO27">
        <f>IF(AND(AL27="p",AN27="p"),6,IF(AND(AL27="p",AN27="l"),5,IF(AND(AL27="l",AN27="p"),3,IF(AND(AL27="l",AN27="l"),7,""))))</f>
        <v>3</v>
      </c>
      <c r="AQ27" s="11" t="s">
        <v>119</v>
      </c>
      <c r="AR27" s="16" t="s">
        <v>94</v>
      </c>
      <c r="AS27" s="17" t="s">
        <v>56</v>
      </c>
      <c r="AT27" s="25" t="s">
        <v>94</v>
      </c>
      <c r="AU27" s="17" t="s">
        <v>58</v>
      </c>
      <c r="AV27">
        <f>IF(AND(AS27="p",AU27="p"),6,IF(AND(AS27="p",AU27="l"),5,IF(AND(AS27="l",AU27="p"),3,IF(AND(AS27="l",AU27="l"),7,""))))</f>
        <v>5</v>
      </c>
      <c r="AX27" s="11" t="s">
        <v>119</v>
      </c>
      <c r="AY27" s="16" t="s">
        <v>94</v>
      </c>
      <c r="AZ27" s="17" t="s">
        <v>58</v>
      </c>
      <c r="BA27" s="25" t="s">
        <v>94</v>
      </c>
      <c r="BB27" s="17" t="s">
        <v>56</v>
      </c>
      <c r="BC27">
        <f>IF(AND(AZ27="p",BB27="p"),6,IF(AND(AZ27="p",BB27="l"),5,IF(AND(AZ27="l",BB27="p"),3,IF(AND(AZ27="l",BB27="l"),7,""))))</f>
        <v>3</v>
      </c>
      <c r="BE27" s="11" t="s">
        <v>119</v>
      </c>
      <c r="BF27" s="21" t="s">
        <v>94</v>
      </c>
      <c r="BG27" s="17" t="s">
        <v>58</v>
      </c>
      <c r="BH27" s="13" t="s">
        <v>94</v>
      </c>
      <c r="BI27" s="17" t="s">
        <v>58</v>
      </c>
      <c r="BJ27">
        <f>IF(AND(BG27="p",BI27="p"),6,IF(AND(BG27="p",BI27="l"),5,IF(AND(BG27="l",BI27="p"),3,IF(AND(BG27="l",BI27="l"),7,""))))</f>
        <v>7</v>
      </c>
      <c r="BK27" s="10"/>
      <c r="BL27" s="11" t="s">
        <v>119</v>
      </c>
      <c r="BM27" s="21" t="s">
        <v>94</v>
      </c>
      <c r="BN27" s="17" t="s">
        <v>56</v>
      </c>
      <c r="BO27" s="13" t="s">
        <v>94</v>
      </c>
      <c r="BP27" s="17" t="s">
        <v>58</v>
      </c>
      <c r="BQ27">
        <f>IF(AND(BN27="p",BP27="p"),6,IF(AND(BN27="p",BP27="l"),5,IF(AND(BN27="l",BP27="p"),3,IF(AND(BN27="l",BP27="l"),7,""))))</f>
        <v>5</v>
      </c>
      <c r="BR27" s="10"/>
      <c r="BS27" s="11" t="s">
        <v>119</v>
      </c>
      <c r="BT27" s="21" t="s">
        <v>94</v>
      </c>
      <c r="BU27" s="17" t="s">
        <v>58</v>
      </c>
      <c r="BV27" s="13" t="s">
        <v>94</v>
      </c>
      <c r="BW27" s="17" t="s">
        <v>58</v>
      </c>
      <c r="BX27">
        <f>IF(AND(BU27="p",BW27="p"),6,IF(AND(BU27="p",BW27="l"),5,IF(AND(BU27="l",BW27="p"),3,IF(AND(BU27="l",BW27="l"),7,""))))</f>
        <v>7</v>
      </c>
      <c r="BY27" s="10"/>
      <c r="BZ27" s="11" t="s">
        <v>119</v>
      </c>
      <c r="CA27" s="24" t="s">
        <v>94</v>
      </c>
      <c r="CB27" s="17" t="s">
        <v>56</v>
      </c>
      <c r="CC27" s="13" t="s">
        <v>94</v>
      </c>
      <c r="CD27" s="14" t="s">
        <v>58</v>
      </c>
      <c r="CE27">
        <f>IF(AND(CB27="p",CD27="p"),6,IF(AND(CB27="p",CD27="l"),5,IF(AND(CB27="l",CD27="p"),3,IF(AND(CB27="l",CD27="l"),7,""))))</f>
        <v>5</v>
      </c>
      <c r="CF27" s="10"/>
      <c r="CG27" s="11" t="s">
        <v>119</v>
      </c>
      <c r="CH27" s="21" t="s">
        <v>94</v>
      </c>
      <c r="CI27" s="17" t="s">
        <v>56</v>
      </c>
      <c r="CJ27" s="13" t="s">
        <v>94</v>
      </c>
      <c r="CK27" s="17" t="s">
        <v>56</v>
      </c>
      <c r="CL27">
        <f>IF(AND(CI27="p",CK27="p"),6,IF(AND(CI27="p",CK27="l"),5,IF(AND(CI27="l",CK27="p"),3,IF(AND(CI27="l",CK27="l"),7,""))))</f>
        <v>6</v>
      </c>
      <c r="CM27" s="10"/>
      <c r="CN27" s="11" t="s">
        <v>119</v>
      </c>
      <c r="CO27" s="21" t="s">
        <v>94</v>
      </c>
      <c r="CP27" s="14" t="s">
        <v>56</v>
      </c>
      <c r="CQ27" s="13" t="s">
        <v>94</v>
      </c>
      <c r="CR27" s="14" t="s">
        <v>56</v>
      </c>
      <c r="CS27">
        <f>IF(AND(CP27="p",CR27="p"),6,IF(AND(CP27="p",CR27="l"),5,IF(AND(CP27="l",CR27="p"),3,IF(AND(CP27="l",CR27="l"),7,""))))</f>
        <v>6</v>
      </c>
      <c r="CT27" s="10"/>
      <c r="CU27" s="11" t="s">
        <v>119</v>
      </c>
      <c r="CV27" s="21" t="s">
        <v>94</v>
      </c>
      <c r="CW27" s="14" t="s">
        <v>56</v>
      </c>
      <c r="CX27" s="13" t="s">
        <v>94</v>
      </c>
      <c r="CY27" s="14" t="s">
        <v>58</v>
      </c>
      <c r="CZ27">
        <f>IF(AND(CW27="p",CY27="p"),6,IF(AND(CW27="p",CY27="l"),5,IF(AND(CW27="l",CY27="p"),3,IF(AND(CW27="l",CY27="l"),7,""))))</f>
        <v>5</v>
      </c>
      <c r="DA27" s="10"/>
      <c r="DB27" s="11" t="s">
        <v>119</v>
      </c>
      <c r="DC27" s="21" t="s">
        <v>94</v>
      </c>
      <c r="DD27" s="14" t="s">
        <v>58</v>
      </c>
      <c r="DE27" s="13" t="s">
        <v>94</v>
      </c>
      <c r="DF27" s="14" t="s">
        <v>56</v>
      </c>
      <c r="DG27">
        <f>IF(AND(DD27="p",DF27="p"),6,IF(AND(DD27="p",DF27="l"),5,IF(AND(DD27="l",DF27="p"),3,IF(AND(DD27="l",DF27="l"),7,""))))</f>
        <v>3</v>
      </c>
      <c r="DI27" s="11" t="s">
        <v>119</v>
      </c>
      <c r="DJ27" s="24" t="s">
        <v>94</v>
      </c>
      <c r="DK27" s="17" t="s">
        <v>58</v>
      </c>
      <c r="DL27" s="13" t="s">
        <v>94</v>
      </c>
      <c r="DM27" s="17" t="s">
        <v>56</v>
      </c>
      <c r="DN27">
        <f>IF(AND(DK27="p",DM27="p"),6,IF(AND(DK27="p",DM27="l"),5,IF(AND(DK27="l",DM27="p"),3,IF(AND(DK27="l",DM27="l"),7,""))))</f>
        <v>3</v>
      </c>
      <c r="DP27" s="11" t="s">
        <v>119</v>
      </c>
      <c r="DQ27" s="21" t="s">
        <v>94</v>
      </c>
      <c r="DR27" s="17" t="s">
        <v>56</v>
      </c>
      <c r="DS27" s="13" t="s">
        <v>94</v>
      </c>
      <c r="DT27" s="17" t="s">
        <v>58</v>
      </c>
      <c r="DU27">
        <f>IF(AND(DR27="p",DT27="p"),6,IF(AND(DR27="p",DT27="l"),5,IF(AND(DR27="l",DT27="p"),3,IF(AND(DR27="l",DT27="l"),7,""))))</f>
        <v>5</v>
      </c>
      <c r="DW27" s="11" t="s">
        <v>119</v>
      </c>
      <c r="DX27" s="21" t="s">
        <v>94</v>
      </c>
      <c r="DY27" s="17" t="s">
        <v>56</v>
      </c>
      <c r="DZ27" s="13" t="s">
        <v>94</v>
      </c>
      <c r="EA27" s="17" t="s">
        <v>56</v>
      </c>
      <c r="EB27">
        <f>IF(AND(DY27="p",EA27="p"),6,IF(AND(DY27="p",EA27="l"),5,IF(AND(DY27="l",EA27="p"),3,IF(AND(DY27="l",EA27="l"),7,""))))</f>
        <v>6</v>
      </c>
      <c r="ED27" s="11" t="s">
        <v>119</v>
      </c>
      <c r="EE27" s="21" t="s">
        <v>94</v>
      </c>
      <c r="EF27" s="17" t="s">
        <v>56</v>
      </c>
      <c r="EG27" s="13" t="s">
        <v>94</v>
      </c>
      <c r="EH27" s="17" t="s">
        <v>56</v>
      </c>
      <c r="EI27">
        <f>IF(AND(EF27="p",EH27="p"),6,IF(AND(EF27="p",EH27="l"),5,IF(AND(EF27="l",EH27="p"),3,IF(AND(EF27="l",EH27="l"),7,""))))</f>
        <v>6</v>
      </c>
      <c r="EK27" s="11" t="s">
        <v>119</v>
      </c>
      <c r="EL27" s="21" t="s">
        <v>94</v>
      </c>
      <c r="EM27" s="17" t="s">
        <v>58</v>
      </c>
      <c r="EN27" s="13" t="s">
        <v>94</v>
      </c>
      <c r="EO27" s="17" t="s">
        <v>56</v>
      </c>
      <c r="EP27">
        <f>IF(AND(EM27="p",EO27="p"),6,IF(AND(EM27="p",EO27="l"),5,IF(AND(EM27="l",EO27="p"),3,IF(AND(EM27="l",EO27="l"),7,""))))</f>
        <v>3</v>
      </c>
      <c r="ER27" s="11" t="s">
        <v>119</v>
      </c>
      <c r="ES27" s="21" t="s">
        <v>94</v>
      </c>
      <c r="ET27" s="17" t="s">
        <v>56</v>
      </c>
      <c r="EU27" s="13" t="s">
        <v>94</v>
      </c>
      <c r="EV27" s="17" t="s">
        <v>58</v>
      </c>
      <c r="EW27">
        <f>IF(AND(ET27="p",EV27="p"),6,IF(AND(ET27="p",EV27="l"),5,IF(AND(ET27="l",EV27="p"),3,IF(AND(ET27="l",EV27="l"),7,""))))</f>
        <v>5</v>
      </c>
      <c r="EY27" s="11" t="s">
        <v>119</v>
      </c>
      <c r="EZ27" s="21" t="s">
        <v>94</v>
      </c>
      <c r="FA27" s="17" t="s">
        <v>58</v>
      </c>
      <c r="FB27" s="13" t="s">
        <v>94</v>
      </c>
      <c r="FC27" s="17" t="s">
        <v>56</v>
      </c>
      <c r="FD27">
        <f>IF(AND(FA27="p",FC27="p"),6,IF(AND(FA27="p",FC27="l"),5,IF(AND(FA27="l",FC27="p"),3,IF(AND(FA27="l",FC27="l"),7,""))))</f>
        <v>3</v>
      </c>
      <c r="FF27" s="11" t="s">
        <v>119</v>
      </c>
      <c r="FG27" s="21" t="s">
        <v>94</v>
      </c>
      <c r="FH27" s="17" t="s">
        <v>56</v>
      </c>
      <c r="FI27" s="13" t="s">
        <v>94</v>
      </c>
      <c r="FJ27" s="17" t="s">
        <v>58</v>
      </c>
      <c r="FK27">
        <f>IF(AND(FH27="p",FJ27="p"),6,IF(AND(FH27="p",FJ27="l"),5,IF(AND(FH27="l",FJ27="p"),3,IF(AND(FH27="l",FJ27="l"),7,""))))</f>
        <v>5</v>
      </c>
      <c r="FM27" s="11" t="s">
        <v>119</v>
      </c>
      <c r="FN27" s="21" t="s">
        <v>94</v>
      </c>
      <c r="FO27" s="17" t="s">
        <v>56</v>
      </c>
      <c r="FP27" s="13" t="s">
        <v>94</v>
      </c>
      <c r="FQ27" s="17" t="s">
        <v>58</v>
      </c>
      <c r="FR27">
        <f>IF(AND(FO27="p",FQ27="p"),6,IF(AND(FO27="p",FQ27="l"),5,IF(AND(FO27="l",FQ27="p"),3,IF(AND(FO27="l",FQ27="l"),7,""))))</f>
        <v>5</v>
      </c>
      <c r="FT27" s="11" t="s">
        <v>119</v>
      </c>
      <c r="FU27" s="21" t="s">
        <v>94</v>
      </c>
      <c r="FV27" s="17" t="s">
        <v>58</v>
      </c>
      <c r="FW27" s="13" t="s">
        <v>94</v>
      </c>
      <c r="FX27" s="17" t="s">
        <v>56</v>
      </c>
      <c r="FY27">
        <f>IF(AND(FV27="p",FX27="p"),6,IF(AND(FV27="p",FX27="l"),5,IF(AND(FV27="l",FX27="p"),3,IF(AND(FV27="l",FX27="l"),7,""))))</f>
        <v>3</v>
      </c>
      <c r="GA27" s="11" t="s">
        <v>119</v>
      </c>
      <c r="GB27" s="21" t="s">
        <v>94</v>
      </c>
      <c r="GC27" s="17" t="s">
        <v>58</v>
      </c>
      <c r="GD27" s="13" t="s">
        <v>94</v>
      </c>
      <c r="GE27" s="17" t="s">
        <v>58</v>
      </c>
      <c r="GF27">
        <f>IF(AND(GC27="p",GE27="p"),6,IF(AND(GC27="p",GE27="l"),5,IF(AND(GC27="l",GE27="p"),3,IF(AND(GC27="l",GE27="l"),7,""))))</f>
        <v>7</v>
      </c>
      <c r="GH27" s="11" t="s">
        <v>119</v>
      </c>
      <c r="GI27" s="21" t="s">
        <v>94</v>
      </c>
      <c r="GJ27" s="17" t="s">
        <v>58</v>
      </c>
      <c r="GK27" s="13" t="s">
        <v>94</v>
      </c>
      <c r="GL27" s="17" t="s">
        <v>58</v>
      </c>
      <c r="GM27">
        <f>IF(AND(GJ27="p",GL27="p"),6,IF(AND(GJ27="p",GL27="l"),5,IF(AND(GJ27="l",GL27="p"),3,IF(AND(GJ27="l",GL27="l"),7,""))))</f>
        <v>7</v>
      </c>
      <c r="GO27" s="11" t="s">
        <v>119</v>
      </c>
      <c r="GP27" s="21" t="s">
        <v>94</v>
      </c>
      <c r="GQ27" s="17" t="s">
        <v>56</v>
      </c>
      <c r="GR27" s="13" t="s">
        <v>94</v>
      </c>
      <c r="GS27" s="17" t="s">
        <v>58</v>
      </c>
      <c r="GT27">
        <f>IF(AND(GQ27="p",GS27="p"),6,IF(AND(GQ27="p",GS27="l"),5,IF(AND(GQ27="l",GS27="p"),3,IF(AND(GQ27="l",GS27="l"),7,""))))</f>
        <v>5</v>
      </c>
      <c r="GV27" s="11" t="s">
        <v>119</v>
      </c>
      <c r="GW27" s="21" t="s">
        <v>94</v>
      </c>
      <c r="GX27" s="17" t="s">
        <v>58</v>
      </c>
      <c r="GY27" s="13" t="s">
        <v>94</v>
      </c>
      <c r="GZ27" s="17" t="s">
        <v>56</v>
      </c>
      <c r="HA27">
        <f>IF(AND(GX27="p",GZ27="p"),6,IF(AND(GX27="p",GZ27="l"),5,IF(AND(GX27="l",GZ27="p"),3,IF(AND(GX27="l",GZ27="l"),7,""))))</f>
        <v>3</v>
      </c>
      <c r="HC27" s="11" t="s">
        <v>119</v>
      </c>
      <c r="HD27" s="21" t="s">
        <v>94</v>
      </c>
      <c r="HE27" s="17" t="s">
        <v>58</v>
      </c>
      <c r="HF27" s="13" t="s">
        <v>94</v>
      </c>
      <c r="HG27" s="17" t="s">
        <v>58</v>
      </c>
      <c r="HH27">
        <f>IF(AND(HE27="p",HG27="p"),6,IF(AND(HE27="p",HG27="l"),5,IF(AND(HE27="l",HG27="p"),3,IF(AND(HE27="l",HG27="l"),7,""))))</f>
        <v>7</v>
      </c>
      <c r="HJ27" s="11" t="s">
        <v>119</v>
      </c>
      <c r="HK27" s="21" t="s">
        <v>94</v>
      </c>
      <c r="HL27" s="17" t="s">
        <v>58</v>
      </c>
      <c r="HM27" s="13" t="s">
        <v>94</v>
      </c>
      <c r="HN27" s="17" t="s">
        <v>58</v>
      </c>
      <c r="HO27">
        <f>IF(AND(HL27="p",HN27="p"),6,IF(AND(HL27="p",HN27="l"),5,IF(AND(HL27="l",HN27="p"),3,IF(AND(HL27="l",HN27="l"),7,""))))</f>
        <v>7</v>
      </c>
      <c r="HQ27" s="11" t="s">
        <v>119</v>
      </c>
      <c r="HR27" s="21" t="s">
        <v>94</v>
      </c>
      <c r="HS27" s="17" t="s">
        <v>58</v>
      </c>
      <c r="HT27" s="13" t="s">
        <v>94</v>
      </c>
      <c r="HU27" s="17" t="s">
        <v>58</v>
      </c>
      <c r="HV27">
        <f>IF(AND(HS27="p",HU27="p"),6,IF(AND(HS27="p",HU27="l"),5,IF(AND(HS27="l",HU27="p"),3,IF(AND(HS27="l",HU27="l"),7,""))))</f>
        <v>7</v>
      </c>
      <c r="HX27" s="11" t="s">
        <v>119</v>
      </c>
      <c r="HY27" s="21" t="s">
        <v>94</v>
      </c>
      <c r="HZ27" s="17" t="s">
        <v>58</v>
      </c>
      <c r="IA27" s="13" t="s">
        <v>94</v>
      </c>
      <c r="IB27" s="17" t="s">
        <v>58</v>
      </c>
      <c r="IC27">
        <f>IF(AND(HZ27="p",IB27="p"),6,IF(AND(HZ27="p",IB27="l"),5,IF(AND(HZ27="l",IB27="p"),3,IF(AND(HZ27="l",IB27="l"),7,""))))</f>
        <v>7</v>
      </c>
      <c r="IE27" s="11" t="s">
        <v>119</v>
      </c>
      <c r="IF27" s="21" t="s">
        <v>94</v>
      </c>
      <c r="IG27" s="17" t="s">
        <v>56</v>
      </c>
      <c r="IH27" s="13" t="s">
        <v>94</v>
      </c>
      <c r="II27" s="17" t="s">
        <v>58</v>
      </c>
      <c r="IJ27">
        <f>IF(AND(IG27="p",II27="p"),6,IF(AND(IG27="p",II27="l"),5,IF(AND(IG27="l",II27="p"),3,IF(AND(IG27="l",II27="l"),7,""))))</f>
        <v>5</v>
      </c>
      <c r="IL27" s="11" t="s">
        <v>119</v>
      </c>
      <c r="IM27" s="21" t="s">
        <v>94</v>
      </c>
      <c r="IN27" s="17" t="s">
        <v>58</v>
      </c>
      <c r="IO27" s="13" t="s">
        <v>94</v>
      </c>
      <c r="IP27" s="17" t="s">
        <v>56</v>
      </c>
      <c r="IQ27">
        <f>IF(AND(IN27="p",IP27="p"),6,IF(AND(IN27="p",IP27="l"),5,IF(AND(IN27="l",IP27="p"),3,IF(AND(IN27="l",IP27="l"),7,""))))</f>
        <v>3</v>
      </c>
      <c r="IS27" s="11" t="s">
        <v>119</v>
      </c>
      <c r="IT27" s="21" t="s">
        <v>94</v>
      </c>
      <c r="IU27" s="17"/>
      <c r="IV27" s="13" t="s">
        <v>94</v>
      </c>
      <c r="IW27" s="17"/>
      <c r="IX27" s="22" t="str">
        <f>IF(AND(IU27="p",IW27="p"),7,IF(AND(IU27="p",IW27="l"),2,IF(AND(IU27="l",IW27="p"),5,IF(AND(IU27="l",IW27="l"),6,""))))</f>
        <v/>
      </c>
      <c r="IZ27" s="11" t="s">
        <v>119</v>
      </c>
      <c r="JA27" s="21" t="s">
        <v>94</v>
      </c>
      <c r="JB27" s="17"/>
      <c r="JC27" s="13" t="s">
        <v>94</v>
      </c>
      <c r="JD27" s="17"/>
      <c r="JE27" s="22" t="str">
        <f>IF(AND(JB27="p",JD27="p"),7,IF(AND(JB27="p",JD27="l"),2,IF(AND(JB27="l",JD27="p"),5,IF(AND(JB27="l",JD27="l"),6,""))))</f>
        <v/>
      </c>
      <c r="JG27" s="20" t="s">
        <v>83</v>
      </c>
      <c r="JH27" s="21" t="s">
        <v>94</v>
      </c>
      <c r="JI27" s="17"/>
      <c r="JJ27" s="13" t="s">
        <v>94</v>
      </c>
      <c r="JK27" s="17"/>
      <c r="JL27" s="22" t="str">
        <f>IF(AND(JI27="p",JK27="p"),7,IF(AND(JI27="p",JK27="l"),2,IF(AND(JI27="l",JK27="p"),5,IF(AND(JI27="l",JK27="l"),6,""))))</f>
        <v/>
      </c>
      <c r="JN27" s="20" t="s">
        <v>83</v>
      </c>
      <c r="JO27" s="21" t="s">
        <v>94</v>
      </c>
      <c r="JP27" s="17"/>
      <c r="JQ27" s="13" t="s">
        <v>94</v>
      </c>
      <c r="JR27" s="17"/>
      <c r="JS27" s="22" t="str">
        <f>IF(AND(JP27="p",JR27="p"),7,IF(AND(JP27="p",JR27="l"),2,IF(AND(JP27="l",JR27="p"),5,IF(AND(JP27="l",JR27="l"),6,""))))</f>
        <v/>
      </c>
      <c r="JU27" s="20" t="s">
        <v>83</v>
      </c>
      <c r="JV27" s="21" t="s">
        <v>94</v>
      </c>
      <c r="JW27" s="17"/>
      <c r="JX27" s="13" t="s">
        <v>94</v>
      </c>
      <c r="JY27" s="17"/>
      <c r="JZ27" s="22" t="str">
        <f>IF(AND(JW27="p",JY27="p"),7,IF(AND(JW27="p",JY27="l"),2,IF(AND(JW27="l",JY27="p"),5,IF(AND(JW27="l",JY27="l"),6,""))))</f>
        <v/>
      </c>
      <c r="KB27" s="20" t="s">
        <v>83</v>
      </c>
      <c r="KC27" s="21" t="s">
        <v>94</v>
      </c>
      <c r="KD27" s="17"/>
      <c r="KE27" s="13" t="s">
        <v>94</v>
      </c>
      <c r="KF27" s="17"/>
      <c r="KG27" s="22" t="str">
        <f>IF(AND(KD27="p",KF27="p"),7,IF(AND(KD27="p",KF27="l"),2,IF(AND(KD27="l",KF27="p"),5,IF(AND(KD27="l",KF27="l"),6,""))))</f>
        <v/>
      </c>
      <c r="KI27" s="20" t="s">
        <v>83</v>
      </c>
      <c r="KJ27" s="21" t="s">
        <v>94</v>
      </c>
      <c r="KK27" s="17"/>
      <c r="KL27" s="13" t="s">
        <v>94</v>
      </c>
      <c r="KM27" s="17"/>
      <c r="KN27" s="22" t="str">
        <f>IF(AND(KK27="p",KM27="p"),7,IF(AND(KK27="p",KM27="l"),2,IF(AND(KK27="l",KM27="p"),5,IF(AND(KK27="l",KM27="l"),6,""))))</f>
        <v/>
      </c>
      <c r="KP27" s="20" t="s">
        <v>83</v>
      </c>
      <c r="KQ27" s="21" t="s">
        <v>94</v>
      </c>
      <c r="KR27" s="17"/>
      <c r="KS27" s="13" t="s">
        <v>94</v>
      </c>
      <c r="KT27" s="17"/>
      <c r="KU27" s="22" t="str">
        <f>IF(AND(KR27="p",KT27="p"),7,IF(AND(KR27="p",KT27="l"),2,IF(AND(KR27="l",KT27="p"),5,IF(AND(KR27="l",KT27="l"),6,""))))</f>
        <v/>
      </c>
      <c r="KW27" s="20" t="s">
        <v>83</v>
      </c>
      <c r="KX27" s="21" t="s">
        <v>94</v>
      </c>
      <c r="KY27" s="17"/>
      <c r="KZ27" s="13" t="s">
        <v>94</v>
      </c>
      <c r="LA27" s="17"/>
      <c r="LB27" s="22" t="str">
        <f>IF(AND(KY27="p",LA27="p"),7,IF(AND(KY27="p",LA27="l"),2,IF(AND(KY27="l",LA27="p"),5,IF(AND(KY27="l",LA27="l"),6,""))))</f>
        <v/>
      </c>
      <c r="LD27" s="20" t="s">
        <v>83</v>
      </c>
      <c r="LE27" s="21" t="s">
        <v>94</v>
      </c>
      <c r="LF27" s="17"/>
      <c r="LG27" s="13" t="s">
        <v>94</v>
      </c>
      <c r="LH27" s="17"/>
      <c r="LI27" s="22" t="str">
        <f>IF(AND(LF27="p",LH27="p"),7,IF(AND(LF27="p",LH27="l"),2,IF(AND(LF27="l",LH27="p"),5,IF(AND(LF27="l",LH27="l"),6,""))))</f>
        <v/>
      </c>
      <c r="LK27" s="20" t="s">
        <v>83</v>
      </c>
      <c r="LL27" s="21" t="s">
        <v>94</v>
      </c>
      <c r="LM27" s="17"/>
      <c r="LN27" s="13" t="s">
        <v>94</v>
      </c>
      <c r="LO27" s="17"/>
      <c r="LP27" s="22" t="str">
        <f>IF(AND(LM27="p",LO27="p"),7,IF(AND(LM27="p",LO27="l"),2,IF(AND(LM27="l",LO27="p"),5,IF(AND(LM27="l",LO27="l"),6,""))))</f>
        <v/>
      </c>
      <c r="LR27" s="20" t="s">
        <v>83</v>
      </c>
      <c r="LS27" s="21" t="s">
        <v>94</v>
      </c>
      <c r="LT27" s="17"/>
      <c r="LU27" s="13" t="s">
        <v>94</v>
      </c>
      <c r="LV27" s="17"/>
      <c r="LW27" s="22" t="str">
        <f>IF(AND(LT27="p",LV27="p"),7,IF(AND(LT27="p",LV27="l"),2,IF(AND(LT27="l",LV27="p"),5,IF(AND(LT27="l",LV27="l"),6,""))))</f>
        <v/>
      </c>
      <c r="LY27" s="20" t="s">
        <v>83</v>
      </c>
      <c r="LZ27" s="21" t="s">
        <v>94</v>
      </c>
      <c r="MA27" s="17"/>
      <c r="MB27" s="13" t="s">
        <v>94</v>
      </c>
      <c r="MC27" s="17"/>
      <c r="MD27" s="22" t="str">
        <f>IF(AND(MA27="p",MC27="p"),7,IF(AND(MA27="p",MC27="l"),2,IF(AND(MA27="l",MC27="p"),5,IF(AND(MA27="l",MC27="l"),6,""))))</f>
        <v/>
      </c>
      <c r="ME27" s="10"/>
      <c r="MF27" s="20" t="s">
        <v>83</v>
      </c>
      <c r="MG27" s="21" t="s">
        <v>94</v>
      </c>
      <c r="MH27" s="17"/>
      <c r="MI27" s="13" t="s">
        <v>94</v>
      </c>
      <c r="MJ27" s="17"/>
      <c r="MK27" s="22" t="str">
        <f>IF(AND(MH27="p",MJ27="p"),7,IF(AND(MH27="p",MJ27="l"),2,IF(AND(MH27="l",MJ27="p"),5,IF(AND(MH27="l",MJ27="l"),6,""))))</f>
        <v/>
      </c>
    </row>
    <row r="28" spans="1:349" x14ac:dyDescent="0.3">
      <c r="A28" s="11" t="s">
        <v>119</v>
      </c>
      <c r="B28" s="12" t="s">
        <v>95</v>
      </c>
      <c r="C28" s="14" t="s">
        <v>58</v>
      </c>
      <c r="D28" s="25" t="s">
        <v>95</v>
      </c>
      <c r="E28" s="14" t="s">
        <v>56</v>
      </c>
      <c r="F28">
        <f>IF(AND(C28="p",E28="p"),8,IF(AND(C28="p",E28="l"),4,IF(AND(C28="l",E28="p"),6,IF(AND(C28="l",E28="l"),7,""))))</f>
        <v>6</v>
      </c>
      <c r="H28" s="11" t="s">
        <v>119</v>
      </c>
      <c r="I28" s="24" t="s">
        <v>95</v>
      </c>
      <c r="J28" s="14" t="s">
        <v>58</v>
      </c>
      <c r="K28" s="25" t="s">
        <v>95</v>
      </c>
      <c r="L28" s="14" t="s">
        <v>56</v>
      </c>
      <c r="M28">
        <f>IF(AND(J28="p",L28="p"),8,IF(AND(J28="p",L28="l"),4,IF(AND(J28="l",L28="p"),6,IF(AND(J28="l",L28="l"),7,""))))</f>
        <v>6</v>
      </c>
      <c r="O28" s="11" t="s">
        <v>119</v>
      </c>
      <c r="P28" s="12" t="s">
        <v>95</v>
      </c>
      <c r="Q28" s="14" t="s">
        <v>56</v>
      </c>
      <c r="R28" s="25" t="s">
        <v>95</v>
      </c>
      <c r="S28" s="14" t="s">
        <v>56</v>
      </c>
      <c r="T28">
        <f>IF(AND(Q28="p",S28="p"),8,IF(AND(Q28="p",S28="l"),4,IF(AND(Q28="l",S28="p"),6,IF(AND(Q28="l",S28="l"),7,""))))</f>
        <v>8</v>
      </c>
      <c r="V28" s="11" t="s">
        <v>119</v>
      </c>
      <c r="W28" s="12" t="s">
        <v>95</v>
      </c>
      <c r="X28" s="14" t="s">
        <v>56</v>
      </c>
      <c r="Y28" s="25" t="s">
        <v>95</v>
      </c>
      <c r="Z28" s="14" t="s">
        <v>56</v>
      </c>
      <c r="AA28">
        <f>IF(AND(X28="p",Z28="p"),8,IF(AND(X28="p",Z28="l"),4,IF(AND(X28="l",Z28="p"),6,IF(AND(X28="l",Z28="l"),7,""))))</f>
        <v>8</v>
      </c>
      <c r="AC28" s="11" t="s">
        <v>119</v>
      </c>
      <c r="AD28" s="16" t="s">
        <v>95</v>
      </c>
      <c r="AE28" s="14" t="s">
        <v>56</v>
      </c>
      <c r="AF28" s="25" t="s">
        <v>95</v>
      </c>
      <c r="AG28" s="17" t="s">
        <v>56</v>
      </c>
      <c r="AH28">
        <f>IF(AND(AE28="p",AG28="p"),8,IF(AND(AE28="p",AG28="l"),4,IF(AND(AE28="l",AG28="p"),6,IF(AND(AE28="l",AG28="l"),7,""))))</f>
        <v>8</v>
      </c>
      <c r="AJ28" s="11" t="s">
        <v>119</v>
      </c>
      <c r="AK28" s="16" t="s">
        <v>95</v>
      </c>
      <c r="AL28" s="17" t="s">
        <v>56</v>
      </c>
      <c r="AM28" s="25" t="s">
        <v>95</v>
      </c>
      <c r="AN28" s="17" t="s">
        <v>56</v>
      </c>
      <c r="AO28">
        <f>IF(AND(AL28="p",AN28="p"),8,IF(AND(AL28="p",AN28="l"),4,IF(AND(AL28="l",AN28="p"),6,IF(AND(AL28="l",AN28="l"),7,""))))</f>
        <v>8</v>
      </c>
      <c r="AQ28" s="11" t="s">
        <v>119</v>
      </c>
      <c r="AR28" s="18" t="s">
        <v>95</v>
      </c>
      <c r="AS28" s="17" t="s">
        <v>58</v>
      </c>
      <c r="AT28" s="25" t="s">
        <v>95</v>
      </c>
      <c r="AU28" s="17" t="s">
        <v>56</v>
      </c>
      <c r="AV28">
        <f>IF(AND(AS28="p",AU28="p"),8,IF(AND(AS28="p",AU28="l"),4,IF(AND(AS28="l",AU28="p"),6,IF(AND(AS28="l",AU28="l"),7,""))))</f>
        <v>6</v>
      </c>
      <c r="AX28" s="11" t="s">
        <v>119</v>
      </c>
      <c r="AY28" s="16" t="s">
        <v>95</v>
      </c>
      <c r="AZ28" s="17" t="s">
        <v>56</v>
      </c>
      <c r="BA28" s="25" t="s">
        <v>95</v>
      </c>
      <c r="BB28" s="17" t="s">
        <v>58</v>
      </c>
      <c r="BC28">
        <f>IF(AND(AZ28="p",BB28="p"),8,IF(AND(AZ28="p",BB28="l"),4,IF(AND(AZ28="l",BB28="p"),6,IF(AND(AZ28="l",BB28="l"),7,""))))</f>
        <v>4</v>
      </c>
      <c r="BE28" s="11" t="s">
        <v>119</v>
      </c>
      <c r="BF28" s="21" t="s">
        <v>95</v>
      </c>
      <c r="BG28" s="17" t="s">
        <v>58</v>
      </c>
      <c r="BH28" s="13" t="s">
        <v>95</v>
      </c>
      <c r="BI28" s="17" t="s">
        <v>58</v>
      </c>
      <c r="BJ28">
        <f>IF(AND(BG28="p",BI28="p"),8,IF(AND(BG28="p",BI28="l"),4,IF(AND(BG28="l",BI28="p"),6,IF(AND(BG28="l",BI28="l"),7,""))))</f>
        <v>7</v>
      </c>
      <c r="BK28" s="10"/>
      <c r="BL28" s="11" t="s">
        <v>119</v>
      </c>
      <c r="BM28" s="21" t="s">
        <v>95</v>
      </c>
      <c r="BN28" s="17" t="s">
        <v>58</v>
      </c>
      <c r="BO28" s="13" t="s">
        <v>95</v>
      </c>
      <c r="BP28" s="17" t="s">
        <v>58</v>
      </c>
      <c r="BQ28">
        <f>IF(AND(BN28="p",BP28="p"),8,IF(AND(BN28="p",BP28="l"),4,IF(AND(BN28="l",BP28="p"),6,IF(AND(BN28="l",BP28="l"),7,""))))</f>
        <v>7</v>
      </c>
      <c r="BR28" s="10"/>
      <c r="BS28" s="11" t="s">
        <v>119</v>
      </c>
      <c r="BT28" s="21" t="s">
        <v>95</v>
      </c>
      <c r="BU28" s="17" t="s">
        <v>56</v>
      </c>
      <c r="BV28" s="13" t="s">
        <v>95</v>
      </c>
      <c r="BW28" s="17" t="s">
        <v>56</v>
      </c>
      <c r="BX28">
        <f>IF(AND(BU28="p",BW28="p"),8,IF(AND(BU28="p",BW28="l"),4,IF(AND(BU28="l",BW28="p"),6,IF(AND(BU28="l",BW28="l"),7,""))))</f>
        <v>8</v>
      </c>
      <c r="BY28" s="10"/>
      <c r="BZ28" s="11" t="s">
        <v>119</v>
      </c>
      <c r="CA28" s="21" t="s">
        <v>95</v>
      </c>
      <c r="CB28" s="17" t="s">
        <v>58</v>
      </c>
      <c r="CC28" s="13" t="s">
        <v>95</v>
      </c>
      <c r="CD28" s="14" t="s">
        <v>56</v>
      </c>
      <c r="CE28">
        <f>IF(AND(CB28="p",CD28="p"),8,IF(AND(CB28="p",CD28="l"),4,IF(AND(CB28="l",CD28="p"),6,IF(AND(CB28="l",CD28="l"),7,""))))</f>
        <v>6</v>
      </c>
      <c r="CF28" s="10"/>
      <c r="CG28" s="11" t="s">
        <v>119</v>
      </c>
      <c r="CH28" s="21" t="s">
        <v>95</v>
      </c>
      <c r="CI28" s="17" t="s">
        <v>58</v>
      </c>
      <c r="CJ28" s="13" t="s">
        <v>95</v>
      </c>
      <c r="CK28" s="17" t="s">
        <v>58</v>
      </c>
      <c r="CL28">
        <f>IF(AND(CI28="p",CK28="p"),8,IF(AND(CI28="p",CK28="l"),4,IF(AND(CI28="l",CK28="p"),6,IF(AND(CI28="l",CK28="l"),7,""))))</f>
        <v>7</v>
      </c>
      <c r="CM28" s="10"/>
      <c r="CN28" s="11" t="s">
        <v>119</v>
      </c>
      <c r="CO28" s="21" t="s">
        <v>95</v>
      </c>
      <c r="CP28" s="14" t="s">
        <v>58</v>
      </c>
      <c r="CQ28" s="13" t="s">
        <v>95</v>
      </c>
      <c r="CR28" s="14" t="s">
        <v>58</v>
      </c>
      <c r="CS28">
        <f>IF(AND(CP28="p",CR28="p"),8,IF(AND(CP28="p",CR28="l"),4,IF(AND(CP28="l",CR28="p"),6,IF(AND(CP28="l",CR28="l"),7,""))))</f>
        <v>7</v>
      </c>
      <c r="CT28" s="10"/>
      <c r="CU28" s="11" t="s">
        <v>119</v>
      </c>
      <c r="CV28" s="21" t="s">
        <v>95</v>
      </c>
      <c r="CW28" s="14" t="s">
        <v>58</v>
      </c>
      <c r="CX28" s="13" t="s">
        <v>95</v>
      </c>
      <c r="CY28" s="14" t="s">
        <v>56</v>
      </c>
      <c r="CZ28">
        <f>IF(AND(CW28="p",CY28="p"),8,IF(AND(CW28="p",CY28="l"),4,IF(AND(CW28="l",CY28="p"),6,IF(AND(CW28="l",CY28="l"),7,""))))</f>
        <v>6</v>
      </c>
      <c r="DA28" s="10"/>
      <c r="DB28" s="11" t="s">
        <v>119</v>
      </c>
      <c r="DC28" s="21" t="s">
        <v>95</v>
      </c>
      <c r="DD28" s="14" t="s">
        <v>56</v>
      </c>
      <c r="DE28" s="13" t="s">
        <v>95</v>
      </c>
      <c r="DF28" s="14" t="s">
        <v>58</v>
      </c>
      <c r="DG28">
        <f>IF(AND(DD28="p",DF28="p"),8,IF(AND(DD28="p",DF28="l"),4,IF(AND(DD28="l",DF28="p"),6,IF(AND(DD28="l",DF28="l"),7,""))))</f>
        <v>4</v>
      </c>
      <c r="DI28" s="11" t="s">
        <v>119</v>
      </c>
      <c r="DJ28" s="24" t="s">
        <v>95</v>
      </c>
      <c r="DK28" s="17" t="s">
        <v>56</v>
      </c>
      <c r="DL28" s="13" t="s">
        <v>95</v>
      </c>
      <c r="DM28" s="17" t="s">
        <v>58</v>
      </c>
      <c r="DN28">
        <f>IF(AND(DK28="p",DM28="p"),8,IF(AND(DK28="p",DM28="l"),4,IF(AND(DK28="l",DM28="p"),6,IF(AND(DK28="l",DM28="l"),7,""))))</f>
        <v>4</v>
      </c>
      <c r="DP28" s="11" t="s">
        <v>119</v>
      </c>
      <c r="DQ28" s="24" t="s">
        <v>95</v>
      </c>
      <c r="DR28" s="17" t="s">
        <v>58</v>
      </c>
      <c r="DS28" s="13" t="s">
        <v>95</v>
      </c>
      <c r="DT28" s="17" t="s">
        <v>56</v>
      </c>
      <c r="DU28">
        <f>IF(AND(DR28="p",DT28="p"),8,IF(AND(DR28="p",DT28="l"),4,IF(AND(DR28="l",DT28="p"),6,IF(AND(DR28="l",DT28="l"),7,""))))</f>
        <v>6</v>
      </c>
      <c r="DW28" s="11" t="s">
        <v>119</v>
      </c>
      <c r="DX28" s="21" t="s">
        <v>95</v>
      </c>
      <c r="DY28" s="17" t="s">
        <v>58</v>
      </c>
      <c r="DZ28" s="13" t="s">
        <v>95</v>
      </c>
      <c r="EA28" s="17" t="s">
        <v>58</v>
      </c>
      <c r="EB28">
        <f>IF(AND(DY28="p",EA28="p"),8,IF(AND(DY28="p",EA28="l"),4,IF(AND(DY28="l",EA28="p"),6,IF(AND(DY28="l",EA28="l"),7,""))))</f>
        <v>7</v>
      </c>
      <c r="ED28" s="11" t="s">
        <v>119</v>
      </c>
      <c r="EE28" s="21" t="s">
        <v>95</v>
      </c>
      <c r="EF28" s="17" t="s">
        <v>58</v>
      </c>
      <c r="EG28" s="13" t="s">
        <v>95</v>
      </c>
      <c r="EH28" s="17" t="s">
        <v>58</v>
      </c>
      <c r="EI28">
        <f>IF(AND(EF28="p",EH28="p"),8,IF(AND(EF28="p",EH28="l"),4,IF(AND(EF28="l",EH28="p"),6,IF(AND(EF28="l",EH28="l"),7,""))))</f>
        <v>7</v>
      </c>
      <c r="EK28" s="11" t="s">
        <v>119</v>
      </c>
      <c r="EL28" s="21" t="s">
        <v>95</v>
      </c>
      <c r="EM28" s="17" t="s">
        <v>58</v>
      </c>
      <c r="EN28" s="13" t="s">
        <v>95</v>
      </c>
      <c r="EO28" s="17" t="s">
        <v>56</v>
      </c>
      <c r="EP28">
        <f>IF(AND(EM28="p",EO28="p"),8,IF(AND(EM28="p",EO28="l"),4,IF(AND(EM28="l",EO28="p"),6,IF(AND(EM28="l",EO28="l"),7,""))))</f>
        <v>6</v>
      </c>
      <c r="ER28" s="11" t="s">
        <v>119</v>
      </c>
      <c r="ES28" s="21" t="s">
        <v>95</v>
      </c>
      <c r="ET28" s="17" t="s">
        <v>56</v>
      </c>
      <c r="EU28" s="13" t="s">
        <v>95</v>
      </c>
      <c r="EV28" s="17" t="s">
        <v>58</v>
      </c>
      <c r="EW28">
        <f>IF(AND(ET28="p",EV28="p"),8,IF(AND(ET28="p",EV28="l"),4,IF(AND(ET28="l",EV28="p"),6,IF(AND(ET28="l",EV28="l"),7,""))))</f>
        <v>4</v>
      </c>
      <c r="EY28" s="11" t="s">
        <v>119</v>
      </c>
      <c r="EZ28" s="21" t="s">
        <v>95</v>
      </c>
      <c r="FA28" s="17" t="s">
        <v>56</v>
      </c>
      <c r="FB28" s="13" t="s">
        <v>95</v>
      </c>
      <c r="FC28" s="17" t="s">
        <v>58</v>
      </c>
      <c r="FD28">
        <f>IF(AND(FA28="p",FC28="p"),8,IF(AND(FA28="p",FC28="l"),4,IF(AND(FA28="l",FC28="p"),6,IF(AND(FA28="l",FC28="l"),7,""))))</f>
        <v>4</v>
      </c>
      <c r="FF28" s="11" t="s">
        <v>119</v>
      </c>
      <c r="FG28" s="21" t="s">
        <v>95</v>
      </c>
      <c r="FH28" s="17" t="s">
        <v>58</v>
      </c>
      <c r="FI28" s="13" t="s">
        <v>95</v>
      </c>
      <c r="FJ28" s="17" t="s">
        <v>56</v>
      </c>
      <c r="FK28">
        <f>IF(AND(FH28="p",FJ28="p"),8,IF(AND(FH28="p",FJ28="l"),4,IF(AND(FH28="l",FJ28="p"),6,IF(AND(FH28="l",FJ28="l"),7,""))))</f>
        <v>6</v>
      </c>
      <c r="FM28" s="11" t="s">
        <v>119</v>
      </c>
      <c r="FN28" s="21" t="s">
        <v>95</v>
      </c>
      <c r="FO28" s="17" t="s">
        <v>58</v>
      </c>
      <c r="FP28" s="13" t="s">
        <v>95</v>
      </c>
      <c r="FQ28" s="17" t="s">
        <v>56</v>
      </c>
      <c r="FR28">
        <f>IF(AND(FO28="p",FQ28="p"),8,IF(AND(FO28="p",FQ28="l"),4,IF(AND(FO28="l",FQ28="p"),6,IF(AND(FO28="l",FQ28="l"),7,""))))</f>
        <v>6</v>
      </c>
      <c r="FT28" s="11" t="s">
        <v>119</v>
      </c>
      <c r="FU28" s="21" t="s">
        <v>95</v>
      </c>
      <c r="FV28" s="17" t="s">
        <v>56</v>
      </c>
      <c r="FW28" s="13" t="s">
        <v>95</v>
      </c>
      <c r="FX28" s="17" t="s">
        <v>58</v>
      </c>
      <c r="FY28">
        <f>IF(AND(FV28="p",FX28="p"),8,IF(AND(FV28="p",FX28="l"),4,IF(AND(FV28="l",FX28="p"),6,IF(AND(FV28="l",FX28="l"),7,""))))</f>
        <v>4</v>
      </c>
      <c r="GA28" s="11" t="s">
        <v>119</v>
      </c>
      <c r="GB28" s="21" t="s">
        <v>95</v>
      </c>
      <c r="GC28" s="17" t="s">
        <v>58</v>
      </c>
      <c r="GD28" s="13" t="s">
        <v>95</v>
      </c>
      <c r="GE28" s="17" t="s">
        <v>56</v>
      </c>
      <c r="GF28">
        <f>IF(AND(GC28="p",GE28="p"),8,IF(AND(GC28="p",GE28="l"),4,IF(AND(GC28="l",GE28="p"),6,IF(AND(GC28="l",GE28="l"),7,""))))</f>
        <v>6</v>
      </c>
      <c r="GH28" s="11" t="s">
        <v>119</v>
      </c>
      <c r="GI28" s="21" t="s">
        <v>95</v>
      </c>
      <c r="GJ28" s="17" t="s">
        <v>56</v>
      </c>
      <c r="GK28" s="13" t="s">
        <v>95</v>
      </c>
      <c r="GL28" s="17" t="s">
        <v>58</v>
      </c>
      <c r="GM28">
        <f>IF(AND(GJ28="p",GL28="p"),8,IF(AND(GJ28="p",GL28="l"),4,IF(AND(GJ28="l",GL28="p"),6,IF(AND(GJ28="l",GL28="l"),7,""))))</f>
        <v>4</v>
      </c>
      <c r="GO28" s="11" t="s">
        <v>119</v>
      </c>
      <c r="GP28" s="21" t="s">
        <v>95</v>
      </c>
      <c r="GQ28" s="17" t="s">
        <v>58</v>
      </c>
      <c r="GR28" s="13" t="s">
        <v>95</v>
      </c>
      <c r="GS28" s="17" t="s">
        <v>56</v>
      </c>
      <c r="GT28">
        <f>IF(AND(GQ28="p",GS28="p"),8,IF(AND(GQ28="p",GS28="l"),4,IF(AND(GQ28="l",GS28="p"),6,IF(AND(GQ28="l",GS28="l"),7,""))))</f>
        <v>6</v>
      </c>
      <c r="GV28" s="11" t="s">
        <v>119</v>
      </c>
      <c r="GW28" s="21" t="s">
        <v>95</v>
      </c>
      <c r="GX28" s="17" t="s">
        <v>56</v>
      </c>
      <c r="GY28" s="13" t="s">
        <v>95</v>
      </c>
      <c r="GZ28" s="17" t="s">
        <v>58</v>
      </c>
      <c r="HA28">
        <f>IF(AND(GX28="p",GZ28="p"),8,IF(AND(GX28="p",GZ28="l"),4,IF(AND(GX28="l",GZ28="p"),6,IF(AND(GX28="l",GZ28="l"),7,""))))</f>
        <v>4</v>
      </c>
      <c r="HC28" s="11" t="s">
        <v>119</v>
      </c>
      <c r="HD28" s="21" t="s">
        <v>95</v>
      </c>
      <c r="HE28" s="17" t="s">
        <v>56</v>
      </c>
      <c r="HF28" s="13" t="s">
        <v>95</v>
      </c>
      <c r="HG28" s="17" t="s">
        <v>56</v>
      </c>
      <c r="HH28">
        <f>IF(AND(HE28="p",HG28="p"),8,IF(AND(HE28="p",HG28="l"),4,IF(AND(HE28="l",HG28="p"),6,IF(AND(HE28="l",HG28="l"),7,""))))</f>
        <v>8</v>
      </c>
      <c r="HJ28" s="11" t="s">
        <v>119</v>
      </c>
      <c r="HK28" s="21" t="s">
        <v>95</v>
      </c>
      <c r="HL28" s="17" t="s">
        <v>56</v>
      </c>
      <c r="HM28" s="13" t="s">
        <v>95</v>
      </c>
      <c r="HN28" s="17" t="s">
        <v>56</v>
      </c>
      <c r="HO28">
        <f>IF(AND(HL28="p",HN28="p"),8,IF(AND(HL28="p",HN28="l"),4,IF(AND(HL28="l",HN28="p"),6,IF(AND(HL28="l",HN28="l"),7,""))))</f>
        <v>8</v>
      </c>
      <c r="HQ28" s="11" t="s">
        <v>119</v>
      </c>
      <c r="HR28" s="21" t="s">
        <v>95</v>
      </c>
      <c r="HS28" s="17" t="s">
        <v>56</v>
      </c>
      <c r="HT28" s="13" t="s">
        <v>95</v>
      </c>
      <c r="HU28" s="17" t="s">
        <v>58</v>
      </c>
      <c r="HV28">
        <f>IF(AND(HS28="p",HU28="p"),8,IF(AND(HS28="p",HU28="l"),4,IF(AND(HS28="l",HU28="p"),6,IF(AND(HS28="l",HU28="l"),7,""))))</f>
        <v>4</v>
      </c>
      <c r="HX28" s="11" t="s">
        <v>119</v>
      </c>
      <c r="HY28" s="21" t="s">
        <v>95</v>
      </c>
      <c r="HZ28" s="17" t="s">
        <v>58</v>
      </c>
      <c r="IA28" s="13" t="s">
        <v>95</v>
      </c>
      <c r="IB28" s="17" t="s">
        <v>56</v>
      </c>
      <c r="IC28">
        <f>IF(AND(HZ28="p",IB28="p"),8,IF(AND(HZ28="p",IB28="l"),4,IF(AND(HZ28="l",IB28="p"),6,IF(AND(HZ28="l",IB28="l"),7,""))))</f>
        <v>6</v>
      </c>
      <c r="IE28" s="11" t="s">
        <v>119</v>
      </c>
      <c r="IF28" s="21" t="s">
        <v>95</v>
      </c>
      <c r="IG28" s="17" t="s">
        <v>56</v>
      </c>
      <c r="IH28" s="13" t="s">
        <v>95</v>
      </c>
      <c r="II28" s="17" t="s">
        <v>56</v>
      </c>
      <c r="IJ28">
        <f>IF(AND(IG28="p",II28="p"),8,IF(AND(IG28="p",II28="l"),4,IF(AND(IG28="l",II28="p"),6,IF(AND(IG28="l",II28="l"),7,""))))</f>
        <v>8</v>
      </c>
      <c r="IL28" s="11" t="s">
        <v>119</v>
      </c>
      <c r="IM28" s="21" t="s">
        <v>95</v>
      </c>
      <c r="IN28" s="17" t="s">
        <v>56</v>
      </c>
      <c r="IO28" s="13" t="s">
        <v>95</v>
      </c>
      <c r="IP28" s="17" t="s">
        <v>56</v>
      </c>
      <c r="IQ28">
        <f>IF(AND(IN28="p",IP28="p"),8,IF(AND(IN28="p",IP28="l"),4,IF(AND(IN28="l",IP28="p"),6,IF(AND(IN28="l",IP28="l"),7,""))))</f>
        <v>8</v>
      </c>
      <c r="IS28" s="11" t="s">
        <v>119</v>
      </c>
      <c r="IT28" s="21" t="s">
        <v>95</v>
      </c>
      <c r="IU28" s="17"/>
      <c r="IV28" s="13" t="s">
        <v>95</v>
      </c>
      <c r="IW28" s="17"/>
      <c r="IX28" s="22" t="str">
        <f>IF(AND(IU28="p",IW28="p"),7,IF(AND(IU28="p",IW28="l"),6,IF(AND(IU28="l",IW28="p"),8,IF(AND(IU28="l",IW28="l"),3,""))))</f>
        <v/>
      </c>
      <c r="IZ28" s="11" t="s">
        <v>119</v>
      </c>
      <c r="JA28" s="21" t="s">
        <v>95</v>
      </c>
      <c r="JB28" s="17"/>
      <c r="JC28" s="13" t="s">
        <v>95</v>
      </c>
      <c r="JD28" s="17"/>
      <c r="JE28" s="22" t="str">
        <f>IF(AND(JB28="p",JD28="p"),7,IF(AND(JB28="p",JD28="l"),6,IF(AND(JB28="l",JD28="p"),8,IF(AND(JB28="l",JD28="l"),3,""))))</f>
        <v/>
      </c>
      <c r="JG28" s="20" t="s">
        <v>83</v>
      </c>
      <c r="JH28" s="21" t="s">
        <v>95</v>
      </c>
      <c r="JI28" s="17"/>
      <c r="JJ28" s="13" t="s">
        <v>95</v>
      </c>
      <c r="JK28" s="17"/>
      <c r="JL28" s="22" t="str">
        <f>IF(AND(JI28="p",JK28="p"),7,IF(AND(JI28="p",JK28="l"),6,IF(AND(JI28="l",JK28="p"),8,IF(AND(JI28="l",JK28="l"),3,""))))</f>
        <v/>
      </c>
      <c r="JN28" s="20" t="s">
        <v>83</v>
      </c>
      <c r="JO28" s="21" t="s">
        <v>95</v>
      </c>
      <c r="JP28" s="17"/>
      <c r="JQ28" s="13" t="s">
        <v>95</v>
      </c>
      <c r="JR28" s="17"/>
      <c r="JS28" s="22" t="str">
        <f>IF(AND(JP28="p",JR28="p"),7,IF(AND(JP28="p",JR28="l"),6,IF(AND(JP28="l",JR28="p"),8,IF(AND(JP28="l",JR28="l"),3,""))))</f>
        <v/>
      </c>
      <c r="JU28" s="20" t="s">
        <v>83</v>
      </c>
      <c r="JV28" s="21" t="s">
        <v>95</v>
      </c>
      <c r="JW28" s="17"/>
      <c r="JX28" s="13" t="s">
        <v>95</v>
      </c>
      <c r="JY28" s="17"/>
      <c r="JZ28" s="22" t="str">
        <f>IF(AND(JW28="p",JY28="p"),7,IF(AND(JW28="p",JY28="l"),6,IF(AND(JW28="l",JY28="p"),8,IF(AND(JW28="l",JY28="l"),3,""))))</f>
        <v/>
      </c>
      <c r="KB28" s="20" t="s">
        <v>83</v>
      </c>
      <c r="KC28" s="21" t="s">
        <v>95</v>
      </c>
      <c r="KD28" s="17"/>
      <c r="KE28" s="13" t="s">
        <v>95</v>
      </c>
      <c r="KF28" s="17"/>
      <c r="KG28" s="22" t="str">
        <f>IF(AND(KD28="p",KF28="p"),7,IF(AND(KD28="p",KF28="l"),6,IF(AND(KD28="l",KF28="p"),8,IF(AND(KD28="l",KF28="l"),3,""))))</f>
        <v/>
      </c>
      <c r="KI28" s="20" t="s">
        <v>83</v>
      </c>
      <c r="KJ28" s="21" t="s">
        <v>95</v>
      </c>
      <c r="KK28" s="17"/>
      <c r="KL28" s="13" t="s">
        <v>95</v>
      </c>
      <c r="KM28" s="17"/>
      <c r="KN28" s="22" t="str">
        <f>IF(AND(KK28="p",KM28="p"),7,IF(AND(KK28="p",KM28="l"),6,IF(AND(KK28="l",KM28="p"),8,IF(AND(KK28="l",KM28="l"),3,""))))</f>
        <v/>
      </c>
      <c r="KP28" s="20" t="s">
        <v>83</v>
      </c>
      <c r="KQ28" s="21" t="s">
        <v>95</v>
      </c>
      <c r="KR28" s="17"/>
      <c r="KS28" s="13" t="s">
        <v>95</v>
      </c>
      <c r="KT28" s="17"/>
      <c r="KU28" s="22" t="str">
        <f>IF(AND(KR28="p",KT28="p"),7,IF(AND(KR28="p",KT28="l"),6,IF(AND(KR28="l",KT28="p"),8,IF(AND(KR28="l",KT28="l"),3,""))))</f>
        <v/>
      </c>
      <c r="KW28" s="20" t="s">
        <v>83</v>
      </c>
      <c r="KX28" s="21" t="s">
        <v>95</v>
      </c>
      <c r="KY28" s="17"/>
      <c r="KZ28" s="13" t="s">
        <v>95</v>
      </c>
      <c r="LA28" s="17"/>
      <c r="LB28" s="22" t="str">
        <f>IF(AND(KY28="p",LA28="p"),7,IF(AND(KY28="p",LA28="l"),6,IF(AND(KY28="l",LA28="p"),8,IF(AND(KY28="l",LA28="l"),3,""))))</f>
        <v/>
      </c>
      <c r="LD28" s="20" t="s">
        <v>83</v>
      </c>
      <c r="LE28" s="21" t="s">
        <v>95</v>
      </c>
      <c r="LF28" s="17"/>
      <c r="LG28" s="13" t="s">
        <v>95</v>
      </c>
      <c r="LH28" s="17"/>
      <c r="LI28" s="22" t="str">
        <f>IF(AND(LF28="p",LH28="p"),7,IF(AND(LF28="p",LH28="l"),6,IF(AND(LF28="l",LH28="p"),8,IF(AND(LF28="l",LH28="l"),3,""))))</f>
        <v/>
      </c>
      <c r="LK28" s="20" t="s">
        <v>83</v>
      </c>
      <c r="LL28" s="21" t="s">
        <v>95</v>
      </c>
      <c r="LM28" s="17"/>
      <c r="LN28" s="13" t="s">
        <v>95</v>
      </c>
      <c r="LO28" s="17"/>
      <c r="LP28" s="22" t="str">
        <f>IF(AND(LM28="p",LO28="p"),7,IF(AND(LM28="p",LO28="l"),6,IF(AND(LM28="l",LO28="p"),8,IF(AND(LM28="l",LO28="l"),3,""))))</f>
        <v/>
      </c>
      <c r="LR28" s="20" t="s">
        <v>83</v>
      </c>
      <c r="LS28" s="21" t="s">
        <v>95</v>
      </c>
      <c r="LT28" s="17"/>
      <c r="LU28" s="13" t="s">
        <v>95</v>
      </c>
      <c r="LV28" s="17"/>
      <c r="LW28" s="22" t="str">
        <f>IF(AND(LT28="p",LV28="p"),7,IF(AND(LT28="p",LV28="l"),6,IF(AND(LT28="l",LV28="p"),8,IF(AND(LT28="l",LV28="l"),3,""))))</f>
        <v/>
      </c>
      <c r="LY28" s="20" t="s">
        <v>83</v>
      </c>
      <c r="LZ28" s="21" t="s">
        <v>95</v>
      </c>
      <c r="MA28" s="17"/>
      <c r="MB28" s="13" t="s">
        <v>95</v>
      </c>
      <c r="MC28" s="17"/>
      <c r="MD28" s="22" t="str">
        <f>IF(AND(MA28="p",MC28="p"),7,IF(AND(MA28="p",MC28="l"),6,IF(AND(MA28="l",MC28="p"),8,IF(AND(MA28="l",MC28="l"),3,""))))</f>
        <v/>
      </c>
      <c r="ME28" s="10"/>
      <c r="MF28" s="20" t="s">
        <v>83</v>
      </c>
      <c r="MG28" s="21" t="s">
        <v>95</v>
      </c>
      <c r="MH28" s="17"/>
      <c r="MI28" s="13" t="s">
        <v>95</v>
      </c>
      <c r="MJ28" s="17"/>
      <c r="MK28" s="22" t="str">
        <f>IF(AND(MH28="p",MJ28="p"),7,IF(AND(MH28="p",MJ28="l"),6,IF(AND(MH28="l",MJ28="p"),8,IF(AND(MH28="l",MJ28="l"),3,""))))</f>
        <v/>
      </c>
    </row>
    <row r="29" spans="1:349" x14ac:dyDescent="0.3">
      <c r="A29" s="11" t="s">
        <v>119</v>
      </c>
      <c r="B29" s="12" t="s">
        <v>96</v>
      </c>
      <c r="C29" s="14" t="s">
        <v>56</v>
      </c>
      <c r="D29" s="25" t="s">
        <v>96</v>
      </c>
      <c r="E29" s="14" t="s">
        <v>58</v>
      </c>
      <c r="F29">
        <f>IF(AND(C29="p",E29="p"),8,IF(AND(C29="p",E29="l"),7,IF(AND(C29="l",E29="p"),5,IF(AND(C29="l",E29="l"),9,""))))</f>
        <v>7</v>
      </c>
      <c r="H29" s="11" t="s">
        <v>119</v>
      </c>
      <c r="I29" s="12" t="s">
        <v>96</v>
      </c>
      <c r="J29" s="14" t="s">
        <v>58</v>
      </c>
      <c r="K29" s="25" t="s">
        <v>96</v>
      </c>
      <c r="L29" s="14" t="s">
        <v>58</v>
      </c>
      <c r="M29">
        <f>IF(AND(J29="p",L29="p"),8,IF(AND(J29="p",L29="l"),7,IF(AND(J29="l",L29="p"),5,IF(AND(J29="l",L29="l"),9,""))))</f>
        <v>9</v>
      </c>
      <c r="O29" s="11" t="s">
        <v>119</v>
      </c>
      <c r="P29" s="12" t="s">
        <v>96</v>
      </c>
      <c r="Q29" s="14" t="s">
        <v>56</v>
      </c>
      <c r="R29" s="25" t="s">
        <v>96</v>
      </c>
      <c r="S29" s="14" t="s">
        <v>58</v>
      </c>
      <c r="T29">
        <f>IF(AND(Q29="p",S29="p"),8,IF(AND(Q29="p",S29="l"),7,IF(AND(Q29="l",S29="p"),5,IF(AND(Q29="l",S29="l"),9,""))))</f>
        <v>7</v>
      </c>
      <c r="V29" s="11" t="s">
        <v>119</v>
      </c>
      <c r="W29" s="12" t="s">
        <v>96</v>
      </c>
      <c r="X29" s="14" t="s">
        <v>58</v>
      </c>
      <c r="Y29" s="25" t="s">
        <v>96</v>
      </c>
      <c r="Z29" s="14" t="s">
        <v>56</v>
      </c>
      <c r="AA29">
        <f>IF(AND(X29="p",Z29="p"),8,IF(AND(X29="p",Z29="l"),7,IF(AND(X29="l",Z29="p"),5,IF(AND(X29="l",Z29="l"),9,""))))</f>
        <v>5</v>
      </c>
      <c r="AC29" s="11" t="s">
        <v>119</v>
      </c>
      <c r="AD29" s="16" t="s">
        <v>96</v>
      </c>
      <c r="AE29" s="14" t="s">
        <v>58</v>
      </c>
      <c r="AF29" s="25" t="s">
        <v>96</v>
      </c>
      <c r="AG29" s="17" t="s">
        <v>56</v>
      </c>
      <c r="AH29">
        <f>IF(AND(AE29="p",AG29="p"),8,IF(AND(AE29="p",AG29="l"),7,IF(AND(AE29="l",AG29="p"),5,IF(AND(AE29="l",AG29="l"),9,""))))</f>
        <v>5</v>
      </c>
      <c r="AJ29" s="11" t="s">
        <v>119</v>
      </c>
      <c r="AK29" s="16" t="s">
        <v>96</v>
      </c>
      <c r="AL29" s="17" t="s">
        <v>56</v>
      </c>
      <c r="AM29" s="25" t="s">
        <v>96</v>
      </c>
      <c r="AN29" s="17" t="s">
        <v>56</v>
      </c>
      <c r="AO29">
        <f>IF(AND(AL29="p",AN29="p"),8,IF(AND(AL29="p",AN29="l"),7,IF(AND(AL29="l",AN29="p"),5,IF(AND(AL29="l",AN29="l"),9,""))))</f>
        <v>8</v>
      </c>
      <c r="AQ29" s="11" t="s">
        <v>119</v>
      </c>
      <c r="AR29" s="16" t="s">
        <v>96</v>
      </c>
      <c r="AS29" s="17" t="s">
        <v>58</v>
      </c>
      <c r="AT29" s="25" t="s">
        <v>96</v>
      </c>
      <c r="AU29" s="17" t="s">
        <v>58</v>
      </c>
      <c r="AV29">
        <f>IF(AND(AS29="p",AU29="p"),8,IF(AND(AS29="p",AU29="l"),7,IF(AND(AS29="l",AU29="p"),5,IF(AND(AS29="l",AU29="l"),9,""))))</f>
        <v>9</v>
      </c>
      <c r="AX29" s="11" t="s">
        <v>119</v>
      </c>
      <c r="AY29" s="16" t="s">
        <v>96</v>
      </c>
      <c r="AZ29" s="17" t="s">
        <v>58</v>
      </c>
      <c r="BA29" s="25" t="s">
        <v>96</v>
      </c>
      <c r="BB29" s="17" t="s">
        <v>58</v>
      </c>
      <c r="BC29">
        <f>IF(AND(AZ29="p",BB29="p"),8,IF(AND(AZ29="p",BB29="l"),7,IF(AND(AZ29="l",BB29="p"),5,IF(AND(AZ29="l",BB29="l"),9,""))))</f>
        <v>9</v>
      </c>
      <c r="BE29" s="11" t="s">
        <v>119</v>
      </c>
      <c r="BF29" s="21" t="s">
        <v>96</v>
      </c>
      <c r="BG29" s="17" t="s">
        <v>56</v>
      </c>
      <c r="BH29" s="13" t="s">
        <v>96</v>
      </c>
      <c r="BI29" s="17" t="s">
        <v>56</v>
      </c>
      <c r="BJ29">
        <f>IF(AND(BG29="p",BI29="p"),8,IF(AND(BG29="p",BI29="l"),7,IF(AND(BG29="l",BI29="p"),5,IF(AND(BG29="l",BI29="l"),9,""))))</f>
        <v>8</v>
      </c>
      <c r="BK29" s="10"/>
      <c r="BL29" s="11" t="s">
        <v>119</v>
      </c>
      <c r="BM29" s="21" t="s">
        <v>96</v>
      </c>
      <c r="BN29" s="17" t="s">
        <v>56</v>
      </c>
      <c r="BO29" s="13" t="s">
        <v>96</v>
      </c>
      <c r="BP29" s="17" t="s">
        <v>56</v>
      </c>
      <c r="BQ29">
        <f>IF(AND(BN29="p",BP29="p"),8,IF(AND(BN29="p",BP29="l"),7,IF(AND(BN29="l",BP29="p"),5,IF(AND(BN29="l",BP29="l"),9,""))))</f>
        <v>8</v>
      </c>
      <c r="BR29" s="10"/>
      <c r="BS29" s="11" t="s">
        <v>119</v>
      </c>
      <c r="BT29" s="21" t="s">
        <v>96</v>
      </c>
      <c r="BU29" s="17" t="s">
        <v>56</v>
      </c>
      <c r="BV29" s="13" t="s">
        <v>96</v>
      </c>
      <c r="BW29" s="17" t="s">
        <v>58</v>
      </c>
      <c r="BX29">
        <f>IF(AND(BU29="p",BW29="p"),8,IF(AND(BU29="p",BW29="l"),7,IF(AND(BU29="l",BW29="p"),5,IF(AND(BU29="l",BW29="l"),9,""))))</f>
        <v>7</v>
      </c>
      <c r="BY29" s="10"/>
      <c r="BZ29" s="11" t="s">
        <v>119</v>
      </c>
      <c r="CA29" s="21" t="s">
        <v>96</v>
      </c>
      <c r="CB29" s="17" t="s">
        <v>58</v>
      </c>
      <c r="CC29" s="13" t="s">
        <v>96</v>
      </c>
      <c r="CD29" s="14" t="s">
        <v>56</v>
      </c>
      <c r="CE29">
        <f>IF(AND(CB29="p",CD29="p"),8,IF(AND(CB29="p",CD29="l"),7,IF(AND(CB29="l",CD29="p"),5,IF(AND(CB29="l",CD29="l"),9,""))))</f>
        <v>5</v>
      </c>
      <c r="CF29" s="10"/>
      <c r="CG29" s="11" t="s">
        <v>119</v>
      </c>
      <c r="CH29" s="21" t="s">
        <v>96</v>
      </c>
      <c r="CI29" s="17" t="s">
        <v>56</v>
      </c>
      <c r="CJ29" s="13" t="s">
        <v>96</v>
      </c>
      <c r="CK29" s="17" t="s">
        <v>56</v>
      </c>
      <c r="CL29">
        <f>IF(AND(CI29="p",CK29="p"),8,IF(AND(CI29="p",CK29="l"),7,IF(AND(CI29="l",CK29="p"),5,IF(AND(CI29="l",CK29="l"),9,""))))</f>
        <v>8</v>
      </c>
      <c r="CM29" s="10"/>
      <c r="CN29" s="11" t="s">
        <v>119</v>
      </c>
      <c r="CO29" s="21" t="s">
        <v>96</v>
      </c>
      <c r="CP29" s="14" t="s">
        <v>56</v>
      </c>
      <c r="CQ29" s="13" t="s">
        <v>96</v>
      </c>
      <c r="CR29" s="14" t="s">
        <v>56</v>
      </c>
      <c r="CS29">
        <f>IF(AND(CP29="p",CR29="p"),8,IF(AND(CP29="p",CR29="l"),7,IF(AND(CP29="l",CR29="p"),5,IF(AND(CP29="l",CR29="l"),9,""))))</f>
        <v>8</v>
      </c>
      <c r="CT29" s="10"/>
      <c r="CU29" s="11" t="s">
        <v>119</v>
      </c>
      <c r="CV29" s="21" t="s">
        <v>96</v>
      </c>
      <c r="CW29" s="14" t="s">
        <v>56</v>
      </c>
      <c r="CX29" s="13" t="s">
        <v>96</v>
      </c>
      <c r="CY29" s="14" t="s">
        <v>58</v>
      </c>
      <c r="CZ29">
        <f>IF(AND(CW29="p",CY29="p"),8,IF(AND(CW29="p",CY29="l"),7,IF(AND(CW29="l",CY29="p"),5,IF(AND(CW29="l",CY29="l"),9,""))))</f>
        <v>7</v>
      </c>
      <c r="DA29" s="10"/>
      <c r="DB29" s="11" t="s">
        <v>119</v>
      </c>
      <c r="DC29" s="21" t="s">
        <v>96</v>
      </c>
      <c r="DD29" s="14" t="s">
        <v>58</v>
      </c>
      <c r="DE29" s="13" t="s">
        <v>96</v>
      </c>
      <c r="DF29" s="14" t="s">
        <v>56</v>
      </c>
      <c r="DG29">
        <f>IF(AND(DD29="p",DF29="p"),8,IF(AND(DD29="p",DF29="l"),7,IF(AND(DD29="l",DF29="p"),5,IF(AND(DD29="l",DF29="l"),9,""))))</f>
        <v>5</v>
      </c>
      <c r="DI29" s="11" t="s">
        <v>119</v>
      </c>
      <c r="DJ29" s="21" t="s">
        <v>96</v>
      </c>
      <c r="DK29" s="17" t="s">
        <v>58</v>
      </c>
      <c r="DL29" s="13" t="s">
        <v>96</v>
      </c>
      <c r="DM29" s="17" t="s">
        <v>56</v>
      </c>
      <c r="DN29">
        <f>IF(AND(DK29="p",DM29="p"),8,IF(AND(DK29="p",DM29="l"),7,IF(AND(DK29="l",DM29="p"),5,IF(AND(DK29="l",DM29="l"),9,""))))</f>
        <v>5</v>
      </c>
      <c r="DP29" s="11" t="s">
        <v>119</v>
      </c>
      <c r="DQ29" s="21" t="s">
        <v>96</v>
      </c>
      <c r="DR29" s="17" t="s">
        <v>56</v>
      </c>
      <c r="DS29" s="13" t="s">
        <v>96</v>
      </c>
      <c r="DT29" s="17" t="s">
        <v>58</v>
      </c>
      <c r="DU29">
        <f>IF(AND(DR29="p",DT29="p"),8,IF(AND(DR29="p",DT29="l"),7,IF(AND(DR29="l",DT29="p"),5,IF(AND(DR29="l",DT29="l"),9,""))))</f>
        <v>7</v>
      </c>
      <c r="DW29" s="11" t="s">
        <v>119</v>
      </c>
      <c r="DX29" s="21" t="s">
        <v>96</v>
      </c>
      <c r="DY29" s="17" t="s">
        <v>58</v>
      </c>
      <c r="DZ29" s="13" t="s">
        <v>96</v>
      </c>
      <c r="EA29" s="17" t="s">
        <v>56</v>
      </c>
      <c r="EB29">
        <f>IF(AND(DY29="p",EA29="p"),8,IF(AND(DY29="p",EA29="l"),7,IF(AND(DY29="l",EA29="p"),5,IF(AND(DY29="l",EA29="l"),9,""))))</f>
        <v>5</v>
      </c>
      <c r="ED29" s="11" t="s">
        <v>119</v>
      </c>
      <c r="EE29" s="21" t="s">
        <v>96</v>
      </c>
      <c r="EF29" s="17" t="s">
        <v>56</v>
      </c>
      <c r="EG29" s="13" t="s">
        <v>96</v>
      </c>
      <c r="EH29" s="17" t="s">
        <v>58</v>
      </c>
      <c r="EI29">
        <f>IF(AND(EF29="p",EH29="p"),8,IF(AND(EF29="p",EH29="l"),7,IF(AND(EF29="l",EH29="p"),5,IF(AND(EF29="l",EH29="l"),9,""))))</f>
        <v>7</v>
      </c>
      <c r="EK29" s="11" t="s">
        <v>119</v>
      </c>
      <c r="EL29" s="21" t="s">
        <v>96</v>
      </c>
      <c r="EM29" s="17" t="s">
        <v>58</v>
      </c>
      <c r="EN29" s="13" t="s">
        <v>96</v>
      </c>
      <c r="EO29" s="17" t="s">
        <v>56</v>
      </c>
      <c r="EP29">
        <f>IF(AND(EM29="p",EO29="p"),8,IF(AND(EM29="p",EO29="l"),7,IF(AND(EM29="l",EO29="p"),5,IF(AND(EM29="l",EO29="l"),9,""))))</f>
        <v>5</v>
      </c>
      <c r="ER29" s="11" t="s">
        <v>119</v>
      </c>
      <c r="ES29" s="21" t="s">
        <v>96</v>
      </c>
      <c r="ET29" s="17" t="s">
        <v>56</v>
      </c>
      <c r="EU29" s="13" t="s">
        <v>96</v>
      </c>
      <c r="EV29" s="17" t="s">
        <v>58</v>
      </c>
      <c r="EW29">
        <f>IF(AND(ET29="p",EV29="p"),8,IF(AND(ET29="p",EV29="l"),7,IF(AND(ET29="l",EV29="p"),5,IF(AND(ET29="l",EV29="l"),9,""))))</f>
        <v>7</v>
      </c>
      <c r="EY29" s="11" t="s">
        <v>119</v>
      </c>
      <c r="EZ29" s="21" t="s">
        <v>96</v>
      </c>
      <c r="FA29" s="17" t="s">
        <v>58</v>
      </c>
      <c r="FB29" s="13" t="s">
        <v>96</v>
      </c>
      <c r="FC29" s="17" t="s">
        <v>56</v>
      </c>
      <c r="FD29">
        <f>IF(AND(FA29="p",FC29="p"),8,IF(AND(FA29="p",FC29="l"),7,IF(AND(FA29="l",FC29="p"),5,IF(AND(FA29="l",FC29="l"),9,""))))</f>
        <v>5</v>
      </c>
      <c r="FF29" s="11" t="s">
        <v>119</v>
      </c>
      <c r="FG29" s="21" t="s">
        <v>96</v>
      </c>
      <c r="FH29" s="17" t="s">
        <v>56</v>
      </c>
      <c r="FI29" s="13" t="s">
        <v>96</v>
      </c>
      <c r="FJ29" s="17" t="s">
        <v>58</v>
      </c>
      <c r="FK29">
        <f>IF(AND(FH29="p",FJ29="p"),8,IF(AND(FH29="p",FJ29="l"),7,IF(AND(FH29="l",FJ29="p"),5,IF(AND(FH29="l",FJ29="l"),9,""))))</f>
        <v>7</v>
      </c>
      <c r="FM29" s="11" t="s">
        <v>119</v>
      </c>
      <c r="FN29" s="21" t="s">
        <v>96</v>
      </c>
      <c r="FO29" s="17" t="s">
        <v>56</v>
      </c>
      <c r="FP29" s="13" t="s">
        <v>96</v>
      </c>
      <c r="FQ29" s="17" t="s">
        <v>58</v>
      </c>
      <c r="FR29">
        <f>IF(AND(FO29="p",FQ29="p"),8,IF(AND(FO29="p",FQ29="l"),7,IF(AND(FO29="l",FQ29="p"),5,IF(AND(FO29="l",FQ29="l"),9,""))))</f>
        <v>7</v>
      </c>
      <c r="FT29" s="11" t="s">
        <v>119</v>
      </c>
      <c r="FU29" s="21" t="s">
        <v>96</v>
      </c>
      <c r="FV29" s="17" t="s">
        <v>58</v>
      </c>
      <c r="FW29" s="13" t="s">
        <v>96</v>
      </c>
      <c r="FX29" s="17" t="s">
        <v>56</v>
      </c>
      <c r="FY29">
        <f>IF(AND(FV29="p",FX29="p"),8,IF(AND(FV29="p",FX29="l"),7,IF(AND(FV29="l",FX29="p"),5,IF(AND(FV29="l",FX29="l"),9,""))))</f>
        <v>5</v>
      </c>
      <c r="GA29" s="11" t="s">
        <v>119</v>
      </c>
      <c r="GB29" s="21" t="s">
        <v>96</v>
      </c>
      <c r="GC29" s="17" t="s">
        <v>56</v>
      </c>
      <c r="GD29" s="13" t="s">
        <v>96</v>
      </c>
      <c r="GE29" s="17" t="s">
        <v>56</v>
      </c>
      <c r="GF29">
        <f>IF(AND(GC29="p",GE29="p"),8,IF(AND(GC29="p",GE29="l"),7,IF(AND(GC29="l",GE29="p"),5,IF(AND(GC29="l",GE29="l"),9,""))))</f>
        <v>8</v>
      </c>
      <c r="GH29" s="11" t="s">
        <v>119</v>
      </c>
      <c r="GI29" s="21" t="s">
        <v>96</v>
      </c>
      <c r="GJ29" s="17" t="s">
        <v>56</v>
      </c>
      <c r="GK29" s="13" t="s">
        <v>96</v>
      </c>
      <c r="GL29" s="17" t="s">
        <v>56</v>
      </c>
      <c r="GM29">
        <f>IF(AND(GJ29="p",GL29="p"),8,IF(AND(GJ29="p",GL29="l"),7,IF(AND(GJ29="l",GL29="p"),5,IF(AND(GJ29="l",GL29="l"),9,""))))</f>
        <v>8</v>
      </c>
      <c r="GO29" s="11" t="s">
        <v>119</v>
      </c>
      <c r="GP29" s="21" t="s">
        <v>96</v>
      </c>
      <c r="GQ29" s="17" t="s">
        <v>56</v>
      </c>
      <c r="GR29" s="13" t="s">
        <v>96</v>
      </c>
      <c r="GS29" s="17" t="s">
        <v>58</v>
      </c>
      <c r="GT29">
        <f>IF(AND(GQ29="p",GS29="p"),8,IF(AND(GQ29="p",GS29="l"),7,IF(AND(GQ29="l",GS29="p"),5,IF(AND(GQ29="l",GS29="l"),9,""))))</f>
        <v>7</v>
      </c>
      <c r="GV29" s="11" t="s">
        <v>119</v>
      </c>
      <c r="GW29" s="21" t="s">
        <v>96</v>
      </c>
      <c r="GX29" s="17" t="s">
        <v>58</v>
      </c>
      <c r="GY29" s="13" t="s">
        <v>96</v>
      </c>
      <c r="GZ29" s="17" t="s">
        <v>56</v>
      </c>
      <c r="HA29">
        <f>IF(AND(GX29="p",GZ29="p"),8,IF(AND(GX29="p",GZ29="l"),7,IF(AND(GX29="l",GZ29="p"),5,IF(AND(GX29="l",GZ29="l"),9,""))))</f>
        <v>5</v>
      </c>
      <c r="HC29" s="11" t="s">
        <v>119</v>
      </c>
      <c r="HD29" s="21" t="s">
        <v>96</v>
      </c>
      <c r="HE29" s="17" t="s">
        <v>58</v>
      </c>
      <c r="HF29" s="13" t="s">
        <v>96</v>
      </c>
      <c r="HG29" s="17" t="s">
        <v>56</v>
      </c>
      <c r="HH29">
        <f>IF(AND(HE29="p",HG29="p"),8,IF(AND(HE29="p",HG29="l"),7,IF(AND(HE29="l",HG29="p"),5,IF(AND(HE29="l",HG29="l"),9,""))))</f>
        <v>5</v>
      </c>
      <c r="HJ29" s="11" t="s">
        <v>119</v>
      </c>
      <c r="HK29" s="21" t="s">
        <v>96</v>
      </c>
      <c r="HL29" s="17" t="s">
        <v>56</v>
      </c>
      <c r="HM29" s="13" t="s">
        <v>96</v>
      </c>
      <c r="HN29" s="17" t="s">
        <v>58</v>
      </c>
      <c r="HO29">
        <f>IF(AND(HL29="p",HN29="p"),8,IF(AND(HL29="p",HN29="l"),7,IF(AND(HL29="l",HN29="p"),5,IF(AND(HL29="l",HN29="l"),9,""))))</f>
        <v>7</v>
      </c>
      <c r="HQ29" s="11" t="s">
        <v>119</v>
      </c>
      <c r="HR29" s="21" t="s">
        <v>96</v>
      </c>
      <c r="HS29" s="17" t="s">
        <v>58</v>
      </c>
      <c r="HT29" s="13" t="s">
        <v>96</v>
      </c>
      <c r="HU29" s="17" t="s">
        <v>56</v>
      </c>
      <c r="HV29">
        <f>IF(AND(HS29="p",HU29="p"),8,IF(AND(HS29="p",HU29="l"),7,IF(AND(HS29="l",HU29="p"),5,IF(AND(HS29="l",HU29="l"),9,""))))</f>
        <v>5</v>
      </c>
      <c r="HX29" s="11" t="s">
        <v>119</v>
      </c>
      <c r="HY29" s="21" t="s">
        <v>96</v>
      </c>
      <c r="HZ29" s="17" t="s">
        <v>56</v>
      </c>
      <c r="IA29" s="13" t="s">
        <v>96</v>
      </c>
      <c r="IB29" s="17" t="s">
        <v>58</v>
      </c>
      <c r="IC29">
        <f>IF(AND(HZ29="p",IB29="p"),8,IF(AND(HZ29="p",IB29="l"),7,IF(AND(HZ29="l",IB29="p"),5,IF(AND(HZ29="l",IB29="l"),9,""))))</f>
        <v>7</v>
      </c>
      <c r="IE29" s="11" t="s">
        <v>119</v>
      </c>
      <c r="IF29" s="21" t="s">
        <v>96</v>
      </c>
      <c r="IG29" s="17" t="s">
        <v>56</v>
      </c>
      <c r="IH29" s="13" t="s">
        <v>96</v>
      </c>
      <c r="II29" s="17" t="s">
        <v>58</v>
      </c>
      <c r="IJ29">
        <f>IF(AND(IG29="p",II29="p"),8,IF(AND(IG29="p",II29="l"),7,IF(AND(IG29="l",II29="p"),5,IF(AND(IG29="l",II29="l"),9,""))))</f>
        <v>7</v>
      </c>
      <c r="IL29" s="11" t="s">
        <v>119</v>
      </c>
      <c r="IM29" s="21" t="s">
        <v>96</v>
      </c>
      <c r="IN29" s="17" t="s">
        <v>58</v>
      </c>
      <c r="IO29" s="13" t="s">
        <v>96</v>
      </c>
      <c r="IP29" s="17" t="s">
        <v>56</v>
      </c>
      <c r="IQ29">
        <f>IF(AND(IN29="p",IP29="p"),8,IF(AND(IN29="p",IP29="l"),7,IF(AND(IN29="l",IP29="p"),5,IF(AND(IN29="l",IP29="l"),9,""))))</f>
        <v>5</v>
      </c>
      <c r="IS29" s="11" t="s">
        <v>119</v>
      </c>
      <c r="IT29" s="21" t="s">
        <v>96</v>
      </c>
      <c r="IU29" s="17"/>
      <c r="IV29" s="13" t="s">
        <v>96</v>
      </c>
      <c r="IW29" s="17"/>
      <c r="IX29" s="22" t="str">
        <f>IF(AND(IU29="p",IW29="p"),9,IF(AND(IU29="p",IW29="l"),4,IF(AND(IU29="l",IW29="p"),7,IF(AND(IU29="l",IW29="l"),8,""))))</f>
        <v/>
      </c>
      <c r="IZ29" s="11" t="s">
        <v>119</v>
      </c>
      <c r="JA29" s="21" t="s">
        <v>96</v>
      </c>
      <c r="JB29" s="17"/>
      <c r="JC29" s="13" t="s">
        <v>96</v>
      </c>
      <c r="JD29" s="17"/>
      <c r="JE29" s="22" t="str">
        <f>IF(AND(JB29="p",JD29="p"),9,IF(AND(JB29="p",JD29="l"),4,IF(AND(JB29="l",JD29="p"),7,IF(AND(JB29="l",JD29="l"),8,""))))</f>
        <v/>
      </c>
      <c r="JG29" s="20" t="s">
        <v>83</v>
      </c>
      <c r="JH29" s="21" t="s">
        <v>96</v>
      </c>
      <c r="JI29" s="17"/>
      <c r="JJ29" s="13" t="s">
        <v>96</v>
      </c>
      <c r="JK29" s="17"/>
      <c r="JL29" s="22" t="str">
        <f>IF(AND(JI29="p",JK29="p"),9,IF(AND(JI29="p",JK29="l"),4,IF(AND(JI29="l",JK29="p"),7,IF(AND(JI29="l",JK29="l"),8,""))))</f>
        <v/>
      </c>
      <c r="JN29" s="20" t="s">
        <v>83</v>
      </c>
      <c r="JO29" s="21" t="s">
        <v>96</v>
      </c>
      <c r="JP29" s="17"/>
      <c r="JQ29" s="13" t="s">
        <v>96</v>
      </c>
      <c r="JR29" s="17"/>
      <c r="JS29" s="22" t="str">
        <f>IF(AND(JP29="p",JR29="p"),9,IF(AND(JP29="p",JR29="l"),4,IF(AND(JP29="l",JR29="p"),7,IF(AND(JP29="l",JR29="l"),8,""))))</f>
        <v/>
      </c>
      <c r="JU29" s="20" t="s">
        <v>83</v>
      </c>
      <c r="JV29" s="21" t="s">
        <v>96</v>
      </c>
      <c r="JW29" s="17"/>
      <c r="JX29" s="13" t="s">
        <v>96</v>
      </c>
      <c r="JY29" s="17"/>
      <c r="JZ29" s="22" t="str">
        <f>IF(AND(JW29="p",JY29="p"),9,IF(AND(JW29="p",JY29="l"),4,IF(AND(JW29="l",JY29="p"),7,IF(AND(JW29="l",JY29="l"),8,""))))</f>
        <v/>
      </c>
      <c r="KB29" s="20" t="s">
        <v>83</v>
      </c>
      <c r="KC29" s="21" t="s">
        <v>96</v>
      </c>
      <c r="KD29" s="17"/>
      <c r="KE29" s="13" t="s">
        <v>96</v>
      </c>
      <c r="KF29" s="17"/>
      <c r="KG29" s="22" t="str">
        <f>IF(AND(KD29="p",KF29="p"),9,IF(AND(KD29="p",KF29="l"),4,IF(AND(KD29="l",KF29="p"),7,IF(AND(KD29="l",KF29="l"),8,""))))</f>
        <v/>
      </c>
      <c r="KI29" s="20" t="s">
        <v>83</v>
      </c>
      <c r="KJ29" s="21" t="s">
        <v>96</v>
      </c>
      <c r="KK29" s="17"/>
      <c r="KL29" s="13" t="s">
        <v>96</v>
      </c>
      <c r="KM29" s="17"/>
      <c r="KN29" s="22" t="str">
        <f>IF(AND(KK29="p",KM29="p"),9,IF(AND(KK29="p",KM29="l"),4,IF(AND(KK29="l",KM29="p"),7,IF(AND(KK29="l",KM29="l"),8,""))))</f>
        <v/>
      </c>
      <c r="KP29" s="20" t="s">
        <v>83</v>
      </c>
      <c r="KQ29" s="21" t="s">
        <v>96</v>
      </c>
      <c r="KR29" s="17"/>
      <c r="KS29" s="13" t="s">
        <v>96</v>
      </c>
      <c r="KT29" s="17"/>
      <c r="KU29" s="22" t="str">
        <f>IF(AND(KR29="p",KT29="p"),9,IF(AND(KR29="p",KT29="l"),4,IF(AND(KR29="l",KT29="p"),7,IF(AND(KR29="l",KT29="l"),8,""))))</f>
        <v/>
      </c>
      <c r="KW29" s="20" t="s">
        <v>83</v>
      </c>
      <c r="KX29" s="21" t="s">
        <v>96</v>
      </c>
      <c r="KY29" s="17"/>
      <c r="KZ29" s="13" t="s">
        <v>96</v>
      </c>
      <c r="LA29" s="17"/>
      <c r="LB29" s="22" t="str">
        <f>IF(AND(KY29="p",LA29="p"),9,IF(AND(KY29="p",LA29="l"),4,IF(AND(KY29="l",LA29="p"),7,IF(AND(KY29="l",LA29="l"),8,""))))</f>
        <v/>
      </c>
      <c r="LD29" s="20" t="s">
        <v>83</v>
      </c>
      <c r="LE29" s="21" t="s">
        <v>96</v>
      </c>
      <c r="LF29" s="17"/>
      <c r="LG29" s="13" t="s">
        <v>96</v>
      </c>
      <c r="LH29" s="17"/>
      <c r="LI29" s="22" t="str">
        <f>IF(AND(LF29="p",LH29="p"),9,IF(AND(LF29="p",LH29="l"),4,IF(AND(LF29="l",LH29="p"),7,IF(AND(LF29="l",LH29="l"),8,""))))</f>
        <v/>
      </c>
      <c r="LK29" s="20" t="s">
        <v>83</v>
      </c>
      <c r="LL29" s="21" t="s">
        <v>96</v>
      </c>
      <c r="LM29" s="17"/>
      <c r="LN29" s="13" t="s">
        <v>96</v>
      </c>
      <c r="LO29" s="17"/>
      <c r="LP29" s="22" t="str">
        <f>IF(AND(LM29="p",LO29="p"),9,IF(AND(LM29="p",LO29="l"),4,IF(AND(LM29="l",LO29="p"),7,IF(AND(LM29="l",LO29="l"),8,""))))</f>
        <v/>
      </c>
      <c r="LR29" s="20" t="s">
        <v>83</v>
      </c>
      <c r="LS29" s="21" t="s">
        <v>96</v>
      </c>
      <c r="LT29" s="17"/>
      <c r="LU29" s="13" t="s">
        <v>96</v>
      </c>
      <c r="LV29" s="17"/>
      <c r="LW29" s="22" t="str">
        <f>IF(AND(LT29="p",LV29="p"),9,IF(AND(LT29="p",LV29="l"),4,IF(AND(LT29="l",LV29="p"),7,IF(AND(LT29="l",LV29="l"),8,""))))</f>
        <v/>
      </c>
      <c r="LY29" s="20" t="s">
        <v>83</v>
      </c>
      <c r="LZ29" s="21" t="s">
        <v>96</v>
      </c>
      <c r="MA29" s="17"/>
      <c r="MB29" s="13" t="s">
        <v>96</v>
      </c>
      <c r="MC29" s="17"/>
      <c r="MD29" s="22" t="str">
        <f>IF(AND(MA29="p",MC29="p"),9,IF(AND(MA29="p",MC29="l"),4,IF(AND(MA29="l",MC29="p"),7,IF(AND(MA29="l",MC29="l"),8,""))))</f>
        <v/>
      </c>
      <c r="ME29" s="10"/>
      <c r="MF29" s="20" t="s">
        <v>83</v>
      </c>
      <c r="MG29" s="21" t="s">
        <v>96</v>
      </c>
      <c r="MH29" s="17"/>
      <c r="MI29" s="13" t="s">
        <v>96</v>
      </c>
      <c r="MJ29" s="17"/>
      <c r="MK29" s="22" t="str">
        <f>IF(AND(MH29="p",MJ29="p"),9,IF(AND(MH29="p",MJ29="l"),4,IF(AND(MH29="l",MJ29="p"),7,IF(AND(MH29="l",MJ29="l"),8,""))))</f>
        <v/>
      </c>
    </row>
    <row r="30" spans="1:349" x14ac:dyDescent="0.3">
      <c r="A30" s="11" t="s">
        <v>119</v>
      </c>
      <c r="B30" s="12" t="s">
        <v>97</v>
      </c>
      <c r="C30" s="14" t="s">
        <v>56</v>
      </c>
      <c r="D30" s="25" t="s">
        <v>97</v>
      </c>
      <c r="E30" s="14" t="s">
        <v>58</v>
      </c>
      <c r="F30">
        <f>IF(AND(C30="p",E30="p"),5,IF(AND(C30="p",E30="l"),4,IF(AND(C30="l",E30="p"),2,IF(AND(C30="l",E30="l"),6,""))))</f>
        <v>4</v>
      </c>
      <c r="H30" s="11" t="s">
        <v>119</v>
      </c>
      <c r="I30" s="12" t="s">
        <v>97</v>
      </c>
      <c r="J30" s="14" t="s">
        <v>58</v>
      </c>
      <c r="K30" s="25" t="s">
        <v>97</v>
      </c>
      <c r="L30" s="14" t="s">
        <v>58</v>
      </c>
      <c r="M30">
        <f>IF(AND(J30="p",L30="p"),5,IF(AND(J30="p",L30="l"),4,IF(AND(J30="l",L30="p"),2,IF(AND(J30="l",L30="l"),6,""))))</f>
        <v>6</v>
      </c>
      <c r="O30" s="11" t="s">
        <v>119</v>
      </c>
      <c r="P30" s="12" t="s">
        <v>97</v>
      </c>
      <c r="Q30" s="14" t="s">
        <v>56</v>
      </c>
      <c r="R30" s="25" t="s">
        <v>97</v>
      </c>
      <c r="S30" s="14" t="s">
        <v>58</v>
      </c>
      <c r="T30">
        <f>IF(AND(Q30="p",S30="p"),5,IF(AND(Q30="p",S30="l"),4,IF(AND(Q30="l",S30="p"),2,IF(AND(Q30="l",S30="l"),6,""))))</f>
        <v>4</v>
      </c>
      <c r="V30" s="11" t="s">
        <v>119</v>
      </c>
      <c r="W30" s="12" t="s">
        <v>97</v>
      </c>
      <c r="X30" s="14" t="s">
        <v>58</v>
      </c>
      <c r="Y30" s="25" t="s">
        <v>97</v>
      </c>
      <c r="Z30" s="14" t="s">
        <v>56</v>
      </c>
      <c r="AA30">
        <f>IF(AND(X30="p",Z30="p"),5,IF(AND(X30="p",Z30="l"),4,IF(AND(X30="l",Z30="p"),2,IF(AND(X30="l",Z30="l"),6,""))))</f>
        <v>2</v>
      </c>
      <c r="AC30" s="11" t="s">
        <v>119</v>
      </c>
      <c r="AD30" s="18" t="s">
        <v>97</v>
      </c>
      <c r="AE30" s="14" t="s">
        <v>58</v>
      </c>
      <c r="AF30" s="25" t="s">
        <v>97</v>
      </c>
      <c r="AG30" s="17" t="s">
        <v>56</v>
      </c>
      <c r="AH30">
        <f>IF(AND(AE30="p",AG30="p"),5,IF(AND(AE30="p",AG30="l"),4,IF(AND(AE30="l",AG30="p"),2,IF(AND(AE30="l",AG30="l"),6,""))))</f>
        <v>2</v>
      </c>
      <c r="AJ30" s="11" t="s">
        <v>119</v>
      </c>
      <c r="AK30" s="16" t="s">
        <v>97</v>
      </c>
      <c r="AL30" s="17" t="s">
        <v>56</v>
      </c>
      <c r="AM30" s="25" t="s">
        <v>97</v>
      </c>
      <c r="AN30" s="17" t="s">
        <v>58</v>
      </c>
      <c r="AO30">
        <f>IF(AND(AL30="p",AN30="p"),5,IF(AND(AL30="p",AN30="l"),4,IF(AND(AL30="l",AN30="p"),2,IF(AND(AL30="l",AN30="l"),6,""))))</f>
        <v>4</v>
      </c>
      <c r="AQ30" s="11" t="s">
        <v>119</v>
      </c>
      <c r="AR30" s="16" t="s">
        <v>97</v>
      </c>
      <c r="AS30" s="17" t="s">
        <v>56</v>
      </c>
      <c r="AT30" s="25" t="s">
        <v>97</v>
      </c>
      <c r="AU30" s="17" t="s">
        <v>58</v>
      </c>
      <c r="AV30">
        <f>IF(AND(AS30="p",AU30="p"),5,IF(AND(AS30="p",AU30="l"),4,IF(AND(AS30="l",AU30="p"),2,IF(AND(AS30="l",AU30="l"),6,""))))</f>
        <v>4</v>
      </c>
      <c r="AX30" s="11" t="s">
        <v>119</v>
      </c>
      <c r="AY30" s="16" t="s">
        <v>97</v>
      </c>
      <c r="AZ30" s="17" t="s">
        <v>58</v>
      </c>
      <c r="BA30" s="25" t="s">
        <v>97</v>
      </c>
      <c r="BB30" s="17" t="s">
        <v>56</v>
      </c>
      <c r="BC30">
        <f>IF(AND(AZ30="p",BB30="p"),5,IF(AND(AZ30="p",BB30="l"),4,IF(AND(AZ30="l",BB30="p"),2,IF(AND(AZ30="l",BB30="l"),6,""))))</f>
        <v>2</v>
      </c>
      <c r="BE30" s="11" t="s">
        <v>119</v>
      </c>
      <c r="BF30" s="21" t="s">
        <v>97</v>
      </c>
      <c r="BG30" s="17" t="s">
        <v>58</v>
      </c>
      <c r="BH30" s="13" t="s">
        <v>97</v>
      </c>
      <c r="BI30" s="17" t="s">
        <v>56</v>
      </c>
      <c r="BJ30">
        <f>IF(AND(BG30="p",BI30="p"),5,IF(AND(BG30="p",BI30="l"),4,IF(AND(BG30="l",BI30="p"),2,IF(AND(BG30="l",BI30="l"),6,""))))</f>
        <v>2</v>
      </c>
      <c r="BK30" s="10"/>
      <c r="BL30" s="11" t="s">
        <v>119</v>
      </c>
      <c r="BM30" s="21" t="s">
        <v>97</v>
      </c>
      <c r="BN30" s="17" t="s">
        <v>58</v>
      </c>
      <c r="BO30" s="13" t="s">
        <v>97</v>
      </c>
      <c r="BP30" s="17" t="s">
        <v>58</v>
      </c>
      <c r="BQ30">
        <f>IF(AND(BN30="p",BP30="p"),5,IF(AND(BN30="p",BP30="l"),4,IF(AND(BN30="l",BP30="p"),2,IF(AND(BN30="l",BP30="l"),6,""))))</f>
        <v>6</v>
      </c>
      <c r="BR30" s="10"/>
      <c r="BS30" s="11" t="s">
        <v>119</v>
      </c>
      <c r="BT30" s="21" t="s">
        <v>97</v>
      </c>
      <c r="BU30" s="17" t="s">
        <v>58</v>
      </c>
      <c r="BV30" s="13" t="s">
        <v>97</v>
      </c>
      <c r="BW30" s="17" t="s">
        <v>58</v>
      </c>
      <c r="BX30">
        <f>IF(AND(BU30="p",BW30="p"),5,IF(AND(BU30="p",BW30="l"),4,IF(AND(BU30="l",BW30="p"),2,IF(AND(BU30="l",BW30="l"),6,""))))</f>
        <v>6</v>
      </c>
      <c r="BY30" s="10"/>
      <c r="BZ30" s="11" t="s">
        <v>119</v>
      </c>
      <c r="CA30" s="21" t="s">
        <v>97</v>
      </c>
      <c r="CB30" s="17" t="s">
        <v>56</v>
      </c>
      <c r="CC30" s="13" t="s">
        <v>97</v>
      </c>
      <c r="CD30" s="14" t="s">
        <v>58</v>
      </c>
      <c r="CE30">
        <f>IF(AND(CB30="p",CD30="p"),5,IF(AND(CB30="p",CD30="l"),4,IF(AND(CB30="l",CD30="p"),2,IF(AND(CB30="l",CD30="l"),6,""))))</f>
        <v>4</v>
      </c>
      <c r="CF30" s="10"/>
      <c r="CG30" s="11" t="s">
        <v>119</v>
      </c>
      <c r="CH30" s="21" t="s">
        <v>97</v>
      </c>
      <c r="CI30" s="17" t="s">
        <v>56</v>
      </c>
      <c r="CJ30" s="13" t="s">
        <v>97</v>
      </c>
      <c r="CK30" s="17" t="s">
        <v>56</v>
      </c>
      <c r="CL30">
        <f>IF(AND(CI30="p",CK30="p"),5,IF(AND(CI30="p",CK30="l"),4,IF(AND(CI30="l",CK30="p"),2,IF(AND(CI30="l",CK30="l"),6,""))))</f>
        <v>5</v>
      </c>
      <c r="CM30" s="10"/>
      <c r="CN30" s="11" t="s">
        <v>119</v>
      </c>
      <c r="CO30" s="21" t="s">
        <v>97</v>
      </c>
      <c r="CP30" s="14" t="s">
        <v>56</v>
      </c>
      <c r="CQ30" s="13" t="s">
        <v>97</v>
      </c>
      <c r="CR30" s="14" t="s">
        <v>56</v>
      </c>
      <c r="CS30">
        <f>IF(AND(CP30="p",CR30="p"),5,IF(AND(CP30="p",CR30="l"),4,IF(AND(CP30="l",CR30="p"),2,IF(AND(CP30="l",CR30="l"),6,""))))</f>
        <v>5</v>
      </c>
      <c r="CT30" s="10"/>
      <c r="CU30" s="11" t="s">
        <v>119</v>
      </c>
      <c r="CV30" s="21" t="s">
        <v>97</v>
      </c>
      <c r="CW30" s="14" t="s">
        <v>56</v>
      </c>
      <c r="CX30" s="13" t="s">
        <v>97</v>
      </c>
      <c r="CY30" s="14" t="s">
        <v>56</v>
      </c>
      <c r="CZ30">
        <f>IF(AND(CW30="p",CY30="p"),5,IF(AND(CW30="p",CY30="l"),4,IF(AND(CW30="l",CY30="p"),2,IF(AND(CW30="l",CY30="l"),6,""))))</f>
        <v>5</v>
      </c>
      <c r="DA30" s="10"/>
      <c r="DB30" s="11" t="s">
        <v>119</v>
      </c>
      <c r="DC30" s="21" t="s">
        <v>97</v>
      </c>
      <c r="DD30" s="14" t="s">
        <v>56</v>
      </c>
      <c r="DE30" s="13" t="s">
        <v>97</v>
      </c>
      <c r="DF30" s="14" t="s">
        <v>56</v>
      </c>
      <c r="DG30">
        <f>IF(AND(DD30="p",DF30="p"),5,IF(AND(DD30="p",DF30="l"),4,IF(AND(DD30="l",DF30="p"),2,IF(AND(DD30="l",DF30="l"),6,""))))</f>
        <v>5</v>
      </c>
      <c r="DI30" s="11" t="s">
        <v>119</v>
      </c>
      <c r="DJ30" s="21" t="s">
        <v>97</v>
      </c>
      <c r="DK30" s="17" t="s">
        <v>56</v>
      </c>
      <c r="DL30" s="13" t="s">
        <v>97</v>
      </c>
      <c r="DM30" s="17" t="s">
        <v>56</v>
      </c>
      <c r="DN30">
        <f>IF(AND(DK30="p",DM30="p"),5,IF(AND(DK30="p",DM30="l"),4,IF(AND(DK30="l",DM30="p"),2,IF(AND(DK30="l",DM30="l"),6,""))))</f>
        <v>5</v>
      </c>
      <c r="DP30" s="11" t="s">
        <v>119</v>
      </c>
      <c r="DQ30" s="21" t="s">
        <v>97</v>
      </c>
      <c r="DR30" s="17" t="s">
        <v>56</v>
      </c>
      <c r="DS30" s="13" t="s">
        <v>97</v>
      </c>
      <c r="DT30" s="17" t="s">
        <v>56</v>
      </c>
      <c r="DU30">
        <f>IF(AND(DR30="p",DT30="p"),5,IF(AND(DR30="p",DT30="l"),4,IF(AND(DR30="l",DT30="p"),2,IF(AND(DR30="l",DT30="l"),6,""))))</f>
        <v>5</v>
      </c>
      <c r="DW30" s="11" t="s">
        <v>119</v>
      </c>
      <c r="DX30" s="21" t="s">
        <v>97</v>
      </c>
      <c r="DY30" s="17" t="s">
        <v>58</v>
      </c>
      <c r="DZ30" s="13" t="s">
        <v>97</v>
      </c>
      <c r="EA30" s="17" t="s">
        <v>56</v>
      </c>
      <c r="EB30">
        <f>IF(AND(DY30="p",EA30="p"),5,IF(AND(DY30="p",EA30="l"),4,IF(AND(DY30="l",EA30="p"),2,IF(AND(DY30="l",EA30="l"),6,""))))</f>
        <v>2</v>
      </c>
      <c r="ED30" s="11" t="s">
        <v>119</v>
      </c>
      <c r="EE30" s="21" t="s">
        <v>97</v>
      </c>
      <c r="EF30" s="17" t="s">
        <v>56</v>
      </c>
      <c r="EG30" s="13" t="s">
        <v>97</v>
      </c>
      <c r="EH30" s="17" t="s">
        <v>58</v>
      </c>
      <c r="EI30">
        <f>IF(AND(EF30="p",EH30="p"),5,IF(AND(EF30="p",EH30="l"),4,IF(AND(EF30="l",EH30="p"),2,IF(AND(EF30="l",EH30="l"),6,""))))</f>
        <v>4</v>
      </c>
      <c r="EK30" s="11" t="s">
        <v>119</v>
      </c>
      <c r="EL30" s="21" t="s">
        <v>97</v>
      </c>
      <c r="EM30" s="17" t="s">
        <v>58</v>
      </c>
      <c r="EN30" s="13" t="s">
        <v>97</v>
      </c>
      <c r="EO30" s="17" t="s">
        <v>56</v>
      </c>
      <c r="EP30">
        <f>IF(AND(EM30="p",EO30="p"),5,IF(AND(EM30="p",EO30="l"),4,IF(AND(EM30="l",EO30="p"),2,IF(AND(EM30="l",EO30="l"),6,""))))</f>
        <v>2</v>
      </c>
      <c r="ER30" s="11" t="s">
        <v>119</v>
      </c>
      <c r="ES30" s="21" t="s">
        <v>97</v>
      </c>
      <c r="ET30" s="17" t="s">
        <v>56</v>
      </c>
      <c r="EU30" s="13" t="s">
        <v>97</v>
      </c>
      <c r="EV30" s="17" t="s">
        <v>58</v>
      </c>
      <c r="EW30">
        <f>IF(AND(ET30="p",EV30="p"),5,IF(AND(ET30="p",EV30="l"),4,IF(AND(ET30="l",EV30="p"),2,IF(AND(ET30="l",EV30="l"),6,""))))</f>
        <v>4</v>
      </c>
      <c r="EY30" s="11" t="s">
        <v>119</v>
      </c>
      <c r="EZ30" s="21" t="s">
        <v>97</v>
      </c>
      <c r="FA30" s="17" t="s">
        <v>56</v>
      </c>
      <c r="FB30" s="13" t="s">
        <v>97</v>
      </c>
      <c r="FC30" s="17" t="s">
        <v>56</v>
      </c>
      <c r="FD30">
        <f>IF(AND(FA30="p",FC30="p"),5,IF(AND(FA30="p",FC30="l"),4,IF(AND(FA30="l",FC30="p"),2,IF(AND(FA30="l",FC30="l"),6,""))))</f>
        <v>5</v>
      </c>
      <c r="FF30" s="11" t="s">
        <v>119</v>
      </c>
      <c r="FG30" s="21" t="s">
        <v>97</v>
      </c>
      <c r="FH30" s="17" t="s">
        <v>56</v>
      </c>
      <c r="FI30" s="13" t="s">
        <v>97</v>
      </c>
      <c r="FJ30" s="17" t="s">
        <v>56</v>
      </c>
      <c r="FK30">
        <f>IF(AND(FH30="p",FJ30="p"),5,IF(AND(FH30="p",FJ30="l"),4,IF(AND(FH30="l",FJ30="p"),2,IF(AND(FH30="l",FJ30="l"),6,""))))</f>
        <v>5</v>
      </c>
      <c r="FM30" s="11" t="s">
        <v>119</v>
      </c>
      <c r="FN30" s="21" t="s">
        <v>97</v>
      </c>
      <c r="FO30" s="17" t="s">
        <v>56</v>
      </c>
      <c r="FP30" s="13" t="s">
        <v>97</v>
      </c>
      <c r="FQ30" s="17" t="s">
        <v>58</v>
      </c>
      <c r="FR30">
        <f>IF(AND(FO30="p",FQ30="p"),5,IF(AND(FO30="p",FQ30="l"),4,IF(AND(FO30="l",FQ30="p"),2,IF(AND(FO30="l",FQ30="l"),6,""))))</f>
        <v>4</v>
      </c>
      <c r="FT30" s="11" t="s">
        <v>119</v>
      </c>
      <c r="FU30" s="21" t="s">
        <v>97</v>
      </c>
      <c r="FV30" s="17" t="s">
        <v>58</v>
      </c>
      <c r="FW30" s="13" t="s">
        <v>97</v>
      </c>
      <c r="FX30" s="17" t="s">
        <v>56</v>
      </c>
      <c r="FY30">
        <f>IF(AND(FV30="p",FX30="p"),5,IF(AND(FV30="p",FX30="l"),4,IF(AND(FV30="l",FX30="p"),2,IF(AND(FV30="l",FX30="l"),6,""))))</f>
        <v>2</v>
      </c>
      <c r="GA30" s="11" t="s">
        <v>119</v>
      </c>
      <c r="GB30" s="21" t="s">
        <v>97</v>
      </c>
      <c r="GC30" s="17" t="s">
        <v>56</v>
      </c>
      <c r="GD30" s="13" t="s">
        <v>97</v>
      </c>
      <c r="GE30" s="17" t="s">
        <v>58</v>
      </c>
      <c r="GF30">
        <f>IF(AND(GC30="p",GE30="p"),5,IF(AND(GC30="p",GE30="l"),4,IF(AND(GC30="l",GE30="p"),2,IF(AND(GC30="l",GE30="l"),6,""))))</f>
        <v>4</v>
      </c>
      <c r="GH30" s="11" t="s">
        <v>119</v>
      </c>
      <c r="GI30" s="21" t="s">
        <v>97</v>
      </c>
      <c r="GJ30" s="17" t="s">
        <v>58</v>
      </c>
      <c r="GK30" s="13" t="s">
        <v>97</v>
      </c>
      <c r="GL30" s="17" t="s">
        <v>56</v>
      </c>
      <c r="GM30">
        <f>IF(AND(GJ30="p",GL30="p"),5,IF(AND(GJ30="p",GL30="l"),4,IF(AND(GJ30="l",GL30="p"),2,IF(AND(GJ30="l",GL30="l"),6,""))))</f>
        <v>2</v>
      </c>
      <c r="GO30" s="11" t="s">
        <v>119</v>
      </c>
      <c r="GP30" s="21" t="s">
        <v>97</v>
      </c>
      <c r="GQ30" s="17" t="s">
        <v>56</v>
      </c>
      <c r="GR30" s="13" t="s">
        <v>97</v>
      </c>
      <c r="GS30" s="17" t="s">
        <v>56</v>
      </c>
      <c r="GT30">
        <f>IF(AND(GQ30="p",GS30="p"),5,IF(AND(GQ30="p",GS30="l"),4,IF(AND(GQ30="l",GS30="p"),2,IF(AND(GQ30="l",GS30="l"),6,""))))</f>
        <v>5</v>
      </c>
      <c r="GV30" s="11" t="s">
        <v>119</v>
      </c>
      <c r="GW30" s="21" t="s">
        <v>97</v>
      </c>
      <c r="GX30" s="17" t="s">
        <v>56</v>
      </c>
      <c r="GY30" s="13" t="s">
        <v>97</v>
      </c>
      <c r="GZ30" s="17" t="s">
        <v>56</v>
      </c>
      <c r="HA30">
        <f>IF(AND(GX30="p",GZ30="p"),5,IF(AND(GX30="p",GZ30="l"),4,IF(AND(GX30="l",GZ30="p"),2,IF(AND(GX30="l",GZ30="l"),6,""))))</f>
        <v>5</v>
      </c>
      <c r="HC30" s="11" t="s">
        <v>119</v>
      </c>
      <c r="HD30" s="21" t="s">
        <v>97</v>
      </c>
      <c r="HE30" s="17" t="s">
        <v>58</v>
      </c>
      <c r="HF30" s="13" t="s">
        <v>97</v>
      </c>
      <c r="HG30" s="17" t="s">
        <v>56</v>
      </c>
      <c r="HH30">
        <f>IF(AND(HE30="p",HG30="p"),5,IF(AND(HE30="p",HG30="l"),4,IF(AND(HE30="l",HG30="p"),2,IF(AND(HE30="l",HG30="l"),6,""))))</f>
        <v>2</v>
      </c>
      <c r="HJ30" s="11" t="s">
        <v>119</v>
      </c>
      <c r="HK30" s="24" t="s">
        <v>97</v>
      </c>
      <c r="HL30" s="17" t="s">
        <v>56</v>
      </c>
      <c r="HM30" s="13" t="s">
        <v>97</v>
      </c>
      <c r="HN30" s="17" t="s">
        <v>58</v>
      </c>
      <c r="HO30">
        <f>IF(AND(HL30="p",HN30="p"),5,IF(AND(HL30="p",HN30="l"),4,IF(AND(HL30="l",HN30="p"),2,IF(AND(HL30="l",HN30="l"),6,""))))</f>
        <v>4</v>
      </c>
      <c r="HQ30" s="11" t="s">
        <v>119</v>
      </c>
      <c r="HR30" s="21" t="s">
        <v>97</v>
      </c>
      <c r="HS30" s="17" t="s">
        <v>58</v>
      </c>
      <c r="HT30" s="13" t="s">
        <v>97</v>
      </c>
      <c r="HU30" s="17" t="s">
        <v>58</v>
      </c>
      <c r="HV30">
        <f>IF(AND(HS30="p",HU30="p"),5,IF(AND(HS30="p",HU30="l"),4,IF(AND(HS30="l",HU30="p"),2,IF(AND(HS30="l",HU30="l"),6,""))))</f>
        <v>6</v>
      </c>
      <c r="HX30" s="11" t="s">
        <v>119</v>
      </c>
      <c r="HY30" s="21" t="s">
        <v>97</v>
      </c>
      <c r="HZ30" s="17" t="s">
        <v>58</v>
      </c>
      <c r="IA30" s="13" t="s">
        <v>97</v>
      </c>
      <c r="IB30" s="17" t="s">
        <v>58</v>
      </c>
      <c r="IC30">
        <f>IF(AND(HZ30="p",IB30="p"),5,IF(AND(HZ30="p",IB30="l"),4,IF(AND(HZ30="l",IB30="p"),2,IF(AND(HZ30="l",IB30="l"),6,""))))</f>
        <v>6</v>
      </c>
      <c r="IE30" s="11" t="s">
        <v>119</v>
      </c>
      <c r="IF30" s="21" t="s">
        <v>97</v>
      </c>
      <c r="IG30" s="17" t="s">
        <v>56</v>
      </c>
      <c r="IH30" s="13" t="s">
        <v>97</v>
      </c>
      <c r="II30" s="17" t="s">
        <v>56</v>
      </c>
      <c r="IJ30">
        <f>IF(AND(IG30="p",II30="p"),5,IF(AND(IG30="p",II30="l"),4,IF(AND(IG30="l",II30="p"),2,IF(AND(IG30="l",II30="l"),6,""))))</f>
        <v>5</v>
      </c>
      <c r="IL30" s="11" t="s">
        <v>119</v>
      </c>
      <c r="IM30" s="21" t="s">
        <v>97</v>
      </c>
      <c r="IN30" s="17" t="s">
        <v>56</v>
      </c>
      <c r="IO30" s="13" t="s">
        <v>97</v>
      </c>
      <c r="IP30" s="17" t="s">
        <v>56</v>
      </c>
      <c r="IQ30">
        <f>IF(AND(IN30="p",IP30="p"),5,IF(AND(IN30="p",IP30="l"),4,IF(AND(IN30="l",IP30="p"),2,IF(AND(IN30="l",IP30="l"),6,""))))</f>
        <v>5</v>
      </c>
      <c r="IS30" s="11" t="s">
        <v>119</v>
      </c>
      <c r="IT30" s="21" t="s">
        <v>97</v>
      </c>
      <c r="IU30" s="17"/>
      <c r="IV30" s="13" t="s">
        <v>97</v>
      </c>
      <c r="IW30" s="17"/>
      <c r="IX30" s="22" t="str">
        <f>IF(AND(IU30="p",IW30="p"),6,IF(AND(IU30="p",IW30="l"),1,IF(AND(IU30="l",IW30="p"),4,IF(AND(IU30="l",IW30="l"),5,""))))</f>
        <v/>
      </c>
      <c r="IZ30" s="11" t="s">
        <v>119</v>
      </c>
      <c r="JA30" s="21" t="s">
        <v>97</v>
      </c>
      <c r="JB30" s="17"/>
      <c r="JC30" s="13" t="s">
        <v>97</v>
      </c>
      <c r="JD30" s="17"/>
      <c r="JE30" s="22" t="str">
        <f>IF(AND(JB30="p",JD30="p"),6,IF(AND(JB30="p",JD30="l"),1,IF(AND(JB30="l",JD30="p"),4,IF(AND(JB30="l",JD30="l"),5,""))))</f>
        <v/>
      </c>
      <c r="JG30" s="20" t="s">
        <v>83</v>
      </c>
      <c r="JH30" s="21" t="s">
        <v>97</v>
      </c>
      <c r="JI30" s="17"/>
      <c r="JJ30" s="13" t="s">
        <v>97</v>
      </c>
      <c r="JK30" s="17"/>
      <c r="JL30" s="22" t="str">
        <f>IF(AND(JI30="p",JK30="p"),6,IF(AND(JI30="p",JK30="l"),1,IF(AND(JI30="l",JK30="p"),4,IF(AND(JI30="l",JK30="l"),5,""))))</f>
        <v/>
      </c>
      <c r="JN30" s="20" t="s">
        <v>83</v>
      </c>
      <c r="JO30" s="21" t="s">
        <v>97</v>
      </c>
      <c r="JP30" s="17"/>
      <c r="JQ30" s="13" t="s">
        <v>97</v>
      </c>
      <c r="JR30" s="17"/>
      <c r="JS30" s="22" t="str">
        <f>IF(AND(JP30="p",JR30="p"),6,IF(AND(JP30="p",JR30="l"),1,IF(AND(JP30="l",JR30="p"),4,IF(AND(JP30="l",JR30="l"),5,""))))</f>
        <v/>
      </c>
      <c r="JU30" s="20" t="s">
        <v>83</v>
      </c>
      <c r="JV30" s="21" t="s">
        <v>97</v>
      </c>
      <c r="JW30" s="17"/>
      <c r="JX30" s="13" t="s">
        <v>97</v>
      </c>
      <c r="JY30" s="17"/>
      <c r="JZ30" s="22" t="str">
        <f>IF(AND(JW30="p",JY30="p"),6,IF(AND(JW30="p",JY30="l"),1,IF(AND(JW30="l",JY30="p"),4,IF(AND(JW30="l",JY30="l"),5,""))))</f>
        <v/>
      </c>
      <c r="KB30" s="20" t="s">
        <v>83</v>
      </c>
      <c r="KC30" s="21" t="s">
        <v>97</v>
      </c>
      <c r="KD30" s="17"/>
      <c r="KE30" s="13" t="s">
        <v>97</v>
      </c>
      <c r="KF30" s="17"/>
      <c r="KG30" s="22" t="str">
        <f>IF(AND(KD30="p",KF30="p"),6,IF(AND(KD30="p",KF30="l"),1,IF(AND(KD30="l",KF30="p"),4,IF(AND(KD30="l",KF30="l"),5,""))))</f>
        <v/>
      </c>
      <c r="KI30" s="20" t="s">
        <v>83</v>
      </c>
      <c r="KJ30" s="21" t="s">
        <v>97</v>
      </c>
      <c r="KK30" s="17"/>
      <c r="KL30" s="13" t="s">
        <v>97</v>
      </c>
      <c r="KM30" s="17"/>
      <c r="KN30" s="22" t="str">
        <f>IF(AND(KK30="p",KM30="p"),6,IF(AND(KK30="p",KM30="l"),1,IF(AND(KK30="l",KM30="p"),4,IF(AND(KK30="l",KM30="l"),5,""))))</f>
        <v/>
      </c>
      <c r="KP30" s="20" t="s">
        <v>83</v>
      </c>
      <c r="KQ30" s="21" t="s">
        <v>97</v>
      </c>
      <c r="KR30" s="17"/>
      <c r="KS30" s="13" t="s">
        <v>97</v>
      </c>
      <c r="KT30" s="17"/>
      <c r="KU30" s="22" t="str">
        <f>IF(AND(KR30="p",KT30="p"),6,IF(AND(KR30="p",KT30="l"),1,IF(AND(KR30="l",KT30="p"),4,IF(AND(KR30="l",KT30="l"),5,""))))</f>
        <v/>
      </c>
      <c r="KW30" s="20" t="s">
        <v>83</v>
      </c>
      <c r="KX30" s="21" t="s">
        <v>97</v>
      </c>
      <c r="KY30" s="17"/>
      <c r="KZ30" s="13" t="s">
        <v>97</v>
      </c>
      <c r="LA30" s="17"/>
      <c r="LB30" s="22" t="str">
        <f>IF(AND(KY30="p",LA30="p"),6,IF(AND(KY30="p",LA30="l"),1,IF(AND(KY30="l",LA30="p"),4,IF(AND(KY30="l",LA30="l"),5,""))))</f>
        <v/>
      </c>
      <c r="LD30" s="20" t="s">
        <v>83</v>
      </c>
      <c r="LE30" s="21" t="s">
        <v>97</v>
      </c>
      <c r="LF30" s="17"/>
      <c r="LG30" s="13" t="s">
        <v>97</v>
      </c>
      <c r="LH30" s="17"/>
      <c r="LI30" s="22" t="str">
        <f>IF(AND(LF30="p",LH30="p"),6,IF(AND(LF30="p",LH30="l"),1,IF(AND(LF30="l",LH30="p"),4,IF(AND(LF30="l",LH30="l"),5,""))))</f>
        <v/>
      </c>
      <c r="LK30" s="20" t="s">
        <v>83</v>
      </c>
      <c r="LL30" s="21" t="s">
        <v>97</v>
      </c>
      <c r="LM30" s="17"/>
      <c r="LN30" s="13" t="s">
        <v>97</v>
      </c>
      <c r="LO30" s="17"/>
      <c r="LP30" s="22" t="str">
        <f>IF(AND(LM30="p",LO30="p"),6,IF(AND(LM30="p",LO30="l"),1,IF(AND(LM30="l",LO30="p"),4,IF(AND(LM30="l",LO30="l"),5,""))))</f>
        <v/>
      </c>
      <c r="LR30" s="20" t="s">
        <v>83</v>
      </c>
      <c r="LS30" s="21" t="s">
        <v>97</v>
      </c>
      <c r="LT30" s="17"/>
      <c r="LU30" s="13" t="s">
        <v>97</v>
      </c>
      <c r="LV30" s="17"/>
      <c r="LW30" s="22" t="str">
        <f>IF(AND(LT30="p",LV30="p"),6,IF(AND(LT30="p",LV30="l"),1,IF(AND(LT30="l",LV30="p"),4,IF(AND(LT30="l",LV30="l"),5,""))))</f>
        <v/>
      </c>
      <c r="LY30" s="20" t="s">
        <v>83</v>
      </c>
      <c r="LZ30" s="21" t="s">
        <v>97</v>
      </c>
      <c r="MA30" s="17"/>
      <c r="MB30" s="13" t="s">
        <v>97</v>
      </c>
      <c r="MC30" s="17"/>
      <c r="MD30" s="22" t="str">
        <f>IF(AND(MA30="p",MC30="p"),6,IF(AND(MA30="p",MC30="l"),1,IF(AND(MA30="l",MC30="p"),4,IF(AND(MA30="l",MC30="l"),5,""))))</f>
        <v/>
      </c>
      <c r="ME30" s="10"/>
      <c r="MF30" s="20" t="s">
        <v>83</v>
      </c>
      <c r="MG30" s="21" t="s">
        <v>97</v>
      </c>
      <c r="MH30" s="17"/>
      <c r="MI30" s="13" t="s">
        <v>97</v>
      </c>
      <c r="MJ30" s="17"/>
      <c r="MK30" s="22" t="str">
        <f>IF(AND(MH30="p",MJ30="p"),6,IF(AND(MH30="p",MJ30="l"),1,IF(AND(MH30="l",MJ30="p"),4,IF(AND(MH30="l",MJ30="l"),5,""))))</f>
        <v/>
      </c>
    </row>
    <row r="31" spans="1:349" x14ac:dyDescent="0.3">
      <c r="A31" s="11" t="s">
        <v>119</v>
      </c>
      <c r="B31" s="12" t="s">
        <v>98</v>
      </c>
      <c r="C31" s="14" t="s">
        <v>56</v>
      </c>
      <c r="D31" s="25" t="s">
        <v>98</v>
      </c>
      <c r="E31" s="14" t="s">
        <v>58</v>
      </c>
      <c r="F31">
        <f>IF(AND(C31="p",E31="p"),6,IF(AND(C31="p",E31="l"),5,IF(AND(C31="l",E31="p"),3,IF(AND(C31="l",E31="l"),7,""))))</f>
        <v>5</v>
      </c>
      <c r="H31" s="11" t="s">
        <v>119</v>
      </c>
      <c r="I31" s="12" t="s">
        <v>98</v>
      </c>
      <c r="J31" s="14" t="s">
        <v>58</v>
      </c>
      <c r="K31" s="25" t="s">
        <v>98</v>
      </c>
      <c r="L31" s="14" t="s">
        <v>58</v>
      </c>
      <c r="M31">
        <f>IF(AND(J31="p",L31="p"),6,IF(AND(J31="p",L31="l"),5,IF(AND(J31="l",L31="p"),3,IF(AND(J31="l",L31="l"),7,""))))</f>
        <v>7</v>
      </c>
      <c r="O31" s="11" t="s">
        <v>119</v>
      </c>
      <c r="P31" s="12" t="s">
        <v>98</v>
      </c>
      <c r="Q31" s="14" t="s">
        <v>58</v>
      </c>
      <c r="R31" s="25" t="s">
        <v>98</v>
      </c>
      <c r="S31" s="14" t="s">
        <v>58</v>
      </c>
      <c r="T31">
        <f>IF(AND(Q31="p",S31="p"),6,IF(AND(Q31="p",S31="l"),5,IF(AND(Q31="l",S31="p"),3,IF(AND(Q31="l",S31="l"),7,""))))</f>
        <v>7</v>
      </c>
      <c r="V31" s="11" t="s">
        <v>119</v>
      </c>
      <c r="W31" s="12" t="s">
        <v>98</v>
      </c>
      <c r="X31" s="14" t="s">
        <v>58</v>
      </c>
      <c r="Y31" s="25" t="s">
        <v>98</v>
      </c>
      <c r="Z31" s="14" t="s">
        <v>58</v>
      </c>
      <c r="AA31">
        <f>IF(AND(X31="p",Z31="p"),6,IF(AND(X31="p",Z31="l"),5,IF(AND(X31="l",Z31="p"),3,IF(AND(X31="l",Z31="l"),7,""))))</f>
        <v>7</v>
      </c>
      <c r="AC31" s="11" t="s">
        <v>119</v>
      </c>
      <c r="AD31" s="16" t="s">
        <v>98</v>
      </c>
      <c r="AE31" s="14" t="s">
        <v>58</v>
      </c>
      <c r="AF31" s="25" t="s">
        <v>98</v>
      </c>
      <c r="AG31" s="17" t="s">
        <v>58</v>
      </c>
      <c r="AH31">
        <f>IF(AND(AE31="p",AG31="p"),6,IF(AND(AE31="p",AG31="l"),5,IF(AND(AE31="l",AG31="p"),3,IF(AND(AE31="l",AG31="l"),7,""))))</f>
        <v>7</v>
      </c>
      <c r="AJ31" s="11" t="s">
        <v>119</v>
      </c>
      <c r="AK31" s="16" t="s">
        <v>98</v>
      </c>
      <c r="AL31" s="17" t="s">
        <v>58</v>
      </c>
      <c r="AM31" s="25" t="s">
        <v>98</v>
      </c>
      <c r="AN31" s="17" t="s">
        <v>58</v>
      </c>
      <c r="AO31">
        <f>IF(AND(AL31="p",AN31="p"),6,IF(AND(AL31="p",AN31="l"),5,IF(AND(AL31="l",AN31="p"),3,IF(AND(AL31="l",AN31="l"),7,""))))</f>
        <v>7</v>
      </c>
      <c r="AQ31" s="11" t="s">
        <v>119</v>
      </c>
      <c r="AR31" s="16" t="s">
        <v>98</v>
      </c>
      <c r="AS31" s="17" t="s">
        <v>56</v>
      </c>
      <c r="AT31" s="25" t="s">
        <v>98</v>
      </c>
      <c r="AU31" s="17" t="s">
        <v>58</v>
      </c>
      <c r="AV31">
        <f>IF(AND(AS31="p",AU31="p"),6,IF(AND(AS31="p",AU31="l"),5,IF(AND(AS31="l",AU31="p"),3,IF(AND(AS31="l",AU31="l"),7,""))))</f>
        <v>5</v>
      </c>
      <c r="AX31" s="11" t="s">
        <v>119</v>
      </c>
      <c r="AY31" s="16" t="s">
        <v>98</v>
      </c>
      <c r="AZ31" s="17" t="s">
        <v>58</v>
      </c>
      <c r="BA31" s="25" t="s">
        <v>98</v>
      </c>
      <c r="BB31" s="17" t="s">
        <v>56</v>
      </c>
      <c r="BC31">
        <f>IF(AND(AZ31="p",BB31="p"),6,IF(AND(AZ31="p",BB31="l"),5,IF(AND(AZ31="l",BB31="p"),3,IF(AND(AZ31="l",BB31="l"),7,""))))</f>
        <v>3</v>
      </c>
      <c r="BE31" s="11" t="s">
        <v>119</v>
      </c>
      <c r="BF31" s="21" t="s">
        <v>98</v>
      </c>
      <c r="BG31" s="17" t="s">
        <v>58</v>
      </c>
      <c r="BH31" s="13" t="s">
        <v>98</v>
      </c>
      <c r="BI31" s="17" t="s">
        <v>58</v>
      </c>
      <c r="BJ31">
        <f>IF(AND(BG31="p",BI31="p"),6,IF(AND(BG31="p",BI31="l"),5,IF(AND(BG31="l",BI31="p"),3,IF(AND(BG31="l",BI31="l"),7,""))))</f>
        <v>7</v>
      </c>
      <c r="BK31" s="10"/>
      <c r="BL31" s="11" t="s">
        <v>119</v>
      </c>
      <c r="BM31" s="21" t="s">
        <v>98</v>
      </c>
      <c r="BN31" s="17" t="s">
        <v>56</v>
      </c>
      <c r="BO31" s="13" t="s">
        <v>98</v>
      </c>
      <c r="BP31" s="17" t="s">
        <v>58</v>
      </c>
      <c r="BQ31">
        <f>IF(AND(BN31="p",BP31="p"),6,IF(AND(BN31="p",BP31="l"),5,IF(AND(BN31="l",BP31="p"),3,IF(AND(BN31="l",BP31="l"),7,""))))</f>
        <v>5</v>
      </c>
      <c r="BR31" s="10"/>
      <c r="BS31" s="11" t="s">
        <v>119</v>
      </c>
      <c r="BT31" s="24" t="s">
        <v>98</v>
      </c>
      <c r="BU31" s="17" t="s">
        <v>58</v>
      </c>
      <c r="BV31" s="13" t="s">
        <v>98</v>
      </c>
      <c r="BW31" s="17" t="s">
        <v>56</v>
      </c>
      <c r="BX31">
        <f>IF(AND(BU31="p",BW31="p"),6,IF(AND(BU31="p",BW31="l"),5,IF(AND(BU31="l",BW31="p"),3,IF(AND(BU31="l",BW31="l"),7,""))))</f>
        <v>3</v>
      </c>
      <c r="BY31" s="10"/>
      <c r="BZ31" s="11" t="s">
        <v>119</v>
      </c>
      <c r="CA31" s="21" t="s">
        <v>98</v>
      </c>
      <c r="CB31" s="17" t="s">
        <v>56</v>
      </c>
      <c r="CC31" s="13" t="s">
        <v>98</v>
      </c>
      <c r="CD31" s="14" t="s">
        <v>58</v>
      </c>
      <c r="CE31">
        <f>IF(AND(CB31="p",CD31="p"),6,IF(AND(CB31="p",CD31="l"),5,IF(AND(CB31="l",CD31="p"),3,IF(AND(CB31="l",CD31="l"),7,""))))</f>
        <v>5</v>
      </c>
      <c r="CF31" s="10"/>
      <c r="CG31" s="11" t="s">
        <v>119</v>
      </c>
      <c r="CH31" s="21" t="s">
        <v>98</v>
      </c>
      <c r="CI31" s="17" t="s">
        <v>58</v>
      </c>
      <c r="CJ31" s="13" t="s">
        <v>98</v>
      </c>
      <c r="CK31" s="17" t="s">
        <v>56</v>
      </c>
      <c r="CL31">
        <f>IF(AND(CI31="p",CK31="p"),6,IF(AND(CI31="p",CK31="l"),5,IF(AND(CI31="l",CK31="p"),3,IF(AND(CI31="l",CK31="l"),7,""))))</f>
        <v>3</v>
      </c>
      <c r="CM31" s="10"/>
      <c r="CN31" s="11" t="s">
        <v>119</v>
      </c>
      <c r="CO31" s="21" t="s">
        <v>98</v>
      </c>
      <c r="CP31" s="14" t="s">
        <v>56</v>
      </c>
      <c r="CQ31" s="13" t="s">
        <v>98</v>
      </c>
      <c r="CR31" s="14" t="s">
        <v>58</v>
      </c>
      <c r="CS31">
        <f>IF(AND(CP31="p",CR31="p"),6,IF(AND(CP31="p",CR31="l"),5,IF(AND(CP31="l",CR31="p"),3,IF(AND(CP31="l",CR31="l"),7,""))))</f>
        <v>5</v>
      </c>
      <c r="CT31" s="10"/>
      <c r="CU31" s="11" t="s">
        <v>119</v>
      </c>
      <c r="CV31" s="21" t="s">
        <v>98</v>
      </c>
      <c r="CW31" s="14" t="s">
        <v>56</v>
      </c>
      <c r="CX31" s="13" t="s">
        <v>98</v>
      </c>
      <c r="CY31" s="14" t="s">
        <v>56</v>
      </c>
      <c r="CZ31">
        <f>IF(AND(CW31="p",CY31="p"),6,IF(AND(CW31="p",CY31="l"),5,IF(AND(CW31="l",CY31="p"),3,IF(AND(CW31="l",CY31="l"),7,""))))</f>
        <v>6</v>
      </c>
      <c r="DA31" s="10"/>
      <c r="DB31" s="11" t="s">
        <v>119</v>
      </c>
      <c r="DC31" s="21" t="s">
        <v>98</v>
      </c>
      <c r="DD31" s="14" t="s">
        <v>56</v>
      </c>
      <c r="DE31" s="13" t="s">
        <v>98</v>
      </c>
      <c r="DF31" s="14" t="s">
        <v>56</v>
      </c>
      <c r="DG31">
        <f>IF(AND(DD31="p",DF31="p"),6,IF(AND(DD31="p",DF31="l"),5,IF(AND(DD31="l",DF31="p"),3,IF(AND(DD31="l",DF31="l"),7,""))))</f>
        <v>6</v>
      </c>
      <c r="DI31" s="11" t="s">
        <v>119</v>
      </c>
      <c r="DJ31" s="21" t="s">
        <v>98</v>
      </c>
      <c r="DK31" s="17" t="s">
        <v>58</v>
      </c>
      <c r="DL31" s="13" t="s">
        <v>98</v>
      </c>
      <c r="DM31" s="17" t="s">
        <v>58</v>
      </c>
      <c r="DN31">
        <f>IF(AND(DK31="p",DM31="p"),6,IF(AND(DK31="p",DM31="l"),5,IF(AND(DK31="l",DM31="p"),3,IF(AND(DK31="l",DM31="l"),7,""))))</f>
        <v>7</v>
      </c>
      <c r="DP31" s="11" t="s">
        <v>119</v>
      </c>
      <c r="DQ31" s="21" t="s">
        <v>98</v>
      </c>
      <c r="DR31" s="17" t="s">
        <v>58</v>
      </c>
      <c r="DS31" s="13" t="s">
        <v>98</v>
      </c>
      <c r="DT31" s="17" t="s">
        <v>58</v>
      </c>
      <c r="DU31">
        <f>IF(AND(DR31="p",DT31="p"),6,IF(AND(DR31="p",DT31="l"),5,IF(AND(DR31="l",DT31="p"),3,IF(AND(DR31="l",DT31="l"),7,""))))</f>
        <v>7</v>
      </c>
      <c r="DW31" s="11" t="s">
        <v>119</v>
      </c>
      <c r="DX31" s="21" t="s">
        <v>98</v>
      </c>
      <c r="DY31" s="17" t="s">
        <v>56</v>
      </c>
      <c r="DZ31" s="13" t="s">
        <v>98</v>
      </c>
      <c r="EA31" s="17" t="s">
        <v>58</v>
      </c>
      <c r="EB31">
        <f>IF(AND(DY31="p",EA31="p"),6,IF(AND(DY31="p",EA31="l"),5,IF(AND(DY31="l",EA31="p"),3,IF(AND(DY31="l",EA31="l"),7,""))))</f>
        <v>5</v>
      </c>
      <c r="ED31" s="11" t="s">
        <v>119</v>
      </c>
      <c r="EE31" s="21" t="s">
        <v>98</v>
      </c>
      <c r="EF31" s="17" t="s">
        <v>58</v>
      </c>
      <c r="EG31" s="13" t="s">
        <v>98</v>
      </c>
      <c r="EH31" s="17" t="s">
        <v>56</v>
      </c>
      <c r="EI31">
        <f>IF(AND(EF31="p",EH31="p"),6,IF(AND(EF31="p",EH31="l"),5,IF(AND(EF31="l",EH31="p"),3,IF(AND(EF31="l",EH31="l"),7,""))))</f>
        <v>3</v>
      </c>
      <c r="EK31" s="11" t="s">
        <v>119</v>
      </c>
      <c r="EL31" s="24" t="s">
        <v>98</v>
      </c>
      <c r="EM31" s="17" t="s">
        <v>58</v>
      </c>
      <c r="EN31" s="13" t="s">
        <v>98</v>
      </c>
      <c r="EO31" s="17" t="s">
        <v>58</v>
      </c>
      <c r="EP31">
        <f>IF(AND(EM31="p",EO31="p"),6,IF(AND(EM31="p",EO31="l"),5,IF(AND(EM31="l",EO31="p"),3,IF(AND(EM31="l",EO31="l"),7,""))))</f>
        <v>7</v>
      </c>
      <c r="ER31" s="11" t="s">
        <v>119</v>
      </c>
      <c r="ES31" s="21" t="s">
        <v>98</v>
      </c>
      <c r="ET31" s="17" t="s">
        <v>58</v>
      </c>
      <c r="EU31" s="13" t="s">
        <v>98</v>
      </c>
      <c r="EV31" s="17" t="s">
        <v>58</v>
      </c>
      <c r="EW31">
        <f>IF(AND(ET31="p",EV31="p"),6,IF(AND(ET31="p",EV31="l"),5,IF(AND(ET31="l",EV31="p"),3,IF(AND(ET31="l",EV31="l"),7,""))))</f>
        <v>7</v>
      </c>
      <c r="EY31" s="11" t="s">
        <v>119</v>
      </c>
      <c r="EZ31" s="21" t="s">
        <v>98</v>
      </c>
      <c r="FA31" s="17" t="s">
        <v>58</v>
      </c>
      <c r="FB31" s="13" t="s">
        <v>98</v>
      </c>
      <c r="FC31" s="17" t="s">
        <v>56</v>
      </c>
      <c r="FD31">
        <f>IF(AND(FA31="p",FC31="p"),6,IF(AND(FA31="p",FC31="l"),5,IF(AND(FA31="l",FC31="p"),3,IF(AND(FA31="l",FC31="l"),7,""))))</f>
        <v>3</v>
      </c>
      <c r="FF31" s="11" t="s">
        <v>119</v>
      </c>
      <c r="FG31" s="21" t="s">
        <v>98</v>
      </c>
      <c r="FH31" s="17" t="s">
        <v>56</v>
      </c>
      <c r="FI31" s="13" t="s">
        <v>98</v>
      </c>
      <c r="FJ31" s="17" t="s">
        <v>58</v>
      </c>
      <c r="FK31">
        <f>IF(AND(FH31="p",FJ31="p"),6,IF(AND(FH31="p",FJ31="l"),5,IF(AND(FH31="l",FJ31="p"),3,IF(AND(FH31="l",FJ31="l"),7,""))))</f>
        <v>5</v>
      </c>
      <c r="FM31" s="11" t="s">
        <v>119</v>
      </c>
      <c r="FN31" s="21" t="s">
        <v>98</v>
      </c>
      <c r="FO31" s="17" t="s">
        <v>56</v>
      </c>
      <c r="FP31" s="13" t="s">
        <v>98</v>
      </c>
      <c r="FQ31" s="17" t="s">
        <v>58</v>
      </c>
      <c r="FR31">
        <f>IF(AND(FO31="p",FQ31="p"),6,IF(AND(FO31="p",FQ31="l"),5,IF(AND(FO31="l",FQ31="p"),3,IF(AND(FO31="l",FQ31="l"),7,""))))</f>
        <v>5</v>
      </c>
      <c r="FT31" s="11" t="s">
        <v>119</v>
      </c>
      <c r="FU31" s="21" t="s">
        <v>98</v>
      </c>
      <c r="FV31" s="17" t="s">
        <v>58</v>
      </c>
      <c r="FW31" s="13" t="s">
        <v>98</v>
      </c>
      <c r="FX31" s="17" t="s">
        <v>56</v>
      </c>
      <c r="FY31">
        <f>IF(AND(FV31="p",FX31="p"),6,IF(AND(FV31="p",FX31="l"),5,IF(AND(FV31="l",FX31="p"),3,IF(AND(FV31="l",FX31="l"),7,""))))</f>
        <v>3</v>
      </c>
      <c r="GA31" s="11" t="s">
        <v>119</v>
      </c>
      <c r="GB31" s="21" t="s">
        <v>98</v>
      </c>
      <c r="GC31" s="17" t="s">
        <v>56</v>
      </c>
      <c r="GD31" s="13" t="s">
        <v>98</v>
      </c>
      <c r="GE31" s="17" t="s">
        <v>58</v>
      </c>
      <c r="GF31">
        <f>IF(AND(GC31="p",GE31="p"),6,IF(AND(GC31="p",GE31="l"),5,IF(AND(GC31="l",GE31="p"),3,IF(AND(GC31="l",GE31="l"),7,""))))</f>
        <v>5</v>
      </c>
      <c r="GH31" s="11" t="s">
        <v>119</v>
      </c>
      <c r="GI31" s="21" t="s">
        <v>98</v>
      </c>
      <c r="GJ31" s="17" t="s">
        <v>58</v>
      </c>
      <c r="GK31" s="13" t="s">
        <v>98</v>
      </c>
      <c r="GL31" s="17" t="s">
        <v>56</v>
      </c>
      <c r="GM31">
        <f>IF(AND(GJ31="p",GL31="p"),6,IF(AND(GJ31="p",GL31="l"),5,IF(AND(GJ31="l",GL31="p"),3,IF(AND(GJ31="l",GL31="l"),7,""))))</f>
        <v>3</v>
      </c>
      <c r="GO31" s="11" t="s">
        <v>119</v>
      </c>
      <c r="GP31" s="21" t="s">
        <v>98</v>
      </c>
      <c r="GQ31" s="17" t="s">
        <v>56</v>
      </c>
      <c r="GR31" s="13" t="s">
        <v>98</v>
      </c>
      <c r="GS31" s="17" t="s">
        <v>58</v>
      </c>
      <c r="GT31">
        <f>IF(AND(GQ31="p",GS31="p"),6,IF(AND(GQ31="p",GS31="l"),5,IF(AND(GQ31="l",GS31="p"),3,IF(AND(GQ31="l",GS31="l"),7,""))))</f>
        <v>5</v>
      </c>
      <c r="GV31" s="11" t="s">
        <v>119</v>
      </c>
      <c r="GW31" s="21" t="s">
        <v>98</v>
      </c>
      <c r="GX31" s="17" t="s">
        <v>58</v>
      </c>
      <c r="GY31" s="13" t="s">
        <v>98</v>
      </c>
      <c r="GZ31" s="17" t="s">
        <v>56</v>
      </c>
      <c r="HA31">
        <f>IF(AND(GX31="p",GZ31="p"),6,IF(AND(GX31="p",GZ31="l"),5,IF(AND(GX31="l",GZ31="p"),3,IF(AND(GX31="l",GZ31="l"),7,""))))</f>
        <v>3</v>
      </c>
      <c r="HC31" s="11" t="s">
        <v>119</v>
      </c>
      <c r="HD31" s="21" t="s">
        <v>98</v>
      </c>
      <c r="HE31" s="17" t="s">
        <v>58</v>
      </c>
      <c r="HF31" s="13" t="s">
        <v>98</v>
      </c>
      <c r="HG31" s="17" t="s">
        <v>56</v>
      </c>
      <c r="HH31">
        <f>IF(AND(HE31="p",HG31="p"),6,IF(AND(HE31="p",HG31="l"),5,IF(AND(HE31="l",HG31="p"),3,IF(AND(HE31="l",HG31="l"),7,""))))</f>
        <v>3</v>
      </c>
      <c r="HJ31" s="11" t="s">
        <v>119</v>
      </c>
      <c r="HK31" s="21" t="s">
        <v>98</v>
      </c>
      <c r="HL31" s="17" t="s">
        <v>56</v>
      </c>
      <c r="HM31" s="13" t="s">
        <v>98</v>
      </c>
      <c r="HN31" s="17" t="s">
        <v>58</v>
      </c>
      <c r="HO31">
        <f>IF(AND(HL31="p",HN31="p"),6,IF(AND(HL31="p",HN31="l"),5,IF(AND(HL31="l",HN31="p"),3,IF(AND(HL31="l",HN31="l"),7,""))))</f>
        <v>5</v>
      </c>
      <c r="HQ31" s="11" t="s">
        <v>119</v>
      </c>
      <c r="HR31" s="21" t="s">
        <v>98</v>
      </c>
      <c r="HS31" s="17" t="s">
        <v>56</v>
      </c>
      <c r="HT31" s="13" t="s">
        <v>98</v>
      </c>
      <c r="HU31" s="17" t="s">
        <v>58</v>
      </c>
      <c r="HV31">
        <f>IF(AND(HS31="p",HU31="p"),6,IF(AND(HS31="p",HU31="l"),5,IF(AND(HS31="l",HU31="p"),3,IF(AND(HS31="l",HU31="l"),7,""))))</f>
        <v>5</v>
      </c>
      <c r="HX31" s="11" t="s">
        <v>119</v>
      </c>
      <c r="HY31" s="21" t="s">
        <v>98</v>
      </c>
      <c r="HZ31" s="17" t="s">
        <v>58</v>
      </c>
      <c r="IA31" s="13" t="s">
        <v>98</v>
      </c>
      <c r="IB31" s="17" t="s">
        <v>56</v>
      </c>
      <c r="IC31">
        <f>IF(AND(HZ31="p",IB31="p"),6,IF(AND(HZ31="p",IB31="l"),5,IF(AND(HZ31="l",IB31="p"),3,IF(AND(HZ31="l",IB31="l"),7,""))))</f>
        <v>3</v>
      </c>
      <c r="IE31" s="11" t="s">
        <v>119</v>
      </c>
      <c r="IF31" s="21" t="s">
        <v>98</v>
      </c>
      <c r="IG31" s="17" t="s">
        <v>56</v>
      </c>
      <c r="IH31" s="13" t="s">
        <v>98</v>
      </c>
      <c r="II31" s="17" t="s">
        <v>58</v>
      </c>
      <c r="IJ31">
        <f>IF(AND(IG31="p",II31="p"),6,IF(AND(IG31="p",II31="l"),5,IF(AND(IG31="l",II31="p"),3,IF(AND(IG31="l",II31="l"),7,""))))</f>
        <v>5</v>
      </c>
      <c r="IL31" s="11" t="s">
        <v>119</v>
      </c>
      <c r="IM31" s="21" t="s">
        <v>98</v>
      </c>
      <c r="IN31" s="17" t="s">
        <v>58</v>
      </c>
      <c r="IO31" s="13" t="s">
        <v>98</v>
      </c>
      <c r="IP31" s="17" t="s">
        <v>56</v>
      </c>
      <c r="IQ31">
        <f>IF(AND(IN31="p",IP31="p"),6,IF(AND(IN31="p",IP31="l"),5,IF(AND(IN31="l",IP31="p"),3,IF(AND(IN31="l",IP31="l"),7,""))))</f>
        <v>3</v>
      </c>
      <c r="IS31" s="11" t="s">
        <v>119</v>
      </c>
      <c r="IT31" s="21" t="s">
        <v>98</v>
      </c>
      <c r="IU31" s="17"/>
      <c r="IV31" s="13" t="s">
        <v>98</v>
      </c>
      <c r="IW31" s="17"/>
      <c r="IX31" s="22" t="str">
        <f>IF(AND(IU31="p",IW31="p"),7,IF(AND(IU31="p",IW31="l"),2,IF(AND(IU31="l",IW31="p"),5,IF(AND(IU31="l",IW31="l"),6,""))))</f>
        <v/>
      </c>
      <c r="IZ31" s="11" t="s">
        <v>119</v>
      </c>
      <c r="JA31" s="21" t="s">
        <v>98</v>
      </c>
      <c r="JB31" s="17"/>
      <c r="JC31" s="13" t="s">
        <v>98</v>
      </c>
      <c r="JD31" s="17"/>
      <c r="JE31" s="22" t="str">
        <f>IF(AND(JB31="p",JD31="p"),7,IF(AND(JB31="p",JD31="l"),2,IF(AND(JB31="l",JD31="p"),5,IF(AND(JB31="l",JD31="l"),6,""))))</f>
        <v/>
      </c>
      <c r="JG31" s="20" t="s">
        <v>83</v>
      </c>
      <c r="JH31" s="21" t="s">
        <v>98</v>
      </c>
      <c r="JI31" s="17"/>
      <c r="JJ31" s="13" t="s">
        <v>98</v>
      </c>
      <c r="JK31" s="17"/>
      <c r="JL31" s="22" t="str">
        <f>IF(AND(JI31="p",JK31="p"),7,IF(AND(JI31="p",JK31="l"),2,IF(AND(JI31="l",JK31="p"),5,IF(AND(JI31="l",JK31="l"),6,""))))</f>
        <v/>
      </c>
      <c r="JN31" s="20" t="s">
        <v>83</v>
      </c>
      <c r="JO31" s="21" t="s">
        <v>98</v>
      </c>
      <c r="JP31" s="17"/>
      <c r="JQ31" s="13" t="s">
        <v>98</v>
      </c>
      <c r="JR31" s="17"/>
      <c r="JS31" s="22" t="str">
        <f>IF(AND(JP31="p",JR31="p"),7,IF(AND(JP31="p",JR31="l"),2,IF(AND(JP31="l",JR31="p"),5,IF(AND(JP31="l",JR31="l"),6,""))))</f>
        <v/>
      </c>
      <c r="JU31" s="20" t="s">
        <v>83</v>
      </c>
      <c r="JV31" s="21" t="s">
        <v>98</v>
      </c>
      <c r="JW31" s="17"/>
      <c r="JX31" s="13" t="s">
        <v>98</v>
      </c>
      <c r="JY31" s="17"/>
      <c r="JZ31" s="22" t="str">
        <f>IF(AND(JW31="p",JY31="p"),7,IF(AND(JW31="p",JY31="l"),2,IF(AND(JW31="l",JY31="p"),5,IF(AND(JW31="l",JY31="l"),6,""))))</f>
        <v/>
      </c>
      <c r="KB31" s="20" t="s">
        <v>83</v>
      </c>
      <c r="KC31" s="21" t="s">
        <v>98</v>
      </c>
      <c r="KD31" s="17"/>
      <c r="KE31" s="13" t="s">
        <v>98</v>
      </c>
      <c r="KF31" s="17"/>
      <c r="KG31" s="22" t="str">
        <f>IF(AND(KD31="p",KF31="p"),7,IF(AND(KD31="p",KF31="l"),2,IF(AND(KD31="l",KF31="p"),5,IF(AND(KD31="l",KF31="l"),6,""))))</f>
        <v/>
      </c>
      <c r="KI31" s="20" t="s">
        <v>83</v>
      </c>
      <c r="KJ31" s="21" t="s">
        <v>98</v>
      </c>
      <c r="KK31" s="17"/>
      <c r="KL31" s="13" t="s">
        <v>98</v>
      </c>
      <c r="KM31" s="17"/>
      <c r="KN31" s="22" t="str">
        <f>IF(AND(KK31="p",KM31="p"),7,IF(AND(KK31="p",KM31="l"),2,IF(AND(KK31="l",KM31="p"),5,IF(AND(KK31="l",KM31="l"),6,""))))</f>
        <v/>
      </c>
      <c r="KP31" s="20" t="s">
        <v>83</v>
      </c>
      <c r="KQ31" s="21" t="s">
        <v>98</v>
      </c>
      <c r="KR31" s="17"/>
      <c r="KS31" s="13" t="s">
        <v>98</v>
      </c>
      <c r="KT31" s="17"/>
      <c r="KU31" s="22" t="str">
        <f>IF(AND(KR31="p",KT31="p"),7,IF(AND(KR31="p",KT31="l"),2,IF(AND(KR31="l",KT31="p"),5,IF(AND(KR31="l",KT31="l"),6,""))))</f>
        <v/>
      </c>
      <c r="KW31" s="20" t="s">
        <v>83</v>
      </c>
      <c r="KX31" s="21" t="s">
        <v>98</v>
      </c>
      <c r="KY31" s="17"/>
      <c r="KZ31" s="13" t="s">
        <v>98</v>
      </c>
      <c r="LA31" s="17"/>
      <c r="LB31" s="22" t="str">
        <f>IF(AND(KY31="p",LA31="p"),7,IF(AND(KY31="p",LA31="l"),2,IF(AND(KY31="l",LA31="p"),5,IF(AND(KY31="l",LA31="l"),6,""))))</f>
        <v/>
      </c>
      <c r="LD31" s="20" t="s">
        <v>83</v>
      </c>
      <c r="LE31" s="21" t="s">
        <v>98</v>
      </c>
      <c r="LF31" s="17"/>
      <c r="LG31" s="13" t="s">
        <v>98</v>
      </c>
      <c r="LH31" s="17"/>
      <c r="LI31" s="22" t="str">
        <f>IF(AND(LF31="p",LH31="p"),7,IF(AND(LF31="p",LH31="l"),2,IF(AND(LF31="l",LH31="p"),5,IF(AND(LF31="l",LH31="l"),6,""))))</f>
        <v/>
      </c>
      <c r="LK31" s="20" t="s">
        <v>83</v>
      </c>
      <c r="LL31" s="21" t="s">
        <v>98</v>
      </c>
      <c r="LM31" s="17"/>
      <c r="LN31" s="13" t="s">
        <v>98</v>
      </c>
      <c r="LO31" s="17"/>
      <c r="LP31" s="22" t="str">
        <f>IF(AND(LM31="p",LO31="p"),7,IF(AND(LM31="p",LO31="l"),2,IF(AND(LM31="l",LO31="p"),5,IF(AND(LM31="l",LO31="l"),6,""))))</f>
        <v/>
      </c>
      <c r="LR31" s="20" t="s">
        <v>83</v>
      </c>
      <c r="LS31" s="21" t="s">
        <v>98</v>
      </c>
      <c r="LT31" s="17"/>
      <c r="LU31" s="13" t="s">
        <v>98</v>
      </c>
      <c r="LV31" s="17"/>
      <c r="LW31" s="22" t="str">
        <f>IF(AND(LT31="p",LV31="p"),7,IF(AND(LT31="p",LV31="l"),2,IF(AND(LT31="l",LV31="p"),5,IF(AND(LT31="l",LV31="l"),6,""))))</f>
        <v/>
      </c>
      <c r="LY31" s="20" t="s">
        <v>83</v>
      </c>
      <c r="LZ31" s="21" t="s">
        <v>98</v>
      </c>
      <c r="MA31" s="17"/>
      <c r="MB31" s="13" t="s">
        <v>98</v>
      </c>
      <c r="MC31" s="17"/>
      <c r="MD31" s="22" t="str">
        <f>IF(AND(MA31="p",MC31="p"),7,IF(AND(MA31="p",MC31="l"),2,IF(AND(MA31="l",MC31="p"),5,IF(AND(MA31="l",MC31="l"),6,""))))</f>
        <v/>
      </c>
      <c r="ME31" s="10"/>
      <c r="MF31" s="20" t="s">
        <v>83</v>
      </c>
      <c r="MG31" s="21" t="s">
        <v>98</v>
      </c>
      <c r="MH31" s="17"/>
      <c r="MI31" s="13" t="s">
        <v>98</v>
      </c>
      <c r="MJ31" s="17"/>
      <c r="MK31" s="22" t="str">
        <f>IF(AND(MH31="p",MJ31="p"),7,IF(AND(MH31="p",MJ31="l"),2,IF(AND(MH31="l",MJ31="p"),5,IF(AND(MH31="l",MJ31="l"),6,""))))</f>
        <v/>
      </c>
    </row>
    <row r="32" spans="1:349" x14ac:dyDescent="0.3">
      <c r="A32" s="11" t="s">
        <v>119</v>
      </c>
      <c r="B32" s="12" t="s">
        <v>99</v>
      </c>
      <c r="C32" s="14" t="s">
        <v>58</v>
      </c>
      <c r="D32" s="25" t="s">
        <v>99</v>
      </c>
      <c r="E32" s="14" t="s">
        <v>56</v>
      </c>
      <c r="F32">
        <f>IF(AND(C32="p",E32="p"),8,IF(AND(C32="p",E32="l"),4,IF(AND(C32="l",E32="p"),6,IF(AND(C32="l",E32="l"),7,""))))</f>
        <v>6</v>
      </c>
      <c r="H32" s="11" t="s">
        <v>119</v>
      </c>
      <c r="I32" s="12" t="s">
        <v>99</v>
      </c>
      <c r="J32" s="14" t="s">
        <v>56</v>
      </c>
      <c r="K32" s="25" t="s">
        <v>99</v>
      </c>
      <c r="L32" s="14" t="s">
        <v>56</v>
      </c>
      <c r="M32">
        <f>IF(AND(J32="p",L32="p"),8,IF(AND(J32="p",L32="l"),4,IF(AND(J32="l",L32="p"),6,IF(AND(J32="l",L32="l"),7,""))))</f>
        <v>8</v>
      </c>
      <c r="O32" s="11" t="s">
        <v>119</v>
      </c>
      <c r="P32" s="12" t="s">
        <v>99</v>
      </c>
      <c r="Q32" s="14" t="s">
        <v>56</v>
      </c>
      <c r="R32" s="25" t="s">
        <v>99</v>
      </c>
      <c r="S32" s="14" t="s">
        <v>56</v>
      </c>
      <c r="T32">
        <f>IF(AND(Q32="p",S32="p"),8,IF(AND(Q32="p",S32="l"),4,IF(AND(Q32="l",S32="p"),6,IF(AND(Q32="l",S32="l"),7,""))))</f>
        <v>8</v>
      </c>
      <c r="V32" s="11" t="s">
        <v>119</v>
      </c>
      <c r="W32" s="12" t="s">
        <v>99</v>
      </c>
      <c r="X32" s="14" t="s">
        <v>56</v>
      </c>
      <c r="Y32" s="25" t="s">
        <v>99</v>
      </c>
      <c r="Z32" s="14" t="s">
        <v>56</v>
      </c>
      <c r="AA32">
        <f>IF(AND(X32="p",Z32="p"),8,IF(AND(X32="p",Z32="l"),4,IF(AND(X32="l",Z32="p"),6,IF(AND(X32="l",Z32="l"),7,""))))</f>
        <v>8</v>
      </c>
      <c r="AC32" s="11" t="s">
        <v>119</v>
      </c>
      <c r="AD32" s="16" t="s">
        <v>99</v>
      </c>
      <c r="AE32" s="14" t="s">
        <v>56</v>
      </c>
      <c r="AF32" s="25" t="s">
        <v>99</v>
      </c>
      <c r="AG32" s="17" t="s">
        <v>56</v>
      </c>
      <c r="AH32">
        <f>IF(AND(AE32="p",AG32="p"),8,IF(AND(AE32="p",AG32="l"),4,IF(AND(AE32="l",AG32="p"),6,IF(AND(AE32="l",AG32="l"),7,""))))</f>
        <v>8</v>
      </c>
      <c r="AJ32" s="11" t="s">
        <v>119</v>
      </c>
      <c r="AK32" s="16" t="s">
        <v>99</v>
      </c>
      <c r="AL32" s="17" t="s">
        <v>56</v>
      </c>
      <c r="AM32" s="25" t="s">
        <v>99</v>
      </c>
      <c r="AN32" s="17" t="s">
        <v>56</v>
      </c>
      <c r="AO32">
        <f>IF(AND(AL32="p",AN32="p"),8,IF(AND(AL32="p",AN32="l"),4,IF(AND(AL32="l",AN32="p"),6,IF(AND(AL32="l",AN32="l"),7,""))))</f>
        <v>8</v>
      </c>
      <c r="AQ32" s="11" t="s">
        <v>119</v>
      </c>
      <c r="AR32" s="16" t="s">
        <v>99</v>
      </c>
      <c r="AS32" s="17" t="s">
        <v>56</v>
      </c>
      <c r="AT32" s="25" t="s">
        <v>99</v>
      </c>
      <c r="AU32" s="17" t="s">
        <v>56</v>
      </c>
      <c r="AV32">
        <f>IF(AND(AS32="p",AU32="p"),8,IF(AND(AS32="p",AU32="l"),4,IF(AND(AS32="l",AU32="p"),6,IF(AND(AS32="l",AU32="l"),7,""))))</f>
        <v>8</v>
      </c>
      <c r="AX32" s="11" t="s">
        <v>119</v>
      </c>
      <c r="AY32" s="16" t="s">
        <v>99</v>
      </c>
      <c r="AZ32" s="17" t="s">
        <v>56</v>
      </c>
      <c r="BA32" s="25" t="s">
        <v>99</v>
      </c>
      <c r="BB32" s="17" t="s">
        <v>56</v>
      </c>
      <c r="BC32">
        <f>IF(AND(AZ32="p",BB32="p"),8,IF(AND(AZ32="p",BB32="l"),4,IF(AND(AZ32="l",BB32="p"),6,IF(AND(AZ32="l",BB32="l"),7,""))))</f>
        <v>8</v>
      </c>
      <c r="BE32" s="11" t="s">
        <v>119</v>
      </c>
      <c r="BF32" s="21" t="s">
        <v>99</v>
      </c>
      <c r="BG32" s="17" t="s">
        <v>56</v>
      </c>
      <c r="BH32" s="13" t="s">
        <v>99</v>
      </c>
      <c r="BI32" s="17" t="s">
        <v>58</v>
      </c>
      <c r="BJ32">
        <f>IF(AND(BG32="p",BI32="p"),8,IF(AND(BG32="p",BI32="l"),4,IF(AND(BG32="l",BI32="p"),6,IF(AND(BG32="l",BI32="l"),7,""))))</f>
        <v>4</v>
      </c>
      <c r="BK32" s="10"/>
      <c r="BL32" s="11" t="s">
        <v>119</v>
      </c>
      <c r="BM32" s="21" t="s">
        <v>99</v>
      </c>
      <c r="BN32" s="17" t="s">
        <v>58</v>
      </c>
      <c r="BO32" s="13" t="s">
        <v>99</v>
      </c>
      <c r="BP32" s="17" t="s">
        <v>56</v>
      </c>
      <c r="BQ32">
        <f>IF(AND(BN32="p",BP32="p"),8,IF(AND(BN32="p",BP32="l"),4,IF(AND(BN32="l",BP32="p"),6,IF(AND(BN32="l",BP32="l"),7,""))))</f>
        <v>6</v>
      </c>
      <c r="BR32" s="10"/>
      <c r="BS32" s="11" t="s">
        <v>119</v>
      </c>
      <c r="BT32" s="21" t="s">
        <v>99</v>
      </c>
      <c r="BU32" s="17" t="s">
        <v>56</v>
      </c>
      <c r="BV32" s="13" t="s">
        <v>99</v>
      </c>
      <c r="BW32" s="17" t="s">
        <v>58</v>
      </c>
      <c r="BX32">
        <f>IF(AND(BU32="p",BW32="p"),8,IF(AND(BU32="p",BW32="l"),4,IF(AND(BU32="l",BW32="p"),6,IF(AND(BU32="l",BW32="l"),7,""))))</f>
        <v>4</v>
      </c>
      <c r="BY32" s="10"/>
      <c r="BZ32" s="11" t="s">
        <v>119</v>
      </c>
      <c r="CA32" s="21" t="s">
        <v>99</v>
      </c>
      <c r="CB32" s="17" t="s">
        <v>56</v>
      </c>
      <c r="CC32" s="13" t="s">
        <v>99</v>
      </c>
      <c r="CD32" s="14" t="s">
        <v>56</v>
      </c>
      <c r="CE32">
        <f>IF(AND(CB32="p",CD32="p"),8,IF(AND(CB32="p",CD32="l"),4,IF(AND(CB32="l",CD32="p"),6,IF(AND(CB32="l",CD32="l"),7,""))))</f>
        <v>8</v>
      </c>
      <c r="CF32" s="10"/>
      <c r="CG32" s="11" t="s">
        <v>119</v>
      </c>
      <c r="CH32" s="21" t="s">
        <v>99</v>
      </c>
      <c r="CI32" s="17" t="s">
        <v>58</v>
      </c>
      <c r="CJ32" s="13" t="s">
        <v>99</v>
      </c>
      <c r="CK32" s="17" t="s">
        <v>58</v>
      </c>
      <c r="CL32">
        <f>IF(AND(CI32="p",CK32="p"),8,IF(AND(CI32="p",CK32="l"),4,IF(AND(CI32="l",CK32="p"),6,IF(AND(CI32="l",CK32="l"),7,""))))</f>
        <v>7</v>
      </c>
      <c r="CM32" s="10"/>
      <c r="CN32" s="11" t="s">
        <v>119</v>
      </c>
      <c r="CO32" s="21" t="s">
        <v>99</v>
      </c>
      <c r="CP32" s="14" t="s">
        <v>58</v>
      </c>
      <c r="CQ32" s="13" t="s">
        <v>99</v>
      </c>
      <c r="CR32" s="14" t="s">
        <v>58</v>
      </c>
      <c r="CS32">
        <f>IF(AND(CP32="p",CR32="p"),8,IF(AND(CP32="p",CR32="l"),4,IF(AND(CP32="l",CR32="p"),6,IF(AND(CP32="l",CR32="l"),7,""))))</f>
        <v>7</v>
      </c>
      <c r="CT32" s="10"/>
      <c r="CU32" s="11" t="s">
        <v>119</v>
      </c>
      <c r="CV32" s="21" t="s">
        <v>99</v>
      </c>
      <c r="CW32" s="14" t="s">
        <v>58</v>
      </c>
      <c r="CX32" s="13" t="s">
        <v>99</v>
      </c>
      <c r="CY32" s="14" t="s">
        <v>56</v>
      </c>
      <c r="CZ32">
        <f>IF(AND(CW32="p",CY32="p"),8,IF(AND(CW32="p",CY32="l"),4,IF(AND(CW32="l",CY32="p"),6,IF(AND(CW32="l",CY32="l"),7,""))))</f>
        <v>6</v>
      </c>
      <c r="DA32" s="10"/>
      <c r="DB32" s="11" t="s">
        <v>119</v>
      </c>
      <c r="DC32" s="21" t="s">
        <v>99</v>
      </c>
      <c r="DD32" s="14" t="s">
        <v>56</v>
      </c>
      <c r="DE32" s="13" t="s">
        <v>99</v>
      </c>
      <c r="DF32" s="14" t="s">
        <v>58</v>
      </c>
      <c r="DG32">
        <f>IF(AND(DD32="p",DF32="p"),8,IF(AND(DD32="p",DF32="l"),4,IF(AND(DD32="l",DF32="p"),6,IF(AND(DD32="l",DF32="l"),7,""))))</f>
        <v>4</v>
      </c>
      <c r="DI32" s="11" t="s">
        <v>119</v>
      </c>
      <c r="DJ32" s="21" t="s">
        <v>99</v>
      </c>
      <c r="DK32" s="17" t="s">
        <v>56</v>
      </c>
      <c r="DL32" s="13" t="s">
        <v>99</v>
      </c>
      <c r="DM32" s="17" t="s">
        <v>56</v>
      </c>
      <c r="DN32">
        <f>IF(AND(DK32="p",DM32="p"),8,IF(AND(DK32="p",DM32="l"),4,IF(AND(DK32="l",DM32="p"),6,IF(AND(DK32="l",DM32="l"),7,""))))</f>
        <v>8</v>
      </c>
      <c r="DP32" s="11" t="s">
        <v>119</v>
      </c>
      <c r="DQ32" s="21" t="s">
        <v>99</v>
      </c>
      <c r="DR32" s="17" t="s">
        <v>56</v>
      </c>
      <c r="DS32" s="13" t="s">
        <v>99</v>
      </c>
      <c r="DT32" s="17" t="s">
        <v>56</v>
      </c>
      <c r="DU32">
        <f>IF(AND(DR32="p",DT32="p"),8,IF(AND(DR32="p",DT32="l"),4,IF(AND(DR32="l",DT32="p"),6,IF(AND(DR32="l",DT32="l"),7,""))))</f>
        <v>8</v>
      </c>
      <c r="DW32" s="11" t="s">
        <v>119</v>
      </c>
      <c r="DX32" s="21" t="s">
        <v>99</v>
      </c>
      <c r="DY32" s="17" t="s">
        <v>56</v>
      </c>
      <c r="DZ32" s="13" t="s">
        <v>99</v>
      </c>
      <c r="EA32" s="17" t="s">
        <v>56</v>
      </c>
      <c r="EB32">
        <f>IF(AND(DY32="p",EA32="p"),8,IF(AND(DY32="p",EA32="l"),4,IF(AND(DY32="l",EA32="p"),6,IF(AND(DY32="l",EA32="l"),7,""))))</f>
        <v>8</v>
      </c>
      <c r="ED32" s="11" t="s">
        <v>119</v>
      </c>
      <c r="EE32" s="21" t="s">
        <v>99</v>
      </c>
      <c r="EF32" s="17" t="s">
        <v>56</v>
      </c>
      <c r="EG32" s="13" t="s">
        <v>99</v>
      </c>
      <c r="EH32" s="17" t="s">
        <v>56</v>
      </c>
      <c r="EI32">
        <f>IF(AND(EF32="p",EH32="p"),8,IF(AND(EF32="p",EH32="l"),4,IF(AND(EF32="l",EH32="p"),6,IF(AND(EF32="l",EH32="l"),7,""))))</f>
        <v>8</v>
      </c>
      <c r="EK32" s="11" t="s">
        <v>119</v>
      </c>
      <c r="EL32" s="21" t="s">
        <v>99</v>
      </c>
      <c r="EM32" s="17" t="s">
        <v>56</v>
      </c>
      <c r="EN32" s="13" t="s">
        <v>99</v>
      </c>
      <c r="EO32" s="17" t="s">
        <v>58</v>
      </c>
      <c r="EP32">
        <f>IF(AND(EM32="p",EO32="p"),8,IF(AND(EM32="p",EO32="l"),4,IF(AND(EM32="l",EO32="p"),6,IF(AND(EM32="l",EO32="l"),7,""))))</f>
        <v>4</v>
      </c>
      <c r="ER32" s="11" t="s">
        <v>119</v>
      </c>
      <c r="ES32" s="21" t="s">
        <v>99</v>
      </c>
      <c r="ET32" s="17" t="s">
        <v>58</v>
      </c>
      <c r="EU32" s="13" t="s">
        <v>99</v>
      </c>
      <c r="EV32" s="17" t="s">
        <v>56</v>
      </c>
      <c r="EW32">
        <f>IF(AND(ET32="p",EV32="p"),8,IF(AND(ET32="p",EV32="l"),4,IF(AND(ET32="l",EV32="p"),6,IF(AND(ET32="l",EV32="l"),7,""))))</f>
        <v>6</v>
      </c>
      <c r="EY32" s="11" t="s">
        <v>119</v>
      </c>
      <c r="EZ32" s="21" t="s">
        <v>99</v>
      </c>
      <c r="FA32" s="17" t="s">
        <v>56</v>
      </c>
      <c r="FB32" s="13" t="s">
        <v>99</v>
      </c>
      <c r="FC32" s="17" t="s">
        <v>56</v>
      </c>
      <c r="FD32">
        <f>IF(AND(FA32="p",FC32="p"),8,IF(AND(FA32="p",FC32="l"),4,IF(AND(FA32="l",FC32="p"),6,IF(AND(FA32="l",FC32="l"),7,""))))</f>
        <v>8</v>
      </c>
      <c r="FF32" s="11" t="s">
        <v>119</v>
      </c>
      <c r="FG32" s="21" t="s">
        <v>99</v>
      </c>
      <c r="FH32" s="17" t="s">
        <v>56</v>
      </c>
      <c r="FI32" s="13" t="s">
        <v>99</v>
      </c>
      <c r="FJ32" s="17" t="s">
        <v>56</v>
      </c>
      <c r="FK32">
        <f>IF(AND(FH32="p",FJ32="p"),8,IF(AND(FH32="p",FJ32="l"),4,IF(AND(FH32="l",FJ32="p"),6,IF(AND(FH32="l",FJ32="l"),7,""))))</f>
        <v>8</v>
      </c>
      <c r="FM32" s="11" t="s">
        <v>119</v>
      </c>
      <c r="FN32" s="21" t="s">
        <v>99</v>
      </c>
      <c r="FO32" s="17" t="s">
        <v>58</v>
      </c>
      <c r="FP32" s="13" t="s">
        <v>99</v>
      </c>
      <c r="FQ32" s="17" t="s">
        <v>56</v>
      </c>
      <c r="FR32">
        <f>IF(AND(FO32="p",FQ32="p"),8,IF(AND(FO32="p",FQ32="l"),4,IF(AND(FO32="l",FQ32="p"),6,IF(AND(FO32="l",FQ32="l"),7,""))))</f>
        <v>6</v>
      </c>
      <c r="FT32" s="11" t="s">
        <v>119</v>
      </c>
      <c r="FU32" s="21" t="s">
        <v>99</v>
      </c>
      <c r="FV32" s="17" t="s">
        <v>56</v>
      </c>
      <c r="FW32" s="13" t="s">
        <v>99</v>
      </c>
      <c r="FX32" s="17" t="s">
        <v>58</v>
      </c>
      <c r="FY32">
        <f>IF(AND(FV32="p",FX32="p"),8,IF(AND(FV32="p",FX32="l"),4,IF(AND(FV32="l",FX32="p"),6,IF(AND(FV32="l",FX32="l"),7,""))))</f>
        <v>4</v>
      </c>
      <c r="GA32" s="11" t="s">
        <v>119</v>
      </c>
      <c r="GB32" s="21" t="s">
        <v>99</v>
      </c>
      <c r="GC32" s="17" t="s">
        <v>58</v>
      </c>
      <c r="GD32" s="13" t="s">
        <v>99</v>
      </c>
      <c r="GE32" s="17" t="s">
        <v>56</v>
      </c>
      <c r="GF32">
        <f>IF(AND(GC32="p",GE32="p"),8,IF(AND(GC32="p",GE32="l"),4,IF(AND(GC32="l",GE32="p"),6,IF(AND(GC32="l",GE32="l"),7,""))))</f>
        <v>6</v>
      </c>
      <c r="GH32" s="11" t="s">
        <v>119</v>
      </c>
      <c r="GI32" s="24" t="s">
        <v>99</v>
      </c>
      <c r="GJ32" s="17" t="s">
        <v>56</v>
      </c>
      <c r="GK32" s="13" t="s">
        <v>99</v>
      </c>
      <c r="GL32" s="17" t="s">
        <v>58</v>
      </c>
      <c r="GM32">
        <f>IF(AND(GJ32="p",GL32="p"),8,IF(AND(GJ32="p",GL32="l"),4,IF(AND(GJ32="l",GL32="p"),6,IF(AND(GJ32="l",GL32="l"),7,""))))</f>
        <v>4</v>
      </c>
      <c r="GO32" s="11" t="s">
        <v>119</v>
      </c>
      <c r="GP32" s="21" t="s">
        <v>99</v>
      </c>
      <c r="GQ32" s="17" t="s">
        <v>58</v>
      </c>
      <c r="GR32" s="13" t="s">
        <v>99</v>
      </c>
      <c r="GS32" s="17" t="s">
        <v>58</v>
      </c>
      <c r="GT32">
        <f>IF(AND(GQ32="p",GS32="p"),8,IF(AND(GQ32="p",GS32="l"),4,IF(AND(GQ32="l",GS32="p"),6,IF(AND(GQ32="l",GS32="l"),7,""))))</f>
        <v>7</v>
      </c>
      <c r="GV32" s="11" t="s">
        <v>119</v>
      </c>
      <c r="GW32" s="21" t="s">
        <v>99</v>
      </c>
      <c r="GX32" s="17" t="s">
        <v>58</v>
      </c>
      <c r="GY32" s="13" t="s">
        <v>99</v>
      </c>
      <c r="GZ32" s="17" t="s">
        <v>58</v>
      </c>
      <c r="HA32">
        <f>IF(AND(GX32="p",GZ32="p"),8,IF(AND(GX32="p",GZ32="l"),4,IF(AND(GX32="l",GZ32="p"),6,IF(AND(GX32="l",GZ32="l"),7,""))))</f>
        <v>7</v>
      </c>
      <c r="HC32" s="11" t="s">
        <v>119</v>
      </c>
      <c r="HD32" s="21" t="s">
        <v>99</v>
      </c>
      <c r="HE32" s="17" t="s">
        <v>56</v>
      </c>
      <c r="HF32" s="13" t="s">
        <v>99</v>
      </c>
      <c r="HG32" s="17" t="s">
        <v>58</v>
      </c>
      <c r="HH32">
        <f>IF(AND(HE32="p",HG32="p"),8,IF(AND(HE32="p",HG32="l"),4,IF(AND(HE32="l",HG32="p"),6,IF(AND(HE32="l",HG32="l"),7,""))))</f>
        <v>4</v>
      </c>
      <c r="HJ32" s="11" t="s">
        <v>119</v>
      </c>
      <c r="HK32" s="21" t="s">
        <v>99</v>
      </c>
      <c r="HL32" s="17" t="s">
        <v>58</v>
      </c>
      <c r="HM32" s="13" t="s">
        <v>99</v>
      </c>
      <c r="HN32" s="17" t="s">
        <v>56</v>
      </c>
      <c r="HO32">
        <f>IF(AND(HL32="p",HN32="p"),8,IF(AND(HL32="p",HN32="l"),4,IF(AND(HL32="l",HN32="p"),6,IF(AND(HL32="l",HN32="l"),7,""))))</f>
        <v>6</v>
      </c>
      <c r="HQ32" s="11" t="s">
        <v>119</v>
      </c>
      <c r="HR32" s="21" t="s">
        <v>99</v>
      </c>
      <c r="HS32" s="17" t="s">
        <v>56</v>
      </c>
      <c r="HT32" s="13" t="s">
        <v>99</v>
      </c>
      <c r="HU32" s="17" t="s">
        <v>56</v>
      </c>
      <c r="HV32">
        <f>IF(AND(HS32="p",HU32="p"),8,IF(AND(HS32="p",HU32="l"),4,IF(AND(HS32="l",HU32="p"),6,IF(AND(HS32="l",HU32="l"),7,""))))</f>
        <v>8</v>
      </c>
      <c r="HX32" s="11" t="s">
        <v>119</v>
      </c>
      <c r="HY32" s="21" t="s">
        <v>99</v>
      </c>
      <c r="HZ32" s="17" t="s">
        <v>56</v>
      </c>
      <c r="IA32" s="13" t="s">
        <v>99</v>
      </c>
      <c r="IB32" s="17" t="s">
        <v>56</v>
      </c>
      <c r="IC32">
        <f>IF(AND(HZ32="p",IB32="p"),8,IF(AND(HZ32="p",IB32="l"),4,IF(AND(HZ32="l",IB32="p"),6,IF(AND(HZ32="l",IB32="l"),7,""))))</f>
        <v>8</v>
      </c>
      <c r="IE32" s="11" t="s">
        <v>119</v>
      </c>
      <c r="IF32" s="21" t="s">
        <v>99</v>
      </c>
      <c r="IG32" s="17" t="s">
        <v>56</v>
      </c>
      <c r="IH32" s="13" t="s">
        <v>99</v>
      </c>
      <c r="II32" s="17" t="s">
        <v>56</v>
      </c>
      <c r="IJ32">
        <f>IF(AND(IG32="p",II32="p"),8,IF(AND(IG32="p",II32="l"),4,IF(AND(IG32="l",II32="p"),6,IF(AND(IG32="l",II32="l"),7,""))))</f>
        <v>8</v>
      </c>
      <c r="IL32" s="11" t="s">
        <v>119</v>
      </c>
      <c r="IM32" s="21" t="s">
        <v>99</v>
      </c>
      <c r="IN32" s="17" t="s">
        <v>56</v>
      </c>
      <c r="IO32" s="13" t="s">
        <v>99</v>
      </c>
      <c r="IP32" s="17" t="s">
        <v>56</v>
      </c>
      <c r="IQ32">
        <f>IF(AND(IN32="p",IP32="p"),8,IF(AND(IN32="p",IP32="l"),4,IF(AND(IN32="l",IP32="p"),6,IF(AND(IN32="l",IP32="l"),7,""))))</f>
        <v>8</v>
      </c>
      <c r="IS32" s="11" t="s">
        <v>119</v>
      </c>
      <c r="IT32" s="21" t="s">
        <v>99</v>
      </c>
      <c r="IU32" s="17"/>
      <c r="IV32" s="13" t="s">
        <v>99</v>
      </c>
      <c r="IW32" s="17"/>
      <c r="IX32" s="22" t="str">
        <f>IF(AND(IU32="p",IW32="p"),7,IF(AND(IU32="p",IW32="l"),6,IF(AND(IU32="l",IW32="p"),3,IF(AND(IU32="l",IW32="l"),8,""))))</f>
        <v/>
      </c>
      <c r="IZ32" s="11" t="s">
        <v>119</v>
      </c>
      <c r="JA32" s="21" t="s">
        <v>99</v>
      </c>
      <c r="JB32" s="17"/>
      <c r="JC32" s="13" t="s">
        <v>99</v>
      </c>
      <c r="JD32" s="17"/>
      <c r="JE32" s="22" t="str">
        <f>IF(AND(JB32="p",JD32="p"),7,IF(AND(JB32="p",JD32="l"),6,IF(AND(JB32="l",JD32="p"),3,IF(AND(JB32="l",JD32="l"),8,""))))</f>
        <v/>
      </c>
      <c r="JG32" s="20" t="s">
        <v>83</v>
      </c>
      <c r="JH32" s="21" t="s">
        <v>99</v>
      </c>
      <c r="JI32" s="17"/>
      <c r="JJ32" s="13" t="s">
        <v>99</v>
      </c>
      <c r="JK32" s="17"/>
      <c r="JL32" s="22" t="str">
        <f>IF(AND(JI32="p",JK32="p"),7,IF(AND(JI32="p",JK32="l"),6,IF(AND(JI32="l",JK32="p"),3,IF(AND(JI32="l",JK32="l"),8,""))))</f>
        <v/>
      </c>
      <c r="JN32" s="20" t="s">
        <v>83</v>
      </c>
      <c r="JO32" s="21" t="s">
        <v>99</v>
      </c>
      <c r="JP32" s="17"/>
      <c r="JQ32" s="13" t="s">
        <v>99</v>
      </c>
      <c r="JR32" s="17"/>
      <c r="JS32" s="22" t="str">
        <f>IF(AND(JP32="p",JR32="p"),7,IF(AND(JP32="p",JR32="l"),6,IF(AND(JP32="l",JR32="p"),3,IF(AND(JP32="l",JR32="l"),8,""))))</f>
        <v/>
      </c>
      <c r="JU32" s="20" t="s">
        <v>83</v>
      </c>
      <c r="JV32" s="21" t="s">
        <v>99</v>
      </c>
      <c r="JW32" s="17"/>
      <c r="JX32" s="13" t="s">
        <v>99</v>
      </c>
      <c r="JY32" s="17"/>
      <c r="JZ32" s="22" t="str">
        <f>IF(AND(JW32="p",JY32="p"),7,IF(AND(JW32="p",JY32="l"),6,IF(AND(JW32="l",JY32="p"),3,IF(AND(JW32="l",JY32="l"),8,""))))</f>
        <v/>
      </c>
      <c r="KB32" s="20" t="s">
        <v>83</v>
      </c>
      <c r="KC32" s="21" t="s">
        <v>99</v>
      </c>
      <c r="KD32" s="17"/>
      <c r="KE32" s="13" t="s">
        <v>99</v>
      </c>
      <c r="KF32" s="17"/>
      <c r="KG32" s="22" t="str">
        <f>IF(AND(KD32="p",KF32="p"),7,IF(AND(KD32="p",KF32="l"),6,IF(AND(KD32="l",KF32="p"),3,IF(AND(KD32="l",KF32="l"),8,""))))</f>
        <v/>
      </c>
      <c r="KI32" s="20" t="s">
        <v>83</v>
      </c>
      <c r="KJ32" s="21" t="s">
        <v>99</v>
      </c>
      <c r="KK32" s="17"/>
      <c r="KL32" s="13" t="s">
        <v>99</v>
      </c>
      <c r="KM32" s="17"/>
      <c r="KN32" s="22" t="str">
        <f>IF(AND(KK32="p",KM32="p"),7,IF(AND(KK32="p",KM32="l"),6,IF(AND(KK32="l",KM32="p"),3,IF(AND(KK32="l",KM32="l"),8,""))))</f>
        <v/>
      </c>
      <c r="KP32" s="20" t="s">
        <v>83</v>
      </c>
      <c r="KQ32" s="21" t="s">
        <v>99</v>
      </c>
      <c r="KR32" s="17"/>
      <c r="KS32" s="13" t="s">
        <v>99</v>
      </c>
      <c r="KT32" s="17"/>
      <c r="KU32" s="22" t="str">
        <f>IF(AND(KR32="p",KT32="p"),7,IF(AND(KR32="p",KT32="l"),6,IF(AND(KR32="l",KT32="p"),3,IF(AND(KR32="l",KT32="l"),8,""))))</f>
        <v/>
      </c>
      <c r="KW32" s="20" t="s">
        <v>83</v>
      </c>
      <c r="KX32" s="21" t="s">
        <v>99</v>
      </c>
      <c r="KY32" s="17"/>
      <c r="KZ32" s="13" t="s">
        <v>99</v>
      </c>
      <c r="LA32" s="17"/>
      <c r="LB32" s="22" t="str">
        <f>IF(AND(KY32="p",LA32="p"),7,IF(AND(KY32="p",LA32="l"),6,IF(AND(KY32="l",LA32="p"),3,IF(AND(KY32="l",LA32="l"),8,""))))</f>
        <v/>
      </c>
      <c r="LD32" s="20" t="s">
        <v>83</v>
      </c>
      <c r="LE32" s="21" t="s">
        <v>99</v>
      </c>
      <c r="LF32" s="17"/>
      <c r="LG32" s="13" t="s">
        <v>99</v>
      </c>
      <c r="LH32" s="17"/>
      <c r="LI32" s="22" t="str">
        <f>IF(AND(LF32="p",LH32="p"),7,IF(AND(LF32="p",LH32="l"),6,IF(AND(LF32="l",LH32="p"),3,IF(AND(LF32="l",LH32="l"),8,""))))</f>
        <v/>
      </c>
      <c r="LK32" s="20" t="s">
        <v>83</v>
      </c>
      <c r="LL32" s="21" t="s">
        <v>99</v>
      </c>
      <c r="LM32" s="17"/>
      <c r="LN32" s="13" t="s">
        <v>99</v>
      </c>
      <c r="LO32" s="17"/>
      <c r="LP32" s="22" t="str">
        <f>IF(AND(LM32="p",LO32="p"),7,IF(AND(LM32="p",LO32="l"),6,IF(AND(LM32="l",LO32="p"),3,IF(AND(LM32="l",LO32="l"),8,""))))</f>
        <v/>
      </c>
      <c r="LR32" s="20" t="s">
        <v>83</v>
      </c>
      <c r="LS32" s="21" t="s">
        <v>99</v>
      </c>
      <c r="LT32" s="17"/>
      <c r="LU32" s="13" t="s">
        <v>99</v>
      </c>
      <c r="LV32" s="17"/>
      <c r="LW32" s="22" t="str">
        <f>IF(AND(LT32="p",LV32="p"),7,IF(AND(LT32="p",LV32="l"),6,IF(AND(LT32="l",LV32="p"),3,IF(AND(LT32="l",LV32="l"),8,""))))</f>
        <v/>
      </c>
      <c r="LY32" s="20" t="s">
        <v>83</v>
      </c>
      <c r="LZ32" s="21" t="s">
        <v>99</v>
      </c>
      <c r="MA32" s="17"/>
      <c r="MB32" s="13" t="s">
        <v>99</v>
      </c>
      <c r="MC32" s="17"/>
      <c r="MD32" s="22" t="str">
        <f>IF(AND(MA32="p",MC32="p"),7,IF(AND(MA32="p",MC32="l"),6,IF(AND(MA32="l",MC32="p"),3,IF(AND(MA32="l",MC32="l"),8,""))))</f>
        <v/>
      </c>
      <c r="ME32" s="10"/>
      <c r="MF32" s="20" t="s">
        <v>83</v>
      </c>
      <c r="MG32" s="21" t="s">
        <v>99</v>
      </c>
      <c r="MH32" s="17"/>
      <c r="MI32" s="13" t="s">
        <v>99</v>
      </c>
      <c r="MJ32" s="17"/>
      <c r="MK32" s="22" t="str">
        <f>IF(AND(MH32="p",MJ32="p"),7,IF(AND(MH32="p",MJ32="l"),6,IF(AND(MH32="l",MJ32="p"),3,IF(AND(MH32="l",MJ32="l"),8,""))))</f>
        <v/>
      </c>
    </row>
    <row r="33" spans="1:349" x14ac:dyDescent="0.3">
      <c r="A33" s="11" t="s">
        <v>119</v>
      </c>
      <c r="B33" s="12" t="s">
        <v>100</v>
      </c>
      <c r="C33" s="14" t="s">
        <v>58</v>
      </c>
      <c r="D33" s="25" t="s">
        <v>100</v>
      </c>
      <c r="E33" s="14" t="s">
        <v>56</v>
      </c>
      <c r="F33">
        <f>IF(AND(C33="p",E33="p"),9,IF(AND(C33="p",E33="l"),5,IF(AND(C33="l",E33="p"),7,IF(AND(C33="l",E33="l"),8,""))))</f>
        <v>7</v>
      </c>
      <c r="H33" s="11" t="s">
        <v>119</v>
      </c>
      <c r="I33" s="24" t="s">
        <v>100</v>
      </c>
      <c r="J33" s="14" t="s">
        <v>56</v>
      </c>
      <c r="K33" s="25" t="s">
        <v>100</v>
      </c>
      <c r="L33" s="14" t="s">
        <v>56</v>
      </c>
      <c r="M33">
        <f>IF(AND(J33="p",L33="p"),9,IF(AND(J33="p",L33="l"),5,IF(AND(J33="l",L33="p"),7,IF(AND(J33="l",L33="l"),8,""))))</f>
        <v>9</v>
      </c>
      <c r="O33" s="11" t="s">
        <v>119</v>
      </c>
      <c r="P33" s="12" t="s">
        <v>100</v>
      </c>
      <c r="Q33" s="14" t="s">
        <v>58</v>
      </c>
      <c r="R33" s="25" t="s">
        <v>100</v>
      </c>
      <c r="S33" s="14" t="s">
        <v>56</v>
      </c>
      <c r="T33">
        <f>IF(AND(Q33="p",S33="p"),9,IF(AND(Q33="p",S33="l"),5,IF(AND(Q33="l",S33="p"),7,IF(AND(Q33="l",S33="l"),8,""))))</f>
        <v>7</v>
      </c>
      <c r="V33" s="11" t="s">
        <v>119</v>
      </c>
      <c r="W33" s="12" t="s">
        <v>100</v>
      </c>
      <c r="X33" s="14" t="s">
        <v>56</v>
      </c>
      <c r="Y33" s="25" t="s">
        <v>100</v>
      </c>
      <c r="Z33" s="14" t="s">
        <v>58</v>
      </c>
      <c r="AA33">
        <f>IF(AND(X33="p",Z33="p"),9,IF(AND(X33="p",Z33="l"),5,IF(AND(X33="l",Z33="p"),7,IF(AND(X33="l",Z33="l"),8,""))))</f>
        <v>5</v>
      </c>
      <c r="AC33" s="11" t="s">
        <v>119</v>
      </c>
      <c r="AD33" s="16" t="s">
        <v>100</v>
      </c>
      <c r="AE33" s="14" t="s">
        <v>56</v>
      </c>
      <c r="AF33" s="25" t="s">
        <v>100</v>
      </c>
      <c r="AG33" s="17" t="s">
        <v>58</v>
      </c>
      <c r="AH33">
        <f>IF(AND(AE33="p",AG33="p"),9,IF(AND(AE33="p",AG33="l"),5,IF(AND(AE33="l",AG33="p"),7,IF(AND(AE33="l",AG33="l"),8,""))))</f>
        <v>5</v>
      </c>
      <c r="AJ33" s="11" t="s">
        <v>119</v>
      </c>
      <c r="AK33" s="16" t="s">
        <v>100</v>
      </c>
      <c r="AL33" s="17" t="s">
        <v>58</v>
      </c>
      <c r="AM33" s="25" t="s">
        <v>100</v>
      </c>
      <c r="AN33" s="17" t="s">
        <v>58</v>
      </c>
      <c r="AO33">
        <f>IF(AND(AL33="p",AN33="p"),9,IF(AND(AL33="p",AN33="l"),5,IF(AND(AL33="l",AN33="p"),7,IF(AND(AL33="l",AN33="l"),8,""))))</f>
        <v>8</v>
      </c>
      <c r="AQ33" s="11" t="s">
        <v>119</v>
      </c>
      <c r="AR33" s="16" t="s">
        <v>100</v>
      </c>
      <c r="AS33" s="17" t="s">
        <v>58</v>
      </c>
      <c r="AT33" s="25" t="s">
        <v>100</v>
      </c>
      <c r="AU33" s="17" t="s">
        <v>56</v>
      </c>
      <c r="AV33">
        <f>IF(AND(AS33="p",AU33="p"),9,IF(AND(AS33="p",AU33="l"),5,IF(AND(AS33="l",AU33="p"),7,IF(AND(AS33="l",AU33="l"),8,""))))</f>
        <v>7</v>
      </c>
      <c r="AX33" s="11" t="s">
        <v>119</v>
      </c>
      <c r="AY33" s="16" t="s">
        <v>100</v>
      </c>
      <c r="AZ33" s="17" t="s">
        <v>56</v>
      </c>
      <c r="BA33" s="25" t="s">
        <v>100</v>
      </c>
      <c r="BB33" s="17" t="s">
        <v>58</v>
      </c>
      <c r="BC33">
        <f>IF(AND(AZ33="p",BB33="p"),9,IF(AND(AZ33="p",BB33="l"),5,IF(AND(AZ33="l",BB33="p"),7,IF(AND(AZ33="l",BB33="l"),8,""))))</f>
        <v>5</v>
      </c>
      <c r="BE33" s="11" t="s">
        <v>119</v>
      </c>
      <c r="BF33" s="24" t="s">
        <v>100</v>
      </c>
      <c r="BG33" s="17" t="s">
        <v>56</v>
      </c>
      <c r="BH33" s="13" t="s">
        <v>100</v>
      </c>
      <c r="BI33" s="17" t="s">
        <v>56</v>
      </c>
      <c r="BJ33">
        <f>IF(AND(BG33="p",BI33="p"),9,IF(AND(BG33="p",BI33="l"),5,IF(AND(BG33="l",BI33="p"),7,IF(AND(BG33="l",BI33="l"),8,""))))</f>
        <v>9</v>
      </c>
      <c r="BK33" s="10"/>
      <c r="BL33" s="11" t="s">
        <v>119</v>
      </c>
      <c r="BM33" s="21" t="s">
        <v>100</v>
      </c>
      <c r="BN33" s="17" t="s">
        <v>58</v>
      </c>
      <c r="BO33" s="13" t="s">
        <v>100</v>
      </c>
      <c r="BP33" s="17" t="s">
        <v>56</v>
      </c>
      <c r="BQ33">
        <f>IF(AND(BN33="p",BP33="p"),9,IF(AND(BN33="p",BP33="l"),5,IF(AND(BN33="l",BP33="p"),7,IF(AND(BN33="l",BP33="l"),8,""))))</f>
        <v>7</v>
      </c>
      <c r="BR33" s="10"/>
      <c r="BS33" s="11" t="s">
        <v>119</v>
      </c>
      <c r="BT33" s="21" t="s">
        <v>100</v>
      </c>
      <c r="BU33" s="17" t="s">
        <v>56</v>
      </c>
      <c r="BV33" s="13" t="s">
        <v>100</v>
      </c>
      <c r="BW33" s="17" t="s">
        <v>56</v>
      </c>
      <c r="BX33">
        <f>IF(AND(BU33="p",BW33="p"),9,IF(AND(BU33="p",BW33="l"),5,IF(AND(BU33="l",BW33="p"),7,IF(AND(BU33="l",BW33="l"),8,""))))</f>
        <v>9</v>
      </c>
      <c r="BY33" s="10"/>
      <c r="BZ33" s="11" t="s">
        <v>119</v>
      </c>
      <c r="CA33" s="21" t="s">
        <v>100</v>
      </c>
      <c r="CB33" s="17" t="s">
        <v>58</v>
      </c>
      <c r="CC33" s="13" t="s">
        <v>100</v>
      </c>
      <c r="CD33" s="14" t="s">
        <v>56</v>
      </c>
      <c r="CE33">
        <f>IF(AND(CB33="p",CD33="p"),9,IF(AND(CB33="p",CD33="l"),5,IF(AND(CB33="l",CD33="p"),7,IF(AND(CB33="l",CD33="l"),8,""))))</f>
        <v>7</v>
      </c>
      <c r="CF33" s="10"/>
      <c r="CG33" s="11" t="s">
        <v>119</v>
      </c>
      <c r="CH33" s="21" t="s">
        <v>100</v>
      </c>
      <c r="CI33" s="17" t="s">
        <v>58</v>
      </c>
      <c r="CJ33" s="13" t="s">
        <v>100</v>
      </c>
      <c r="CK33" s="17" t="s">
        <v>58</v>
      </c>
      <c r="CL33">
        <f>IF(AND(CI33="p",CK33="p"),9,IF(AND(CI33="p",CK33="l"),5,IF(AND(CI33="l",CK33="p"),7,IF(AND(CI33="l",CK33="l"),8,""))))</f>
        <v>8</v>
      </c>
      <c r="CM33" s="10"/>
      <c r="CN33" s="11" t="s">
        <v>119</v>
      </c>
      <c r="CO33" s="21" t="s">
        <v>100</v>
      </c>
      <c r="CP33" s="14" t="s">
        <v>58</v>
      </c>
      <c r="CQ33" s="13" t="s">
        <v>100</v>
      </c>
      <c r="CR33" s="14" t="s">
        <v>58</v>
      </c>
      <c r="CS33">
        <f>IF(AND(CP33="p",CR33="p"),9,IF(AND(CP33="p",CR33="l"),5,IF(AND(CP33="l",CR33="p"),7,IF(AND(CP33="l",CR33="l"),8,""))))</f>
        <v>8</v>
      </c>
      <c r="CT33" s="10"/>
      <c r="CU33" s="11" t="s">
        <v>119</v>
      </c>
      <c r="CV33" s="24" t="s">
        <v>100</v>
      </c>
      <c r="CW33" s="14" t="s">
        <v>58</v>
      </c>
      <c r="CX33" s="13" t="s">
        <v>100</v>
      </c>
      <c r="CY33" s="14" t="s">
        <v>58</v>
      </c>
      <c r="CZ33">
        <f>IF(AND(CW33="p",CY33="p"),9,IF(AND(CW33="p",CY33="l"),5,IF(AND(CW33="l",CY33="p"),7,IF(AND(CW33="l",CY33="l"),8,""))))</f>
        <v>8</v>
      </c>
      <c r="DA33" s="10"/>
      <c r="DB33" s="11" t="s">
        <v>119</v>
      </c>
      <c r="DC33" s="21" t="s">
        <v>100</v>
      </c>
      <c r="DD33" s="14" t="s">
        <v>58</v>
      </c>
      <c r="DE33" s="13" t="s">
        <v>100</v>
      </c>
      <c r="DF33" s="14" t="s">
        <v>58</v>
      </c>
      <c r="DG33">
        <f>IF(AND(DD33="p",DF33="p"),9,IF(AND(DD33="p",DF33="l"),5,IF(AND(DD33="l",DF33="p"),7,IF(AND(DD33="l",DF33="l"),8,""))))</f>
        <v>8</v>
      </c>
      <c r="DI33" s="11" t="s">
        <v>119</v>
      </c>
      <c r="DJ33" s="21" t="s">
        <v>100</v>
      </c>
      <c r="DK33" s="17" t="s">
        <v>56</v>
      </c>
      <c r="DL33" s="13" t="s">
        <v>100</v>
      </c>
      <c r="DM33" s="17" t="s">
        <v>56</v>
      </c>
      <c r="DN33">
        <f>IF(AND(DK33="p",DM33="p"),9,IF(AND(DK33="p",DM33="l"),5,IF(AND(DK33="l",DM33="p"),7,IF(AND(DK33="l",DM33="l"),8,""))))</f>
        <v>9</v>
      </c>
      <c r="DP33" s="11" t="s">
        <v>119</v>
      </c>
      <c r="DQ33" s="21" t="s">
        <v>100</v>
      </c>
      <c r="DR33" s="17" t="s">
        <v>56</v>
      </c>
      <c r="DS33" s="13" t="s">
        <v>100</v>
      </c>
      <c r="DT33" s="17" t="s">
        <v>56</v>
      </c>
      <c r="DU33">
        <f>IF(AND(DR33="p",DT33="p"),9,IF(AND(DR33="p",DT33="l"),5,IF(AND(DR33="l",DT33="p"),7,IF(AND(DR33="l",DT33="l"),8,""))))</f>
        <v>9</v>
      </c>
      <c r="DW33" s="11" t="s">
        <v>119</v>
      </c>
      <c r="DX33" s="21" t="s">
        <v>100</v>
      </c>
      <c r="DY33" s="17" t="s">
        <v>56</v>
      </c>
      <c r="DZ33" s="13" t="s">
        <v>100</v>
      </c>
      <c r="EA33" s="17" t="s">
        <v>56</v>
      </c>
      <c r="EB33">
        <f>IF(AND(DY33="p",EA33="p"),9,IF(AND(DY33="p",EA33="l"),5,IF(AND(DY33="l",EA33="p"),7,IF(AND(DY33="l",EA33="l"),8,""))))</f>
        <v>9</v>
      </c>
      <c r="ED33" s="11" t="s">
        <v>119</v>
      </c>
      <c r="EE33" s="21" t="s">
        <v>100</v>
      </c>
      <c r="EF33" s="17" t="s">
        <v>56</v>
      </c>
      <c r="EG33" s="13" t="s">
        <v>100</v>
      </c>
      <c r="EH33" s="17" t="s">
        <v>56</v>
      </c>
      <c r="EI33">
        <f>IF(AND(EF33="p",EH33="p"),9,IF(AND(EF33="p",EH33="l"),5,IF(AND(EF33="l",EH33="p"),7,IF(AND(EF33="l",EH33="l"),8,""))))</f>
        <v>9</v>
      </c>
      <c r="EK33" s="11" t="s">
        <v>119</v>
      </c>
      <c r="EL33" s="21" t="s">
        <v>100</v>
      </c>
      <c r="EM33" s="17" t="s">
        <v>56</v>
      </c>
      <c r="EN33" s="13" t="s">
        <v>100</v>
      </c>
      <c r="EO33" s="17" t="s">
        <v>56</v>
      </c>
      <c r="EP33">
        <f>IF(AND(EM33="p",EO33="p"),9,IF(AND(EM33="p",EO33="l"),5,IF(AND(EM33="l",EO33="p"),7,IF(AND(EM33="l",EO33="l"),8,""))))</f>
        <v>9</v>
      </c>
      <c r="ER33" s="11" t="s">
        <v>119</v>
      </c>
      <c r="ES33" s="21" t="s">
        <v>100</v>
      </c>
      <c r="ET33" s="17" t="s">
        <v>56</v>
      </c>
      <c r="EU33" s="13" t="s">
        <v>100</v>
      </c>
      <c r="EV33" s="17" t="s">
        <v>56</v>
      </c>
      <c r="EW33">
        <f>IF(AND(ET33="p",EV33="p"),9,IF(AND(ET33="p",EV33="l"),5,IF(AND(ET33="l",EV33="p"),7,IF(AND(ET33="l",EV33="l"),8,""))))</f>
        <v>9</v>
      </c>
      <c r="EY33" s="11" t="s">
        <v>119</v>
      </c>
      <c r="EZ33" s="21" t="s">
        <v>100</v>
      </c>
      <c r="FA33" s="17" t="s">
        <v>58</v>
      </c>
      <c r="FB33" s="13" t="s">
        <v>100</v>
      </c>
      <c r="FC33" s="17" t="s">
        <v>56</v>
      </c>
      <c r="FD33">
        <f>IF(AND(FA33="p",FC33="p"),9,IF(AND(FA33="p",FC33="l"),5,IF(AND(FA33="l",FC33="p"),7,IF(AND(FA33="l",FC33="l"),8,""))))</f>
        <v>7</v>
      </c>
      <c r="FF33" s="11" t="s">
        <v>119</v>
      </c>
      <c r="FG33" s="21" t="s">
        <v>100</v>
      </c>
      <c r="FH33" s="17" t="s">
        <v>56</v>
      </c>
      <c r="FI33" s="13" t="s">
        <v>100</v>
      </c>
      <c r="FJ33" s="17" t="s">
        <v>58</v>
      </c>
      <c r="FK33">
        <f>IF(AND(FH33="p",FJ33="p"),9,IF(AND(FH33="p",FJ33="l"),5,IF(AND(FH33="l",FJ33="p"),7,IF(AND(FH33="l",FJ33="l"),8,""))))</f>
        <v>5</v>
      </c>
      <c r="FM33" s="11" t="s">
        <v>119</v>
      </c>
      <c r="FN33" s="21" t="s">
        <v>100</v>
      </c>
      <c r="FO33" s="17" t="s">
        <v>58</v>
      </c>
      <c r="FP33" s="13" t="s">
        <v>100</v>
      </c>
      <c r="FQ33" s="17" t="s">
        <v>56</v>
      </c>
      <c r="FR33">
        <f>IF(AND(FO33="p",FQ33="p"),9,IF(AND(FO33="p",FQ33="l"),5,IF(AND(FO33="l",FQ33="p"),7,IF(AND(FO33="l",FQ33="l"),8,""))))</f>
        <v>7</v>
      </c>
      <c r="FT33" s="11" t="s">
        <v>119</v>
      </c>
      <c r="FU33" s="21" t="s">
        <v>100</v>
      </c>
      <c r="FV33" s="17" t="s">
        <v>56</v>
      </c>
      <c r="FW33" s="13" t="s">
        <v>100</v>
      </c>
      <c r="FX33" s="17" t="s">
        <v>58</v>
      </c>
      <c r="FY33">
        <f>IF(AND(FV33="p",FX33="p"),9,IF(AND(FV33="p",FX33="l"),5,IF(AND(FV33="l",FX33="p"),7,IF(AND(FV33="l",FX33="l"),8,""))))</f>
        <v>5</v>
      </c>
      <c r="GA33" s="11" t="s">
        <v>119</v>
      </c>
      <c r="GB33" s="21" t="s">
        <v>100</v>
      </c>
      <c r="GC33" s="17" t="s">
        <v>58</v>
      </c>
      <c r="GD33" s="13" t="s">
        <v>100</v>
      </c>
      <c r="GE33" s="17" t="s">
        <v>56</v>
      </c>
      <c r="GF33">
        <f>IF(AND(GC33="p",GE33="p"),9,IF(AND(GC33="p",GE33="l"),5,IF(AND(GC33="l",GE33="p"),7,IF(AND(GC33="l",GE33="l"),8,""))))</f>
        <v>7</v>
      </c>
      <c r="GH33" s="11" t="s">
        <v>119</v>
      </c>
      <c r="GI33" s="21" t="s">
        <v>100</v>
      </c>
      <c r="GJ33" s="17" t="s">
        <v>56</v>
      </c>
      <c r="GK33" s="13" t="s">
        <v>100</v>
      </c>
      <c r="GL33" s="17" t="s">
        <v>58</v>
      </c>
      <c r="GM33">
        <f>IF(AND(GJ33="p",GL33="p"),9,IF(AND(GJ33="p",GL33="l"),5,IF(AND(GJ33="l",GL33="p"),7,IF(AND(GJ33="l",GL33="l"),8,""))))</f>
        <v>5</v>
      </c>
      <c r="GO33" s="11" t="s">
        <v>119</v>
      </c>
      <c r="GP33" s="21" t="s">
        <v>100</v>
      </c>
      <c r="GQ33" s="17" t="s">
        <v>58</v>
      </c>
      <c r="GR33" s="13" t="s">
        <v>100</v>
      </c>
      <c r="GS33" s="17" t="s">
        <v>58</v>
      </c>
      <c r="GT33">
        <f>IF(AND(GQ33="p",GS33="p"),9,IF(AND(GQ33="p",GS33="l"),5,IF(AND(GQ33="l",GS33="p"),7,IF(AND(GQ33="l",GS33="l"),8,""))))</f>
        <v>8</v>
      </c>
      <c r="GV33" s="11" t="s">
        <v>119</v>
      </c>
      <c r="GW33" s="21" t="s">
        <v>100</v>
      </c>
      <c r="GX33" s="17" t="s">
        <v>58</v>
      </c>
      <c r="GY33" s="13" t="s">
        <v>100</v>
      </c>
      <c r="GZ33" s="17" t="s">
        <v>58</v>
      </c>
      <c r="HA33">
        <f>IF(AND(GX33="p",GZ33="p"),9,IF(AND(GX33="p",GZ33="l"),5,IF(AND(GX33="l",GZ33="p"),7,IF(AND(GX33="l",GZ33="l"),8,""))))</f>
        <v>8</v>
      </c>
      <c r="HC33" s="11" t="s">
        <v>119</v>
      </c>
      <c r="HD33" s="21" t="s">
        <v>100</v>
      </c>
      <c r="HE33" s="17" t="s">
        <v>56</v>
      </c>
      <c r="HF33" s="13" t="s">
        <v>100</v>
      </c>
      <c r="HG33" s="17" t="s">
        <v>58</v>
      </c>
      <c r="HH33">
        <f>IF(AND(HE33="p",HG33="p"),9,IF(AND(HE33="p",HG33="l"),5,IF(AND(HE33="l",HG33="p"),7,IF(AND(HE33="l",HG33="l"),8,""))))</f>
        <v>5</v>
      </c>
      <c r="HJ33" s="11" t="s">
        <v>119</v>
      </c>
      <c r="HK33" s="21" t="s">
        <v>100</v>
      </c>
      <c r="HL33" s="17" t="s">
        <v>58</v>
      </c>
      <c r="HM33" s="13" t="s">
        <v>100</v>
      </c>
      <c r="HN33" s="17" t="s">
        <v>56</v>
      </c>
      <c r="HO33">
        <f>IF(AND(HL33="p",HN33="p"),9,IF(AND(HL33="p",HN33="l"),5,IF(AND(HL33="l",HN33="p"),7,IF(AND(HL33="l",HN33="l"),8,""))))</f>
        <v>7</v>
      </c>
      <c r="HQ33" s="11" t="s">
        <v>119</v>
      </c>
      <c r="HR33" s="21" t="s">
        <v>100</v>
      </c>
      <c r="HS33" s="17" t="s">
        <v>58</v>
      </c>
      <c r="HT33" s="13" t="s">
        <v>100</v>
      </c>
      <c r="HU33" s="17" t="s">
        <v>58</v>
      </c>
      <c r="HV33">
        <f>IF(AND(HS33="p",HU33="p"),9,IF(AND(HS33="p",HU33="l"),5,IF(AND(HS33="l",HU33="p"),7,IF(AND(HS33="l",HU33="l"),8,""))))</f>
        <v>8</v>
      </c>
      <c r="HX33" s="11" t="s">
        <v>119</v>
      </c>
      <c r="HY33" s="21" t="s">
        <v>100</v>
      </c>
      <c r="HZ33" s="17" t="s">
        <v>58</v>
      </c>
      <c r="IA33" s="13" t="s">
        <v>100</v>
      </c>
      <c r="IB33" s="17" t="s">
        <v>58</v>
      </c>
      <c r="IC33">
        <f>IF(AND(HZ33="p",IB33="p"),9,IF(AND(HZ33="p",IB33="l"),5,IF(AND(HZ33="l",IB33="p"),7,IF(AND(HZ33="l",IB33="l"),8,""))))</f>
        <v>8</v>
      </c>
      <c r="IE33" s="11" t="s">
        <v>119</v>
      </c>
      <c r="IF33" s="21" t="s">
        <v>100</v>
      </c>
      <c r="IG33" s="17" t="s">
        <v>56</v>
      </c>
      <c r="IH33" s="13" t="s">
        <v>100</v>
      </c>
      <c r="II33" s="17" t="s">
        <v>56</v>
      </c>
      <c r="IJ33">
        <f>IF(AND(IG33="p",II33="p"),9,IF(AND(IG33="p",II33="l"),5,IF(AND(IG33="l",II33="p"),7,IF(AND(IG33="l",II33="l"),8,""))))</f>
        <v>9</v>
      </c>
      <c r="IL33" s="11" t="s">
        <v>119</v>
      </c>
      <c r="IM33" s="21" t="s">
        <v>100</v>
      </c>
      <c r="IN33" s="17" t="s">
        <v>56</v>
      </c>
      <c r="IO33" s="13" t="s">
        <v>100</v>
      </c>
      <c r="IP33" s="17" t="s">
        <v>56</v>
      </c>
      <c r="IQ33">
        <f>IF(AND(IN33="p",IP33="p"),9,IF(AND(IN33="p",IP33="l"),5,IF(AND(IN33="l",IP33="p"),7,IF(AND(IN33="l",IP33="l"),8,""))))</f>
        <v>9</v>
      </c>
      <c r="IS33" s="11" t="s">
        <v>119</v>
      </c>
      <c r="IT33" s="21" t="s">
        <v>100</v>
      </c>
      <c r="IU33" s="17"/>
      <c r="IV33" s="13" t="s">
        <v>100</v>
      </c>
      <c r="IW33" s="17"/>
      <c r="IX33" s="22" t="str">
        <f>IF(AND(IU33="p",IW33="p"),8,IF(AND(IU33="p",IW33="l"),7,IF(AND(IU33="l",IW33="p"),4,IF(AND(IU33="l",IW33="l"),9,""))))</f>
        <v/>
      </c>
      <c r="IZ33" s="11" t="s">
        <v>119</v>
      </c>
      <c r="JA33" s="21" t="s">
        <v>100</v>
      </c>
      <c r="JB33" s="17"/>
      <c r="JC33" s="13" t="s">
        <v>100</v>
      </c>
      <c r="JD33" s="17"/>
      <c r="JE33" s="22" t="str">
        <f>IF(AND(JB33="p",JD33="p"),8,IF(AND(JB33="p",JD33="l"),7,IF(AND(JB33="l",JD33="p"),4,IF(AND(JB33="l",JD33="l"),9,""))))</f>
        <v/>
      </c>
      <c r="JG33" s="20" t="s">
        <v>83</v>
      </c>
      <c r="JH33" s="21" t="s">
        <v>100</v>
      </c>
      <c r="JI33" s="17"/>
      <c r="JJ33" s="13" t="s">
        <v>100</v>
      </c>
      <c r="JK33" s="17"/>
      <c r="JL33" s="22" t="str">
        <f>IF(AND(JI33="p",JK33="p"),8,IF(AND(JI33="p",JK33="l"),7,IF(AND(JI33="l",JK33="p"),4,IF(AND(JI33="l",JK33="l"),9,""))))</f>
        <v/>
      </c>
      <c r="JN33" s="20" t="s">
        <v>83</v>
      </c>
      <c r="JO33" s="21" t="s">
        <v>100</v>
      </c>
      <c r="JP33" s="17"/>
      <c r="JQ33" s="13" t="s">
        <v>100</v>
      </c>
      <c r="JR33" s="17"/>
      <c r="JS33" s="22" t="str">
        <f>IF(AND(JP33="p",JR33="p"),8,IF(AND(JP33="p",JR33="l"),7,IF(AND(JP33="l",JR33="p"),4,IF(AND(JP33="l",JR33="l"),9,""))))</f>
        <v/>
      </c>
      <c r="JU33" s="20" t="s">
        <v>83</v>
      </c>
      <c r="JV33" s="21" t="s">
        <v>100</v>
      </c>
      <c r="JW33" s="17"/>
      <c r="JX33" s="13" t="s">
        <v>100</v>
      </c>
      <c r="JY33" s="17"/>
      <c r="JZ33" s="22" t="str">
        <f>IF(AND(JW33="p",JY33="p"),8,IF(AND(JW33="p",JY33="l"),7,IF(AND(JW33="l",JY33="p"),4,IF(AND(JW33="l",JY33="l"),9,""))))</f>
        <v/>
      </c>
      <c r="KB33" s="20" t="s">
        <v>83</v>
      </c>
      <c r="KC33" s="21" t="s">
        <v>100</v>
      </c>
      <c r="KD33" s="17"/>
      <c r="KE33" s="13" t="s">
        <v>100</v>
      </c>
      <c r="KF33" s="17"/>
      <c r="KG33" s="22" t="str">
        <f>IF(AND(KD33="p",KF33="p"),8,IF(AND(KD33="p",KF33="l"),7,IF(AND(KD33="l",KF33="p"),4,IF(AND(KD33="l",KF33="l"),9,""))))</f>
        <v/>
      </c>
      <c r="KI33" s="20" t="s">
        <v>83</v>
      </c>
      <c r="KJ33" s="21" t="s">
        <v>100</v>
      </c>
      <c r="KK33" s="17"/>
      <c r="KL33" s="13" t="s">
        <v>100</v>
      </c>
      <c r="KM33" s="17"/>
      <c r="KN33" s="22" t="str">
        <f>IF(AND(KK33="p",KM33="p"),8,IF(AND(KK33="p",KM33="l"),7,IF(AND(KK33="l",KM33="p"),4,IF(AND(KK33="l",KM33="l"),9,""))))</f>
        <v/>
      </c>
      <c r="KP33" s="20" t="s">
        <v>83</v>
      </c>
      <c r="KQ33" s="21" t="s">
        <v>100</v>
      </c>
      <c r="KR33" s="17"/>
      <c r="KS33" s="13" t="s">
        <v>100</v>
      </c>
      <c r="KT33" s="17"/>
      <c r="KU33" s="22" t="str">
        <f>IF(AND(KR33="p",KT33="p"),8,IF(AND(KR33="p",KT33="l"),7,IF(AND(KR33="l",KT33="p"),4,IF(AND(KR33="l",KT33="l"),9,""))))</f>
        <v/>
      </c>
      <c r="KW33" s="20" t="s">
        <v>83</v>
      </c>
      <c r="KX33" s="21" t="s">
        <v>100</v>
      </c>
      <c r="KY33" s="17"/>
      <c r="KZ33" s="13" t="s">
        <v>100</v>
      </c>
      <c r="LA33" s="17"/>
      <c r="LB33" s="22" t="str">
        <f>IF(AND(KY33="p",LA33="p"),8,IF(AND(KY33="p",LA33="l"),7,IF(AND(KY33="l",LA33="p"),4,IF(AND(KY33="l",LA33="l"),9,""))))</f>
        <v/>
      </c>
      <c r="LD33" s="20" t="s">
        <v>83</v>
      </c>
      <c r="LE33" s="21" t="s">
        <v>100</v>
      </c>
      <c r="LF33" s="17"/>
      <c r="LG33" s="13" t="s">
        <v>100</v>
      </c>
      <c r="LH33" s="17"/>
      <c r="LI33" s="22" t="str">
        <f>IF(AND(LF33="p",LH33="p"),8,IF(AND(LF33="p",LH33="l"),7,IF(AND(LF33="l",LH33="p"),4,IF(AND(LF33="l",LH33="l"),9,""))))</f>
        <v/>
      </c>
      <c r="LK33" s="20" t="s">
        <v>83</v>
      </c>
      <c r="LL33" s="21" t="s">
        <v>100</v>
      </c>
      <c r="LM33" s="17"/>
      <c r="LN33" s="13" t="s">
        <v>100</v>
      </c>
      <c r="LO33" s="17"/>
      <c r="LP33" s="22" t="str">
        <f>IF(AND(LM33="p",LO33="p"),8,IF(AND(LM33="p",LO33="l"),7,IF(AND(LM33="l",LO33="p"),4,IF(AND(LM33="l",LO33="l"),9,""))))</f>
        <v/>
      </c>
      <c r="LR33" s="20" t="s">
        <v>83</v>
      </c>
      <c r="LS33" s="21" t="s">
        <v>100</v>
      </c>
      <c r="LT33" s="17"/>
      <c r="LU33" s="13" t="s">
        <v>100</v>
      </c>
      <c r="LV33" s="17"/>
      <c r="LW33" s="22" t="str">
        <f>IF(AND(LT33="p",LV33="p"),8,IF(AND(LT33="p",LV33="l"),7,IF(AND(LT33="l",LV33="p"),4,IF(AND(LT33="l",LV33="l"),9,""))))</f>
        <v/>
      </c>
      <c r="LY33" s="20" t="s">
        <v>83</v>
      </c>
      <c r="LZ33" s="21" t="s">
        <v>100</v>
      </c>
      <c r="MA33" s="17"/>
      <c r="MB33" s="13" t="s">
        <v>100</v>
      </c>
      <c r="MC33" s="17"/>
      <c r="MD33" s="22" t="str">
        <f>IF(AND(MA33="p",MC33="p"),8,IF(AND(MA33="p",MC33="l"),7,IF(AND(MA33="l",MC33="p"),4,IF(AND(MA33="l",MC33="l"),9,""))))</f>
        <v/>
      </c>
      <c r="ME33" s="10"/>
      <c r="MF33" s="20" t="s">
        <v>83</v>
      </c>
      <c r="MG33" s="21" t="s">
        <v>100</v>
      </c>
      <c r="MH33" s="17"/>
      <c r="MI33" s="13" t="s">
        <v>100</v>
      </c>
      <c r="MJ33" s="17"/>
      <c r="MK33" s="22" t="str">
        <f>IF(AND(MH33="p",MJ33="p"),8,IF(AND(MH33="p",MJ33="l"),7,IF(AND(MH33="l",MJ33="p"),4,IF(AND(MH33="l",MJ33="l"),9,""))))</f>
        <v/>
      </c>
    </row>
    <row r="34" spans="1:349" x14ac:dyDescent="0.3">
      <c r="A34" s="11" t="s">
        <v>101</v>
      </c>
      <c r="B34" s="12" t="s">
        <v>102</v>
      </c>
      <c r="C34" s="14" t="s">
        <v>56</v>
      </c>
      <c r="D34" s="25" t="s">
        <v>103</v>
      </c>
      <c r="E34" s="14" t="s">
        <v>58</v>
      </c>
      <c r="F34" s="15">
        <f>IF(AND(C34="p",E34="p"),3,IF(AND(C34="p",E34="l"),4,IF(AND(C34="l",E34="p"),5,IF(AND(C34="l",E34="l"),3,""))))</f>
        <v>4</v>
      </c>
      <c r="H34" s="11" t="s">
        <v>101</v>
      </c>
      <c r="I34" s="12" t="s">
        <v>102</v>
      </c>
      <c r="J34" s="14" t="s">
        <v>58</v>
      </c>
      <c r="K34" s="25" t="s">
        <v>103</v>
      </c>
      <c r="L34" s="14" t="s">
        <v>58</v>
      </c>
      <c r="M34" s="15">
        <f>IF(AND(J34="p",L34="p"),3,IF(AND(J34="p",L34="l"),4,IF(AND(J34="l",L34="p"),5,IF(AND(J34="l",L34="l"),3,""))))</f>
        <v>3</v>
      </c>
      <c r="O34" s="11" t="s">
        <v>101</v>
      </c>
      <c r="P34" s="12" t="s">
        <v>102</v>
      </c>
      <c r="Q34" s="14" t="s">
        <v>58</v>
      </c>
      <c r="R34" s="25" t="s">
        <v>103</v>
      </c>
      <c r="S34" s="14" t="s">
        <v>58</v>
      </c>
      <c r="T34" s="15">
        <f>IF(AND(Q34="p",S34="p"),3,IF(AND(Q34="p",S34="l"),4,IF(AND(Q34="l",S34="p"),5,IF(AND(Q34="l",S34="l"),3,""))))</f>
        <v>3</v>
      </c>
      <c r="V34" s="11" t="s">
        <v>101</v>
      </c>
      <c r="W34" s="12" t="s">
        <v>102</v>
      </c>
      <c r="X34" s="14" t="s">
        <v>58</v>
      </c>
      <c r="Y34" s="25" t="s">
        <v>103</v>
      </c>
      <c r="Z34" s="14" t="s">
        <v>58</v>
      </c>
      <c r="AA34" s="15">
        <f>IF(AND(X34="p",Z34="p"),3,IF(AND(X34="p",Z34="l"),4,IF(AND(X34="l",Z34="p"),5,IF(AND(X34="l",Z34="l"),3,""))))</f>
        <v>3</v>
      </c>
      <c r="AC34" s="11" t="s">
        <v>101</v>
      </c>
      <c r="AD34" s="16" t="s">
        <v>102</v>
      </c>
      <c r="AE34" s="14" t="s">
        <v>58</v>
      </c>
      <c r="AF34" s="25" t="s">
        <v>103</v>
      </c>
      <c r="AG34" s="17" t="s">
        <v>58</v>
      </c>
      <c r="AH34" s="15">
        <f>IF(AND(AE34="p",AG34="p"),3,IF(AND(AE34="p",AG34="l"),4,IF(AND(AE34="l",AG34="p"),5,IF(AND(AE34="l",AG34="l"),3,""))))</f>
        <v>3</v>
      </c>
      <c r="AJ34" s="11" t="s">
        <v>101</v>
      </c>
      <c r="AK34" s="16" t="s">
        <v>102</v>
      </c>
      <c r="AL34" s="17" t="s">
        <v>58</v>
      </c>
      <c r="AM34" s="25" t="s">
        <v>103</v>
      </c>
      <c r="AN34" s="17" t="s">
        <v>58</v>
      </c>
      <c r="AO34" s="15">
        <f>IF(AND(AL34="p",AN34="p"),3,IF(AND(AL34="p",AN34="l"),4,IF(AND(AL34="l",AN34="p"),5,IF(AND(AL34="l",AN34="l"),3,""))))</f>
        <v>3</v>
      </c>
      <c r="AQ34" s="11" t="s">
        <v>101</v>
      </c>
      <c r="AR34" s="16" t="s">
        <v>102</v>
      </c>
      <c r="AS34" s="17" t="s">
        <v>58</v>
      </c>
      <c r="AT34" s="25" t="s">
        <v>103</v>
      </c>
      <c r="AU34" s="17" t="s">
        <v>58</v>
      </c>
      <c r="AV34" s="15">
        <f>IF(AND(AS34="p",AU34="p"),3,IF(AND(AS34="p",AU34="l"),4,IF(AND(AS34="l",AU34="p"),5,IF(AND(AS34="l",AU34="l"),3,""))))</f>
        <v>3</v>
      </c>
      <c r="AX34" s="11" t="s">
        <v>101</v>
      </c>
      <c r="AY34" s="16" t="s">
        <v>102</v>
      </c>
      <c r="AZ34" s="17" t="s">
        <v>58</v>
      </c>
      <c r="BA34" s="25" t="s">
        <v>103</v>
      </c>
      <c r="BB34" s="17" t="s">
        <v>58</v>
      </c>
      <c r="BC34" s="15">
        <f>IF(AND(AZ34="p",BB34="p"),3,IF(AND(AZ34="p",BB34="l"),4,IF(AND(AZ34="l",BB34="p"),5,IF(AND(AZ34="l",BB34="l"),3,""))))</f>
        <v>3</v>
      </c>
      <c r="BE34" s="11" t="s">
        <v>101</v>
      </c>
      <c r="BF34" s="21" t="s">
        <v>102</v>
      </c>
      <c r="BG34" s="17" t="s">
        <v>56</v>
      </c>
      <c r="BH34" s="13" t="s">
        <v>103</v>
      </c>
      <c r="BI34" s="17" t="s">
        <v>58</v>
      </c>
      <c r="BJ34" s="15">
        <f>IF(AND(BG34="p",BI34="p"),3,IF(AND(BG34="p",BI34="l"),4,IF(AND(BG34="l",BI34="p"),5,IF(AND(BG34="l",BI34="l"),3,""))))</f>
        <v>4</v>
      </c>
      <c r="BK34" s="10"/>
      <c r="BL34" s="11" t="s">
        <v>101</v>
      </c>
      <c r="BM34" s="21" t="s">
        <v>102</v>
      </c>
      <c r="BN34" s="17" t="s">
        <v>58</v>
      </c>
      <c r="BO34" s="13" t="s">
        <v>103</v>
      </c>
      <c r="BP34" s="17" t="s">
        <v>58</v>
      </c>
      <c r="BQ34" s="15">
        <f>IF(AND(BN34="p",BP34="p"),3,IF(AND(BN34="p",BP34="l"),4,IF(AND(BN34="l",BP34="p"),5,IF(AND(BN34="l",BP34="l"),3,""))))</f>
        <v>3</v>
      </c>
      <c r="BR34" s="10"/>
      <c r="BS34" s="11" t="s">
        <v>101</v>
      </c>
      <c r="BT34" s="21" t="s">
        <v>102</v>
      </c>
      <c r="BU34" s="17" t="s">
        <v>56</v>
      </c>
      <c r="BV34" s="13" t="s">
        <v>103</v>
      </c>
      <c r="BW34" s="17" t="s">
        <v>58</v>
      </c>
      <c r="BX34" s="15">
        <f>IF(AND(BU34="p",BW34="p"),3,IF(AND(BU34="p",BW34="l"),4,IF(AND(BU34="l",BW34="p"),5,IF(AND(BU34="l",BW34="l"),3,""))))</f>
        <v>4</v>
      </c>
      <c r="BY34" s="10"/>
      <c r="BZ34" s="11" t="s">
        <v>101</v>
      </c>
      <c r="CA34" s="21" t="s">
        <v>102</v>
      </c>
      <c r="CB34" s="17" t="s">
        <v>58</v>
      </c>
      <c r="CC34" s="13" t="s">
        <v>103</v>
      </c>
      <c r="CD34" s="14" t="s">
        <v>56</v>
      </c>
      <c r="CE34" s="15">
        <f>IF(AND(CB34="p",CD34="p"),3,IF(AND(CB34="p",CD34="l"),4,IF(AND(CB34="l",CD34="p"),5,IF(AND(CB34="l",CD34="l"),3,""))))</f>
        <v>5</v>
      </c>
      <c r="CF34" s="10"/>
      <c r="CG34" s="11" t="s">
        <v>101</v>
      </c>
      <c r="CH34" s="21" t="s">
        <v>102</v>
      </c>
      <c r="CI34" s="17" t="s">
        <v>56</v>
      </c>
      <c r="CJ34" s="13" t="s">
        <v>103</v>
      </c>
      <c r="CK34" s="17" t="s">
        <v>56</v>
      </c>
      <c r="CL34" s="15">
        <f>IF(AND(CI34="p",CK34="p"),3,IF(AND(CI34="p",CK34="l"),4,IF(AND(CI34="l",CK34="p"),5,IF(AND(CI34="l",CK34="l"),3,""))))</f>
        <v>3</v>
      </c>
      <c r="CM34" s="10"/>
      <c r="CN34" s="11" t="s">
        <v>101</v>
      </c>
      <c r="CO34" s="21" t="s">
        <v>102</v>
      </c>
      <c r="CP34" s="14" t="s">
        <v>56</v>
      </c>
      <c r="CQ34" s="13" t="s">
        <v>103</v>
      </c>
      <c r="CR34" s="14" t="s">
        <v>58</v>
      </c>
      <c r="CS34" s="15">
        <f>IF(AND(CP34="p",CR34="p"),3,IF(AND(CP34="p",CR34="l"),4,IF(AND(CP34="l",CR34="p"),5,IF(AND(CP34="l",CR34="l"),3,""))))</f>
        <v>4</v>
      </c>
      <c r="CT34" s="10"/>
      <c r="CU34" s="11" t="s">
        <v>101</v>
      </c>
      <c r="CV34" s="21" t="s">
        <v>102</v>
      </c>
      <c r="CW34" s="14" t="s">
        <v>56</v>
      </c>
      <c r="CX34" s="13" t="s">
        <v>103</v>
      </c>
      <c r="CY34" s="14" t="s">
        <v>58</v>
      </c>
      <c r="CZ34" s="15">
        <f>IF(AND(CW34="p",CY34="p"),3,IF(AND(CW34="p",CY34="l"),4,IF(AND(CW34="l",CY34="p"),5,IF(AND(CW34="l",CY34="l"),3,""))))</f>
        <v>4</v>
      </c>
      <c r="DA34" s="10"/>
      <c r="DB34" s="11" t="s">
        <v>101</v>
      </c>
      <c r="DC34" s="21" t="s">
        <v>102</v>
      </c>
      <c r="DD34" s="14" t="s">
        <v>58</v>
      </c>
      <c r="DE34" s="13" t="s">
        <v>103</v>
      </c>
      <c r="DF34" s="14" t="s">
        <v>58</v>
      </c>
      <c r="DG34" s="15">
        <f>IF(AND(DD34="p",DF34="p"),3,IF(AND(DD34="p",DF34="l"),4,IF(AND(DD34="l",DF34="p"),5,IF(AND(DD34="l",DF34="l"),3,""))))</f>
        <v>3</v>
      </c>
      <c r="DI34" s="11" t="s">
        <v>101</v>
      </c>
      <c r="DJ34" s="21" t="s">
        <v>102</v>
      </c>
      <c r="DK34" s="17" t="s">
        <v>58</v>
      </c>
      <c r="DL34" s="13" t="s">
        <v>103</v>
      </c>
      <c r="DM34" s="17" t="s">
        <v>58</v>
      </c>
      <c r="DN34" s="15">
        <f>IF(AND(DK34="p",DM34="p"),3,IF(AND(DK34="p",DM34="l"),4,IF(AND(DK34="l",DM34="p"),5,IF(AND(DK34="l",DM34="l"),3,""))))</f>
        <v>3</v>
      </c>
      <c r="DP34" s="11" t="s">
        <v>101</v>
      </c>
      <c r="DQ34" s="21" t="s">
        <v>102</v>
      </c>
      <c r="DR34" s="17" t="s">
        <v>56</v>
      </c>
      <c r="DS34" s="13" t="s">
        <v>103</v>
      </c>
      <c r="DT34" s="17" t="s">
        <v>58</v>
      </c>
      <c r="DU34" s="15">
        <f>IF(AND(DR34="p",DT34="p"),3,IF(AND(DR34="p",DT34="l"),4,IF(AND(DR34="l",DT34="p"),5,IF(AND(DR34="l",DT34="l"),3,""))))</f>
        <v>4</v>
      </c>
      <c r="DW34" s="11" t="s">
        <v>101</v>
      </c>
      <c r="DX34" s="21" t="s">
        <v>102</v>
      </c>
      <c r="DY34" s="17" t="s">
        <v>56</v>
      </c>
      <c r="DZ34" s="13" t="s">
        <v>103</v>
      </c>
      <c r="EA34" s="17" t="s">
        <v>58</v>
      </c>
      <c r="EB34" s="15">
        <f>IF(AND(DY34="p",EA34="p"),3,IF(AND(DY34="p",EA34="l"),4,IF(AND(DY34="l",EA34="p"),5,IF(AND(DY34="l",EA34="l"),3,""))))</f>
        <v>4</v>
      </c>
      <c r="ED34" s="11" t="s">
        <v>101</v>
      </c>
      <c r="EE34" s="21" t="s">
        <v>102</v>
      </c>
      <c r="EF34" s="17" t="s">
        <v>56</v>
      </c>
      <c r="EG34" s="13" t="s">
        <v>103</v>
      </c>
      <c r="EH34" s="17" t="s">
        <v>58</v>
      </c>
      <c r="EI34" s="15">
        <f>IF(AND(EF34="p",EH34="p"),3,IF(AND(EF34="p",EH34="l"),4,IF(AND(EF34="l",EH34="p"),5,IF(AND(EF34="l",EH34="l"),3,""))))</f>
        <v>4</v>
      </c>
      <c r="EK34" s="11" t="s">
        <v>101</v>
      </c>
      <c r="EL34" s="21" t="s">
        <v>102</v>
      </c>
      <c r="EM34" s="17" t="s">
        <v>58</v>
      </c>
      <c r="EN34" s="13" t="s">
        <v>103</v>
      </c>
      <c r="EO34" s="17" t="s">
        <v>56</v>
      </c>
      <c r="EP34" s="15">
        <f>IF(AND(EM34="p",EO34="p"),3,IF(AND(EM34="p",EO34="l"),4,IF(AND(EM34="l",EO34="p"),5,IF(AND(EM34="l",EO34="l"),3,""))))</f>
        <v>5</v>
      </c>
      <c r="ER34" s="11" t="s">
        <v>101</v>
      </c>
      <c r="ES34" s="21" t="s">
        <v>102</v>
      </c>
      <c r="ET34" s="17" t="s">
        <v>56</v>
      </c>
      <c r="EU34" s="13" t="s">
        <v>103</v>
      </c>
      <c r="EV34" s="17" t="s">
        <v>58</v>
      </c>
      <c r="EW34" s="15">
        <f>IF(AND(ET34="p",EV34="p"),3,IF(AND(ET34="p",EV34="l"),4,IF(AND(ET34="l",EV34="p"),5,IF(AND(ET34="l",EV34="l"),3,""))))</f>
        <v>4</v>
      </c>
      <c r="EY34" s="11" t="s">
        <v>101</v>
      </c>
      <c r="EZ34" s="21" t="s">
        <v>102</v>
      </c>
      <c r="FA34" s="17" t="s">
        <v>56</v>
      </c>
      <c r="FB34" s="13" t="s">
        <v>103</v>
      </c>
      <c r="FC34" s="17" t="s">
        <v>58</v>
      </c>
      <c r="FD34" s="15">
        <f>IF(AND(FA34="p",FC34="p"),3,IF(AND(FA34="p",FC34="l"),4,IF(AND(FA34="l",FC34="p"),5,IF(AND(FA34="l",FC34="l"),3,""))))</f>
        <v>4</v>
      </c>
      <c r="FF34" s="11" t="s">
        <v>101</v>
      </c>
      <c r="FG34" s="21" t="s">
        <v>102</v>
      </c>
      <c r="FH34" s="17" t="s">
        <v>56</v>
      </c>
      <c r="FI34" s="13" t="s">
        <v>103</v>
      </c>
      <c r="FJ34" s="17" t="s">
        <v>58</v>
      </c>
      <c r="FK34" s="15">
        <f>IF(AND(FH34="p",FJ34="p"),3,IF(AND(FH34="p",FJ34="l"),4,IF(AND(FH34="l",FJ34="p"),5,IF(AND(FH34="l",FJ34="l"),3,""))))</f>
        <v>4</v>
      </c>
      <c r="FM34" s="11" t="s">
        <v>101</v>
      </c>
      <c r="FN34" s="21" t="s">
        <v>102</v>
      </c>
      <c r="FO34" s="17" t="s">
        <v>56</v>
      </c>
      <c r="FP34" s="13" t="s">
        <v>103</v>
      </c>
      <c r="FQ34" s="17" t="s">
        <v>58</v>
      </c>
      <c r="FR34" s="15">
        <f>IF(AND(FO34="p",FQ34="p"),3,IF(AND(FO34="p",FQ34="l"),4,IF(AND(FO34="l",FQ34="p"),5,IF(AND(FO34="l",FQ34="l"),3,""))))</f>
        <v>4</v>
      </c>
      <c r="FT34" s="11" t="s">
        <v>101</v>
      </c>
      <c r="FU34" s="21" t="s">
        <v>102</v>
      </c>
      <c r="FV34" s="17" t="s">
        <v>58</v>
      </c>
      <c r="FW34" s="13" t="s">
        <v>103</v>
      </c>
      <c r="FX34" s="17" t="s">
        <v>58</v>
      </c>
      <c r="FY34" s="15">
        <f>IF(AND(FV34="p",FX34="p"),3,IF(AND(FV34="p",FX34="l"),4,IF(AND(FV34="l",FX34="p"),5,IF(AND(FV34="l",FX34="l"),3,""))))</f>
        <v>3</v>
      </c>
      <c r="GA34" s="11" t="s">
        <v>101</v>
      </c>
      <c r="GB34" s="21" t="s">
        <v>102</v>
      </c>
      <c r="GC34" s="17" t="s">
        <v>56</v>
      </c>
      <c r="GD34" s="13" t="s">
        <v>103</v>
      </c>
      <c r="GE34" s="17" t="s">
        <v>58</v>
      </c>
      <c r="GF34" s="15">
        <f>IF(AND(GC34="p",GE34="p"),3,IF(AND(GC34="p",GE34="l"),4,IF(AND(GC34="l",GE34="p"),5,IF(AND(GC34="l",GE34="l"),3,""))))</f>
        <v>4</v>
      </c>
      <c r="GH34" s="11" t="s">
        <v>101</v>
      </c>
      <c r="GI34" s="21" t="s">
        <v>102</v>
      </c>
      <c r="GJ34" s="17" t="s">
        <v>56</v>
      </c>
      <c r="GK34" s="13" t="s">
        <v>103</v>
      </c>
      <c r="GL34" s="17" t="s">
        <v>58</v>
      </c>
      <c r="GM34" s="15">
        <f>IF(AND(GJ34="p",GL34="p"),3,IF(AND(GJ34="p",GL34="l"),4,IF(AND(GJ34="l",GL34="p"),5,IF(AND(GJ34="l",GL34="l"),3,""))))</f>
        <v>4</v>
      </c>
      <c r="GO34" s="11" t="s">
        <v>101</v>
      </c>
      <c r="GP34" s="21" t="s">
        <v>102</v>
      </c>
      <c r="GQ34" s="17" t="s">
        <v>56</v>
      </c>
      <c r="GR34" s="13" t="s">
        <v>103</v>
      </c>
      <c r="GS34" s="17" t="s">
        <v>58</v>
      </c>
      <c r="GT34" s="15">
        <f>IF(AND(GQ34="p",GS34="p"),3,IF(AND(GQ34="p",GS34="l"),4,IF(AND(GQ34="l",GS34="p"),5,IF(AND(GQ34="l",GS34="l"),3,""))))</f>
        <v>4</v>
      </c>
      <c r="GV34" s="11" t="s">
        <v>101</v>
      </c>
      <c r="GW34" s="21" t="s">
        <v>102</v>
      </c>
      <c r="GX34" s="17" t="s">
        <v>56</v>
      </c>
      <c r="GY34" s="13" t="s">
        <v>103</v>
      </c>
      <c r="GZ34" s="17" t="s">
        <v>58</v>
      </c>
      <c r="HA34" s="15">
        <f>IF(AND(GX34="p",GZ34="p"),3,IF(AND(GX34="p",GZ34="l"),4,IF(AND(GX34="l",GZ34="p"),5,IF(AND(GX34="l",GZ34="l"),3,""))))</f>
        <v>4</v>
      </c>
      <c r="HC34" s="11" t="s">
        <v>101</v>
      </c>
      <c r="HD34" s="21" t="s">
        <v>102</v>
      </c>
      <c r="HE34" s="17" t="s">
        <v>56</v>
      </c>
      <c r="HF34" s="13" t="s">
        <v>103</v>
      </c>
      <c r="HG34" s="17" t="s">
        <v>58</v>
      </c>
      <c r="HH34" s="15">
        <f>IF(AND(HE34="p",HG34="p"),3,IF(AND(HE34="p",HG34="l"),4,IF(AND(HE34="l",HG34="p"),5,IF(AND(HE34="l",HG34="l"),3,""))))</f>
        <v>4</v>
      </c>
      <c r="HJ34" s="11" t="s">
        <v>101</v>
      </c>
      <c r="HK34" s="21" t="s">
        <v>102</v>
      </c>
      <c r="HL34" s="17" t="s">
        <v>56</v>
      </c>
      <c r="HM34" s="13" t="s">
        <v>103</v>
      </c>
      <c r="HN34" s="17" t="s">
        <v>58</v>
      </c>
      <c r="HO34" s="15">
        <f>IF(AND(HL34="p",HN34="p"),3,IF(AND(HL34="p",HN34="l"),4,IF(AND(HL34="l",HN34="p"),5,IF(AND(HL34="l",HN34="l"),3,""))))</f>
        <v>4</v>
      </c>
      <c r="HQ34" s="11" t="s">
        <v>101</v>
      </c>
      <c r="HR34" s="24" t="s">
        <v>102</v>
      </c>
      <c r="HS34" s="17" t="s">
        <v>56</v>
      </c>
      <c r="HT34" s="13" t="s">
        <v>103</v>
      </c>
      <c r="HU34" s="17" t="s">
        <v>58</v>
      </c>
      <c r="HV34" s="15">
        <f>IF(AND(HS34="p",HU34="p"),3,IF(AND(HS34="p",HU34="l"),4,IF(AND(HS34="l",HU34="p"),5,IF(AND(HS34="l",HU34="l"),3,""))))</f>
        <v>4</v>
      </c>
      <c r="HX34" s="11" t="s">
        <v>101</v>
      </c>
      <c r="HY34" s="21" t="s">
        <v>102</v>
      </c>
      <c r="HZ34" s="17" t="s">
        <v>56</v>
      </c>
      <c r="IA34" s="13" t="s">
        <v>103</v>
      </c>
      <c r="IB34" s="17" t="s">
        <v>58</v>
      </c>
      <c r="IC34" s="15">
        <f>IF(AND(HZ34="p",IB34="p"),3,IF(AND(HZ34="p",IB34="l"),4,IF(AND(HZ34="l",IB34="p"),5,IF(AND(HZ34="l",IB34="l"),3,""))))</f>
        <v>4</v>
      </c>
      <c r="IE34" s="11" t="s">
        <v>101</v>
      </c>
      <c r="IF34" s="24" t="s">
        <v>102</v>
      </c>
      <c r="IG34" s="17" t="s">
        <v>56</v>
      </c>
      <c r="IH34" s="13" t="s">
        <v>103</v>
      </c>
      <c r="II34" s="17" t="s">
        <v>58</v>
      </c>
      <c r="IJ34" s="15">
        <f>IF(AND(IG34="p",II34="p"),3,IF(AND(IG34="p",II34="l"),4,IF(AND(IG34="l",II34="p"),5,IF(AND(IG34="l",II34="l"),3,""))))</f>
        <v>4</v>
      </c>
      <c r="IL34" s="11" t="s">
        <v>101</v>
      </c>
      <c r="IM34" s="21" t="s">
        <v>102</v>
      </c>
      <c r="IN34" s="17" t="s">
        <v>58</v>
      </c>
      <c r="IO34" s="13" t="s">
        <v>103</v>
      </c>
      <c r="IP34" s="17" t="s">
        <v>58</v>
      </c>
      <c r="IQ34" s="15">
        <f>IF(AND(IN34="p",IP34="p"),3,IF(AND(IN34="p",IP34="l"),4,IF(AND(IN34="l",IP34="p"),5,IF(AND(IN34="l",IP34="l"),3,""))))</f>
        <v>3</v>
      </c>
      <c r="IS34" s="11" t="s">
        <v>101</v>
      </c>
      <c r="IT34" s="21" t="s">
        <v>102</v>
      </c>
      <c r="IU34" s="17"/>
      <c r="IV34" s="13" t="s">
        <v>103</v>
      </c>
      <c r="IW34" s="17"/>
      <c r="IX34" s="22" t="str">
        <f>IF(AND(IU34="p",IW34="p"),3,IF(AND(IU34="p",IW34="l"),4,IF(AND(IU34="l",IW34="p"),5,IF(AND(IU34="l",IW34="l"),3,""))))</f>
        <v/>
      </c>
      <c r="IZ34" s="11" t="s">
        <v>101</v>
      </c>
      <c r="JA34" s="21" t="s">
        <v>102</v>
      </c>
      <c r="JB34" s="17"/>
      <c r="JC34" s="13" t="s">
        <v>103</v>
      </c>
      <c r="JD34" s="17"/>
      <c r="JE34" s="22" t="str">
        <f>IF(AND(JB34="p",JD34="p"),3,IF(AND(JB34="p",JD34="l"),4,IF(AND(JB34="l",JD34="p"),5,IF(AND(JB34="l",JD34="l"),3,""))))</f>
        <v/>
      </c>
      <c r="JG34" s="20" t="s">
        <v>101</v>
      </c>
      <c r="JH34" s="21" t="s">
        <v>102</v>
      </c>
      <c r="JI34" s="17"/>
      <c r="JJ34" s="13" t="s">
        <v>103</v>
      </c>
      <c r="JK34" s="17"/>
      <c r="JL34" s="22" t="str">
        <f>IF(AND(JI34="p",JK34="p"),3,IF(AND(JI34="p",JK34="l"),4,IF(AND(JI34="l",JK34="p"),5,IF(AND(JI34="l",JK34="l"),3,""))))</f>
        <v/>
      </c>
      <c r="JN34" s="20" t="s">
        <v>101</v>
      </c>
      <c r="JO34" s="21" t="s">
        <v>102</v>
      </c>
      <c r="JP34" s="17"/>
      <c r="JQ34" s="13" t="s">
        <v>103</v>
      </c>
      <c r="JR34" s="17"/>
      <c r="JS34" s="22" t="str">
        <f>IF(AND(JP34="p",JR34="p"),3,IF(AND(JP34="p",JR34="l"),4,IF(AND(JP34="l",JR34="p"),5,IF(AND(JP34="l",JR34="l"),3,""))))</f>
        <v/>
      </c>
      <c r="JU34" s="20" t="s">
        <v>101</v>
      </c>
      <c r="JV34" s="21" t="s">
        <v>102</v>
      </c>
      <c r="JW34" s="17"/>
      <c r="JX34" s="13" t="s">
        <v>103</v>
      </c>
      <c r="JY34" s="17"/>
      <c r="JZ34" s="22" t="str">
        <f>IF(AND(JW34="p",JY34="p"),3,IF(AND(JW34="p",JY34="l"),4,IF(AND(JW34="l",JY34="p"),5,IF(AND(JW34="l",JY34="l"),3,""))))</f>
        <v/>
      </c>
      <c r="KB34" s="20" t="s">
        <v>101</v>
      </c>
      <c r="KC34" s="21" t="s">
        <v>102</v>
      </c>
      <c r="KD34" s="17"/>
      <c r="KE34" s="13" t="s">
        <v>103</v>
      </c>
      <c r="KF34" s="17"/>
      <c r="KG34" s="22" t="str">
        <f>IF(AND(KD34="p",KF34="p"),3,IF(AND(KD34="p",KF34="l"),4,IF(AND(KD34="l",KF34="p"),5,IF(AND(KD34="l",KF34="l"),3,""))))</f>
        <v/>
      </c>
      <c r="KI34" s="20" t="s">
        <v>101</v>
      </c>
      <c r="KJ34" s="21" t="s">
        <v>102</v>
      </c>
      <c r="KK34" s="17"/>
      <c r="KL34" s="13" t="s">
        <v>103</v>
      </c>
      <c r="KM34" s="17"/>
      <c r="KN34" s="22" t="str">
        <f>IF(AND(KK34="p",KM34="p"),3,IF(AND(KK34="p",KM34="l"),4,IF(AND(KK34="l",KM34="p"),5,IF(AND(KK34="l",KM34="l"),3,""))))</f>
        <v/>
      </c>
      <c r="KP34" s="20" t="s">
        <v>101</v>
      </c>
      <c r="KQ34" s="21" t="s">
        <v>102</v>
      </c>
      <c r="KR34" s="17"/>
      <c r="KS34" s="13" t="s">
        <v>103</v>
      </c>
      <c r="KT34" s="17"/>
      <c r="KU34" s="22" t="str">
        <f>IF(AND(KR34="p",KT34="p"),3,IF(AND(KR34="p",KT34="l"),4,IF(AND(KR34="l",KT34="p"),5,IF(AND(KR34="l",KT34="l"),3,""))))</f>
        <v/>
      </c>
      <c r="KW34" s="20" t="s">
        <v>101</v>
      </c>
      <c r="KX34" s="21" t="s">
        <v>102</v>
      </c>
      <c r="KY34" s="17"/>
      <c r="KZ34" s="13" t="s">
        <v>103</v>
      </c>
      <c r="LA34" s="17"/>
      <c r="LB34" s="22" t="str">
        <f>IF(AND(KY34="p",LA34="p"),3,IF(AND(KY34="p",LA34="l"),4,IF(AND(KY34="l",LA34="p"),5,IF(AND(KY34="l",LA34="l"),3,""))))</f>
        <v/>
      </c>
      <c r="LD34" s="20" t="s">
        <v>101</v>
      </c>
      <c r="LE34" s="21" t="s">
        <v>102</v>
      </c>
      <c r="LF34" s="17"/>
      <c r="LG34" s="13" t="s">
        <v>103</v>
      </c>
      <c r="LH34" s="17"/>
      <c r="LI34" s="22" t="str">
        <f>IF(AND(LF34="p",LH34="p"),3,IF(AND(LF34="p",LH34="l"),4,IF(AND(LF34="l",LH34="p"),5,IF(AND(LF34="l",LH34="l"),3,""))))</f>
        <v/>
      </c>
      <c r="LK34" s="20" t="s">
        <v>101</v>
      </c>
      <c r="LL34" s="21" t="s">
        <v>102</v>
      </c>
      <c r="LM34" s="17"/>
      <c r="LN34" s="13" t="s">
        <v>103</v>
      </c>
      <c r="LO34" s="17"/>
      <c r="LP34" s="22" t="str">
        <f>IF(AND(LM34="p",LO34="p"),3,IF(AND(LM34="p",LO34="l"),4,IF(AND(LM34="l",LO34="p"),5,IF(AND(LM34="l",LO34="l"),3,""))))</f>
        <v/>
      </c>
      <c r="LR34" s="20" t="s">
        <v>101</v>
      </c>
      <c r="LS34" s="21" t="s">
        <v>102</v>
      </c>
      <c r="LT34" s="17"/>
      <c r="LU34" s="13" t="s">
        <v>103</v>
      </c>
      <c r="LV34" s="17"/>
      <c r="LW34" s="22" t="str">
        <f>IF(AND(LT34="p",LV34="p"),3,IF(AND(LT34="p",LV34="l"),4,IF(AND(LT34="l",LV34="p"),5,IF(AND(LT34="l",LV34="l"),3,""))))</f>
        <v/>
      </c>
      <c r="LY34" s="20" t="s">
        <v>101</v>
      </c>
      <c r="LZ34" s="21" t="s">
        <v>102</v>
      </c>
      <c r="MA34" s="17"/>
      <c r="MB34" s="13" t="s">
        <v>103</v>
      </c>
      <c r="MC34" s="17"/>
      <c r="MD34" s="22" t="str">
        <f>IF(AND(MA34="p",MC34="p"),3,IF(AND(MA34="p",MC34="l"),4,IF(AND(MA34="l",MC34="p"),5,IF(AND(MA34="l",MC34="l"),3,""))))</f>
        <v/>
      </c>
      <c r="ME34" s="10"/>
      <c r="MF34" s="20" t="s">
        <v>101</v>
      </c>
      <c r="MG34" s="21" t="s">
        <v>102</v>
      </c>
      <c r="MH34" s="17"/>
      <c r="MI34" s="13" t="s">
        <v>103</v>
      </c>
      <c r="MJ34" s="17"/>
      <c r="MK34" s="22" t="str">
        <f>IF(AND(MH34="p",MJ34="p"),3,IF(AND(MH34="p",MJ34="l"),4,IF(AND(MH34="l",MJ34="p"),5,IF(AND(MH34="l",MJ34="l"),3,""))))</f>
        <v/>
      </c>
    </row>
    <row r="35" spans="1:349" x14ac:dyDescent="0.3">
      <c r="A35" s="11" t="s">
        <v>101</v>
      </c>
      <c r="B35" s="12" t="s">
        <v>104</v>
      </c>
      <c r="C35" s="14" t="s">
        <v>56</v>
      </c>
      <c r="D35" s="25" t="s">
        <v>105</v>
      </c>
      <c r="E35" s="14" t="s">
        <v>56</v>
      </c>
      <c r="F35" s="15">
        <f>IF(AND(C35="p",E35="p"),5,IF(AND(C35="p",E35="l"),4,IF(AND(C35="l",E35="p"),4,IF(AND(C35="l",E35="l"),6,""))))</f>
        <v>5</v>
      </c>
      <c r="H35" s="11" t="s">
        <v>101</v>
      </c>
      <c r="I35" s="24" t="s">
        <v>104</v>
      </c>
      <c r="J35" s="14" t="s">
        <v>58</v>
      </c>
      <c r="K35" s="25" t="s">
        <v>105</v>
      </c>
      <c r="L35" s="14" t="s">
        <v>56</v>
      </c>
      <c r="M35" s="15">
        <f>IF(AND(J35="p",L35="p"),5,IF(AND(J35="p",L35="l"),4,IF(AND(J35="l",L35="p"),4,IF(AND(J35="l",L35="l"),6,""))))</f>
        <v>4</v>
      </c>
      <c r="O35" s="11" t="s">
        <v>101</v>
      </c>
      <c r="P35" s="12" t="s">
        <v>104</v>
      </c>
      <c r="Q35" s="14" t="s">
        <v>56</v>
      </c>
      <c r="R35" s="25" t="s">
        <v>105</v>
      </c>
      <c r="S35" s="14" t="s">
        <v>56</v>
      </c>
      <c r="T35" s="15">
        <f>IF(AND(Q35="p",S35="p"),5,IF(AND(Q35="p",S35="l"),4,IF(AND(Q35="l",S35="p"),4,IF(AND(Q35="l",S35="l"),6,""))))</f>
        <v>5</v>
      </c>
      <c r="V35" s="11" t="s">
        <v>101</v>
      </c>
      <c r="W35" s="12" t="s">
        <v>104</v>
      </c>
      <c r="X35" s="14" t="s">
        <v>56</v>
      </c>
      <c r="Y35" s="25" t="s">
        <v>105</v>
      </c>
      <c r="Z35" s="14" t="s">
        <v>56</v>
      </c>
      <c r="AA35" s="15">
        <f>IF(AND(X35="p",Z35="p"),5,IF(AND(X35="p",Z35="l"),4,IF(AND(X35="l",Z35="p"),4,IF(AND(X35="l",Z35="l"),6,""))))</f>
        <v>5</v>
      </c>
      <c r="AC35" s="11" t="s">
        <v>101</v>
      </c>
      <c r="AD35" s="16" t="s">
        <v>104</v>
      </c>
      <c r="AE35" s="14" t="s">
        <v>58</v>
      </c>
      <c r="AF35" s="25" t="s">
        <v>105</v>
      </c>
      <c r="AG35" s="17" t="s">
        <v>56</v>
      </c>
      <c r="AH35" s="15">
        <f>IF(AND(AE35="p",AG35="p"),5,IF(AND(AE35="p",AG35="l"),4,IF(AND(AE35="l",AG35="p"),4,IF(AND(AE35="l",AG35="l"),6,""))))</f>
        <v>4</v>
      </c>
      <c r="AJ35" s="11" t="s">
        <v>101</v>
      </c>
      <c r="AK35" s="18" t="s">
        <v>104</v>
      </c>
      <c r="AL35" s="17" t="s">
        <v>58</v>
      </c>
      <c r="AM35" s="25" t="s">
        <v>105</v>
      </c>
      <c r="AN35" s="17" t="s">
        <v>58</v>
      </c>
      <c r="AO35" s="15">
        <f>IF(AND(AL35="p",AN35="p"),5,IF(AND(AL35="p",AN35="l"),4,IF(AND(AL35="l",AN35="p"),4,IF(AND(AL35="l",AN35="l"),6,""))))</f>
        <v>6</v>
      </c>
      <c r="AQ35" s="11" t="s">
        <v>101</v>
      </c>
      <c r="AR35" s="16" t="s">
        <v>104</v>
      </c>
      <c r="AS35" s="17" t="s">
        <v>58</v>
      </c>
      <c r="AT35" s="25" t="s">
        <v>105</v>
      </c>
      <c r="AU35" s="17" t="s">
        <v>56</v>
      </c>
      <c r="AV35" s="15">
        <f>IF(AND(AS35="p",AU35="p"),5,IF(AND(AS35="p",AU35="l"),4,IF(AND(AS35="l",AU35="p"),4,IF(AND(AS35="l",AU35="l"),6,""))))</f>
        <v>4</v>
      </c>
      <c r="AX35" s="11" t="s">
        <v>101</v>
      </c>
      <c r="AY35" s="16" t="s">
        <v>104</v>
      </c>
      <c r="AZ35" s="17" t="s">
        <v>58</v>
      </c>
      <c r="BA35" s="25" t="s">
        <v>105</v>
      </c>
      <c r="BB35" s="17" t="s">
        <v>58</v>
      </c>
      <c r="BC35" s="15">
        <f>IF(AND(AZ35="p",BB35="p"),5,IF(AND(AZ35="p",BB35="l"),4,IF(AND(AZ35="l",BB35="p"),4,IF(AND(AZ35="l",BB35="l"),6,""))))</f>
        <v>6</v>
      </c>
      <c r="BE35" s="11" t="s">
        <v>101</v>
      </c>
      <c r="BF35" s="21" t="s">
        <v>104</v>
      </c>
      <c r="BG35" s="17" t="s">
        <v>56</v>
      </c>
      <c r="BH35" s="13" t="s">
        <v>105</v>
      </c>
      <c r="BI35" s="17" t="s">
        <v>58</v>
      </c>
      <c r="BJ35" s="15">
        <f>IF(AND(BG35="p",BI35="p"),5,IF(AND(BG35="p",BI35="l"),4,IF(AND(BG35="l",BI35="p"),4,IF(AND(BG35="l",BI35="l"),6,""))))</f>
        <v>4</v>
      </c>
      <c r="BK35" s="10"/>
      <c r="BL35" s="11" t="s">
        <v>101</v>
      </c>
      <c r="BM35" s="21" t="s">
        <v>104</v>
      </c>
      <c r="BN35" s="17" t="s">
        <v>58</v>
      </c>
      <c r="BO35" s="13" t="s">
        <v>105</v>
      </c>
      <c r="BP35" s="17" t="s">
        <v>56</v>
      </c>
      <c r="BQ35" s="15">
        <f>IF(AND(BN35="p",BP35="p"),5,IF(AND(BN35="p",BP35="l"),4,IF(AND(BN35="l",BP35="p"),4,IF(AND(BN35="l",BP35="l"),6,""))))</f>
        <v>4</v>
      </c>
      <c r="BR35" s="10"/>
      <c r="BS35" s="11" t="s">
        <v>101</v>
      </c>
      <c r="BT35" s="21" t="s">
        <v>104</v>
      </c>
      <c r="BU35" s="17" t="s">
        <v>56</v>
      </c>
      <c r="BV35" s="13" t="s">
        <v>105</v>
      </c>
      <c r="BW35" s="17" t="s">
        <v>56</v>
      </c>
      <c r="BX35" s="15">
        <f>IF(AND(BU35="p",BW35="p"),5,IF(AND(BU35="p",BW35="l"),4,IF(AND(BU35="l",BW35="p"),4,IF(AND(BU35="l",BW35="l"),6,""))))</f>
        <v>5</v>
      </c>
      <c r="BY35" s="10"/>
      <c r="BZ35" s="11" t="s">
        <v>101</v>
      </c>
      <c r="CA35" s="21" t="s">
        <v>104</v>
      </c>
      <c r="CB35" s="17" t="s">
        <v>58</v>
      </c>
      <c r="CC35" s="13" t="s">
        <v>105</v>
      </c>
      <c r="CD35" s="14" t="s">
        <v>56</v>
      </c>
      <c r="CE35" s="15">
        <f>IF(AND(CB35="p",CD35="p"),5,IF(AND(CB35="p",CD35="l"),4,IF(AND(CB35="l",CD35="p"),4,IF(AND(CB35="l",CD35="l"),6,""))))</f>
        <v>4</v>
      </c>
      <c r="CF35" s="10"/>
      <c r="CG35" s="11" t="s">
        <v>101</v>
      </c>
      <c r="CH35" s="21" t="s">
        <v>104</v>
      </c>
      <c r="CI35" s="17" t="s">
        <v>56</v>
      </c>
      <c r="CJ35" s="13" t="s">
        <v>105</v>
      </c>
      <c r="CK35" s="17" t="s">
        <v>56</v>
      </c>
      <c r="CL35" s="15">
        <f>IF(AND(CI35="p",CK35="p"),5,IF(AND(CI35="p",CK35="l"),4,IF(AND(CI35="l",CK35="p"),4,IF(AND(CI35="l",CK35="l"),6,""))))</f>
        <v>5</v>
      </c>
      <c r="CM35" s="10"/>
      <c r="CN35" s="11" t="s">
        <v>101</v>
      </c>
      <c r="CO35" s="21" t="s">
        <v>104</v>
      </c>
      <c r="CP35" s="14" t="s">
        <v>56</v>
      </c>
      <c r="CQ35" s="13" t="s">
        <v>105</v>
      </c>
      <c r="CR35" s="14" t="s">
        <v>56</v>
      </c>
      <c r="CS35" s="15">
        <f>IF(AND(CP35="p",CR35="p"),5,IF(AND(CP35="p",CR35="l"),4,IF(AND(CP35="l",CR35="p"),4,IF(AND(CP35="l",CR35="l"),6,""))))</f>
        <v>5</v>
      </c>
      <c r="CT35" s="10"/>
      <c r="CU35" s="11" t="s">
        <v>101</v>
      </c>
      <c r="CV35" s="21" t="s">
        <v>104</v>
      </c>
      <c r="CW35" s="14" t="s">
        <v>56</v>
      </c>
      <c r="CX35" s="13" t="s">
        <v>105</v>
      </c>
      <c r="CY35" s="14" t="s">
        <v>56</v>
      </c>
      <c r="CZ35" s="15">
        <f>IF(AND(CW35="p",CY35="p"),5,IF(AND(CW35="p",CY35="l"),4,IF(AND(CW35="l",CY35="p"),4,IF(AND(CW35="l",CY35="l"),6,""))))</f>
        <v>5</v>
      </c>
      <c r="DA35" s="10"/>
      <c r="DB35" s="11" t="s">
        <v>101</v>
      </c>
      <c r="DC35" s="24" t="s">
        <v>104</v>
      </c>
      <c r="DD35" s="14" t="s">
        <v>58</v>
      </c>
      <c r="DE35" s="13" t="s">
        <v>105</v>
      </c>
      <c r="DF35" s="14" t="s">
        <v>58</v>
      </c>
      <c r="DG35" s="15">
        <f>IF(AND(DD35="p",DF35="p"),5,IF(AND(DD35="p",DF35="l"),4,IF(AND(DD35="l",DF35="p"),4,IF(AND(DD35="l",DF35="l"),6,""))))</f>
        <v>6</v>
      </c>
      <c r="DI35" s="11" t="s">
        <v>101</v>
      </c>
      <c r="DJ35" s="21" t="s">
        <v>104</v>
      </c>
      <c r="DK35" s="17" t="s">
        <v>58</v>
      </c>
      <c r="DL35" s="13" t="s">
        <v>105</v>
      </c>
      <c r="DM35" s="17" t="s">
        <v>58</v>
      </c>
      <c r="DN35" s="15">
        <f>IF(AND(DK35="p",DM35="p"),5,IF(AND(DK35="p",DM35="l"),4,IF(AND(DK35="l",DM35="p"),4,IF(AND(DK35="l",DM35="l"),6,""))))</f>
        <v>6</v>
      </c>
      <c r="DP35" s="11" t="s">
        <v>101</v>
      </c>
      <c r="DQ35" s="21" t="s">
        <v>104</v>
      </c>
      <c r="DR35" s="17" t="s">
        <v>56</v>
      </c>
      <c r="DS35" s="13" t="s">
        <v>105</v>
      </c>
      <c r="DT35" s="17" t="s">
        <v>56</v>
      </c>
      <c r="DU35" s="15">
        <f>IF(AND(DR35="p",DT35="p"),5,IF(AND(DR35="p",DT35="l"),4,IF(AND(DR35="l",DT35="p"),4,IF(AND(DR35="l",DT35="l"),6,""))))</f>
        <v>5</v>
      </c>
      <c r="DW35" s="11" t="s">
        <v>101</v>
      </c>
      <c r="DX35" s="24" t="s">
        <v>104</v>
      </c>
      <c r="DY35" s="17" t="s">
        <v>56</v>
      </c>
      <c r="DZ35" s="13" t="s">
        <v>105</v>
      </c>
      <c r="EA35" s="17" t="s">
        <v>56</v>
      </c>
      <c r="EB35" s="15">
        <f>IF(AND(DY35="p",EA35="p"),5,IF(AND(DY35="p",EA35="l"),4,IF(AND(DY35="l",EA35="p"),4,IF(AND(DY35="l",EA35="l"),6,""))))</f>
        <v>5</v>
      </c>
      <c r="ED35" s="11" t="s">
        <v>101</v>
      </c>
      <c r="EE35" s="21" t="s">
        <v>104</v>
      </c>
      <c r="EF35" s="17" t="s">
        <v>58</v>
      </c>
      <c r="EG35" s="13" t="s">
        <v>105</v>
      </c>
      <c r="EH35" s="17" t="s">
        <v>56</v>
      </c>
      <c r="EI35" s="15">
        <f>IF(AND(EF35="p",EH35="p"),5,IF(AND(EF35="p",EH35="l"),4,IF(AND(EF35="l",EH35="p"),4,IF(AND(EF35="l",EH35="l"),6,""))))</f>
        <v>4</v>
      </c>
      <c r="EK35" s="11" t="s">
        <v>101</v>
      </c>
      <c r="EL35" s="21" t="s">
        <v>104</v>
      </c>
      <c r="EM35" s="17" t="s">
        <v>58</v>
      </c>
      <c r="EN35" s="13" t="s">
        <v>105</v>
      </c>
      <c r="EO35" s="17" t="s">
        <v>56</v>
      </c>
      <c r="EP35" s="15">
        <f>IF(AND(EM35="p",EO35="p"),5,IF(AND(EM35="p",EO35="l"),4,IF(AND(EM35="l",EO35="p"),4,IF(AND(EM35="l",EO35="l"),6,""))))</f>
        <v>4</v>
      </c>
      <c r="ER35" s="11" t="s">
        <v>101</v>
      </c>
      <c r="ES35" s="21" t="s">
        <v>104</v>
      </c>
      <c r="ET35" s="17" t="s">
        <v>56</v>
      </c>
      <c r="EU35" s="13" t="s">
        <v>105</v>
      </c>
      <c r="EV35" s="17" t="s">
        <v>58</v>
      </c>
      <c r="EW35" s="15">
        <f>IF(AND(ET35="p",EV35="p"),5,IF(AND(ET35="p",EV35="l"),4,IF(AND(ET35="l",EV35="p"),4,IF(AND(ET35="l",EV35="l"),6,""))))</f>
        <v>4</v>
      </c>
      <c r="EY35" s="11" t="s">
        <v>101</v>
      </c>
      <c r="EZ35" s="21" t="s">
        <v>104</v>
      </c>
      <c r="FA35" s="17" t="s">
        <v>58</v>
      </c>
      <c r="FB35" s="13" t="s">
        <v>105</v>
      </c>
      <c r="FC35" s="17" t="s">
        <v>56</v>
      </c>
      <c r="FD35" s="15">
        <f>IF(AND(FA35="p",FC35="p"),5,IF(AND(FA35="p",FC35="l"),4,IF(AND(FA35="l",FC35="p"),4,IF(AND(FA35="l",FC35="l"),6,""))))</f>
        <v>4</v>
      </c>
      <c r="FF35" s="11" t="s">
        <v>101</v>
      </c>
      <c r="FG35" s="21" t="s">
        <v>104</v>
      </c>
      <c r="FH35" s="17" t="s">
        <v>56</v>
      </c>
      <c r="FI35" s="13" t="s">
        <v>105</v>
      </c>
      <c r="FJ35" s="17" t="s">
        <v>56</v>
      </c>
      <c r="FK35" s="15">
        <f>IF(AND(FH35="p",FJ35="p"),5,IF(AND(FH35="p",FJ35="l"),4,IF(AND(FH35="l",FJ35="p"),4,IF(AND(FH35="l",FJ35="l"),6,""))))</f>
        <v>5</v>
      </c>
      <c r="FM35" s="11" t="s">
        <v>101</v>
      </c>
      <c r="FN35" s="21" t="s">
        <v>104</v>
      </c>
      <c r="FO35" s="17" t="s">
        <v>56</v>
      </c>
      <c r="FP35" s="13" t="s">
        <v>105</v>
      </c>
      <c r="FQ35" s="17" t="s">
        <v>56</v>
      </c>
      <c r="FR35" s="15">
        <f>IF(AND(FO35="p",FQ35="p"),5,IF(AND(FO35="p",FQ35="l"),4,IF(AND(FO35="l",FQ35="p"),4,IF(AND(FO35="l",FQ35="l"),6,""))))</f>
        <v>5</v>
      </c>
      <c r="FT35" s="11" t="s">
        <v>101</v>
      </c>
      <c r="FU35" s="21" t="s">
        <v>104</v>
      </c>
      <c r="FV35" s="17" t="s">
        <v>56</v>
      </c>
      <c r="FW35" s="13" t="s">
        <v>105</v>
      </c>
      <c r="FX35" s="17" t="s">
        <v>56</v>
      </c>
      <c r="FY35" s="15">
        <f>IF(AND(FV35="p",FX35="p"),5,IF(AND(FV35="p",FX35="l"),4,IF(AND(FV35="l",FX35="p"),4,IF(AND(FV35="l",FX35="l"),6,""))))</f>
        <v>5</v>
      </c>
      <c r="GA35" s="11" t="s">
        <v>101</v>
      </c>
      <c r="GB35" s="21" t="s">
        <v>104</v>
      </c>
      <c r="GC35" s="17" t="s">
        <v>56</v>
      </c>
      <c r="GD35" s="13" t="s">
        <v>105</v>
      </c>
      <c r="GE35" s="17" t="s">
        <v>56</v>
      </c>
      <c r="GF35" s="15">
        <f>IF(AND(GC35="p",GE35="p"),5,IF(AND(GC35="p",GE35="l"),4,IF(AND(GC35="l",GE35="p"),4,IF(AND(GC35="l",GE35="l"),6,""))))</f>
        <v>5</v>
      </c>
      <c r="GH35" s="11" t="s">
        <v>101</v>
      </c>
      <c r="GI35" s="21" t="s">
        <v>104</v>
      </c>
      <c r="GJ35" s="17" t="s">
        <v>56</v>
      </c>
      <c r="GK35" s="13" t="s">
        <v>105</v>
      </c>
      <c r="GL35" s="17" t="s">
        <v>56</v>
      </c>
      <c r="GM35" s="15">
        <f>IF(AND(GJ35="p",GL35="p"),5,IF(AND(GJ35="p",GL35="l"),4,IF(AND(GJ35="l",GL35="p"),4,IF(AND(GJ35="l",GL35="l"),6,""))))</f>
        <v>5</v>
      </c>
      <c r="GO35" s="11" t="s">
        <v>101</v>
      </c>
      <c r="GP35" s="21" t="s">
        <v>104</v>
      </c>
      <c r="GQ35" s="17" t="s">
        <v>56</v>
      </c>
      <c r="GR35" s="13" t="s">
        <v>105</v>
      </c>
      <c r="GS35" s="17" t="s">
        <v>56</v>
      </c>
      <c r="GT35" s="15">
        <f>IF(AND(GQ35="p",GS35="p"),5,IF(AND(GQ35="p",GS35="l"),4,IF(AND(GQ35="l",GS35="p"),4,IF(AND(GQ35="l",GS35="l"),6,""))))</f>
        <v>5</v>
      </c>
      <c r="GV35" s="11" t="s">
        <v>101</v>
      </c>
      <c r="GW35" s="21" t="s">
        <v>104</v>
      </c>
      <c r="GX35" s="17" t="s">
        <v>56</v>
      </c>
      <c r="GY35" s="13" t="s">
        <v>105</v>
      </c>
      <c r="GZ35" s="17" t="s">
        <v>56</v>
      </c>
      <c r="HA35" s="15">
        <f>IF(AND(GX35="p",GZ35="p"),5,IF(AND(GX35="p",GZ35="l"),4,IF(AND(GX35="l",GZ35="p"),4,IF(AND(GX35="l",GZ35="l"),6,""))))</f>
        <v>5</v>
      </c>
      <c r="HC35" s="11" t="s">
        <v>101</v>
      </c>
      <c r="HD35" s="21" t="s">
        <v>104</v>
      </c>
      <c r="HE35" s="17" t="s">
        <v>56</v>
      </c>
      <c r="HF35" s="13" t="s">
        <v>105</v>
      </c>
      <c r="HG35" s="17" t="s">
        <v>58</v>
      </c>
      <c r="HH35" s="15">
        <f>IF(AND(HE35="p",HG35="p"),5,IF(AND(HE35="p",HG35="l"),4,IF(AND(HE35="l",HG35="p"),4,IF(AND(HE35="l",HG35="l"),6,""))))</f>
        <v>4</v>
      </c>
      <c r="HJ35" s="11" t="s">
        <v>101</v>
      </c>
      <c r="HK35" s="21" t="s">
        <v>104</v>
      </c>
      <c r="HL35" s="17" t="s">
        <v>56</v>
      </c>
      <c r="HM35" s="13" t="s">
        <v>105</v>
      </c>
      <c r="HN35" s="17" t="s">
        <v>56</v>
      </c>
      <c r="HO35" s="15">
        <f>IF(AND(HL35="p",HN35="p"),5,IF(AND(HL35="p",HN35="l"),4,IF(AND(HL35="l",HN35="p"),4,IF(AND(HL35="l",HN35="l"),6,""))))</f>
        <v>5</v>
      </c>
      <c r="HQ35" s="11" t="s">
        <v>101</v>
      </c>
      <c r="HR35" s="21" t="s">
        <v>104</v>
      </c>
      <c r="HS35" s="17" t="s">
        <v>56</v>
      </c>
      <c r="HT35" s="13" t="s">
        <v>105</v>
      </c>
      <c r="HU35" s="17" t="s">
        <v>56</v>
      </c>
      <c r="HV35" s="15">
        <f>IF(AND(HS35="p",HU35="p"),5,IF(AND(HS35="p",HU35="l"),4,IF(AND(HS35="l",HU35="p"),4,IF(AND(HS35="l",HU35="l"),6,""))))</f>
        <v>5</v>
      </c>
      <c r="HX35" s="11" t="s">
        <v>101</v>
      </c>
      <c r="HY35" s="21" t="s">
        <v>104</v>
      </c>
      <c r="HZ35" s="17" t="s">
        <v>56</v>
      </c>
      <c r="IA35" s="13" t="s">
        <v>105</v>
      </c>
      <c r="IB35" s="17" t="s">
        <v>56</v>
      </c>
      <c r="IC35" s="15">
        <f>IF(AND(HZ35="p",IB35="p"),5,IF(AND(HZ35="p",IB35="l"),4,IF(AND(HZ35="l",IB35="p"),4,IF(AND(HZ35="l",IB35="l"),6,""))))</f>
        <v>5</v>
      </c>
      <c r="IE35" s="11" t="s">
        <v>101</v>
      </c>
      <c r="IF35" s="21" t="s">
        <v>104</v>
      </c>
      <c r="IG35" s="17" t="s">
        <v>56</v>
      </c>
      <c r="IH35" s="13" t="s">
        <v>105</v>
      </c>
      <c r="II35" s="17" t="s">
        <v>56</v>
      </c>
      <c r="IJ35" s="15">
        <f>IF(AND(IG35="p",II35="p"),5,IF(AND(IG35="p",II35="l"),4,IF(AND(IG35="l",II35="p"),4,IF(AND(IG35="l",II35="l"),6,""))))</f>
        <v>5</v>
      </c>
      <c r="IL35" s="11" t="s">
        <v>101</v>
      </c>
      <c r="IM35" s="21" t="s">
        <v>104</v>
      </c>
      <c r="IN35" s="17" t="s">
        <v>56</v>
      </c>
      <c r="IO35" s="13" t="s">
        <v>105</v>
      </c>
      <c r="IP35" s="17" t="s">
        <v>56</v>
      </c>
      <c r="IQ35" s="15">
        <f>IF(AND(IN35="p",IP35="p"),5,IF(AND(IN35="p",IP35="l"),4,IF(AND(IN35="l",IP35="p"),4,IF(AND(IN35="l",IP35="l"),6,""))))</f>
        <v>5</v>
      </c>
      <c r="IS35" s="11" t="s">
        <v>101</v>
      </c>
      <c r="IT35" s="21" t="s">
        <v>104</v>
      </c>
      <c r="IU35" s="17"/>
      <c r="IV35" s="13" t="s">
        <v>105</v>
      </c>
      <c r="IW35" s="17"/>
      <c r="IX35" s="22" t="str">
        <f>IF(AND(IU35="p",IW35="p"),5,IF(AND(IU35="p",IW35="l"),4,IF(AND(IU35="l",IW35="p"),4,IF(AND(IU35="l",IW35="l"),6,""))))</f>
        <v/>
      </c>
      <c r="IZ35" s="11" t="s">
        <v>101</v>
      </c>
      <c r="JA35" s="21" t="s">
        <v>104</v>
      </c>
      <c r="JB35" s="17"/>
      <c r="JC35" s="13" t="s">
        <v>105</v>
      </c>
      <c r="JD35" s="17"/>
      <c r="JE35" s="22" t="str">
        <f>IF(AND(JB35="p",JD35="p"),5,IF(AND(JB35="p",JD35="l"),4,IF(AND(JB35="l",JD35="p"),4,IF(AND(JB35="l",JD35="l"),6,""))))</f>
        <v/>
      </c>
      <c r="JG35" s="20" t="s">
        <v>101</v>
      </c>
      <c r="JH35" s="21" t="s">
        <v>104</v>
      </c>
      <c r="JI35" s="17"/>
      <c r="JJ35" s="13" t="s">
        <v>105</v>
      </c>
      <c r="JK35" s="17"/>
      <c r="JL35" s="22" t="str">
        <f>IF(AND(JI35="p",JK35="p"),5,IF(AND(JI35="p",JK35="l"),4,IF(AND(JI35="l",JK35="p"),4,IF(AND(JI35="l",JK35="l"),6,""))))</f>
        <v/>
      </c>
      <c r="JN35" s="20" t="s">
        <v>101</v>
      </c>
      <c r="JO35" s="21" t="s">
        <v>104</v>
      </c>
      <c r="JP35" s="17"/>
      <c r="JQ35" s="13" t="s">
        <v>105</v>
      </c>
      <c r="JR35" s="17"/>
      <c r="JS35" s="22" t="str">
        <f>IF(AND(JP35="p",JR35="p"),5,IF(AND(JP35="p",JR35="l"),4,IF(AND(JP35="l",JR35="p"),4,IF(AND(JP35="l",JR35="l"),6,""))))</f>
        <v/>
      </c>
      <c r="JU35" s="20" t="s">
        <v>101</v>
      </c>
      <c r="JV35" s="21" t="s">
        <v>104</v>
      </c>
      <c r="JW35" s="17"/>
      <c r="JX35" s="13" t="s">
        <v>105</v>
      </c>
      <c r="JY35" s="17"/>
      <c r="JZ35" s="22" t="str">
        <f>IF(AND(JW35="p",JY35="p"),5,IF(AND(JW35="p",JY35="l"),4,IF(AND(JW35="l",JY35="p"),4,IF(AND(JW35="l",JY35="l"),6,""))))</f>
        <v/>
      </c>
      <c r="KB35" s="20" t="s">
        <v>101</v>
      </c>
      <c r="KC35" s="21" t="s">
        <v>104</v>
      </c>
      <c r="KD35" s="17"/>
      <c r="KE35" s="13" t="s">
        <v>105</v>
      </c>
      <c r="KF35" s="17"/>
      <c r="KG35" s="22" t="str">
        <f>IF(AND(KD35="p",KF35="p"),5,IF(AND(KD35="p",KF35="l"),4,IF(AND(KD35="l",KF35="p"),4,IF(AND(KD35="l",KF35="l"),6,""))))</f>
        <v/>
      </c>
      <c r="KI35" s="20" t="s">
        <v>101</v>
      </c>
      <c r="KJ35" s="21" t="s">
        <v>104</v>
      </c>
      <c r="KK35" s="17"/>
      <c r="KL35" s="13" t="s">
        <v>105</v>
      </c>
      <c r="KM35" s="17"/>
      <c r="KN35" s="22" t="str">
        <f>IF(AND(KK35="p",KM35="p"),5,IF(AND(KK35="p",KM35="l"),4,IF(AND(KK35="l",KM35="p"),4,IF(AND(KK35="l",KM35="l"),6,""))))</f>
        <v/>
      </c>
      <c r="KP35" s="20" t="s">
        <v>101</v>
      </c>
      <c r="KQ35" s="21" t="s">
        <v>104</v>
      </c>
      <c r="KR35" s="17"/>
      <c r="KS35" s="13" t="s">
        <v>105</v>
      </c>
      <c r="KT35" s="17"/>
      <c r="KU35" s="22" t="str">
        <f>IF(AND(KR35="p",KT35="p"),5,IF(AND(KR35="p",KT35="l"),4,IF(AND(KR35="l",KT35="p"),4,IF(AND(KR35="l",KT35="l"),6,""))))</f>
        <v/>
      </c>
      <c r="KW35" s="20" t="s">
        <v>101</v>
      </c>
      <c r="KX35" s="21" t="s">
        <v>104</v>
      </c>
      <c r="KY35" s="17"/>
      <c r="KZ35" s="13" t="s">
        <v>105</v>
      </c>
      <c r="LA35" s="17"/>
      <c r="LB35" s="22" t="str">
        <f>IF(AND(KY35="p",LA35="p"),5,IF(AND(KY35="p",LA35="l"),4,IF(AND(KY35="l",LA35="p"),4,IF(AND(KY35="l",LA35="l"),6,""))))</f>
        <v/>
      </c>
      <c r="LD35" s="20" t="s">
        <v>101</v>
      </c>
      <c r="LE35" s="21" t="s">
        <v>104</v>
      </c>
      <c r="LF35" s="17"/>
      <c r="LG35" s="13" t="s">
        <v>105</v>
      </c>
      <c r="LH35" s="17"/>
      <c r="LI35" s="22" t="str">
        <f>IF(AND(LF35="p",LH35="p"),5,IF(AND(LF35="p",LH35="l"),4,IF(AND(LF35="l",LH35="p"),4,IF(AND(LF35="l",LH35="l"),6,""))))</f>
        <v/>
      </c>
      <c r="LK35" s="20" t="s">
        <v>101</v>
      </c>
      <c r="LL35" s="21" t="s">
        <v>104</v>
      </c>
      <c r="LM35" s="17"/>
      <c r="LN35" s="13" t="s">
        <v>105</v>
      </c>
      <c r="LO35" s="17"/>
      <c r="LP35" s="22" t="str">
        <f>IF(AND(LM35="p",LO35="p"),5,IF(AND(LM35="p",LO35="l"),4,IF(AND(LM35="l",LO35="p"),4,IF(AND(LM35="l",LO35="l"),6,""))))</f>
        <v/>
      </c>
      <c r="LR35" s="20" t="s">
        <v>101</v>
      </c>
      <c r="LS35" s="21" t="s">
        <v>104</v>
      </c>
      <c r="LT35" s="17"/>
      <c r="LU35" s="13" t="s">
        <v>105</v>
      </c>
      <c r="LV35" s="17"/>
      <c r="LW35" s="22" t="str">
        <f>IF(AND(LT35="p",LV35="p"),5,IF(AND(LT35="p",LV35="l"),4,IF(AND(LT35="l",LV35="p"),4,IF(AND(LT35="l",LV35="l"),6,""))))</f>
        <v/>
      </c>
      <c r="LY35" s="20" t="s">
        <v>101</v>
      </c>
      <c r="LZ35" s="21" t="s">
        <v>104</v>
      </c>
      <c r="MA35" s="17"/>
      <c r="MB35" s="13" t="s">
        <v>105</v>
      </c>
      <c r="MC35" s="17"/>
      <c r="MD35" s="22" t="str">
        <f>IF(AND(MA35="p",MC35="p"),5,IF(AND(MA35="p",MC35="l"),4,IF(AND(MA35="l",MC35="p"),4,IF(AND(MA35="l",MC35="l"),6,""))))</f>
        <v/>
      </c>
      <c r="ME35" s="10"/>
      <c r="MF35" s="20" t="s">
        <v>101</v>
      </c>
      <c r="MG35" s="21" t="s">
        <v>104</v>
      </c>
      <c r="MH35" s="17"/>
      <c r="MI35" s="13" t="s">
        <v>105</v>
      </c>
      <c r="MJ35" s="17"/>
      <c r="MK35" s="22" t="str">
        <f>IF(AND(MH35="p",MJ35="p"),5,IF(AND(MH35="p",MJ35="l"),4,IF(AND(MH35="l",MJ35="p"),4,IF(AND(MH35="l",MJ35="l"),6,""))))</f>
        <v/>
      </c>
    </row>
    <row r="36" spans="1:349" x14ac:dyDescent="0.3">
      <c r="A36" s="11" t="s">
        <v>101</v>
      </c>
      <c r="B36" s="12" t="s">
        <v>106</v>
      </c>
      <c r="C36" s="14" t="s">
        <v>58</v>
      </c>
      <c r="D36" s="25" t="s">
        <v>107</v>
      </c>
      <c r="E36" s="14" t="s">
        <v>58</v>
      </c>
      <c r="F36" s="15">
        <f>IF(AND(C36="p",E36="p"),7,IF(AND(C36="p",E36="l"),5,IF(AND(C36="l",E36="p"),5,IF(AND(C36="l",E36="l"),6,""))))</f>
        <v>6</v>
      </c>
      <c r="H36" s="11" t="s">
        <v>101</v>
      </c>
      <c r="I36" s="12" t="s">
        <v>106</v>
      </c>
      <c r="J36" s="14" t="s">
        <v>56</v>
      </c>
      <c r="K36" s="25" t="s">
        <v>107</v>
      </c>
      <c r="L36" s="14" t="s">
        <v>58</v>
      </c>
      <c r="M36" s="15">
        <f>IF(AND(J36="p",L36="p"),7,IF(AND(J36="p",L36="l"),5,IF(AND(J36="l",L36="p"),5,IF(AND(J36="l",L36="l"),6,""))))</f>
        <v>5</v>
      </c>
      <c r="O36" s="11" t="s">
        <v>101</v>
      </c>
      <c r="P36" s="12" t="s">
        <v>106</v>
      </c>
      <c r="Q36" s="14" t="s">
        <v>56</v>
      </c>
      <c r="R36" s="25" t="s">
        <v>107</v>
      </c>
      <c r="S36" s="14" t="s">
        <v>58</v>
      </c>
      <c r="T36" s="15">
        <f>IF(AND(Q36="p",S36="p"),7,IF(AND(Q36="p",S36="l"),5,IF(AND(Q36="l",S36="p"),5,IF(AND(Q36="l",S36="l"),6,""))))</f>
        <v>5</v>
      </c>
      <c r="V36" s="11" t="s">
        <v>101</v>
      </c>
      <c r="W36" s="12" t="s">
        <v>106</v>
      </c>
      <c r="X36" s="14" t="s">
        <v>58</v>
      </c>
      <c r="Y36" s="25" t="s">
        <v>107</v>
      </c>
      <c r="Z36" s="14" t="s">
        <v>58</v>
      </c>
      <c r="AA36" s="15">
        <f>IF(AND(X36="p",Z36="p"),7,IF(AND(X36="p",Z36="l"),5,IF(AND(X36="l",Z36="p"),5,IF(AND(X36="l",Z36="l"),6,""))))</f>
        <v>6</v>
      </c>
      <c r="AC36" s="11" t="s">
        <v>101</v>
      </c>
      <c r="AD36" s="16" t="s">
        <v>106</v>
      </c>
      <c r="AE36" s="14" t="s">
        <v>56</v>
      </c>
      <c r="AF36" s="25" t="s">
        <v>107</v>
      </c>
      <c r="AG36" s="17" t="s">
        <v>58</v>
      </c>
      <c r="AH36" s="15">
        <f>IF(AND(AE36="p",AG36="p"),7,IF(AND(AE36="p",AG36="l"),5,IF(AND(AE36="l",AG36="p"),5,IF(AND(AE36="l",AG36="l"),6,""))))</f>
        <v>5</v>
      </c>
      <c r="AJ36" s="11" t="s">
        <v>101</v>
      </c>
      <c r="AK36" s="16" t="s">
        <v>106</v>
      </c>
      <c r="AL36" s="17" t="s">
        <v>56</v>
      </c>
      <c r="AM36" s="25" t="s">
        <v>107</v>
      </c>
      <c r="AN36" s="17" t="s">
        <v>58</v>
      </c>
      <c r="AO36" s="15">
        <f>IF(AND(AL36="p",AN36="p"),7,IF(AND(AL36="p",AN36="l"),5,IF(AND(AL36="l",AN36="p"),5,IF(AND(AL36="l",AN36="l"),6,""))))</f>
        <v>5</v>
      </c>
      <c r="AQ36" s="11" t="s">
        <v>101</v>
      </c>
      <c r="AR36" s="16" t="s">
        <v>106</v>
      </c>
      <c r="AS36" s="17" t="s">
        <v>58</v>
      </c>
      <c r="AT36" s="25" t="s">
        <v>107</v>
      </c>
      <c r="AU36" s="17" t="s">
        <v>58</v>
      </c>
      <c r="AV36" s="15">
        <f>IF(AND(AS36="p",AU36="p"),7,IF(AND(AS36="p",AU36="l"),5,IF(AND(AS36="l",AU36="p"),5,IF(AND(AS36="l",AU36="l"),6,""))))</f>
        <v>6</v>
      </c>
      <c r="AX36" s="11" t="s">
        <v>101</v>
      </c>
      <c r="AY36" s="16" t="s">
        <v>106</v>
      </c>
      <c r="AZ36" s="17" t="s">
        <v>56</v>
      </c>
      <c r="BA36" s="25" t="s">
        <v>107</v>
      </c>
      <c r="BB36" s="17" t="s">
        <v>58</v>
      </c>
      <c r="BC36" s="15">
        <f>IF(AND(AZ36="p",BB36="p"),7,IF(AND(AZ36="p",BB36="l"),5,IF(AND(AZ36="l",BB36="p"),5,IF(AND(AZ36="l",BB36="l"),6,""))))</f>
        <v>5</v>
      </c>
      <c r="BE36" s="11" t="s">
        <v>101</v>
      </c>
      <c r="BF36" s="21" t="s">
        <v>106</v>
      </c>
      <c r="BG36" s="17" t="s">
        <v>58</v>
      </c>
      <c r="BH36" s="13" t="s">
        <v>107</v>
      </c>
      <c r="BI36" s="17" t="s">
        <v>58</v>
      </c>
      <c r="BJ36" s="15">
        <f>IF(AND(BG36="p",BI36="p"),7,IF(AND(BG36="p",BI36="l"),5,IF(AND(BG36="l",BI36="p"),5,IF(AND(BG36="l",BI36="l"),6,""))))</f>
        <v>6</v>
      </c>
      <c r="BK36" s="10"/>
      <c r="BL36" s="11" t="s">
        <v>101</v>
      </c>
      <c r="BM36" s="21" t="s">
        <v>106</v>
      </c>
      <c r="BN36" s="17" t="s">
        <v>56</v>
      </c>
      <c r="BO36" s="13" t="s">
        <v>107</v>
      </c>
      <c r="BP36" s="17" t="s">
        <v>58</v>
      </c>
      <c r="BQ36" s="15">
        <f>IF(AND(BN36="p",BP36="p"),7,IF(AND(BN36="p",BP36="l"),5,IF(AND(BN36="l",BP36="p"),5,IF(AND(BN36="l",BP36="l"),6,""))))</f>
        <v>5</v>
      </c>
      <c r="BR36" s="10"/>
      <c r="BS36" s="11" t="s">
        <v>101</v>
      </c>
      <c r="BT36" s="21" t="s">
        <v>106</v>
      </c>
      <c r="BU36" s="17" t="s">
        <v>58</v>
      </c>
      <c r="BV36" s="13" t="s">
        <v>107</v>
      </c>
      <c r="BW36" s="17" t="s">
        <v>56</v>
      </c>
      <c r="BX36" s="15">
        <f>IF(AND(BU36="p",BW36="p"),7,IF(AND(BU36="p",BW36="l"),5,IF(AND(BU36="l",BW36="p"),5,IF(AND(BU36="l",BW36="l"),6,""))))</f>
        <v>5</v>
      </c>
      <c r="BY36" s="10"/>
      <c r="BZ36" s="11" t="s">
        <v>101</v>
      </c>
      <c r="CA36" s="21" t="s">
        <v>106</v>
      </c>
      <c r="CB36" s="17" t="s">
        <v>56</v>
      </c>
      <c r="CC36" s="13" t="s">
        <v>107</v>
      </c>
      <c r="CD36" s="14" t="s">
        <v>58</v>
      </c>
      <c r="CE36" s="15">
        <f>IF(AND(CB36="p",CD36="p"),7,IF(AND(CB36="p",CD36="l"),5,IF(AND(CB36="l",CD36="p"),5,IF(AND(CB36="l",CD36="l"),6,""))))</f>
        <v>5</v>
      </c>
      <c r="CF36" s="10"/>
      <c r="CG36" s="11" t="s">
        <v>101</v>
      </c>
      <c r="CH36" s="21" t="s">
        <v>106</v>
      </c>
      <c r="CI36" s="17" t="s">
        <v>56</v>
      </c>
      <c r="CJ36" s="13" t="s">
        <v>107</v>
      </c>
      <c r="CK36" s="17" t="s">
        <v>58</v>
      </c>
      <c r="CL36" s="15">
        <f>IF(AND(CI36="p",CK36="p"),7,IF(AND(CI36="p",CK36="l"),5,IF(AND(CI36="l",CK36="p"),5,IF(AND(CI36="l",CK36="l"),6,""))))</f>
        <v>5</v>
      </c>
      <c r="CM36" s="10"/>
      <c r="CN36" s="11" t="s">
        <v>101</v>
      </c>
      <c r="CO36" s="24" t="s">
        <v>106</v>
      </c>
      <c r="CP36" s="14" t="s">
        <v>56</v>
      </c>
      <c r="CQ36" s="13" t="s">
        <v>107</v>
      </c>
      <c r="CR36" s="14" t="s">
        <v>58</v>
      </c>
      <c r="CS36" s="15">
        <f>IF(AND(CP36="p",CR36="p"),7,IF(AND(CP36="p",CR36="l"),5,IF(AND(CP36="l",CR36="p"),5,IF(AND(CP36="l",CR36="l"),6,""))))</f>
        <v>5</v>
      </c>
      <c r="CT36" s="10"/>
      <c r="CU36" s="11" t="s">
        <v>101</v>
      </c>
      <c r="CV36" s="21" t="s">
        <v>106</v>
      </c>
      <c r="CW36" s="14" t="s">
        <v>58</v>
      </c>
      <c r="CX36" s="13" t="s">
        <v>107</v>
      </c>
      <c r="CY36" s="14" t="s">
        <v>58</v>
      </c>
      <c r="CZ36" s="15">
        <f>IF(AND(CW36="p",CY36="p"),7,IF(AND(CW36="p",CY36="l"),5,IF(AND(CW36="l",CY36="p"),5,IF(AND(CW36="l",CY36="l"),6,""))))</f>
        <v>6</v>
      </c>
      <c r="DA36" s="10"/>
      <c r="DB36" s="11" t="s">
        <v>101</v>
      </c>
      <c r="DC36" s="21" t="s">
        <v>106</v>
      </c>
      <c r="DD36" s="14" t="s">
        <v>56</v>
      </c>
      <c r="DE36" s="13" t="s">
        <v>107</v>
      </c>
      <c r="DF36" s="14" t="s">
        <v>58</v>
      </c>
      <c r="DG36" s="15">
        <f>IF(AND(DD36="p",DF36="p"),7,IF(AND(DD36="p",DF36="l"),5,IF(AND(DD36="l",DF36="p"),5,IF(AND(DD36="l",DF36="l"),6,""))))</f>
        <v>5</v>
      </c>
      <c r="DI36" s="11" t="s">
        <v>101</v>
      </c>
      <c r="DJ36" s="21" t="s">
        <v>106</v>
      </c>
      <c r="DK36" s="17" t="s">
        <v>58</v>
      </c>
      <c r="DL36" s="13" t="s">
        <v>107</v>
      </c>
      <c r="DM36" s="17" t="s">
        <v>58</v>
      </c>
      <c r="DN36" s="15">
        <f>IF(AND(DK36="p",DM36="p"),7,IF(AND(DK36="p",DM36="l"),5,IF(AND(DK36="l",DM36="p"),5,IF(AND(DK36="l",DM36="l"),6,""))))</f>
        <v>6</v>
      </c>
      <c r="DP36" s="11" t="s">
        <v>101</v>
      </c>
      <c r="DQ36" s="24" t="s">
        <v>106</v>
      </c>
      <c r="DR36" s="17" t="s">
        <v>56</v>
      </c>
      <c r="DS36" s="13" t="s">
        <v>107</v>
      </c>
      <c r="DT36" s="17" t="s">
        <v>58</v>
      </c>
      <c r="DU36" s="15">
        <f>IF(AND(DR36="p",DT36="p"),7,IF(AND(DR36="p",DT36="l"),5,IF(AND(DR36="l",DT36="p"),5,IF(AND(DR36="l",DT36="l"),6,""))))</f>
        <v>5</v>
      </c>
      <c r="DW36" s="11" t="s">
        <v>101</v>
      </c>
      <c r="DX36" s="21" t="s">
        <v>106</v>
      </c>
      <c r="DY36" s="17" t="s">
        <v>58</v>
      </c>
      <c r="DZ36" s="13" t="s">
        <v>107</v>
      </c>
      <c r="EA36" s="17" t="s">
        <v>58</v>
      </c>
      <c r="EB36" s="15">
        <f>IF(AND(DY36="p",EA36="p"),7,IF(AND(DY36="p",EA36="l"),5,IF(AND(DY36="l",EA36="p"),5,IF(AND(DY36="l",EA36="l"),6,""))))</f>
        <v>6</v>
      </c>
      <c r="ED36" s="11" t="s">
        <v>101</v>
      </c>
      <c r="EE36" s="21" t="s">
        <v>106</v>
      </c>
      <c r="EF36" s="17" t="s">
        <v>58</v>
      </c>
      <c r="EG36" s="13" t="s">
        <v>107</v>
      </c>
      <c r="EH36" s="17" t="s">
        <v>56</v>
      </c>
      <c r="EI36" s="15">
        <f>IF(AND(EF36="p",EH36="p"),7,IF(AND(EF36="p",EH36="l"),5,IF(AND(EF36="l",EH36="p"),5,IF(AND(EF36="l",EH36="l"),6,""))))</f>
        <v>5</v>
      </c>
      <c r="EK36" s="11" t="s">
        <v>101</v>
      </c>
      <c r="EL36" s="21" t="s">
        <v>106</v>
      </c>
      <c r="EM36" s="17" t="s">
        <v>56</v>
      </c>
      <c r="EN36" s="13" t="s">
        <v>107</v>
      </c>
      <c r="EO36" s="17" t="s">
        <v>56</v>
      </c>
      <c r="EP36" s="15">
        <f>IF(AND(EM36="p",EO36="p"),7,IF(AND(EM36="p",EO36="l"),5,IF(AND(EM36="l",EO36="p"),5,IF(AND(EM36="l",EO36="l"),6,""))))</f>
        <v>7</v>
      </c>
      <c r="ER36" s="11" t="s">
        <v>101</v>
      </c>
      <c r="ES36" s="21" t="s">
        <v>106</v>
      </c>
      <c r="ET36" s="17" t="s">
        <v>56</v>
      </c>
      <c r="EU36" s="13" t="s">
        <v>107</v>
      </c>
      <c r="EV36" s="17" t="s">
        <v>58</v>
      </c>
      <c r="EW36" s="15">
        <f>IF(AND(ET36="p",EV36="p"),7,IF(AND(ET36="p",EV36="l"),5,IF(AND(ET36="l",EV36="p"),5,IF(AND(ET36="l",EV36="l"),6,""))))</f>
        <v>5</v>
      </c>
      <c r="EY36" s="11" t="s">
        <v>101</v>
      </c>
      <c r="EZ36" s="21" t="s">
        <v>106</v>
      </c>
      <c r="FA36" s="17" t="s">
        <v>58</v>
      </c>
      <c r="FB36" s="13" t="s">
        <v>107</v>
      </c>
      <c r="FC36" s="17" t="s">
        <v>56</v>
      </c>
      <c r="FD36" s="15">
        <f>IF(AND(FA36="p",FC36="p"),7,IF(AND(FA36="p",FC36="l"),5,IF(AND(FA36="l",FC36="p"),5,IF(AND(FA36="l",FC36="l"),6,""))))</f>
        <v>5</v>
      </c>
      <c r="FF36" s="11" t="s">
        <v>101</v>
      </c>
      <c r="FG36" s="21" t="s">
        <v>106</v>
      </c>
      <c r="FH36" s="17" t="s">
        <v>58</v>
      </c>
      <c r="FI36" s="13" t="s">
        <v>107</v>
      </c>
      <c r="FJ36" s="17" t="s">
        <v>56</v>
      </c>
      <c r="FK36" s="15">
        <f>IF(AND(FH36="p",FJ36="p"),7,IF(AND(FH36="p",FJ36="l"),5,IF(AND(FH36="l",FJ36="p"),5,IF(AND(FH36="l",FJ36="l"),6,""))))</f>
        <v>5</v>
      </c>
      <c r="FM36" s="11" t="s">
        <v>101</v>
      </c>
      <c r="FN36" s="21" t="s">
        <v>106</v>
      </c>
      <c r="FO36" s="17" t="s">
        <v>58</v>
      </c>
      <c r="FP36" s="13" t="s">
        <v>107</v>
      </c>
      <c r="FQ36" s="17" t="s">
        <v>58</v>
      </c>
      <c r="FR36" s="15">
        <f>IF(AND(FO36="p",FQ36="p"),7,IF(AND(FO36="p",FQ36="l"),5,IF(AND(FO36="l",FQ36="p"),5,IF(AND(FO36="l",FQ36="l"),6,""))))</f>
        <v>6</v>
      </c>
      <c r="FT36" s="11" t="s">
        <v>101</v>
      </c>
      <c r="FU36" s="21" t="s">
        <v>106</v>
      </c>
      <c r="FV36" s="17" t="s">
        <v>58</v>
      </c>
      <c r="FW36" s="13" t="s">
        <v>107</v>
      </c>
      <c r="FX36" s="17" t="s">
        <v>58</v>
      </c>
      <c r="FY36" s="15">
        <f>IF(AND(FV36="p",FX36="p"),7,IF(AND(FV36="p",FX36="l"),5,IF(AND(FV36="l",FX36="p"),5,IF(AND(FV36="l",FX36="l"),6,""))))</f>
        <v>6</v>
      </c>
      <c r="GA36" s="11" t="s">
        <v>101</v>
      </c>
      <c r="GB36" s="21" t="s">
        <v>106</v>
      </c>
      <c r="GC36" s="17" t="s">
        <v>56</v>
      </c>
      <c r="GD36" s="13" t="s">
        <v>107</v>
      </c>
      <c r="GE36" s="17" t="s">
        <v>58</v>
      </c>
      <c r="GF36" s="15">
        <f>IF(AND(GC36="p",GE36="p"),7,IF(AND(GC36="p",GE36="l"),5,IF(AND(GC36="l",GE36="p"),5,IF(AND(GC36="l",GE36="l"),6,""))))</f>
        <v>5</v>
      </c>
      <c r="GH36" s="11" t="s">
        <v>101</v>
      </c>
      <c r="GI36" s="21" t="s">
        <v>106</v>
      </c>
      <c r="GJ36" s="17" t="s">
        <v>58</v>
      </c>
      <c r="GK36" s="13" t="s">
        <v>107</v>
      </c>
      <c r="GL36" s="17" t="s">
        <v>58</v>
      </c>
      <c r="GM36" s="15">
        <f>IF(AND(GJ36="p",GL36="p"),7,IF(AND(GJ36="p",GL36="l"),5,IF(AND(GJ36="l",GL36="p"),5,IF(AND(GJ36="l",GL36="l"),6,""))))</f>
        <v>6</v>
      </c>
      <c r="GO36" s="11" t="s">
        <v>101</v>
      </c>
      <c r="GP36" s="21" t="s">
        <v>106</v>
      </c>
      <c r="GQ36" s="17" t="s">
        <v>58</v>
      </c>
      <c r="GR36" s="13" t="s">
        <v>107</v>
      </c>
      <c r="GS36" s="17" t="s">
        <v>58</v>
      </c>
      <c r="GT36" s="15">
        <f>IF(AND(GQ36="p",GS36="p"),7,IF(AND(GQ36="p",GS36="l"),5,IF(AND(GQ36="l",GS36="p"),5,IF(AND(GQ36="l",GS36="l"),6,""))))</f>
        <v>6</v>
      </c>
      <c r="GV36" s="11" t="s">
        <v>101</v>
      </c>
      <c r="GW36" s="21" t="s">
        <v>106</v>
      </c>
      <c r="GX36" s="17" t="s">
        <v>58</v>
      </c>
      <c r="GY36" s="13" t="s">
        <v>107</v>
      </c>
      <c r="GZ36" s="17" t="s">
        <v>58</v>
      </c>
      <c r="HA36" s="15">
        <f>IF(AND(GX36="p",GZ36="p"),7,IF(AND(GX36="p",GZ36="l"),5,IF(AND(GX36="l",GZ36="p"),5,IF(AND(GX36="l",GZ36="l"),6,""))))</f>
        <v>6</v>
      </c>
      <c r="HC36" s="11" t="s">
        <v>101</v>
      </c>
      <c r="HD36" s="24" t="s">
        <v>106</v>
      </c>
      <c r="HE36" s="17" t="s">
        <v>58</v>
      </c>
      <c r="HF36" s="13" t="s">
        <v>107</v>
      </c>
      <c r="HG36" s="17" t="s">
        <v>58</v>
      </c>
      <c r="HH36" s="15">
        <f>IF(AND(HE36="p",HG36="p"),7,IF(AND(HE36="p",HG36="l"),5,IF(AND(HE36="l",HG36="p"),5,IF(AND(HE36="l",HG36="l"),6,""))))</f>
        <v>6</v>
      </c>
      <c r="HJ36" s="11" t="s">
        <v>101</v>
      </c>
      <c r="HK36" s="21" t="s">
        <v>106</v>
      </c>
      <c r="HL36" s="17" t="s">
        <v>58</v>
      </c>
      <c r="HM36" s="13" t="s">
        <v>107</v>
      </c>
      <c r="HN36" s="17" t="s">
        <v>58</v>
      </c>
      <c r="HO36" s="15">
        <f>IF(AND(HL36="p",HN36="p"),7,IF(AND(HL36="p",HN36="l"),5,IF(AND(HL36="l",HN36="p"),5,IF(AND(HL36="l",HN36="l"),6,""))))</f>
        <v>6</v>
      </c>
      <c r="HQ36" s="11" t="s">
        <v>101</v>
      </c>
      <c r="HR36" s="21" t="s">
        <v>106</v>
      </c>
      <c r="HS36" s="17" t="s">
        <v>58</v>
      </c>
      <c r="HT36" s="13" t="s">
        <v>107</v>
      </c>
      <c r="HU36" s="17" t="s">
        <v>58</v>
      </c>
      <c r="HV36" s="15">
        <f>IF(AND(HS36="p",HU36="p"),7,IF(AND(HS36="p",HU36="l"),5,IF(AND(HS36="l",HU36="p"),5,IF(AND(HS36="l",HU36="l"),6,""))))</f>
        <v>6</v>
      </c>
      <c r="HX36" s="11" t="s">
        <v>101</v>
      </c>
      <c r="HY36" s="21" t="s">
        <v>106</v>
      </c>
      <c r="HZ36" s="17" t="s">
        <v>56</v>
      </c>
      <c r="IA36" s="13" t="s">
        <v>107</v>
      </c>
      <c r="IB36" s="17" t="s">
        <v>58</v>
      </c>
      <c r="IC36" s="15">
        <f>IF(AND(HZ36="p",IB36="p"),7,IF(AND(HZ36="p",IB36="l"),5,IF(AND(HZ36="l",IB36="p"),5,IF(AND(HZ36="l",IB36="l"),6,""))))</f>
        <v>5</v>
      </c>
      <c r="IE36" s="11" t="s">
        <v>101</v>
      </c>
      <c r="IF36" s="21" t="s">
        <v>106</v>
      </c>
      <c r="IG36" s="17" t="s">
        <v>58</v>
      </c>
      <c r="IH36" s="13" t="s">
        <v>107</v>
      </c>
      <c r="II36" s="17" t="s">
        <v>58</v>
      </c>
      <c r="IJ36" s="15">
        <f>IF(AND(IG36="p",II36="p"),7,IF(AND(IG36="p",II36="l"),5,IF(AND(IG36="l",II36="p"),5,IF(AND(IG36="l",II36="l"),6,""))))</f>
        <v>6</v>
      </c>
      <c r="IL36" s="11" t="s">
        <v>101</v>
      </c>
      <c r="IM36" s="21" t="s">
        <v>106</v>
      </c>
      <c r="IN36" s="17" t="s">
        <v>58</v>
      </c>
      <c r="IO36" s="13" t="s">
        <v>107</v>
      </c>
      <c r="IP36" s="17" t="s">
        <v>58</v>
      </c>
      <c r="IQ36" s="15">
        <f>IF(AND(IN36="p",IP36="p"),7,IF(AND(IN36="p",IP36="l"),5,IF(AND(IN36="l",IP36="p"),5,IF(AND(IN36="l",IP36="l"),6,""))))</f>
        <v>6</v>
      </c>
      <c r="IS36" s="11" t="s">
        <v>101</v>
      </c>
      <c r="IT36" s="21" t="s">
        <v>106</v>
      </c>
      <c r="IU36" s="17"/>
      <c r="IV36" s="13" t="s">
        <v>107</v>
      </c>
      <c r="IW36" s="17"/>
      <c r="IX36" s="22" t="str">
        <f>IF(AND(IU36="p",IW36="p"),7,IF(AND(IU36="p",IW36="l"),5,IF(AND(IU36="l",IW36="p"),5,IF(AND(IU36="l",IW36="l"),6,""))))</f>
        <v/>
      </c>
      <c r="IZ36" s="11" t="s">
        <v>101</v>
      </c>
      <c r="JA36" s="21" t="s">
        <v>106</v>
      </c>
      <c r="JB36" s="17"/>
      <c r="JC36" s="13" t="s">
        <v>107</v>
      </c>
      <c r="JD36" s="17"/>
      <c r="JE36" s="22" t="str">
        <f>IF(AND(JB36="p",JD36="p"),7,IF(AND(JB36="p",JD36="l"),5,IF(AND(JB36="l",JD36="p"),5,IF(AND(JB36="l",JD36="l"),6,""))))</f>
        <v/>
      </c>
      <c r="JG36" s="20" t="s">
        <v>101</v>
      </c>
      <c r="JH36" s="21" t="s">
        <v>106</v>
      </c>
      <c r="JI36" s="17"/>
      <c r="JJ36" s="13" t="s">
        <v>107</v>
      </c>
      <c r="JK36" s="17"/>
      <c r="JL36" s="22" t="str">
        <f>IF(AND(JI36="p",JK36="p"),7,IF(AND(JI36="p",JK36="l"),5,IF(AND(JI36="l",JK36="p"),5,IF(AND(JI36="l",JK36="l"),6,""))))</f>
        <v/>
      </c>
      <c r="JN36" s="20" t="s">
        <v>101</v>
      </c>
      <c r="JO36" s="21" t="s">
        <v>106</v>
      </c>
      <c r="JP36" s="17"/>
      <c r="JQ36" s="13" t="s">
        <v>107</v>
      </c>
      <c r="JR36" s="17"/>
      <c r="JS36" s="22" t="str">
        <f>IF(AND(JP36="p",JR36="p"),7,IF(AND(JP36="p",JR36="l"),5,IF(AND(JP36="l",JR36="p"),5,IF(AND(JP36="l",JR36="l"),6,""))))</f>
        <v/>
      </c>
      <c r="JU36" s="20" t="s">
        <v>101</v>
      </c>
      <c r="JV36" s="21" t="s">
        <v>106</v>
      </c>
      <c r="JW36" s="17"/>
      <c r="JX36" s="13" t="s">
        <v>107</v>
      </c>
      <c r="JY36" s="17"/>
      <c r="JZ36" s="22" t="str">
        <f>IF(AND(JW36="p",JY36="p"),7,IF(AND(JW36="p",JY36="l"),5,IF(AND(JW36="l",JY36="p"),5,IF(AND(JW36="l",JY36="l"),6,""))))</f>
        <v/>
      </c>
      <c r="KB36" s="20" t="s">
        <v>101</v>
      </c>
      <c r="KC36" s="21" t="s">
        <v>106</v>
      </c>
      <c r="KD36" s="17"/>
      <c r="KE36" s="13" t="s">
        <v>107</v>
      </c>
      <c r="KF36" s="17"/>
      <c r="KG36" s="22" t="str">
        <f>IF(AND(KD36="p",KF36="p"),7,IF(AND(KD36="p",KF36="l"),5,IF(AND(KD36="l",KF36="p"),5,IF(AND(KD36="l",KF36="l"),6,""))))</f>
        <v/>
      </c>
      <c r="KI36" s="20" t="s">
        <v>101</v>
      </c>
      <c r="KJ36" s="21" t="s">
        <v>106</v>
      </c>
      <c r="KK36" s="17"/>
      <c r="KL36" s="13" t="s">
        <v>107</v>
      </c>
      <c r="KM36" s="17"/>
      <c r="KN36" s="22" t="str">
        <f>IF(AND(KK36="p",KM36="p"),7,IF(AND(KK36="p",KM36="l"),5,IF(AND(KK36="l",KM36="p"),5,IF(AND(KK36="l",KM36="l"),6,""))))</f>
        <v/>
      </c>
      <c r="KP36" s="20" t="s">
        <v>101</v>
      </c>
      <c r="KQ36" s="21" t="s">
        <v>106</v>
      </c>
      <c r="KR36" s="17"/>
      <c r="KS36" s="13" t="s">
        <v>107</v>
      </c>
      <c r="KT36" s="17"/>
      <c r="KU36" s="22" t="str">
        <f>IF(AND(KR36="p",KT36="p"),7,IF(AND(KR36="p",KT36="l"),5,IF(AND(KR36="l",KT36="p"),5,IF(AND(KR36="l",KT36="l"),6,""))))</f>
        <v/>
      </c>
      <c r="KW36" s="20" t="s">
        <v>101</v>
      </c>
      <c r="KX36" s="21" t="s">
        <v>106</v>
      </c>
      <c r="KY36" s="17"/>
      <c r="KZ36" s="13" t="s">
        <v>107</v>
      </c>
      <c r="LA36" s="17"/>
      <c r="LB36" s="22" t="str">
        <f>IF(AND(KY36="p",LA36="p"),7,IF(AND(KY36="p",LA36="l"),5,IF(AND(KY36="l",LA36="p"),5,IF(AND(KY36="l",LA36="l"),6,""))))</f>
        <v/>
      </c>
      <c r="LD36" s="20" t="s">
        <v>101</v>
      </c>
      <c r="LE36" s="21" t="s">
        <v>106</v>
      </c>
      <c r="LF36" s="17"/>
      <c r="LG36" s="13" t="s">
        <v>107</v>
      </c>
      <c r="LH36" s="17"/>
      <c r="LI36" s="22" t="str">
        <f>IF(AND(LF36="p",LH36="p"),7,IF(AND(LF36="p",LH36="l"),5,IF(AND(LF36="l",LH36="p"),5,IF(AND(LF36="l",LH36="l"),6,""))))</f>
        <v/>
      </c>
      <c r="LK36" s="20" t="s">
        <v>101</v>
      </c>
      <c r="LL36" s="21" t="s">
        <v>106</v>
      </c>
      <c r="LM36" s="17"/>
      <c r="LN36" s="13" t="s">
        <v>107</v>
      </c>
      <c r="LO36" s="17"/>
      <c r="LP36" s="22" t="str">
        <f>IF(AND(LM36="p",LO36="p"),7,IF(AND(LM36="p",LO36="l"),5,IF(AND(LM36="l",LO36="p"),5,IF(AND(LM36="l",LO36="l"),6,""))))</f>
        <v/>
      </c>
      <c r="LR36" s="20" t="s">
        <v>101</v>
      </c>
      <c r="LS36" s="21" t="s">
        <v>106</v>
      </c>
      <c r="LT36" s="17"/>
      <c r="LU36" s="13" t="s">
        <v>107</v>
      </c>
      <c r="LV36" s="17"/>
      <c r="LW36" s="22" t="str">
        <f>IF(AND(LT36="p",LV36="p"),7,IF(AND(LT36="p",LV36="l"),5,IF(AND(LT36="l",LV36="p"),5,IF(AND(LT36="l",LV36="l"),6,""))))</f>
        <v/>
      </c>
      <c r="LY36" s="20" t="s">
        <v>101</v>
      </c>
      <c r="LZ36" s="21" t="s">
        <v>106</v>
      </c>
      <c r="MA36" s="17"/>
      <c r="MB36" s="13" t="s">
        <v>107</v>
      </c>
      <c r="MC36" s="17"/>
      <c r="MD36" s="22" t="str">
        <f>IF(AND(MA36="p",MC36="p"),7,IF(AND(MA36="p",MC36="l"),5,IF(AND(MA36="l",MC36="p"),5,IF(AND(MA36="l",MC36="l"),6,""))))</f>
        <v/>
      </c>
      <c r="ME36" s="10"/>
      <c r="MF36" s="20" t="s">
        <v>101</v>
      </c>
      <c r="MG36" s="21" t="s">
        <v>106</v>
      </c>
      <c r="MH36" s="17"/>
      <c r="MI36" s="13" t="s">
        <v>107</v>
      </c>
      <c r="MJ36" s="17"/>
      <c r="MK36" s="22" t="str">
        <f>IF(AND(MH36="p",MJ36="p"),7,IF(AND(MH36="p",MJ36="l"),5,IF(AND(MH36="l",MJ36="p"),5,IF(AND(MH36="l",MJ36="l"),6,""))))</f>
        <v/>
      </c>
    </row>
    <row r="37" spans="1:349" x14ac:dyDescent="0.3">
      <c r="A37" s="11" t="s">
        <v>101</v>
      </c>
      <c r="B37" s="12" t="s">
        <v>108</v>
      </c>
      <c r="C37" s="14" t="s">
        <v>58</v>
      </c>
      <c r="D37" s="25" t="s">
        <v>109</v>
      </c>
      <c r="E37" s="14" t="s">
        <v>56</v>
      </c>
      <c r="F37" s="15">
        <f>IF(AND(C37="p",E37="p"),6,IF(AND(C37="p",E37="l"),8,IF(AND(C37="l",E37="p"),7,IF(AND(C37="l",E37="l"),6,""))))</f>
        <v>7</v>
      </c>
      <c r="H37" s="11" t="s">
        <v>101</v>
      </c>
      <c r="I37" s="12" t="s">
        <v>108</v>
      </c>
      <c r="J37" s="14" t="s">
        <v>56</v>
      </c>
      <c r="K37" s="25" t="s">
        <v>109</v>
      </c>
      <c r="L37" s="14" t="s">
        <v>56</v>
      </c>
      <c r="M37" s="15">
        <f>IF(AND(J37="p",L37="p"),6,IF(AND(J37="p",L37="l"),8,IF(AND(J37="l",L37="p"),7,IF(AND(J37="l",L37="l"),6,""))))</f>
        <v>6</v>
      </c>
      <c r="O37" s="11" t="s">
        <v>101</v>
      </c>
      <c r="P37" s="12" t="s">
        <v>108</v>
      </c>
      <c r="Q37" s="14" t="s">
        <v>58</v>
      </c>
      <c r="R37" s="25" t="s">
        <v>109</v>
      </c>
      <c r="S37" s="14" t="s">
        <v>56</v>
      </c>
      <c r="T37" s="15">
        <f>IF(AND(Q37="p",S37="p"),6,IF(AND(Q37="p",S37="l"),8,IF(AND(Q37="l",S37="p"),7,IF(AND(Q37="l",S37="l"),6,""))))</f>
        <v>7</v>
      </c>
      <c r="V37" s="11" t="s">
        <v>101</v>
      </c>
      <c r="W37" s="12" t="s">
        <v>108</v>
      </c>
      <c r="X37" s="14" t="s">
        <v>58</v>
      </c>
      <c r="Y37" s="25" t="s">
        <v>109</v>
      </c>
      <c r="Z37" s="14" t="s">
        <v>56</v>
      </c>
      <c r="AA37" s="15">
        <f>IF(AND(X37="p",Z37="p"),6,IF(AND(X37="p",Z37="l"),8,IF(AND(X37="l",Z37="p"),7,IF(AND(X37="l",Z37="l"),6,""))))</f>
        <v>7</v>
      </c>
      <c r="AC37" s="11" t="s">
        <v>101</v>
      </c>
      <c r="AD37" s="16" t="s">
        <v>108</v>
      </c>
      <c r="AE37" s="14" t="s">
        <v>56</v>
      </c>
      <c r="AF37" s="25" t="s">
        <v>109</v>
      </c>
      <c r="AG37" s="17" t="s">
        <v>56</v>
      </c>
      <c r="AH37" s="15">
        <f>IF(AND(AE37="p",AG37="p"),6,IF(AND(AE37="p",AG37="l"),8,IF(AND(AE37="l",AG37="p"),7,IF(AND(AE37="l",AG37="l"),6,""))))</f>
        <v>6</v>
      </c>
      <c r="AJ37" s="11" t="s">
        <v>101</v>
      </c>
      <c r="AK37" s="16" t="s">
        <v>108</v>
      </c>
      <c r="AL37" s="17" t="s">
        <v>56</v>
      </c>
      <c r="AM37" s="25" t="s">
        <v>109</v>
      </c>
      <c r="AN37" s="17" t="s">
        <v>58</v>
      </c>
      <c r="AO37" s="15">
        <f>IF(AND(AL37="p",AN37="p"),6,IF(AND(AL37="p",AN37="l"),8,IF(AND(AL37="l",AN37="p"),7,IF(AND(AL37="l",AN37="l"),6,""))))</f>
        <v>8</v>
      </c>
      <c r="AQ37" s="11" t="s">
        <v>101</v>
      </c>
      <c r="AR37" s="16" t="s">
        <v>108</v>
      </c>
      <c r="AS37" s="17" t="s">
        <v>56</v>
      </c>
      <c r="AT37" s="25" t="s">
        <v>109</v>
      </c>
      <c r="AU37" s="17" t="s">
        <v>56</v>
      </c>
      <c r="AV37" s="15">
        <f>IF(AND(AS37="p",AU37="p"),6,IF(AND(AS37="p",AU37="l"),8,IF(AND(AS37="l",AU37="p"),7,IF(AND(AS37="l",AU37="l"),6,""))))</f>
        <v>6</v>
      </c>
      <c r="AX37" s="11" t="s">
        <v>101</v>
      </c>
      <c r="AY37" s="16" t="s">
        <v>108</v>
      </c>
      <c r="AZ37" s="17" t="s">
        <v>56</v>
      </c>
      <c r="BA37" s="25" t="s">
        <v>109</v>
      </c>
      <c r="BB37" s="17" t="s">
        <v>58</v>
      </c>
      <c r="BC37" s="15">
        <f>IF(AND(AZ37="p",BB37="p"),6,IF(AND(AZ37="p",BB37="l"),8,IF(AND(AZ37="l",BB37="p"),7,IF(AND(AZ37="l",BB37="l"),6,""))))</f>
        <v>8</v>
      </c>
      <c r="BE37" s="11" t="s">
        <v>101</v>
      </c>
      <c r="BF37" s="21" t="s">
        <v>108</v>
      </c>
      <c r="BG37" s="17" t="s">
        <v>58</v>
      </c>
      <c r="BH37" s="13" t="s">
        <v>109</v>
      </c>
      <c r="BI37" s="17" t="s">
        <v>56</v>
      </c>
      <c r="BJ37" s="15">
        <f>IF(AND(BG37="p",BI37="p"),6,IF(AND(BG37="p",BI37="l"),8,IF(AND(BG37="l",BI37="p"),7,IF(AND(BG37="l",BI37="l"),6,""))))</f>
        <v>7</v>
      </c>
      <c r="BK37" s="10"/>
      <c r="BL37" s="11" t="s">
        <v>101</v>
      </c>
      <c r="BM37" s="21" t="s">
        <v>108</v>
      </c>
      <c r="BN37" s="17" t="s">
        <v>56</v>
      </c>
      <c r="BO37" s="13" t="s">
        <v>109</v>
      </c>
      <c r="BP37" s="17" t="s">
        <v>56</v>
      </c>
      <c r="BQ37" s="15">
        <f>IF(AND(BN37="p",BP37="p"),6,IF(AND(BN37="p",BP37="l"),8,IF(AND(BN37="l",BP37="p"),7,IF(AND(BN37="l",BP37="l"),6,""))))</f>
        <v>6</v>
      </c>
      <c r="BR37" s="10"/>
      <c r="BS37" s="11" t="s">
        <v>101</v>
      </c>
      <c r="BT37" s="21" t="s">
        <v>108</v>
      </c>
      <c r="BU37" s="17" t="s">
        <v>58</v>
      </c>
      <c r="BV37" s="13" t="s">
        <v>109</v>
      </c>
      <c r="BW37" s="17" t="s">
        <v>58</v>
      </c>
      <c r="BX37" s="15">
        <f>IF(AND(BU37="p",BW37="p"),6,IF(AND(BU37="p",BW37="l"),8,IF(AND(BU37="l",BW37="p"),7,IF(AND(BU37="l",BW37="l"),6,""))))</f>
        <v>6</v>
      </c>
      <c r="BY37" s="10"/>
      <c r="BZ37" s="11" t="s">
        <v>101</v>
      </c>
      <c r="CA37" s="21" t="s">
        <v>108</v>
      </c>
      <c r="CB37" s="17" t="s">
        <v>56</v>
      </c>
      <c r="CC37" s="13" t="s">
        <v>109</v>
      </c>
      <c r="CD37" s="14" t="s">
        <v>58</v>
      </c>
      <c r="CE37" s="15">
        <f>IF(AND(CB37="p",CD37="p"),6,IF(AND(CB37="p",CD37="l"),8,IF(AND(CB37="l",CD37="p"),7,IF(AND(CB37="l",CD37="l"),6,""))))</f>
        <v>8</v>
      </c>
      <c r="CF37" s="10"/>
      <c r="CG37" s="11" t="s">
        <v>101</v>
      </c>
      <c r="CH37" s="21" t="s">
        <v>108</v>
      </c>
      <c r="CI37" s="17" t="s">
        <v>58</v>
      </c>
      <c r="CJ37" s="13" t="s">
        <v>109</v>
      </c>
      <c r="CK37" s="17" t="s">
        <v>56</v>
      </c>
      <c r="CL37" s="15">
        <f>IF(AND(CI37="p",CK37="p"),6,IF(AND(CI37="p",CK37="l"),8,IF(AND(CI37="l",CK37="p"),7,IF(AND(CI37="l",CK37="l"),6,""))))</f>
        <v>7</v>
      </c>
      <c r="CM37" s="10"/>
      <c r="CN37" s="11" t="s">
        <v>101</v>
      </c>
      <c r="CO37" s="21" t="s">
        <v>108</v>
      </c>
      <c r="CP37" s="14" t="s">
        <v>56</v>
      </c>
      <c r="CQ37" s="13" t="s">
        <v>109</v>
      </c>
      <c r="CR37" s="14" t="s">
        <v>56</v>
      </c>
      <c r="CS37" s="15">
        <f>IF(AND(CP37="p",CR37="p"),6,IF(AND(CP37="p",CR37="l"),8,IF(AND(CP37="l",CR37="p"),7,IF(AND(CP37="l",CR37="l"),6,""))))</f>
        <v>6</v>
      </c>
      <c r="CT37" s="10"/>
      <c r="CU37" s="11" t="s">
        <v>101</v>
      </c>
      <c r="CV37" s="21" t="s">
        <v>108</v>
      </c>
      <c r="CW37" s="14" t="s">
        <v>58</v>
      </c>
      <c r="CX37" s="13" t="s">
        <v>109</v>
      </c>
      <c r="CY37" s="14" t="s">
        <v>56</v>
      </c>
      <c r="CZ37" s="15">
        <f>IF(AND(CW37="p",CY37="p"),6,IF(AND(CW37="p",CY37="l"),8,IF(AND(CW37="l",CY37="p"),7,IF(AND(CW37="l",CY37="l"),6,""))))</f>
        <v>7</v>
      </c>
      <c r="DA37" s="10"/>
      <c r="DB37" s="11" t="s">
        <v>101</v>
      </c>
      <c r="DC37" s="21" t="s">
        <v>108</v>
      </c>
      <c r="DD37" s="14" t="s">
        <v>56</v>
      </c>
      <c r="DE37" s="13" t="s">
        <v>109</v>
      </c>
      <c r="DF37" s="14" t="s">
        <v>56</v>
      </c>
      <c r="DG37" s="15">
        <f>IF(AND(DD37="p",DF37="p"),6,IF(AND(DD37="p",DF37="l"),8,IF(AND(DD37="l",DF37="p"),7,IF(AND(DD37="l",DF37="l"),6,""))))</f>
        <v>6</v>
      </c>
      <c r="DI37" s="11" t="s">
        <v>101</v>
      </c>
      <c r="DJ37" s="21" t="s">
        <v>108</v>
      </c>
      <c r="DK37" s="17" t="s">
        <v>56</v>
      </c>
      <c r="DL37" s="13" t="s">
        <v>109</v>
      </c>
      <c r="DM37" s="17" t="s">
        <v>56</v>
      </c>
      <c r="DN37" s="15">
        <f>IF(AND(DK37="p",DM37="p"),6,IF(AND(DK37="p",DM37="l"),8,IF(AND(DK37="l",DM37="p"),7,IF(AND(DK37="l",DM37="l"),6,""))))</f>
        <v>6</v>
      </c>
      <c r="DP37" s="11" t="s">
        <v>101</v>
      </c>
      <c r="DQ37" s="21" t="s">
        <v>108</v>
      </c>
      <c r="DR37" s="17" t="s">
        <v>58</v>
      </c>
      <c r="DS37" s="13" t="s">
        <v>109</v>
      </c>
      <c r="DT37" s="17" t="s">
        <v>56</v>
      </c>
      <c r="DU37" s="15">
        <f>IF(AND(DR37="p",DT37="p"),6,IF(AND(DR37="p",DT37="l"),8,IF(AND(DR37="l",DT37="p"),7,IF(AND(DR37="l",DT37="l"),6,""))))</f>
        <v>7</v>
      </c>
      <c r="DW37" s="11" t="s">
        <v>101</v>
      </c>
      <c r="DX37" s="21" t="s">
        <v>108</v>
      </c>
      <c r="DY37" s="17" t="s">
        <v>58</v>
      </c>
      <c r="DZ37" s="13" t="s">
        <v>109</v>
      </c>
      <c r="EA37" s="17" t="s">
        <v>56</v>
      </c>
      <c r="EB37" s="15">
        <f>IF(AND(DY37="p",EA37="p"),6,IF(AND(DY37="p",EA37="l"),8,IF(AND(DY37="l",EA37="p"),7,IF(AND(DY37="l",EA37="l"),6,""))))</f>
        <v>7</v>
      </c>
      <c r="ED37" s="11" t="s">
        <v>101</v>
      </c>
      <c r="EE37" s="21" t="s">
        <v>108</v>
      </c>
      <c r="EF37" s="17" t="s">
        <v>56</v>
      </c>
      <c r="EG37" s="13" t="s">
        <v>109</v>
      </c>
      <c r="EH37" s="17" t="s">
        <v>56</v>
      </c>
      <c r="EI37" s="15">
        <f>IF(AND(EF37="p",EH37="p"),6,IF(AND(EF37="p",EH37="l"),8,IF(AND(EF37="l",EH37="p"),7,IF(AND(EF37="l",EH37="l"),6,""))))</f>
        <v>6</v>
      </c>
      <c r="EK37" s="11" t="s">
        <v>101</v>
      </c>
      <c r="EL37" s="21" t="s">
        <v>108</v>
      </c>
      <c r="EM37" s="17" t="s">
        <v>56</v>
      </c>
      <c r="EN37" s="13" t="s">
        <v>109</v>
      </c>
      <c r="EO37" s="17" t="s">
        <v>56</v>
      </c>
      <c r="EP37" s="15">
        <f>IF(AND(EM37="p",EO37="p"),6,IF(AND(EM37="p",EO37="l"),8,IF(AND(EM37="l",EO37="p"),7,IF(AND(EM37="l",EO37="l"),6,""))))</f>
        <v>6</v>
      </c>
      <c r="ER37" s="11" t="s">
        <v>101</v>
      </c>
      <c r="ES37" s="21" t="s">
        <v>108</v>
      </c>
      <c r="ET37" s="17" t="s">
        <v>58</v>
      </c>
      <c r="EU37" s="13" t="s">
        <v>109</v>
      </c>
      <c r="EV37" s="17" t="s">
        <v>56</v>
      </c>
      <c r="EW37" s="15">
        <f>IF(AND(ET37="p",EV37="p"),6,IF(AND(ET37="p",EV37="l"),8,IF(AND(ET37="l",EV37="p"),7,IF(AND(ET37="l",EV37="l"),6,""))))</f>
        <v>7</v>
      </c>
      <c r="EY37" s="11" t="s">
        <v>101</v>
      </c>
      <c r="EZ37" s="24" t="s">
        <v>108</v>
      </c>
      <c r="FA37" s="17" t="s">
        <v>56</v>
      </c>
      <c r="FB37" s="13" t="s">
        <v>109</v>
      </c>
      <c r="FC37" s="17" t="s">
        <v>56</v>
      </c>
      <c r="FD37" s="15">
        <f>IF(AND(FA37="p",FC37="p"),6,IF(AND(FA37="p",FC37="l"),8,IF(AND(FA37="l",FC37="p"),7,IF(AND(FA37="l",FC37="l"),6,""))))</f>
        <v>6</v>
      </c>
      <c r="FF37" s="11" t="s">
        <v>101</v>
      </c>
      <c r="FG37" s="21" t="s">
        <v>108</v>
      </c>
      <c r="FH37" s="17" t="s">
        <v>58</v>
      </c>
      <c r="FI37" s="13" t="s">
        <v>109</v>
      </c>
      <c r="FJ37" s="17" t="s">
        <v>56</v>
      </c>
      <c r="FK37" s="15">
        <f>IF(AND(FH37="p",FJ37="p"),6,IF(AND(FH37="p",FJ37="l"),8,IF(AND(FH37="l",FJ37="p"),7,IF(AND(FH37="l",FJ37="l"),6,""))))</f>
        <v>7</v>
      </c>
      <c r="FM37" s="11" t="s">
        <v>101</v>
      </c>
      <c r="FN37" s="21" t="s">
        <v>108</v>
      </c>
      <c r="FO37" s="17" t="s">
        <v>58</v>
      </c>
      <c r="FP37" s="13" t="s">
        <v>109</v>
      </c>
      <c r="FQ37" s="17" t="s">
        <v>56</v>
      </c>
      <c r="FR37" s="15">
        <f>IF(AND(FO37="p",FQ37="p"),6,IF(AND(FO37="p",FQ37="l"),8,IF(AND(FO37="l",FQ37="p"),7,IF(AND(FO37="l",FQ37="l"),6,""))))</f>
        <v>7</v>
      </c>
      <c r="FT37" s="11" t="s">
        <v>101</v>
      </c>
      <c r="FU37" s="21" t="s">
        <v>108</v>
      </c>
      <c r="FV37" s="17" t="s">
        <v>58</v>
      </c>
      <c r="FW37" s="13" t="s">
        <v>109</v>
      </c>
      <c r="FX37" s="17" t="s">
        <v>58</v>
      </c>
      <c r="FY37" s="15">
        <f>IF(AND(FV37="p",FX37="p"),6,IF(AND(FV37="p",FX37="l"),8,IF(AND(FV37="l",FX37="p"),7,IF(AND(FV37="l",FX37="l"),6,""))))</f>
        <v>6</v>
      </c>
      <c r="GA37" s="11" t="s">
        <v>101</v>
      </c>
      <c r="GB37" s="21" t="s">
        <v>108</v>
      </c>
      <c r="GC37" s="17" t="s">
        <v>58</v>
      </c>
      <c r="GD37" s="13" t="s">
        <v>109</v>
      </c>
      <c r="GE37" s="17" t="s">
        <v>56</v>
      </c>
      <c r="GF37" s="15">
        <f>IF(AND(GC37="p",GE37="p"),6,IF(AND(GC37="p",GE37="l"),8,IF(AND(GC37="l",GE37="p"),7,IF(AND(GC37="l",GE37="l"),6,""))))</f>
        <v>7</v>
      </c>
      <c r="GH37" s="11" t="s">
        <v>101</v>
      </c>
      <c r="GI37" s="21" t="s">
        <v>108</v>
      </c>
      <c r="GJ37" s="17" t="s">
        <v>58</v>
      </c>
      <c r="GK37" s="13" t="s">
        <v>109</v>
      </c>
      <c r="GL37" s="17" t="s">
        <v>58</v>
      </c>
      <c r="GM37" s="15">
        <f>IF(AND(GJ37="p",GL37="p"),6,IF(AND(GJ37="p",GL37="l"),8,IF(AND(GJ37="l",GL37="p"),7,IF(AND(GJ37="l",GL37="l"),6,""))))</f>
        <v>6</v>
      </c>
      <c r="GO37" s="11" t="s">
        <v>101</v>
      </c>
      <c r="GP37" s="21" t="s">
        <v>108</v>
      </c>
      <c r="GQ37" s="17" t="s">
        <v>58</v>
      </c>
      <c r="GR37" s="13" t="s">
        <v>109</v>
      </c>
      <c r="GS37" s="17" t="s">
        <v>56</v>
      </c>
      <c r="GT37" s="15">
        <f>IF(AND(GQ37="p",GS37="p"),6,IF(AND(GQ37="p",GS37="l"),8,IF(AND(GQ37="l",GS37="p"),7,IF(AND(GQ37="l",GS37="l"),6,""))))</f>
        <v>7</v>
      </c>
      <c r="GV37" s="11" t="s">
        <v>101</v>
      </c>
      <c r="GW37" s="24" t="s">
        <v>108</v>
      </c>
      <c r="GX37" s="17" t="s">
        <v>58</v>
      </c>
      <c r="GY37" s="13" t="s">
        <v>109</v>
      </c>
      <c r="GZ37" s="17" t="s">
        <v>56</v>
      </c>
      <c r="HA37" s="15">
        <f>IF(AND(GX37="p",GZ37="p"),6,IF(AND(GX37="p",GZ37="l"),8,IF(AND(GX37="l",GZ37="p"),7,IF(AND(GX37="l",GZ37="l"),6,""))))</f>
        <v>7</v>
      </c>
      <c r="HC37" s="11" t="s">
        <v>101</v>
      </c>
      <c r="HD37" s="21" t="s">
        <v>108</v>
      </c>
      <c r="HE37" s="17" t="s">
        <v>58</v>
      </c>
      <c r="HF37" s="13" t="s">
        <v>109</v>
      </c>
      <c r="HG37" s="17" t="s">
        <v>56</v>
      </c>
      <c r="HH37" s="15">
        <f>IF(AND(HE37="p",HG37="p"),6,IF(AND(HE37="p",HG37="l"),8,IF(AND(HE37="l",HG37="p"),7,IF(AND(HE37="l",HG37="l"),6,""))))</f>
        <v>7</v>
      </c>
      <c r="HJ37" s="11" t="s">
        <v>101</v>
      </c>
      <c r="HK37" s="21" t="s">
        <v>108</v>
      </c>
      <c r="HL37" s="17" t="s">
        <v>58</v>
      </c>
      <c r="HM37" s="13" t="s">
        <v>109</v>
      </c>
      <c r="HN37" s="17" t="s">
        <v>56</v>
      </c>
      <c r="HO37" s="15">
        <f>IF(AND(HL37="p",HN37="p"),6,IF(AND(HL37="p",HN37="l"),8,IF(AND(HL37="l",HN37="p"),7,IF(AND(HL37="l",HN37="l"),6,""))))</f>
        <v>7</v>
      </c>
      <c r="HQ37" s="11" t="s">
        <v>101</v>
      </c>
      <c r="HR37" s="21" t="s">
        <v>108</v>
      </c>
      <c r="HS37" s="17" t="s">
        <v>58</v>
      </c>
      <c r="HT37" s="13" t="s">
        <v>109</v>
      </c>
      <c r="HU37" s="17" t="s">
        <v>56</v>
      </c>
      <c r="HV37" s="15">
        <f>IF(AND(HS37="p",HU37="p"),6,IF(AND(HS37="p",HU37="l"),8,IF(AND(HS37="l",HU37="p"),7,IF(AND(HS37="l",HU37="l"),6,""))))</f>
        <v>7</v>
      </c>
      <c r="HX37" s="11" t="s">
        <v>101</v>
      </c>
      <c r="HY37" s="21" t="s">
        <v>108</v>
      </c>
      <c r="HZ37" s="17" t="s">
        <v>58</v>
      </c>
      <c r="IA37" s="13" t="s">
        <v>109</v>
      </c>
      <c r="IB37" s="17" t="s">
        <v>56</v>
      </c>
      <c r="IC37" s="15">
        <f>IF(AND(HZ37="p",IB37="p"),6,IF(AND(HZ37="p",IB37="l"),8,IF(AND(HZ37="l",IB37="p"),7,IF(AND(HZ37="l",IB37="l"),6,""))))</f>
        <v>7</v>
      </c>
      <c r="IE37" s="11" t="s">
        <v>101</v>
      </c>
      <c r="IF37" s="21" t="s">
        <v>108</v>
      </c>
      <c r="IG37" s="17" t="s">
        <v>58</v>
      </c>
      <c r="IH37" s="13" t="s">
        <v>109</v>
      </c>
      <c r="II37" s="17" t="s">
        <v>56</v>
      </c>
      <c r="IJ37" s="15">
        <f>IF(AND(IG37="p",II37="p"),6,IF(AND(IG37="p",II37="l"),8,IF(AND(IG37="l",II37="p"),7,IF(AND(IG37="l",II37="l"),6,""))))</f>
        <v>7</v>
      </c>
      <c r="IL37" s="11" t="s">
        <v>101</v>
      </c>
      <c r="IM37" s="24" t="s">
        <v>108</v>
      </c>
      <c r="IN37" s="17" t="s">
        <v>56</v>
      </c>
      <c r="IO37" s="13" t="s">
        <v>109</v>
      </c>
      <c r="IP37" s="17" t="s">
        <v>56</v>
      </c>
      <c r="IQ37" s="15">
        <f>IF(AND(IN37="p",IP37="p"),6,IF(AND(IN37="p",IP37="l"),8,IF(AND(IN37="l",IP37="p"),7,IF(AND(IN37="l",IP37="l"),6,""))))</f>
        <v>6</v>
      </c>
      <c r="IS37" s="11" t="s">
        <v>101</v>
      </c>
      <c r="IT37" s="21" t="s">
        <v>108</v>
      </c>
      <c r="IU37" s="17"/>
      <c r="IV37" s="13" t="s">
        <v>109</v>
      </c>
      <c r="IW37" s="17"/>
      <c r="IX37" s="22" t="str">
        <f>IF(AND(IU37="p",IW37="p"),6,IF(AND(IU37="p",IW37="l"),8,IF(AND(IU37="l",IW37="p"),7,IF(AND(IU37="l",IW37="l"),6,""))))</f>
        <v/>
      </c>
      <c r="IZ37" s="11" t="s">
        <v>101</v>
      </c>
      <c r="JA37" s="21" t="s">
        <v>108</v>
      </c>
      <c r="JB37" s="17"/>
      <c r="JC37" s="13" t="s">
        <v>109</v>
      </c>
      <c r="JD37" s="17"/>
      <c r="JE37" s="22" t="str">
        <f>IF(AND(JB37="p",JD37="p"),6,IF(AND(JB37="p",JD37="l"),8,IF(AND(JB37="l",JD37="p"),7,IF(AND(JB37="l",JD37="l"),6,""))))</f>
        <v/>
      </c>
      <c r="JG37" s="20" t="s">
        <v>101</v>
      </c>
      <c r="JH37" s="21" t="s">
        <v>108</v>
      </c>
      <c r="JI37" s="17"/>
      <c r="JJ37" s="13" t="s">
        <v>109</v>
      </c>
      <c r="JK37" s="17"/>
      <c r="JL37" s="22" t="str">
        <f>IF(AND(JI37="p",JK37="p"),6,IF(AND(JI37="p",JK37="l"),8,IF(AND(JI37="l",JK37="p"),7,IF(AND(JI37="l",JK37="l"),6,""))))</f>
        <v/>
      </c>
      <c r="JN37" s="20" t="s">
        <v>101</v>
      </c>
      <c r="JO37" s="21" t="s">
        <v>108</v>
      </c>
      <c r="JP37" s="17"/>
      <c r="JQ37" s="13" t="s">
        <v>109</v>
      </c>
      <c r="JR37" s="17"/>
      <c r="JS37" s="22" t="str">
        <f>IF(AND(JP37="p",JR37="p"),6,IF(AND(JP37="p",JR37="l"),8,IF(AND(JP37="l",JR37="p"),7,IF(AND(JP37="l",JR37="l"),6,""))))</f>
        <v/>
      </c>
      <c r="JU37" s="20" t="s">
        <v>101</v>
      </c>
      <c r="JV37" s="21" t="s">
        <v>108</v>
      </c>
      <c r="JW37" s="17"/>
      <c r="JX37" s="13" t="s">
        <v>109</v>
      </c>
      <c r="JY37" s="17"/>
      <c r="JZ37" s="22" t="str">
        <f>IF(AND(JW37="p",JY37="p"),6,IF(AND(JW37="p",JY37="l"),8,IF(AND(JW37="l",JY37="p"),7,IF(AND(JW37="l",JY37="l"),6,""))))</f>
        <v/>
      </c>
      <c r="KB37" s="20" t="s">
        <v>101</v>
      </c>
      <c r="KC37" s="21" t="s">
        <v>108</v>
      </c>
      <c r="KD37" s="17"/>
      <c r="KE37" s="13" t="s">
        <v>109</v>
      </c>
      <c r="KF37" s="17"/>
      <c r="KG37" s="22" t="str">
        <f>IF(AND(KD37="p",KF37="p"),6,IF(AND(KD37="p",KF37="l"),8,IF(AND(KD37="l",KF37="p"),7,IF(AND(KD37="l",KF37="l"),6,""))))</f>
        <v/>
      </c>
      <c r="KI37" s="20" t="s">
        <v>101</v>
      </c>
      <c r="KJ37" s="21" t="s">
        <v>108</v>
      </c>
      <c r="KK37" s="17"/>
      <c r="KL37" s="13" t="s">
        <v>109</v>
      </c>
      <c r="KM37" s="17"/>
      <c r="KN37" s="22" t="str">
        <f>IF(AND(KK37="p",KM37="p"),6,IF(AND(KK37="p",KM37="l"),8,IF(AND(KK37="l",KM37="p"),7,IF(AND(KK37="l",KM37="l"),6,""))))</f>
        <v/>
      </c>
      <c r="KP37" s="20" t="s">
        <v>101</v>
      </c>
      <c r="KQ37" s="21" t="s">
        <v>108</v>
      </c>
      <c r="KR37" s="17"/>
      <c r="KS37" s="13" t="s">
        <v>109</v>
      </c>
      <c r="KT37" s="17"/>
      <c r="KU37" s="22" t="str">
        <f>IF(AND(KR37="p",KT37="p"),6,IF(AND(KR37="p",KT37="l"),8,IF(AND(KR37="l",KT37="p"),7,IF(AND(KR37="l",KT37="l"),6,""))))</f>
        <v/>
      </c>
      <c r="KW37" s="20" t="s">
        <v>101</v>
      </c>
      <c r="KX37" s="21" t="s">
        <v>108</v>
      </c>
      <c r="KY37" s="17"/>
      <c r="KZ37" s="13" t="s">
        <v>109</v>
      </c>
      <c r="LA37" s="17"/>
      <c r="LB37" s="22" t="str">
        <f>IF(AND(KY37="p",LA37="p"),6,IF(AND(KY37="p",LA37="l"),8,IF(AND(KY37="l",LA37="p"),7,IF(AND(KY37="l",LA37="l"),6,""))))</f>
        <v/>
      </c>
      <c r="LD37" s="20" t="s">
        <v>101</v>
      </c>
      <c r="LE37" s="21" t="s">
        <v>108</v>
      </c>
      <c r="LF37" s="17"/>
      <c r="LG37" s="13" t="s">
        <v>109</v>
      </c>
      <c r="LH37" s="17"/>
      <c r="LI37" s="22" t="str">
        <f>IF(AND(LF37="p",LH37="p"),6,IF(AND(LF37="p",LH37="l"),8,IF(AND(LF37="l",LH37="p"),7,IF(AND(LF37="l",LH37="l"),6,""))))</f>
        <v/>
      </c>
      <c r="LK37" s="20" t="s">
        <v>101</v>
      </c>
      <c r="LL37" s="21" t="s">
        <v>108</v>
      </c>
      <c r="LM37" s="17"/>
      <c r="LN37" s="13" t="s">
        <v>109</v>
      </c>
      <c r="LO37" s="17"/>
      <c r="LP37" s="22" t="str">
        <f>IF(AND(LM37="p",LO37="p"),6,IF(AND(LM37="p",LO37="l"),8,IF(AND(LM37="l",LO37="p"),7,IF(AND(LM37="l",LO37="l"),6,""))))</f>
        <v/>
      </c>
      <c r="LR37" s="20" t="s">
        <v>101</v>
      </c>
      <c r="LS37" s="21" t="s">
        <v>108</v>
      </c>
      <c r="LT37" s="17"/>
      <c r="LU37" s="13" t="s">
        <v>109</v>
      </c>
      <c r="LV37" s="17"/>
      <c r="LW37" s="22" t="str">
        <f>IF(AND(LT37="p",LV37="p"),6,IF(AND(LT37="p",LV37="l"),8,IF(AND(LT37="l",LV37="p"),7,IF(AND(LT37="l",LV37="l"),6,""))))</f>
        <v/>
      </c>
      <c r="LY37" s="20" t="s">
        <v>101</v>
      </c>
      <c r="LZ37" s="21" t="s">
        <v>108</v>
      </c>
      <c r="MA37" s="17"/>
      <c r="MB37" s="13" t="s">
        <v>109</v>
      </c>
      <c r="MC37" s="17"/>
      <c r="MD37" s="22" t="str">
        <f>IF(AND(MA37="p",MC37="p"),6,IF(AND(MA37="p",MC37="l"),8,IF(AND(MA37="l",MC37="p"),7,IF(AND(MA37="l",MC37="l"),6,""))))</f>
        <v/>
      </c>
      <c r="ME37" s="10"/>
      <c r="MF37" s="20" t="s">
        <v>101</v>
      </c>
      <c r="MG37" s="21" t="s">
        <v>108</v>
      </c>
      <c r="MH37" s="17"/>
      <c r="MI37" s="13" t="s">
        <v>109</v>
      </c>
      <c r="MJ37" s="17"/>
      <c r="MK37" s="22" t="str">
        <f>IF(AND(MH37="p",MJ37="p"),6,IF(AND(MH37="p",MJ37="l"),8,IF(AND(MH37="l",MJ37="p"),7,IF(AND(MH37="l",MJ37="l"),6,""))))</f>
        <v/>
      </c>
    </row>
    <row r="38" spans="1:349" x14ac:dyDescent="0.3">
      <c r="A38" s="11" t="s">
        <v>101</v>
      </c>
      <c r="B38" s="12" t="s">
        <v>110</v>
      </c>
      <c r="C38" s="14" t="s">
        <v>58</v>
      </c>
      <c r="D38" s="25" t="s">
        <v>111</v>
      </c>
      <c r="E38" s="14" t="s">
        <v>56</v>
      </c>
      <c r="F38" s="15">
        <f>IF(AND(C38="p",E38="p"),3,IF(AND(C38="p",E38="l"),5,IF(AND(C38="l",E38="p"),4,IF(AND(C38="l",E38="l"),3,""))))</f>
        <v>4</v>
      </c>
      <c r="H38" s="11" t="s">
        <v>101</v>
      </c>
      <c r="I38" s="12" t="s">
        <v>110</v>
      </c>
      <c r="J38" s="14" t="s">
        <v>56</v>
      </c>
      <c r="K38" s="25" t="s">
        <v>111</v>
      </c>
      <c r="L38" s="14" t="s">
        <v>56</v>
      </c>
      <c r="M38" s="15">
        <f>IF(AND(J38="p",L38="p"),3,IF(AND(J38="p",L38="l"),5,IF(AND(J38="l",L38="p"),4,IF(AND(J38="l",L38="l"),3,""))))</f>
        <v>3</v>
      </c>
      <c r="O38" s="11" t="s">
        <v>101</v>
      </c>
      <c r="P38" s="12" t="s">
        <v>110</v>
      </c>
      <c r="Q38" s="14" t="s">
        <v>58</v>
      </c>
      <c r="R38" s="25" t="s">
        <v>111</v>
      </c>
      <c r="S38" s="14" t="s">
        <v>56</v>
      </c>
      <c r="T38" s="15">
        <f>IF(AND(Q38="p",S38="p"),3,IF(AND(Q38="p",S38="l"),5,IF(AND(Q38="l",S38="p"),4,IF(AND(Q38="l",S38="l"),3,""))))</f>
        <v>4</v>
      </c>
      <c r="V38" s="11" t="s">
        <v>101</v>
      </c>
      <c r="W38" s="12" t="s">
        <v>110</v>
      </c>
      <c r="X38" s="14" t="s">
        <v>58</v>
      </c>
      <c r="Y38" s="25" t="s">
        <v>111</v>
      </c>
      <c r="Z38" s="14" t="s">
        <v>56</v>
      </c>
      <c r="AA38" s="15">
        <f>IF(AND(X38="p",Z38="p"),3,IF(AND(X38="p",Z38="l"),5,IF(AND(X38="l",Z38="p"),4,IF(AND(X38="l",Z38="l"),3,""))))</f>
        <v>4</v>
      </c>
      <c r="AC38" s="11" t="s">
        <v>101</v>
      </c>
      <c r="AD38" s="16" t="s">
        <v>110</v>
      </c>
      <c r="AE38" s="14" t="s">
        <v>56</v>
      </c>
      <c r="AF38" s="25" t="s">
        <v>111</v>
      </c>
      <c r="AG38" s="17" t="s">
        <v>56</v>
      </c>
      <c r="AH38" s="15">
        <f>IF(AND(AE38="p",AG38="p"),3,IF(AND(AE38="p",AG38="l"),5,IF(AND(AE38="l",AG38="p"),4,IF(AND(AE38="l",AG38="l"),3,""))))</f>
        <v>3</v>
      </c>
      <c r="AJ38" s="11" t="s">
        <v>101</v>
      </c>
      <c r="AK38" s="16" t="s">
        <v>110</v>
      </c>
      <c r="AL38" s="17" t="s">
        <v>58</v>
      </c>
      <c r="AM38" s="25" t="s">
        <v>111</v>
      </c>
      <c r="AN38" s="17" t="s">
        <v>58</v>
      </c>
      <c r="AO38" s="15">
        <f>IF(AND(AL38="p",AN38="p"),3,IF(AND(AL38="p",AN38="l"),5,IF(AND(AL38="l",AN38="p"),4,IF(AND(AL38="l",AN38="l"),3,""))))</f>
        <v>3</v>
      </c>
      <c r="AQ38" s="11" t="s">
        <v>101</v>
      </c>
      <c r="AR38" s="16" t="s">
        <v>110</v>
      </c>
      <c r="AS38" s="17" t="s">
        <v>58</v>
      </c>
      <c r="AT38" s="25" t="s">
        <v>111</v>
      </c>
      <c r="AU38" s="17" t="s">
        <v>56</v>
      </c>
      <c r="AV38" s="15">
        <f>IF(AND(AS38="p",AU38="p"),3,IF(AND(AS38="p",AU38="l"),5,IF(AND(AS38="l",AU38="p"),4,IF(AND(AS38="l",AU38="l"),3,""))))</f>
        <v>4</v>
      </c>
      <c r="AX38" s="11" t="s">
        <v>101</v>
      </c>
      <c r="AY38" s="16" t="s">
        <v>110</v>
      </c>
      <c r="AZ38" s="17" t="s">
        <v>56</v>
      </c>
      <c r="BA38" s="25" t="s">
        <v>111</v>
      </c>
      <c r="BB38" s="17" t="s">
        <v>56</v>
      </c>
      <c r="BC38" s="15">
        <f>IF(AND(AZ38="p",BB38="p"),3,IF(AND(AZ38="p",BB38="l"),5,IF(AND(AZ38="l",BB38="p"),4,IF(AND(AZ38="l",BB38="l"),3,""))))</f>
        <v>3</v>
      </c>
      <c r="BE38" s="11" t="s">
        <v>101</v>
      </c>
      <c r="BF38" s="21" t="s">
        <v>110</v>
      </c>
      <c r="BG38" s="17" t="s">
        <v>58</v>
      </c>
      <c r="BH38" s="13" t="s">
        <v>111</v>
      </c>
      <c r="BI38" s="17" t="s">
        <v>56</v>
      </c>
      <c r="BJ38" s="15">
        <f>IF(AND(BG38="p",BI38="p"),3,IF(AND(BG38="p",BI38="l"),5,IF(AND(BG38="l",BI38="p"),4,IF(AND(BG38="l",BI38="l"),3,""))))</f>
        <v>4</v>
      </c>
      <c r="BK38" s="10"/>
      <c r="BL38" s="11" t="s">
        <v>101</v>
      </c>
      <c r="BM38" s="21" t="s">
        <v>110</v>
      </c>
      <c r="BN38" s="17" t="s">
        <v>56</v>
      </c>
      <c r="BO38" s="13" t="s">
        <v>111</v>
      </c>
      <c r="BP38" s="17" t="s">
        <v>56</v>
      </c>
      <c r="BQ38" s="15">
        <f>IF(AND(BN38="p",BP38="p"),3,IF(AND(BN38="p",BP38="l"),5,IF(AND(BN38="l",BP38="p"),4,IF(AND(BN38="l",BP38="l"),3,""))))</f>
        <v>3</v>
      </c>
      <c r="BR38" s="10"/>
      <c r="BS38" s="11" t="s">
        <v>101</v>
      </c>
      <c r="BT38" s="21" t="s">
        <v>110</v>
      </c>
      <c r="BU38" s="17" t="s">
        <v>58</v>
      </c>
      <c r="BV38" s="13" t="s">
        <v>111</v>
      </c>
      <c r="BW38" s="17" t="s">
        <v>58</v>
      </c>
      <c r="BX38" s="15">
        <f>IF(AND(BU38="p",BW38="p"),3,IF(AND(BU38="p",BW38="l"),5,IF(AND(BU38="l",BW38="p"),4,IF(AND(BU38="l",BW38="l"),3,""))))</f>
        <v>3</v>
      </c>
      <c r="BY38" s="10"/>
      <c r="BZ38" s="11" t="s">
        <v>101</v>
      </c>
      <c r="CA38" s="21" t="s">
        <v>110</v>
      </c>
      <c r="CB38" s="17" t="s">
        <v>58</v>
      </c>
      <c r="CC38" s="13" t="s">
        <v>111</v>
      </c>
      <c r="CD38" s="14" t="s">
        <v>58</v>
      </c>
      <c r="CE38" s="15">
        <f>IF(AND(CB38="p",CD38="p"),3,IF(AND(CB38="p",CD38="l"),5,IF(AND(CB38="l",CD38="p"),4,IF(AND(CB38="l",CD38="l"),3,""))))</f>
        <v>3</v>
      </c>
      <c r="CF38" s="10"/>
      <c r="CG38" s="11" t="s">
        <v>101</v>
      </c>
      <c r="CH38" s="21" t="s">
        <v>110</v>
      </c>
      <c r="CI38" s="17" t="s">
        <v>58</v>
      </c>
      <c r="CJ38" s="13" t="s">
        <v>111</v>
      </c>
      <c r="CK38" s="17" t="s">
        <v>56</v>
      </c>
      <c r="CL38" s="15">
        <f>IF(AND(CI38="p",CK38="p"),3,IF(AND(CI38="p",CK38="l"),5,IF(AND(CI38="l",CK38="p"),4,IF(AND(CI38="l",CK38="l"),3,""))))</f>
        <v>4</v>
      </c>
      <c r="CM38" s="10"/>
      <c r="CN38" s="11" t="s">
        <v>101</v>
      </c>
      <c r="CO38" s="21" t="s">
        <v>110</v>
      </c>
      <c r="CP38" s="14" t="s">
        <v>58</v>
      </c>
      <c r="CQ38" s="13" t="s">
        <v>111</v>
      </c>
      <c r="CR38" s="14" t="s">
        <v>56</v>
      </c>
      <c r="CS38" s="15">
        <f>IF(AND(CP38="p",CR38="p"),3,IF(AND(CP38="p",CR38="l"),5,IF(AND(CP38="l",CR38="p"),4,IF(AND(CP38="l",CR38="l"),3,""))))</f>
        <v>4</v>
      </c>
      <c r="CT38" s="10"/>
      <c r="CU38" s="11" t="s">
        <v>101</v>
      </c>
      <c r="CV38" s="21" t="s">
        <v>110</v>
      </c>
      <c r="CW38" s="14" t="s">
        <v>58</v>
      </c>
      <c r="CX38" s="13" t="s">
        <v>111</v>
      </c>
      <c r="CY38" s="14" t="s">
        <v>56</v>
      </c>
      <c r="CZ38" s="15">
        <f>IF(AND(CW38="p",CY38="p"),3,IF(AND(CW38="p",CY38="l"),5,IF(AND(CW38="l",CY38="p"),4,IF(AND(CW38="l",CY38="l"),3,""))))</f>
        <v>4</v>
      </c>
      <c r="DA38" s="10"/>
      <c r="DB38" s="11" t="s">
        <v>101</v>
      </c>
      <c r="DC38" s="21" t="s">
        <v>110</v>
      </c>
      <c r="DD38" s="14" t="s">
        <v>56</v>
      </c>
      <c r="DE38" s="13" t="s">
        <v>111</v>
      </c>
      <c r="DF38" s="14" t="s">
        <v>56</v>
      </c>
      <c r="DG38" s="15">
        <f>IF(AND(DD38="p",DF38="p"),3,IF(AND(DD38="p",DF38="l"),5,IF(AND(DD38="l",DF38="p"),4,IF(AND(DD38="l",DF38="l"),3,""))))</f>
        <v>3</v>
      </c>
      <c r="DI38" s="11" t="s">
        <v>101</v>
      </c>
      <c r="DJ38" s="21" t="s">
        <v>110</v>
      </c>
      <c r="DK38" s="17" t="s">
        <v>58</v>
      </c>
      <c r="DL38" s="13" t="s">
        <v>111</v>
      </c>
      <c r="DM38" s="17" t="s">
        <v>56</v>
      </c>
      <c r="DN38" s="15">
        <f>IF(AND(DK38="p",DM38="p"),3,IF(AND(DK38="p",DM38="l"),5,IF(AND(DK38="l",DM38="p"),4,IF(AND(DK38="l",DM38="l"),3,""))))</f>
        <v>4</v>
      </c>
      <c r="DP38" s="11" t="s">
        <v>101</v>
      </c>
      <c r="DQ38" s="21" t="s">
        <v>110</v>
      </c>
      <c r="DR38" s="17" t="s">
        <v>56</v>
      </c>
      <c r="DS38" s="13" t="s">
        <v>111</v>
      </c>
      <c r="DT38" s="17" t="s">
        <v>56</v>
      </c>
      <c r="DU38" s="15">
        <f>IF(AND(DR38="p",DT38="p"),3,IF(AND(DR38="p",DT38="l"),5,IF(AND(DR38="l",DT38="p"),4,IF(AND(DR38="l",DT38="l"),3,""))))</f>
        <v>3</v>
      </c>
      <c r="DW38" s="11" t="s">
        <v>101</v>
      </c>
      <c r="DX38" s="21" t="s">
        <v>110</v>
      </c>
      <c r="DY38" s="17" t="s">
        <v>58</v>
      </c>
      <c r="DZ38" s="13" t="s">
        <v>111</v>
      </c>
      <c r="EA38" s="17" t="s">
        <v>56</v>
      </c>
      <c r="EB38" s="15">
        <f>IF(AND(DY38="p",EA38="p"),3,IF(AND(DY38="p",EA38="l"),5,IF(AND(DY38="l",EA38="p"),4,IF(AND(DY38="l",EA38="l"),3,""))))</f>
        <v>4</v>
      </c>
      <c r="ED38" s="11" t="s">
        <v>101</v>
      </c>
      <c r="EE38" s="21" t="s">
        <v>110</v>
      </c>
      <c r="EF38" s="17" t="s">
        <v>58</v>
      </c>
      <c r="EG38" s="13" t="s">
        <v>111</v>
      </c>
      <c r="EH38" s="17" t="s">
        <v>56</v>
      </c>
      <c r="EI38" s="15">
        <f>IF(AND(EF38="p",EH38="p"),3,IF(AND(EF38="p",EH38="l"),5,IF(AND(EF38="l",EH38="p"),4,IF(AND(EF38="l",EH38="l"),3,""))))</f>
        <v>4</v>
      </c>
      <c r="EK38" s="11" t="s">
        <v>101</v>
      </c>
      <c r="EL38" s="24" t="s">
        <v>110</v>
      </c>
      <c r="EM38" s="17" t="s">
        <v>56</v>
      </c>
      <c r="EN38" s="13" t="s">
        <v>111</v>
      </c>
      <c r="EO38" s="17" t="s">
        <v>56</v>
      </c>
      <c r="EP38" s="15">
        <f>IF(AND(EM38="p",EO38="p"),3,IF(AND(EM38="p",EO38="l"),5,IF(AND(EM38="l",EO38="p"),4,IF(AND(EM38="l",EO38="l"),3,""))))</f>
        <v>3</v>
      </c>
      <c r="ER38" s="11" t="s">
        <v>101</v>
      </c>
      <c r="ES38" s="21" t="s">
        <v>110</v>
      </c>
      <c r="ET38" s="17" t="s">
        <v>58</v>
      </c>
      <c r="EU38" s="13" t="s">
        <v>111</v>
      </c>
      <c r="EV38" s="17" t="s">
        <v>56</v>
      </c>
      <c r="EW38" s="15">
        <f>IF(AND(ET38="p",EV38="p"),3,IF(AND(ET38="p",EV38="l"),5,IF(AND(ET38="l",EV38="p"),4,IF(AND(ET38="l",EV38="l"),3,""))))</f>
        <v>4</v>
      </c>
      <c r="EY38" s="11" t="s">
        <v>101</v>
      </c>
      <c r="EZ38" s="21" t="s">
        <v>110</v>
      </c>
      <c r="FA38" s="17" t="s">
        <v>58</v>
      </c>
      <c r="FB38" s="13" t="s">
        <v>111</v>
      </c>
      <c r="FC38" s="17" t="s">
        <v>56</v>
      </c>
      <c r="FD38" s="15">
        <f>IF(AND(FA38="p",FC38="p"),3,IF(AND(FA38="p",FC38="l"),5,IF(AND(FA38="l",FC38="p"),4,IF(AND(FA38="l",FC38="l"),3,""))))</f>
        <v>4</v>
      </c>
      <c r="FF38" s="11" t="s">
        <v>101</v>
      </c>
      <c r="FG38" s="21" t="s">
        <v>110</v>
      </c>
      <c r="FH38" s="17" t="s">
        <v>58</v>
      </c>
      <c r="FI38" s="13" t="s">
        <v>111</v>
      </c>
      <c r="FJ38" s="17" t="s">
        <v>56</v>
      </c>
      <c r="FK38" s="15">
        <f>IF(AND(FH38="p",FJ38="p"),3,IF(AND(FH38="p",FJ38="l"),5,IF(AND(FH38="l",FJ38="p"),4,IF(AND(FH38="l",FJ38="l"),3,""))))</f>
        <v>4</v>
      </c>
      <c r="FM38" s="11" t="s">
        <v>101</v>
      </c>
      <c r="FN38" s="21" t="s">
        <v>110</v>
      </c>
      <c r="FO38" s="17" t="s">
        <v>58</v>
      </c>
      <c r="FP38" s="13" t="s">
        <v>111</v>
      </c>
      <c r="FQ38" s="17" t="s">
        <v>56</v>
      </c>
      <c r="FR38" s="15">
        <f>IF(AND(FO38="p",FQ38="p"),3,IF(AND(FO38="p",FQ38="l"),5,IF(AND(FO38="l",FQ38="p"),4,IF(AND(FO38="l",FQ38="l"),3,""))))</f>
        <v>4</v>
      </c>
      <c r="FT38" s="11" t="s">
        <v>101</v>
      </c>
      <c r="FU38" s="21" t="s">
        <v>110</v>
      </c>
      <c r="FV38" s="17" t="s">
        <v>56</v>
      </c>
      <c r="FW38" s="13" t="s">
        <v>111</v>
      </c>
      <c r="FX38" s="17" t="s">
        <v>56</v>
      </c>
      <c r="FY38" s="15">
        <f>IF(AND(FV38="p",FX38="p"),3,IF(AND(FV38="p",FX38="l"),5,IF(AND(FV38="l",FX38="p"),4,IF(AND(FV38="l",FX38="l"),3,""))))</f>
        <v>3</v>
      </c>
      <c r="GA38" s="11" t="s">
        <v>101</v>
      </c>
      <c r="GB38" s="21" t="s">
        <v>110</v>
      </c>
      <c r="GC38" s="17" t="s">
        <v>58</v>
      </c>
      <c r="GD38" s="13" t="s">
        <v>111</v>
      </c>
      <c r="GE38" s="17" t="s">
        <v>56</v>
      </c>
      <c r="GF38" s="15">
        <f>IF(AND(GC38="p",GE38="p"),3,IF(AND(GC38="p",GE38="l"),5,IF(AND(GC38="l",GE38="p"),4,IF(AND(GC38="l",GE38="l"),3,""))))</f>
        <v>4</v>
      </c>
      <c r="GH38" s="11" t="s">
        <v>101</v>
      </c>
      <c r="GI38" s="21" t="s">
        <v>110</v>
      </c>
      <c r="GJ38" s="17" t="s">
        <v>56</v>
      </c>
      <c r="GK38" s="13" t="s">
        <v>111</v>
      </c>
      <c r="GL38" s="17" t="s">
        <v>56</v>
      </c>
      <c r="GM38" s="15">
        <f>IF(AND(GJ38="p",GL38="p"),3,IF(AND(GJ38="p",GL38="l"),5,IF(AND(GJ38="l",GL38="p"),4,IF(AND(GJ38="l",GL38="l"),3,""))))</f>
        <v>3</v>
      </c>
      <c r="GO38" s="11" t="s">
        <v>101</v>
      </c>
      <c r="GP38" s="21" t="s">
        <v>110</v>
      </c>
      <c r="GQ38" s="17" t="s">
        <v>58</v>
      </c>
      <c r="GR38" s="13" t="s">
        <v>111</v>
      </c>
      <c r="GS38" s="17" t="s">
        <v>56</v>
      </c>
      <c r="GT38" s="15">
        <f>IF(AND(GQ38="p",GS38="p"),3,IF(AND(GQ38="p",GS38="l"),5,IF(AND(GQ38="l",GS38="p"),4,IF(AND(GQ38="l",GS38="l"),3,""))))</f>
        <v>4</v>
      </c>
      <c r="GV38" s="11" t="s">
        <v>101</v>
      </c>
      <c r="GW38" s="21" t="s">
        <v>110</v>
      </c>
      <c r="GX38" s="17" t="s">
        <v>58</v>
      </c>
      <c r="GY38" s="13" t="s">
        <v>111</v>
      </c>
      <c r="GZ38" s="17" t="s">
        <v>56</v>
      </c>
      <c r="HA38" s="15">
        <f>IF(AND(GX38="p",GZ38="p"),3,IF(AND(GX38="p",GZ38="l"),5,IF(AND(GX38="l",GZ38="p"),4,IF(AND(GX38="l",GZ38="l"),3,""))))</f>
        <v>4</v>
      </c>
      <c r="HC38" s="11" t="s">
        <v>101</v>
      </c>
      <c r="HD38" s="21" t="s">
        <v>110</v>
      </c>
      <c r="HE38" s="17" t="s">
        <v>58</v>
      </c>
      <c r="HF38" s="13" t="s">
        <v>111</v>
      </c>
      <c r="HG38" s="17" t="s">
        <v>56</v>
      </c>
      <c r="HH38" s="15">
        <f>IF(AND(HE38="p",HG38="p"),3,IF(AND(HE38="p",HG38="l"),5,IF(AND(HE38="l",HG38="p"),4,IF(AND(HE38="l",HG38="l"),3,""))))</f>
        <v>4</v>
      </c>
      <c r="HJ38" s="11" t="s">
        <v>101</v>
      </c>
      <c r="HK38" s="21" t="s">
        <v>110</v>
      </c>
      <c r="HL38" s="17" t="s">
        <v>58</v>
      </c>
      <c r="HM38" s="13" t="s">
        <v>111</v>
      </c>
      <c r="HN38" s="17" t="s">
        <v>56</v>
      </c>
      <c r="HO38" s="15">
        <f>IF(AND(HL38="p",HN38="p"),3,IF(AND(HL38="p",HN38="l"),5,IF(AND(HL38="l",HN38="p"),4,IF(AND(HL38="l",HN38="l"),3,""))))</f>
        <v>4</v>
      </c>
      <c r="HQ38" s="11" t="s">
        <v>101</v>
      </c>
      <c r="HR38" s="21" t="s">
        <v>110</v>
      </c>
      <c r="HS38" s="17" t="s">
        <v>58</v>
      </c>
      <c r="HT38" s="13" t="s">
        <v>111</v>
      </c>
      <c r="HU38" s="17" t="s">
        <v>56</v>
      </c>
      <c r="HV38" s="15">
        <f>IF(AND(HS38="p",HU38="p"),3,IF(AND(HS38="p",HU38="l"),5,IF(AND(HS38="l",HU38="p"),4,IF(AND(HS38="l",HU38="l"),3,""))))</f>
        <v>4</v>
      </c>
      <c r="HX38" s="11" t="s">
        <v>101</v>
      </c>
      <c r="HY38" s="21" t="s">
        <v>110</v>
      </c>
      <c r="HZ38" s="17" t="s">
        <v>58</v>
      </c>
      <c r="IA38" s="13" t="s">
        <v>111</v>
      </c>
      <c r="IB38" s="17" t="s">
        <v>56</v>
      </c>
      <c r="IC38" s="15">
        <f>IF(AND(HZ38="p",IB38="p"),3,IF(AND(HZ38="p",IB38="l"),5,IF(AND(HZ38="l",IB38="p"),4,IF(AND(HZ38="l",IB38="l"),3,""))))</f>
        <v>4</v>
      </c>
      <c r="IE38" s="11" t="s">
        <v>101</v>
      </c>
      <c r="IF38" s="21" t="s">
        <v>110</v>
      </c>
      <c r="IG38" s="17" t="s">
        <v>58</v>
      </c>
      <c r="IH38" s="13" t="s">
        <v>111</v>
      </c>
      <c r="II38" s="17" t="s">
        <v>56</v>
      </c>
      <c r="IJ38" s="15">
        <f>IF(AND(IG38="p",II38="p"),3,IF(AND(IG38="p",II38="l"),5,IF(AND(IG38="l",II38="p"),4,IF(AND(IG38="l",II38="l"),3,""))))</f>
        <v>4</v>
      </c>
      <c r="IL38" s="11" t="s">
        <v>101</v>
      </c>
      <c r="IM38" s="21" t="s">
        <v>110</v>
      </c>
      <c r="IN38" s="17" t="s">
        <v>56</v>
      </c>
      <c r="IO38" s="13" t="s">
        <v>111</v>
      </c>
      <c r="IP38" s="17" t="s">
        <v>56</v>
      </c>
      <c r="IQ38" s="15">
        <f>IF(AND(IN38="p",IP38="p"),3,IF(AND(IN38="p",IP38="l"),5,IF(AND(IN38="l",IP38="p"),4,IF(AND(IN38="l",IP38="l"),3,""))))</f>
        <v>3</v>
      </c>
      <c r="IS38" s="11" t="s">
        <v>101</v>
      </c>
      <c r="IT38" s="21" t="s">
        <v>110</v>
      </c>
      <c r="IU38" s="17"/>
      <c r="IV38" s="13" t="s">
        <v>111</v>
      </c>
      <c r="IW38" s="17"/>
      <c r="IX38" s="22" t="str">
        <f>IF(AND(IU38="p",IW38="p"),3,IF(AND(IU38="p",IW38="l"),5,IF(AND(IU38="l",IW38="p"),4,IF(AND(IU38="l",IW38="l"),3,""))))</f>
        <v/>
      </c>
      <c r="IZ38" s="11" t="s">
        <v>101</v>
      </c>
      <c r="JA38" s="21" t="s">
        <v>110</v>
      </c>
      <c r="JB38" s="17"/>
      <c r="JC38" s="13" t="s">
        <v>111</v>
      </c>
      <c r="JD38" s="17"/>
      <c r="JE38" s="22" t="str">
        <f>IF(AND(JB38="p",JD38="p"),3,IF(AND(JB38="p",JD38="l"),5,IF(AND(JB38="l",JD38="p"),4,IF(AND(JB38="l",JD38="l"),3,""))))</f>
        <v/>
      </c>
      <c r="JG38" s="20" t="s">
        <v>101</v>
      </c>
      <c r="JH38" s="21" t="s">
        <v>110</v>
      </c>
      <c r="JI38" s="17"/>
      <c r="JJ38" s="13" t="s">
        <v>111</v>
      </c>
      <c r="JK38" s="17"/>
      <c r="JL38" s="22" t="str">
        <f>IF(AND(JI38="p",JK38="p"),3,IF(AND(JI38="p",JK38="l"),5,IF(AND(JI38="l",JK38="p"),4,IF(AND(JI38="l",JK38="l"),3,""))))</f>
        <v/>
      </c>
      <c r="JN38" s="20" t="s">
        <v>101</v>
      </c>
      <c r="JO38" s="21" t="s">
        <v>110</v>
      </c>
      <c r="JP38" s="17"/>
      <c r="JQ38" s="13" t="s">
        <v>111</v>
      </c>
      <c r="JR38" s="17"/>
      <c r="JS38" s="22" t="str">
        <f>IF(AND(JP38="p",JR38="p"),3,IF(AND(JP38="p",JR38="l"),5,IF(AND(JP38="l",JR38="p"),4,IF(AND(JP38="l",JR38="l"),3,""))))</f>
        <v/>
      </c>
      <c r="JU38" s="20" t="s">
        <v>101</v>
      </c>
      <c r="JV38" s="21" t="s">
        <v>110</v>
      </c>
      <c r="JW38" s="17"/>
      <c r="JX38" s="13" t="s">
        <v>111</v>
      </c>
      <c r="JY38" s="17"/>
      <c r="JZ38" s="22" t="str">
        <f>IF(AND(JW38="p",JY38="p"),3,IF(AND(JW38="p",JY38="l"),5,IF(AND(JW38="l",JY38="p"),4,IF(AND(JW38="l",JY38="l"),3,""))))</f>
        <v/>
      </c>
      <c r="KB38" s="20" t="s">
        <v>101</v>
      </c>
      <c r="KC38" s="21" t="s">
        <v>110</v>
      </c>
      <c r="KD38" s="17"/>
      <c r="KE38" s="13" t="s">
        <v>111</v>
      </c>
      <c r="KF38" s="17"/>
      <c r="KG38" s="22" t="str">
        <f>IF(AND(KD38="p",KF38="p"),3,IF(AND(KD38="p",KF38="l"),5,IF(AND(KD38="l",KF38="p"),4,IF(AND(KD38="l",KF38="l"),3,""))))</f>
        <v/>
      </c>
      <c r="KI38" s="20" t="s">
        <v>101</v>
      </c>
      <c r="KJ38" s="21" t="s">
        <v>110</v>
      </c>
      <c r="KK38" s="17"/>
      <c r="KL38" s="13" t="s">
        <v>111</v>
      </c>
      <c r="KM38" s="17"/>
      <c r="KN38" s="22" t="str">
        <f>IF(AND(KK38="p",KM38="p"),3,IF(AND(KK38="p",KM38="l"),5,IF(AND(KK38="l",KM38="p"),4,IF(AND(KK38="l",KM38="l"),3,""))))</f>
        <v/>
      </c>
      <c r="KP38" s="20" t="s">
        <v>101</v>
      </c>
      <c r="KQ38" s="21" t="s">
        <v>110</v>
      </c>
      <c r="KR38" s="17"/>
      <c r="KS38" s="13" t="s">
        <v>111</v>
      </c>
      <c r="KT38" s="17"/>
      <c r="KU38" s="22" t="str">
        <f>IF(AND(KR38="p",KT38="p"),3,IF(AND(KR38="p",KT38="l"),5,IF(AND(KR38="l",KT38="p"),4,IF(AND(KR38="l",KT38="l"),3,""))))</f>
        <v/>
      </c>
      <c r="KW38" s="20" t="s">
        <v>101</v>
      </c>
      <c r="KX38" s="21" t="s">
        <v>110</v>
      </c>
      <c r="KY38" s="17"/>
      <c r="KZ38" s="13" t="s">
        <v>111</v>
      </c>
      <c r="LA38" s="17"/>
      <c r="LB38" s="22" t="str">
        <f>IF(AND(KY38="p",LA38="p"),3,IF(AND(KY38="p",LA38="l"),5,IF(AND(KY38="l",LA38="p"),4,IF(AND(KY38="l",LA38="l"),3,""))))</f>
        <v/>
      </c>
      <c r="LD38" s="20" t="s">
        <v>101</v>
      </c>
      <c r="LE38" s="21" t="s">
        <v>110</v>
      </c>
      <c r="LF38" s="17"/>
      <c r="LG38" s="13" t="s">
        <v>111</v>
      </c>
      <c r="LH38" s="17"/>
      <c r="LI38" s="22" t="str">
        <f>IF(AND(LF38="p",LH38="p"),3,IF(AND(LF38="p",LH38="l"),5,IF(AND(LF38="l",LH38="p"),4,IF(AND(LF38="l",LH38="l"),3,""))))</f>
        <v/>
      </c>
      <c r="LK38" s="20" t="s">
        <v>101</v>
      </c>
      <c r="LL38" s="21" t="s">
        <v>110</v>
      </c>
      <c r="LM38" s="17"/>
      <c r="LN38" s="13" t="s">
        <v>111</v>
      </c>
      <c r="LO38" s="17"/>
      <c r="LP38" s="22" t="str">
        <f>IF(AND(LM38="p",LO38="p"),3,IF(AND(LM38="p",LO38="l"),5,IF(AND(LM38="l",LO38="p"),4,IF(AND(LM38="l",LO38="l"),3,""))))</f>
        <v/>
      </c>
      <c r="LR38" s="20" t="s">
        <v>101</v>
      </c>
      <c r="LS38" s="21" t="s">
        <v>110</v>
      </c>
      <c r="LT38" s="17"/>
      <c r="LU38" s="13" t="s">
        <v>111</v>
      </c>
      <c r="LV38" s="17"/>
      <c r="LW38" s="22" t="str">
        <f>IF(AND(LT38="p",LV38="p"),3,IF(AND(LT38="p",LV38="l"),5,IF(AND(LT38="l",LV38="p"),4,IF(AND(LT38="l",LV38="l"),3,""))))</f>
        <v/>
      </c>
      <c r="LY38" s="20" t="s">
        <v>101</v>
      </c>
      <c r="LZ38" s="21" t="s">
        <v>110</v>
      </c>
      <c r="MA38" s="17"/>
      <c r="MB38" s="13" t="s">
        <v>111</v>
      </c>
      <c r="MC38" s="17"/>
      <c r="MD38" s="22" t="str">
        <f>IF(AND(MA38="p",MC38="p"),3,IF(AND(MA38="p",MC38="l"),5,IF(AND(MA38="l",MC38="p"),4,IF(AND(MA38="l",MC38="l"),3,""))))</f>
        <v/>
      </c>
      <c r="ME38" s="10"/>
      <c r="MF38" s="20" t="s">
        <v>101</v>
      </c>
      <c r="MG38" s="21" t="s">
        <v>110</v>
      </c>
      <c r="MH38" s="17"/>
      <c r="MI38" s="13" t="s">
        <v>111</v>
      </c>
      <c r="MJ38" s="17"/>
      <c r="MK38" s="22" t="str">
        <f>IF(AND(MH38="p",MJ38="p"),3,IF(AND(MH38="p",MJ38="l"),5,IF(AND(MH38="l",MJ38="p"),4,IF(AND(MH38="l",MJ38="l"),3,""))))</f>
        <v/>
      </c>
    </row>
    <row r="39" spans="1:349" x14ac:dyDescent="0.3">
      <c r="A39" s="11" t="s">
        <v>101</v>
      </c>
      <c r="B39" s="12" t="s">
        <v>112</v>
      </c>
      <c r="C39" s="14" t="s">
        <v>58</v>
      </c>
      <c r="D39" s="25" t="s">
        <v>113</v>
      </c>
      <c r="E39" s="14" t="s">
        <v>58</v>
      </c>
      <c r="F39" s="15">
        <f>IF(AND(C39="p",E39="p"),6,IF(AND(C39="p",E39="l"),4,IF(AND(C39="l",E39="p"),4,IF(AND(C39="l",E39="l"),5,""))))</f>
        <v>5</v>
      </c>
      <c r="H39" s="11" t="s">
        <v>101</v>
      </c>
      <c r="I39" s="12" t="s">
        <v>112</v>
      </c>
      <c r="J39" s="14" t="s">
        <v>56</v>
      </c>
      <c r="K39" s="25" t="s">
        <v>113</v>
      </c>
      <c r="L39" s="14" t="s">
        <v>58</v>
      </c>
      <c r="M39" s="15">
        <f>IF(AND(J39="p",L39="p"),6,IF(AND(J39="p",L39="l"),4,IF(AND(J39="l",L39="p"),4,IF(AND(J39="l",L39="l"),5,""))))</f>
        <v>4</v>
      </c>
      <c r="O39" s="11" t="s">
        <v>101</v>
      </c>
      <c r="P39" s="12" t="s">
        <v>112</v>
      </c>
      <c r="Q39" s="14" t="s">
        <v>56</v>
      </c>
      <c r="R39" s="25" t="s">
        <v>113</v>
      </c>
      <c r="S39" s="14" t="s">
        <v>58</v>
      </c>
      <c r="T39" s="15">
        <f>IF(AND(Q39="p",S39="p"),6,IF(AND(Q39="p",S39="l"),4,IF(AND(Q39="l",S39="p"),4,IF(AND(Q39="l",S39="l"),5,""))))</f>
        <v>4</v>
      </c>
      <c r="V39" s="11" t="s">
        <v>101</v>
      </c>
      <c r="W39" s="12" t="s">
        <v>112</v>
      </c>
      <c r="X39" s="14" t="s">
        <v>56</v>
      </c>
      <c r="Y39" s="25" t="s">
        <v>113</v>
      </c>
      <c r="Z39" s="14" t="s">
        <v>58</v>
      </c>
      <c r="AA39" s="15">
        <f>IF(AND(X39="p",Z39="p"),6,IF(AND(X39="p",Z39="l"),4,IF(AND(X39="l",Z39="p"),4,IF(AND(X39="l",Z39="l"),5,""))))</f>
        <v>4</v>
      </c>
      <c r="AC39" s="11" t="s">
        <v>101</v>
      </c>
      <c r="AD39" s="16" t="s">
        <v>112</v>
      </c>
      <c r="AE39" s="14" t="s">
        <v>56</v>
      </c>
      <c r="AF39" s="25" t="s">
        <v>113</v>
      </c>
      <c r="AG39" s="17" t="s">
        <v>58</v>
      </c>
      <c r="AH39" s="15">
        <f>IF(AND(AE39="p",AG39="p"),6,IF(AND(AE39="p",AG39="l"),4,IF(AND(AE39="l",AG39="p"),4,IF(AND(AE39="l",AG39="l"),5,""))))</f>
        <v>4</v>
      </c>
      <c r="AJ39" s="11" t="s">
        <v>101</v>
      </c>
      <c r="AK39" s="16" t="s">
        <v>112</v>
      </c>
      <c r="AL39" s="17" t="s">
        <v>58</v>
      </c>
      <c r="AM39" s="25" t="s">
        <v>113</v>
      </c>
      <c r="AN39" s="17" t="s">
        <v>56</v>
      </c>
      <c r="AO39" s="15">
        <f>IF(AND(AL39="p",AN39="p"),6,IF(AND(AL39="p",AN39="l"),4,IF(AND(AL39="l",AN39="p"),4,IF(AND(AL39="l",AN39="l"),5,""))))</f>
        <v>4</v>
      </c>
      <c r="AQ39" s="11" t="s">
        <v>101</v>
      </c>
      <c r="AR39" s="18" t="s">
        <v>112</v>
      </c>
      <c r="AS39" s="17" t="s">
        <v>58</v>
      </c>
      <c r="AT39" s="25" t="s">
        <v>113</v>
      </c>
      <c r="AU39" s="17" t="s">
        <v>58</v>
      </c>
      <c r="AV39" s="15">
        <f>IF(AND(AS39="p",AU39="p"),6,IF(AND(AS39="p",AU39="l"),4,IF(AND(AS39="l",AU39="p"),4,IF(AND(AS39="l",AU39="l"),5,""))))</f>
        <v>5</v>
      </c>
      <c r="AX39" s="11" t="s">
        <v>101</v>
      </c>
      <c r="AY39" s="16" t="s">
        <v>112</v>
      </c>
      <c r="AZ39" s="17" t="s">
        <v>56</v>
      </c>
      <c r="BA39" s="25" t="s">
        <v>113</v>
      </c>
      <c r="BB39" s="17" t="s">
        <v>58</v>
      </c>
      <c r="BC39" s="15">
        <f>IF(AND(AZ39="p",BB39="p"),6,IF(AND(AZ39="p",BB39="l"),4,IF(AND(AZ39="l",BB39="p"),4,IF(AND(AZ39="l",BB39="l"),5,""))))</f>
        <v>4</v>
      </c>
      <c r="BE39" s="11" t="s">
        <v>101</v>
      </c>
      <c r="BF39" s="21" t="s">
        <v>112</v>
      </c>
      <c r="BG39" s="17" t="s">
        <v>58</v>
      </c>
      <c r="BH39" s="13" t="s">
        <v>113</v>
      </c>
      <c r="BI39" s="17" t="s">
        <v>56</v>
      </c>
      <c r="BJ39" s="15">
        <f>IF(AND(BG39="p",BI39="p"),6,IF(AND(BG39="p",BI39="l"),4,IF(AND(BG39="l",BI39="p"),4,IF(AND(BG39="l",BI39="l"),5,""))))</f>
        <v>4</v>
      </c>
      <c r="BK39" s="10"/>
      <c r="BL39" s="11" t="s">
        <v>101</v>
      </c>
      <c r="BM39" s="21" t="s">
        <v>112</v>
      </c>
      <c r="BN39" s="17" t="s">
        <v>56</v>
      </c>
      <c r="BO39" s="13" t="s">
        <v>113</v>
      </c>
      <c r="BP39" s="17" t="s">
        <v>58</v>
      </c>
      <c r="BQ39" s="15">
        <f>IF(AND(BN39="p",BP39="p"),6,IF(AND(BN39="p",BP39="l"),4,IF(AND(BN39="l",BP39="p"),4,IF(AND(BN39="l",BP39="l"),5,""))))</f>
        <v>4</v>
      </c>
      <c r="BR39" s="10"/>
      <c r="BS39" s="11" t="s">
        <v>101</v>
      </c>
      <c r="BT39" s="21" t="s">
        <v>112</v>
      </c>
      <c r="BU39" s="17" t="s">
        <v>58</v>
      </c>
      <c r="BV39" s="13" t="s">
        <v>113</v>
      </c>
      <c r="BW39" s="17" t="s">
        <v>58</v>
      </c>
      <c r="BX39" s="15">
        <f>IF(AND(BU39="p",BW39="p"),6,IF(AND(BU39="p",BW39="l"),4,IF(AND(BU39="l",BW39="p"),4,IF(AND(BU39="l",BW39="l"),5,""))))</f>
        <v>5</v>
      </c>
      <c r="BY39" s="10"/>
      <c r="BZ39" s="11" t="s">
        <v>101</v>
      </c>
      <c r="CA39" s="21" t="s">
        <v>112</v>
      </c>
      <c r="CB39" s="17" t="s">
        <v>56</v>
      </c>
      <c r="CC39" s="13" t="s">
        <v>113</v>
      </c>
      <c r="CD39" s="14" t="s">
        <v>58</v>
      </c>
      <c r="CE39" s="15">
        <f>IF(AND(CB39="p",CD39="p"),6,IF(AND(CB39="p",CD39="l"),4,IF(AND(CB39="l",CD39="p"),4,IF(AND(CB39="l",CD39="l"),5,""))))</f>
        <v>4</v>
      </c>
      <c r="CF39" s="10"/>
      <c r="CG39" s="11" t="s">
        <v>101</v>
      </c>
      <c r="CH39" s="21" t="s">
        <v>112</v>
      </c>
      <c r="CI39" s="17" t="s">
        <v>58</v>
      </c>
      <c r="CJ39" s="13" t="s">
        <v>113</v>
      </c>
      <c r="CK39" s="17" t="s">
        <v>56</v>
      </c>
      <c r="CL39" s="15">
        <f>IF(AND(CI39="p",CK39="p"),6,IF(AND(CI39="p",CK39="l"),4,IF(AND(CI39="l",CK39="p"),4,IF(AND(CI39="l",CK39="l"),5,""))))</f>
        <v>4</v>
      </c>
      <c r="CM39" s="10"/>
      <c r="CN39" s="11" t="s">
        <v>101</v>
      </c>
      <c r="CO39" s="21" t="s">
        <v>112</v>
      </c>
      <c r="CP39" s="14" t="s">
        <v>56</v>
      </c>
      <c r="CQ39" s="13" t="s">
        <v>113</v>
      </c>
      <c r="CR39" s="14" t="s">
        <v>58</v>
      </c>
      <c r="CS39" s="15">
        <f>IF(AND(CP39="p",CR39="p"),6,IF(AND(CP39="p",CR39="l"),4,IF(AND(CP39="l",CR39="p"),4,IF(AND(CP39="l",CR39="l"),5,""))))</f>
        <v>4</v>
      </c>
      <c r="CT39" s="10"/>
      <c r="CU39" s="11" t="s">
        <v>101</v>
      </c>
      <c r="CV39" s="21" t="s">
        <v>112</v>
      </c>
      <c r="CW39" s="14" t="s">
        <v>58</v>
      </c>
      <c r="CX39" s="13" t="s">
        <v>113</v>
      </c>
      <c r="CY39" s="14" t="s">
        <v>58</v>
      </c>
      <c r="CZ39" s="15">
        <f>IF(AND(CW39="p",CY39="p"),6,IF(AND(CW39="p",CY39="l"),4,IF(AND(CW39="l",CY39="p"),4,IF(AND(CW39="l",CY39="l"),5,""))))</f>
        <v>5</v>
      </c>
      <c r="DA39" s="10"/>
      <c r="DB39" s="11" t="s">
        <v>101</v>
      </c>
      <c r="DC39" s="21" t="s">
        <v>112</v>
      </c>
      <c r="DD39" s="14" t="s">
        <v>58</v>
      </c>
      <c r="DE39" s="13" t="s">
        <v>113</v>
      </c>
      <c r="DF39" s="14" t="s">
        <v>58</v>
      </c>
      <c r="DG39" s="15">
        <f>IF(AND(DD39="p",DF39="p"),6,IF(AND(DD39="p",DF39="l"),4,IF(AND(DD39="l",DF39="p"),4,IF(AND(DD39="l",DF39="l"),5,""))))</f>
        <v>5</v>
      </c>
      <c r="DI39" s="11" t="s">
        <v>101</v>
      </c>
      <c r="DJ39" s="21" t="s">
        <v>112</v>
      </c>
      <c r="DK39" s="17" t="s">
        <v>58</v>
      </c>
      <c r="DL39" s="13" t="s">
        <v>113</v>
      </c>
      <c r="DM39" s="17" t="s">
        <v>58</v>
      </c>
      <c r="DN39" s="15">
        <f>IF(AND(DK39="p",DM39="p"),6,IF(AND(DK39="p",DM39="l"),4,IF(AND(DK39="l",DM39="p"),4,IF(AND(DK39="l",DM39="l"),5,""))))</f>
        <v>5</v>
      </c>
      <c r="DP39" s="11" t="s">
        <v>101</v>
      </c>
      <c r="DQ39" s="21" t="s">
        <v>112</v>
      </c>
      <c r="DR39" s="17" t="s">
        <v>58</v>
      </c>
      <c r="DS39" s="13" t="s">
        <v>113</v>
      </c>
      <c r="DT39" s="17" t="s">
        <v>58</v>
      </c>
      <c r="DU39" s="15">
        <f>IF(AND(DR39="p",DT39="p"),6,IF(AND(DR39="p",DT39="l"),4,IF(AND(DR39="l",DT39="p"),4,IF(AND(DR39="l",DT39="l"),5,""))))</f>
        <v>5</v>
      </c>
      <c r="DW39" s="11" t="s">
        <v>101</v>
      </c>
      <c r="DX39" s="21" t="s">
        <v>112</v>
      </c>
      <c r="DY39" s="17" t="s">
        <v>56</v>
      </c>
      <c r="DZ39" s="13" t="s">
        <v>113</v>
      </c>
      <c r="EA39" s="17" t="s">
        <v>58</v>
      </c>
      <c r="EB39" s="15">
        <f>IF(AND(DY39="p",EA39="p"),6,IF(AND(DY39="p",EA39="l"),4,IF(AND(DY39="l",EA39="p"),4,IF(AND(DY39="l",EA39="l"),5,""))))</f>
        <v>4</v>
      </c>
      <c r="ED39" s="11" t="s">
        <v>101</v>
      </c>
      <c r="EE39" s="21" t="s">
        <v>112</v>
      </c>
      <c r="EF39" s="17" t="s">
        <v>58</v>
      </c>
      <c r="EG39" s="13" t="s">
        <v>113</v>
      </c>
      <c r="EH39" s="17" t="s">
        <v>58</v>
      </c>
      <c r="EI39" s="15">
        <f>IF(AND(EF39="p",EH39="p"),6,IF(AND(EF39="p",EH39="l"),4,IF(AND(EF39="l",EH39="p"),4,IF(AND(EF39="l",EH39="l"),5,""))))</f>
        <v>5</v>
      </c>
      <c r="EK39" s="11" t="s">
        <v>101</v>
      </c>
      <c r="EL39" s="21" t="s">
        <v>112</v>
      </c>
      <c r="EM39" s="17" t="s">
        <v>58</v>
      </c>
      <c r="EN39" s="13" t="s">
        <v>113</v>
      </c>
      <c r="EO39" s="17" t="s">
        <v>58</v>
      </c>
      <c r="EP39" s="15">
        <f>IF(AND(EM39="p",EO39="p"),6,IF(AND(EM39="p",EO39="l"),4,IF(AND(EM39="l",EO39="p"),4,IF(AND(EM39="l",EO39="l"),5,""))))</f>
        <v>5</v>
      </c>
      <c r="ER39" s="11" t="s">
        <v>101</v>
      </c>
      <c r="ES39" s="21" t="s">
        <v>112</v>
      </c>
      <c r="ET39" s="17" t="s">
        <v>58</v>
      </c>
      <c r="EU39" s="13" t="s">
        <v>113</v>
      </c>
      <c r="EV39" s="17" t="s">
        <v>58</v>
      </c>
      <c r="EW39" s="15">
        <f>IF(AND(ET39="p",EV39="p"),6,IF(AND(ET39="p",EV39="l"),4,IF(AND(ET39="l",EV39="p"),4,IF(AND(ET39="l",EV39="l"),5,""))))</f>
        <v>5</v>
      </c>
      <c r="EY39" s="11" t="s">
        <v>101</v>
      </c>
      <c r="EZ39" s="21" t="s">
        <v>112</v>
      </c>
      <c r="FA39" s="17" t="s">
        <v>58</v>
      </c>
      <c r="FB39" s="13" t="s">
        <v>113</v>
      </c>
      <c r="FC39" s="17" t="s">
        <v>56</v>
      </c>
      <c r="FD39" s="15">
        <f>IF(AND(FA39="p",FC39="p"),6,IF(AND(FA39="p",FC39="l"),4,IF(AND(FA39="l",FC39="p"),4,IF(AND(FA39="l",FC39="l"),5,""))))</f>
        <v>4</v>
      </c>
      <c r="FF39" s="11" t="s">
        <v>101</v>
      </c>
      <c r="FG39" s="21" t="s">
        <v>112</v>
      </c>
      <c r="FH39" s="17" t="s">
        <v>58</v>
      </c>
      <c r="FI39" s="13" t="s">
        <v>113</v>
      </c>
      <c r="FJ39" s="17" t="s">
        <v>58</v>
      </c>
      <c r="FK39" s="15">
        <f>IF(AND(FH39="p",FJ39="p"),6,IF(AND(FH39="p",FJ39="l"),4,IF(AND(FH39="l",FJ39="p"),4,IF(AND(FH39="l",FJ39="l"),5,""))))</f>
        <v>5</v>
      </c>
      <c r="FM39" s="11" t="s">
        <v>101</v>
      </c>
      <c r="FN39" s="21" t="s">
        <v>112</v>
      </c>
      <c r="FO39" s="17" t="s">
        <v>58</v>
      </c>
      <c r="FP39" s="13" t="s">
        <v>113</v>
      </c>
      <c r="FQ39" s="17" t="s">
        <v>58</v>
      </c>
      <c r="FR39" s="15">
        <f>IF(AND(FO39="p",FQ39="p"),6,IF(AND(FO39="p",FQ39="l"),4,IF(AND(FO39="l",FQ39="p"),4,IF(AND(FO39="l",FQ39="l"),5,""))))</f>
        <v>5</v>
      </c>
      <c r="FT39" s="11" t="s">
        <v>101</v>
      </c>
      <c r="FU39" s="21" t="s">
        <v>112</v>
      </c>
      <c r="FV39" s="17" t="s">
        <v>56</v>
      </c>
      <c r="FW39" s="13" t="s">
        <v>113</v>
      </c>
      <c r="FX39" s="17" t="s">
        <v>56</v>
      </c>
      <c r="FY39" s="15">
        <f>IF(AND(FV39="p",FX39="p"),6,IF(AND(FV39="p",FX39="l"),4,IF(AND(FV39="l",FX39="p"),4,IF(AND(FV39="l",FX39="l"),5,""))))</f>
        <v>6</v>
      </c>
      <c r="GA39" s="11" t="s">
        <v>101</v>
      </c>
      <c r="GB39" s="24" t="s">
        <v>112</v>
      </c>
      <c r="GC39" s="17" t="s">
        <v>58</v>
      </c>
      <c r="GD39" s="13" t="s">
        <v>113</v>
      </c>
      <c r="GE39" s="17" t="s">
        <v>58</v>
      </c>
      <c r="GF39" s="15">
        <f>IF(AND(GC39="p",GE39="p"),6,IF(AND(GC39="p",GE39="l"),4,IF(AND(GC39="l",GE39="p"),4,IF(AND(GC39="l",GE39="l"),5,""))))</f>
        <v>5</v>
      </c>
      <c r="GH39" s="11" t="s">
        <v>101</v>
      </c>
      <c r="GI39" s="21" t="s">
        <v>112</v>
      </c>
      <c r="GJ39" s="17" t="s">
        <v>58</v>
      </c>
      <c r="GK39" s="13" t="s">
        <v>113</v>
      </c>
      <c r="GL39" s="17" t="s">
        <v>58</v>
      </c>
      <c r="GM39" s="15">
        <f>IF(AND(GJ39="p",GL39="p"),6,IF(AND(GJ39="p",GL39="l"),4,IF(AND(GJ39="l",GL39="p"),4,IF(AND(GJ39="l",GL39="l"),5,""))))</f>
        <v>5</v>
      </c>
      <c r="GO39" s="11" t="s">
        <v>101</v>
      </c>
      <c r="GP39" s="21" t="s">
        <v>112</v>
      </c>
      <c r="GQ39" s="17" t="s">
        <v>56</v>
      </c>
      <c r="GR39" s="13" t="s">
        <v>113</v>
      </c>
      <c r="GS39" s="17" t="s">
        <v>58</v>
      </c>
      <c r="GT39" s="15">
        <f>IF(AND(GQ39="p",GS39="p"),6,IF(AND(GQ39="p",GS39="l"),4,IF(AND(GQ39="l",GS39="p"),4,IF(AND(GQ39="l",GS39="l"),5,""))))</f>
        <v>4</v>
      </c>
      <c r="GV39" s="11" t="s">
        <v>101</v>
      </c>
      <c r="GW39" s="21" t="s">
        <v>112</v>
      </c>
      <c r="GX39" s="17" t="s">
        <v>58</v>
      </c>
      <c r="GY39" s="13" t="s">
        <v>113</v>
      </c>
      <c r="GZ39" s="17" t="s">
        <v>58</v>
      </c>
      <c r="HA39" s="15">
        <f>IF(AND(GX39="p",GZ39="p"),6,IF(AND(GX39="p",GZ39="l"),4,IF(AND(GX39="l",GZ39="p"),4,IF(AND(GX39="l",GZ39="l"),5,""))))</f>
        <v>5</v>
      </c>
      <c r="HC39" s="11" t="s">
        <v>101</v>
      </c>
      <c r="HD39" s="21" t="s">
        <v>112</v>
      </c>
      <c r="HE39" s="17" t="s">
        <v>58</v>
      </c>
      <c r="HF39" s="13" t="s">
        <v>113</v>
      </c>
      <c r="HG39" s="17" t="s">
        <v>58</v>
      </c>
      <c r="HH39" s="15">
        <f>IF(AND(HE39="p",HG39="p"),6,IF(AND(HE39="p",HG39="l"),4,IF(AND(HE39="l",HG39="p"),4,IF(AND(HE39="l",HG39="l"),5,""))))</f>
        <v>5</v>
      </c>
      <c r="HJ39" s="11" t="s">
        <v>101</v>
      </c>
      <c r="HK39" s="21" t="s">
        <v>112</v>
      </c>
      <c r="HL39" s="17" t="s">
        <v>58</v>
      </c>
      <c r="HM39" s="13" t="s">
        <v>113</v>
      </c>
      <c r="HN39" s="17" t="s">
        <v>58</v>
      </c>
      <c r="HO39" s="15">
        <f>IF(AND(HL39="p",HN39="p"),6,IF(AND(HL39="p",HN39="l"),4,IF(AND(HL39="l",HN39="p"),4,IF(AND(HL39="l",HN39="l"),5,""))))</f>
        <v>5</v>
      </c>
      <c r="HQ39" s="11" t="s">
        <v>101</v>
      </c>
      <c r="HR39" s="21" t="s">
        <v>112</v>
      </c>
      <c r="HS39" s="17" t="s">
        <v>58</v>
      </c>
      <c r="HT39" s="13" t="s">
        <v>113</v>
      </c>
      <c r="HU39" s="17" t="s">
        <v>58</v>
      </c>
      <c r="HV39" s="15">
        <f>IF(AND(HS39="p",HU39="p"),6,IF(AND(HS39="p",HU39="l"),4,IF(AND(HS39="l",HU39="p"),4,IF(AND(HS39="l",HU39="l"),5,""))))</f>
        <v>5</v>
      </c>
      <c r="HX39" s="11" t="s">
        <v>101</v>
      </c>
      <c r="HY39" s="21" t="s">
        <v>112</v>
      </c>
      <c r="HZ39" s="17" t="s">
        <v>56</v>
      </c>
      <c r="IA39" s="13" t="s">
        <v>113</v>
      </c>
      <c r="IB39" s="17" t="s">
        <v>58</v>
      </c>
      <c r="IC39" s="15">
        <f>IF(AND(HZ39="p",IB39="p"),6,IF(AND(HZ39="p",IB39="l"),4,IF(AND(HZ39="l",IB39="p"),4,IF(AND(HZ39="l",IB39="l"),5,""))))</f>
        <v>4</v>
      </c>
      <c r="IE39" s="11" t="s">
        <v>101</v>
      </c>
      <c r="IF39" s="21" t="s">
        <v>112</v>
      </c>
      <c r="IG39" s="17" t="s">
        <v>58</v>
      </c>
      <c r="IH39" s="13" t="s">
        <v>113</v>
      </c>
      <c r="II39" s="17" t="s">
        <v>58</v>
      </c>
      <c r="IJ39" s="15">
        <f>IF(AND(IG39="p",II39="p"),6,IF(AND(IG39="p",II39="l"),4,IF(AND(IG39="l",II39="p"),4,IF(AND(IG39="l",II39="l"),5,""))))</f>
        <v>5</v>
      </c>
      <c r="IL39" s="11" t="s">
        <v>101</v>
      </c>
      <c r="IM39" s="21" t="s">
        <v>112</v>
      </c>
      <c r="IN39" s="17" t="s">
        <v>56</v>
      </c>
      <c r="IO39" s="13" t="s">
        <v>113</v>
      </c>
      <c r="IP39" s="17" t="s">
        <v>58</v>
      </c>
      <c r="IQ39" s="15">
        <f>IF(AND(IN39="p",IP39="p"),6,IF(AND(IN39="p",IP39="l"),4,IF(AND(IN39="l",IP39="p"),4,IF(AND(IN39="l",IP39="l"),5,""))))</f>
        <v>4</v>
      </c>
      <c r="IS39" s="11" t="s">
        <v>101</v>
      </c>
      <c r="IT39" s="21" t="s">
        <v>112</v>
      </c>
      <c r="IU39" s="17"/>
      <c r="IV39" s="13" t="s">
        <v>113</v>
      </c>
      <c r="IW39" s="17"/>
      <c r="IX39" s="22" t="str">
        <f>IF(AND(IU39="p",IW39="p"),6,IF(AND(IU39="p",IW39="l"),4,IF(AND(IU39="l",IW39="p"),4,IF(AND(IU39="l",IW39="l"),5,""))))</f>
        <v/>
      </c>
      <c r="IZ39" s="11" t="s">
        <v>101</v>
      </c>
      <c r="JA39" s="21" t="s">
        <v>112</v>
      </c>
      <c r="JB39" s="17"/>
      <c r="JC39" s="13" t="s">
        <v>113</v>
      </c>
      <c r="JD39" s="17"/>
      <c r="JE39" s="22" t="str">
        <f>IF(AND(JB39="p",JD39="p"),6,IF(AND(JB39="p",JD39="l"),4,IF(AND(JB39="l",JD39="p"),4,IF(AND(JB39="l",JD39="l"),5,""))))</f>
        <v/>
      </c>
      <c r="JG39" s="20" t="s">
        <v>101</v>
      </c>
      <c r="JH39" s="21" t="s">
        <v>112</v>
      </c>
      <c r="JI39" s="17"/>
      <c r="JJ39" s="13" t="s">
        <v>113</v>
      </c>
      <c r="JK39" s="17"/>
      <c r="JL39" s="22" t="str">
        <f>IF(AND(JI39="p",JK39="p"),6,IF(AND(JI39="p",JK39="l"),4,IF(AND(JI39="l",JK39="p"),4,IF(AND(JI39="l",JK39="l"),5,""))))</f>
        <v/>
      </c>
      <c r="JN39" s="20" t="s">
        <v>101</v>
      </c>
      <c r="JO39" s="21" t="s">
        <v>112</v>
      </c>
      <c r="JP39" s="17"/>
      <c r="JQ39" s="13" t="s">
        <v>113</v>
      </c>
      <c r="JR39" s="17"/>
      <c r="JS39" s="22" t="str">
        <f>IF(AND(JP39="p",JR39="p"),6,IF(AND(JP39="p",JR39="l"),4,IF(AND(JP39="l",JR39="p"),4,IF(AND(JP39="l",JR39="l"),5,""))))</f>
        <v/>
      </c>
      <c r="JU39" s="20" t="s">
        <v>101</v>
      </c>
      <c r="JV39" s="21" t="s">
        <v>112</v>
      </c>
      <c r="JW39" s="17"/>
      <c r="JX39" s="13" t="s">
        <v>113</v>
      </c>
      <c r="JY39" s="17"/>
      <c r="JZ39" s="22" t="str">
        <f>IF(AND(JW39="p",JY39="p"),6,IF(AND(JW39="p",JY39="l"),4,IF(AND(JW39="l",JY39="p"),4,IF(AND(JW39="l",JY39="l"),5,""))))</f>
        <v/>
      </c>
      <c r="KB39" s="20" t="s">
        <v>101</v>
      </c>
      <c r="KC39" s="21" t="s">
        <v>112</v>
      </c>
      <c r="KD39" s="17"/>
      <c r="KE39" s="13" t="s">
        <v>113</v>
      </c>
      <c r="KF39" s="17"/>
      <c r="KG39" s="22" t="str">
        <f>IF(AND(KD39="p",KF39="p"),6,IF(AND(KD39="p",KF39="l"),4,IF(AND(KD39="l",KF39="p"),4,IF(AND(KD39="l",KF39="l"),5,""))))</f>
        <v/>
      </c>
      <c r="KI39" s="20" t="s">
        <v>101</v>
      </c>
      <c r="KJ39" s="21" t="s">
        <v>112</v>
      </c>
      <c r="KK39" s="17"/>
      <c r="KL39" s="13" t="s">
        <v>113</v>
      </c>
      <c r="KM39" s="17"/>
      <c r="KN39" s="22" t="str">
        <f>IF(AND(KK39="p",KM39="p"),6,IF(AND(KK39="p",KM39="l"),4,IF(AND(KK39="l",KM39="p"),4,IF(AND(KK39="l",KM39="l"),5,""))))</f>
        <v/>
      </c>
      <c r="KP39" s="20" t="s">
        <v>101</v>
      </c>
      <c r="KQ39" s="21" t="s">
        <v>112</v>
      </c>
      <c r="KR39" s="17"/>
      <c r="KS39" s="13" t="s">
        <v>113</v>
      </c>
      <c r="KT39" s="17"/>
      <c r="KU39" s="22" t="str">
        <f>IF(AND(KR39="p",KT39="p"),6,IF(AND(KR39="p",KT39="l"),4,IF(AND(KR39="l",KT39="p"),4,IF(AND(KR39="l",KT39="l"),5,""))))</f>
        <v/>
      </c>
      <c r="KW39" s="20" t="s">
        <v>101</v>
      </c>
      <c r="KX39" s="21" t="s">
        <v>112</v>
      </c>
      <c r="KY39" s="17"/>
      <c r="KZ39" s="13" t="s">
        <v>113</v>
      </c>
      <c r="LA39" s="17"/>
      <c r="LB39" s="22" t="str">
        <f>IF(AND(KY39="p",LA39="p"),6,IF(AND(KY39="p",LA39="l"),4,IF(AND(KY39="l",LA39="p"),4,IF(AND(KY39="l",LA39="l"),5,""))))</f>
        <v/>
      </c>
      <c r="LD39" s="20" t="s">
        <v>101</v>
      </c>
      <c r="LE39" s="21" t="s">
        <v>112</v>
      </c>
      <c r="LF39" s="17"/>
      <c r="LG39" s="13" t="s">
        <v>113</v>
      </c>
      <c r="LH39" s="17"/>
      <c r="LI39" s="22" t="str">
        <f>IF(AND(LF39="p",LH39="p"),6,IF(AND(LF39="p",LH39="l"),4,IF(AND(LF39="l",LH39="p"),4,IF(AND(LF39="l",LH39="l"),5,""))))</f>
        <v/>
      </c>
      <c r="LK39" s="20" t="s">
        <v>101</v>
      </c>
      <c r="LL39" s="21" t="s">
        <v>112</v>
      </c>
      <c r="LM39" s="17"/>
      <c r="LN39" s="13" t="s">
        <v>113</v>
      </c>
      <c r="LO39" s="17"/>
      <c r="LP39" s="22" t="str">
        <f>IF(AND(LM39="p",LO39="p"),6,IF(AND(LM39="p",LO39="l"),4,IF(AND(LM39="l",LO39="p"),4,IF(AND(LM39="l",LO39="l"),5,""))))</f>
        <v/>
      </c>
      <c r="LR39" s="20" t="s">
        <v>101</v>
      </c>
      <c r="LS39" s="21" t="s">
        <v>112</v>
      </c>
      <c r="LT39" s="17"/>
      <c r="LU39" s="13" t="s">
        <v>113</v>
      </c>
      <c r="LV39" s="17"/>
      <c r="LW39" s="22" t="str">
        <f>IF(AND(LT39="p",LV39="p"),6,IF(AND(LT39="p",LV39="l"),4,IF(AND(LT39="l",LV39="p"),4,IF(AND(LT39="l",LV39="l"),5,""))))</f>
        <v/>
      </c>
      <c r="LY39" s="20" t="s">
        <v>101</v>
      </c>
      <c r="LZ39" s="21" t="s">
        <v>112</v>
      </c>
      <c r="MA39" s="17"/>
      <c r="MB39" s="13" t="s">
        <v>113</v>
      </c>
      <c r="MC39" s="17"/>
      <c r="MD39" s="22" t="str">
        <f>IF(AND(MA39="p",MC39="p"),6,IF(AND(MA39="p",MC39="l"),4,IF(AND(MA39="l",MC39="p"),4,IF(AND(MA39="l",MC39="l"),5,""))))</f>
        <v/>
      </c>
      <c r="ME39" s="10"/>
      <c r="MF39" s="20" t="s">
        <v>101</v>
      </c>
      <c r="MG39" s="21" t="s">
        <v>112</v>
      </c>
      <c r="MH39" s="17"/>
      <c r="MI39" s="13" t="s">
        <v>113</v>
      </c>
      <c r="MJ39" s="17"/>
      <c r="MK39" s="22" t="str">
        <f>IF(AND(MH39="p",MJ39="p"),6,IF(AND(MH39="p",MJ39="l"),4,IF(AND(MH39="l",MJ39="p"),4,IF(AND(MH39="l",MJ39="l"),5,""))))</f>
        <v/>
      </c>
    </row>
    <row r="40" spans="1:349" x14ac:dyDescent="0.3">
      <c r="A40" s="11" t="s">
        <v>101</v>
      </c>
      <c r="B40" s="12" t="s">
        <v>114</v>
      </c>
      <c r="C40" s="14" t="s">
        <v>56</v>
      </c>
      <c r="D40" s="25" t="s">
        <v>115</v>
      </c>
      <c r="E40" s="14" t="s">
        <v>58</v>
      </c>
      <c r="F40" s="15">
        <f>IF(AND(C40="p",E40="p"),5,IF(AND(C40="p",E40="l"),6,IF(AND(C40="l",E40="p"),7,IF(AND(C40="l",E40="l"),5,""))))</f>
        <v>6</v>
      </c>
      <c r="H40" s="11" t="s">
        <v>101</v>
      </c>
      <c r="I40" s="12" t="s">
        <v>114</v>
      </c>
      <c r="J40" s="14" t="s">
        <v>58</v>
      </c>
      <c r="K40" s="25" t="s">
        <v>115</v>
      </c>
      <c r="L40" s="14" t="s">
        <v>58</v>
      </c>
      <c r="M40" s="15">
        <f>IF(AND(J40="p",L40="p"),5,IF(AND(J40="p",L40="l"),6,IF(AND(J40="l",L40="p"),7,IF(AND(J40="l",L40="l"),5,""))))</f>
        <v>5</v>
      </c>
      <c r="O40" s="11" t="s">
        <v>101</v>
      </c>
      <c r="P40" s="12" t="s">
        <v>114</v>
      </c>
      <c r="Q40" s="14" t="s">
        <v>58</v>
      </c>
      <c r="R40" s="25" t="s">
        <v>115</v>
      </c>
      <c r="S40" s="14" t="s">
        <v>58</v>
      </c>
      <c r="T40" s="15">
        <f>IF(AND(Q40="p",S40="p"),5,IF(AND(Q40="p",S40="l"),6,IF(AND(Q40="l",S40="p"),7,IF(AND(Q40="l",S40="l"),5,""))))</f>
        <v>5</v>
      </c>
      <c r="V40" s="11" t="s">
        <v>101</v>
      </c>
      <c r="W40" s="12" t="s">
        <v>114</v>
      </c>
      <c r="X40" s="14" t="s">
        <v>58</v>
      </c>
      <c r="Y40" s="25" t="s">
        <v>115</v>
      </c>
      <c r="Z40" s="14" t="s">
        <v>58</v>
      </c>
      <c r="AA40" s="15">
        <f>IF(AND(X40="p",Z40="p"),5,IF(AND(X40="p",Z40="l"),6,IF(AND(X40="l",Z40="p"),7,IF(AND(X40="l",Z40="l"),5,""))))</f>
        <v>5</v>
      </c>
      <c r="AC40" s="11" t="s">
        <v>101</v>
      </c>
      <c r="AD40" s="16" t="s">
        <v>114</v>
      </c>
      <c r="AE40" s="14" t="s">
        <v>58</v>
      </c>
      <c r="AF40" s="25" t="s">
        <v>115</v>
      </c>
      <c r="AG40" s="17" t="s">
        <v>58</v>
      </c>
      <c r="AH40" s="15">
        <f>IF(AND(AE40="p",AG40="p"),5,IF(AND(AE40="p",AG40="l"),6,IF(AND(AE40="l",AG40="p"),7,IF(AND(AE40="l",AG40="l"),5,""))))</f>
        <v>5</v>
      </c>
      <c r="AJ40" s="11" t="s">
        <v>101</v>
      </c>
      <c r="AK40" s="16" t="s">
        <v>114</v>
      </c>
      <c r="AL40" s="17" t="s">
        <v>56</v>
      </c>
      <c r="AM40" s="25" t="s">
        <v>115</v>
      </c>
      <c r="AN40" s="17" t="s">
        <v>58</v>
      </c>
      <c r="AO40" s="15">
        <f>IF(AND(AL40="p",AN40="p"),5,IF(AND(AL40="p",AN40="l"),6,IF(AND(AL40="l",AN40="p"),7,IF(AND(AL40="l",AN40="l"),5,""))))</f>
        <v>6</v>
      </c>
      <c r="AQ40" s="11" t="s">
        <v>101</v>
      </c>
      <c r="AR40" s="16" t="s">
        <v>114</v>
      </c>
      <c r="AS40" s="17" t="s">
        <v>58</v>
      </c>
      <c r="AT40" s="25" t="s">
        <v>115</v>
      </c>
      <c r="AU40" s="17" t="s">
        <v>58</v>
      </c>
      <c r="AV40" s="15">
        <f>IF(AND(AS40="p",AU40="p"),5,IF(AND(AS40="p",AU40="l"),6,IF(AND(AS40="l",AU40="p"),7,IF(AND(AS40="l",AU40="l"),5,""))))</f>
        <v>5</v>
      </c>
      <c r="AX40" s="11" t="s">
        <v>101</v>
      </c>
      <c r="AY40" s="16" t="s">
        <v>114</v>
      </c>
      <c r="AZ40" s="17" t="s">
        <v>58</v>
      </c>
      <c r="BA40" s="25" t="s">
        <v>115</v>
      </c>
      <c r="BB40" s="17" t="s">
        <v>56</v>
      </c>
      <c r="BC40" s="15">
        <f>IF(AND(AZ40="p",BB40="p"),5,IF(AND(AZ40="p",BB40="l"),6,IF(AND(AZ40="l",BB40="p"),7,IF(AND(AZ40="l",BB40="l"),5,""))))</f>
        <v>7</v>
      </c>
      <c r="BE40" s="11" t="s">
        <v>101</v>
      </c>
      <c r="BF40" s="21" t="s">
        <v>114</v>
      </c>
      <c r="BG40" s="17" t="s">
        <v>56</v>
      </c>
      <c r="BH40" s="13" t="s">
        <v>115</v>
      </c>
      <c r="BI40" s="17" t="s">
        <v>58</v>
      </c>
      <c r="BJ40" s="15">
        <f>IF(AND(BG40="p",BI40="p"),5,IF(AND(BG40="p",BI40="l"),6,IF(AND(BG40="l",BI40="p"),7,IF(AND(BG40="l",BI40="l"),5,""))))</f>
        <v>6</v>
      </c>
      <c r="BK40" s="10"/>
      <c r="BL40" s="11" t="s">
        <v>101</v>
      </c>
      <c r="BM40" s="21" t="s">
        <v>114</v>
      </c>
      <c r="BN40" s="17" t="s">
        <v>58</v>
      </c>
      <c r="BO40" s="13" t="s">
        <v>115</v>
      </c>
      <c r="BP40" s="17" t="s">
        <v>58</v>
      </c>
      <c r="BQ40" s="15">
        <f>IF(AND(BN40="p",BP40="p"),5,IF(AND(BN40="p",BP40="l"),6,IF(AND(BN40="l",BP40="p"),7,IF(AND(BN40="l",BP40="l"),5,""))))</f>
        <v>5</v>
      </c>
      <c r="BR40" s="10"/>
      <c r="BS40" s="11" t="s">
        <v>101</v>
      </c>
      <c r="BT40" s="21" t="s">
        <v>114</v>
      </c>
      <c r="BU40" s="17" t="s">
        <v>56</v>
      </c>
      <c r="BV40" s="13" t="s">
        <v>115</v>
      </c>
      <c r="BW40" s="17" t="s">
        <v>56</v>
      </c>
      <c r="BX40" s="15">
        <f>IF(AND(BU40="p",BW40="p"),5,IF(AND(BU40="p",BW40="l"),6,IF(AND(BU40="l",BW40="p"),7,IF(AND(BU40="l",BW40="l"),5,""))))</f>
        <v>5</v>
      </c>
      <c r="BY40" s="10"/>
      <c r="BZ40" s="11" t="s">
        <v>101</v>
      </c>
      <c r="CA40" s="21" t="s">
        <v>114</v>
      </c>
      <c r="CB40" s="17" t="s">
        <v>58</v>
      </c>
      <c r="CC40" s="13" t="s">
        <v>115</v>
      </c>
      <c r="CD40" s="14" t="s">
        <v>56</v>
      </c>
      <c r="CE40" s="15">
        <f>IF(AND(CB40="p",CD40="p"),5,IF(AND(CB40="p",CD40="l"),6,IF(AND(CB40="l",CD40="p"),7,IF(AND(CB40="l",CD40="l"),5,""))))</f>
        <v>7</v>
      </c>
      <c r="CF40" s="10"/>
      <c r="CG40" s="11" t="s">
        <v>101</v>
      </c>
      <c r="CH40" s="21" t="s">
        <v>114</v>
      </c>
      <c r="CI40" s="17" t="s">
        <v>56</v>
      </c>
      <c r="CJ40" s="13" t="s">
        <v>115</v>
      </c>
      <c r="CK40" s="17" t="s">
        <v>58</v>
      </c>
      <c r="CL40" s="15">
        <f>IF(AND(CI40="p",CK40="p"),5,IF(AND(CI40="p",CK40="l"),6,IF(AND(CI40="l",CK40="p"),7,IF(AND(CI40="l",CK40="l"),5,""))))</f>
        <v>6</v>
      </c>
      <c r="CM40" s="10"/>
      <c r="CN40" s="11" t="s">
        <v>101</v>
      </c>
      <c r="CO40" s="21" t="s">
        <v>114</v>
      </c>
      <c r="CP40" s="14" t="s">
        <v>56</v>
      </c>
      <c r="CQ40" s="13" t="s">
        <v>115</v>
      </c>
      <c r="CR40" s="14" t="s">
        <v>58</v>
      </c>
      <c r="CS40" s="15">
        <f>IF(AND(CP40="p",CR40="p"),5,IF(AND(CP40="p",CR40="l"),6,IF(AND(CP40="l",CR40="p"),7,IF(AND(CP40="l",CR40="l"),5,""))))</f>
        <v>6</v>
      </c>
      <c r="CT40" s="10"/>
      <c r="CU40" s="11" t="s">
        <v>101</v>
      </c>
      <c r="CV40" s="21" t="s">
        <v>114</v>
      </c>
      <c r="CW40" s="14" t="s">
        <v>56</v>
      </c>
      <c r="CX40" s="13" t="s">
        <v>115</v>
      </c>
      <c r="CY40" s="14" t="s">
        <v>58</v>
      </c>
      <c r="CZ40" s="15">
        <f>IF(AND(CW40="p",CY40="p"),5,IF(AND(CW40="p",CY40="l"),6,IF(AND(CW40="l",CY40="p"),7,IF(AND(CW40="l",CY40="l"),5,""))))</f>
        <v>6</v>
      </c>
      <c r="DA40" s="10"/>
      <c r="DB40" s="11" t="s">
        <v>101</v>
      </c>
      <c r="DC40" s="21" t="s">
        <v>114</v>
      </c>
      <c r="DD40" s="14" t="s">
        <v>58</v>
      </c>
      <c r="DE40" s="13" t="s">
        <v>115</v>
      </c>
      <c r="DF40" s="14" t="s">
        <v>58</v>
      </c>
      <c r="DG40" s="15">
        <f>IF(AND(DD40="p",DF40="p"),5,IF(AND(DD40="p",DF40="l"),6,IF(AND(DD40="l",DF40="p"),7,IF(AND(DD40="l",DF40="l"),5,""))))</f>
        <v>5</v>
      </c>
      <c r="DI40" s="11" t="s">
        <v>101</v>
      </c>
      <c r="DJ40" s="21" t="s">
        <v>114</v>
      </c>
      <c r="DK40" s="17" t="s">
        <v>56</v>
      </c>
      <c r="DL40" s="13" t="s">
        <v>115</v>
      </c>
      <c r="DM40" s="17" t="s">
        <v>58</v>
      </c>
      <c r="DN40" s="15">
        <f>IF(AND(DK40="p",DM40="p"),5,IF(AND(DK40="p",DM40="l"),6,IF(AND(DK40="l",DM40="p"),7,IF(AND(DK40="l",DM40="l"),5,""))))</f>
        <v>6</v>
      </c>
      <c r="DP40" s="11" t="s">
        <v>101</v>
      </c>
      <c r="DQ40" s="21" t="s">
        <v>114</v>
      </c>
      <c r="DR40" s="17" t="s">
        <v>56</v>
      </c>
      <c r="DS40" s="13" t="s">
        <v>115</v>
      </c>
      <c r="DT40" s="17" t="s">
        <v>58</v>
      </c>
      <c r="DU40" s="15">
        <f>IF(AND(DR40="p",DT40="p"),5,IF(AND(DR40="p",DT40="l"),6,IF(AND(DR40="l",DT40="p"),7,IF(AND(DR40="l",DT40="l"),5,""))))</f>
        <v>6</v>
      </c>
      <c r="DW40" s="11" t="s">
        <v>101</v>
      </c>
      <c r="DX40" s="21" t="s">
        <v>114</v>
      </c>
      <c r="DY40" s="17" t="s">
        <v>56</v>
      </c>
      <c r="DZ40" s="13" t="s">
        <v>115</v>
      </c>
      <c r="EA40" s="17" t="s">
        <v>58</v>
      </c>
      <c r="EB40" s="15">
        <f>IF(AND(DY40="p",EA40="p"),5,IF(AND(DY40="p",EA40="l"),6,IF(AND(DY40="l",EA40="p"),7,IF(AND(DY40="l",EA40="l"),5,""))))</f>
        <v>6</v>
      </c>
      <c r="ED40" s="11" t="s">
        <v>101</v>
      </c>
      <c r="EE40" s="21" t="s">
        <v>114</v>
      </c>
      <c r="EF40" s="17" t="s">
        <v>56</v>
      </c>
      <c r="EG40" s="13" t="s">
        <v>115</v>
      </c>
      <c r="EH40" s="17" t="s">
        <v>58</v>
      </c>
      <c r="EI40" s="15">
        <f>IF(AND(EF40="p",EH40="p"),5,IF(AND(EF40="p",EH40="l"),6,IF(AND(EF40="l",EH40="p"),7,IF(AND(EF40="l",EH40="l"),5,""))))</f>
        <v>6</v>
      </c>
      <c r="EK40" s="11" t="s">
        <v>101</v>
      </c>
      <c r="EL40" s="21" t="s">
        <v>114</v>
      </c>
      <c r="EM40" s="17" t="s">
        <v>58</v>
      </c>
      <c r="EN40" s="13" t="s">
        <v>115</v>
      </c>
      <c r="EO40" s="17" t="s">
        <v>58</v>
      </c>
      <c r="EP40" s="15">
        <f>IF(AND(EM40="p",EO40="p"),5,IF(AND(EM40="p",EO40="l"),6,IF(AND(EM40="l",EO40="p"),7,IF(AND(EM40="l",EO40="l"),5,""))))</f>
        <v>5</v>
      </c>
      <c r="ER40" s="11" t="s">
        <v>101</v>
      </c>
      <c r="ES40" s="21" t="s">
        <v>114</v>
      </c>
      <c r="ET40" s="17" t="s">
        <v>56</v>
      </c>
      <c r="EU40" s="13" t="s">
        <v>115</v>
      </c>
      <c r="EV40" s="17" t="s">
        <v>58</v>
      </c>
      <c r="EW40" s="15">
        <f>IF(AND(ET40="p",EV40="p"),5,IF(AND(ET40="p",EV40="l"),6,IF(AND(ET40="l",EV40="p"),7,IF(AND(ET40="l",EV40="l"),5,""))))</f>
        <v>6</v>
      </c>
      <c r="EY40" s="11" t="s">
        <v>101</v>
      </c>
      <c r="EZ40" s="21" t="s">
        <v>114</v>
      </c>
      <c r="FA40" s="17" t="s">
        <v>56</v>
      </c>
      <c r="FB40" s="13" t="s">
        <v>115</v>
      </c>
      <c r="FC40" s="17" t="s">
        <v>58</v>
      </c>
      <c r="FD40" s="15">
        <f>IF(AND(FA40="p",FC40="p"),5,IF(AND(FA40="p",FC40="l"),6,IF(AND(FA40="l",FC40="p"),7,IF(AND(FA40="l",FC40="l"),5,""))))</f>
        <v>6</v>
      </c>
      <c r="FF40" s="11" t="s">
        <v>101</v>
      </c>
      <c r="FG40" s="24" t="s">
        <v>114</v>
      </c>
      <c r="FH40" s="17" t="s">
        <v>56</v>
      </c>
      <c r="FI40" s="13" t="s">
        <v>115</v>
      </c>
      <c r="FJ40" s="17" t="s">
        <v>58</v>
      </c>
      <c r="FK40" s="15">
        <f>IF(AND(FH40="p",FJ40="p"),5,IF(AND(FH40="p",FJ40="l"),6,IF(AND(FH40="l",FJ40="p"),7,IF(AND(FH40="l",FJ40="l"),5,""))))</f>
        <v>6</v>
      </c>
      <c r="FM40" s="11" t="s">
        <v>101</v>
      </c>
      <c r="FN40" s="21" t="s">
        <v>114</v>
      </c>
      <c r="FO40" s="17" t="s">
        <v>56</v>
      </c>
      <c r="FP40" s="13" t="s">
        <v>115</v>
      </c>
      <c r="FQ40" s="17" t="s">
        <v>58</v>
      </c>
      <c r="FR40" s="15">
        <f>IF(AND(FO40="p",FQ40="p"),5,IF(AND(FO40="p",FQ40="l"),6,IF(AND(FO40="l",FQ40="p"),7,IF(AND(FO40="l",FQ40="l"),5,""))))</f>
        <v>6</v>
      </c>
      <c r="FT40" s="11" t="s">
        <v>101</v>
      </c>
      <c r="FU40" s="21" t="s">
        <v>114</v>
      </c>
      <c r="FV40" s="17" t="s">
        <v>58</v>
      </c>
      <c r="FW40" s="13" t="s">
        <v>115</v>
      </c>
      <c r="FX40" s="17" t="s">
        <v>58</v>
      </c>
      <c r="FY40" s="15">
        <f>IF(AND(FV40="p",FX40="p"),5,IF(AND(FV40="p",FX40="l"),6,IF(AND(FV40="l",FX40="p"),7,IF(AND(FV40="l",FX40="l"),5,""))))</f>
        <v>5</v>
      </c>
      <c r="GA40" s="11" t="s">
        <v>101</v>
      </c>
      <c r="GB40" s="21" t="s">
        <v>114</v>
      </c>
      <c r="GC40" s="17" t="s">
        <v>56</v>
      </c>
      <c r="GD40" s="13" t="s">
        <v>115</v>
      </c>
      <c r="GE40" s="17" t="s">
        <v>58</v>
      </c>
      <c r="GF40" s="15">
        <f>IF(AND(GC40="p",GE40="p"),5,IF(AND(GC40="p",GE40="l"),6,IF(AND(GC40="l",GE40="p"),7,IF(AND(GC40="l",GE40="l"),5,""))))</f>
        <v>6</v>
      </c>
      <c r="GH40" s="11" t="s">
        <v>101</v>
      </c>
      <c r="GI40" s="21" t="s">
        <v>114</v>
      </c>
      <c r="GJ40" s="17" t="s">
        <v>58</v>
      </c>
      <c r="GK40" s="13" t="s">
        <v>115</v>
      </c>
      <c r="GL40" s="17" t="s">
        <v>58</v>
      </c>
      <c r="GM40" s="15">
        <f>IF(AND(GJ40="p",GL40="p"),5,IF(AND(GJ40="p",GL40="l"),6,IF(AND(GJ40="l",GL40="p"),7,IF(AND(GJ40="l",GL40="l"),5,""))))</f>
        <v>5</v>
      </c>
      <c r="GO40" s="11" t="s">
        <v>101</v>
      </c>
      <c r="GP40" s="21" t="s">
        <v>114</v>
      </c>
      <c r="GQ40" s="17" t="s">
        <v>56</v>
      </c>
      <c r="GR40" s="13" t="s">
        <v>115</v>
      </c>
      <c r="GS40" s="17" t="s">
        <v>58</v>
      </c>
      <c r="GT40" s="15">
        <f>IF(AND(GQ40="p",GS40="p"),5,IF(AND(GQ40="p",GS40="l"),6,IF(AND(GQ40="l",GS40="p"),7,IF(AND(GQ40="l",GS40="l"),5,""))))</f>
        <v>6</v>
      </c>
      <c r="GV40" s="11" t="s">
        <v>101</v>
      </c>
      <c r="GW40" s="21" t="s">
        <v>114</v>
      </c>
      <c r="GX40" s="17" t="s">
        <v>56</v>
      </c>
      <c r="GY40" s="13" t="s">
        <v>115</v>
      </c>
      <c r="GZ40" s="17" t="s">
        <v>58</v>
      </c>
      <c r="HA40" s="15">
        <f>IF(AND(GX40="p",GZ40="p"),5,IF(AND(GX40="p",GZ40="l"),6,IF(AND(GX40="l",GZ40="p"),7,IF(AND(GX40="l",GZ40="l"),5,""))))</f>
        <v>6</v>
      </c>
      <c r="HC40" s="11" t="s">
        <v>101</v>
      </c>
      <c r="HD40" s="21" t="s">
        <v>114</v>
      </c>
      <c r="HE40" s="17" t="s">
        <v>56</v>
      </c>
      <c r="HF40" s="13" t="s">
        <v>115</v>
      </c>
      <c r="HG40" s="17" t="s">
        <v>58</v>
      </c>
      <c r="HH40" s="15">
        <f>IF(AND(HE40="p",HG40="p"),5,IF(AND(HE40="p",HG40="l"),6,IF(AND(HE40="l",HG40="p"),7,IF(AND(HE40="l",HG40="l"),5,""))))</f>
        <v>6</v>
      </c>
      <c r="HJ40" s="11" t="s">
        <v>101</v>
      </c>
      <c r="HK40" s="21" t="s">
        <v>114</v>
      </c>
      <c r="HL40" s="17" t="s">
        <v>56</v>
      </c>
      <c r="HM40" s="13" t="s">
        <v>115</v>
      </c>
      <c r="HN40" s="17" t="s">
        <v>58</v>
      </c>
      <c r="HO40" s="15">
        <f>IF(AND(HL40="p",HN40="p"),5,IF(AND(HL40="p",HN40="l"),6,IF(AND(HL40="l",HN40="p"),7,IF(AND(HL40="l",HN40="l"),5,""))))</f>
        <v>6</v>
      </c>
      <c r="HQ40" s="11" t="s">
        <v>101</v>
      </c>
      <c r="HR40" s="21" t="s">
        <v>114</v>
      </c>
      <c r="HS40" s="17" t="s">
        <v>56</v>
      </c>
      <c r="HT40" s="13" t="s">
        <v>115</v>
      </c>
      <c r="HU40" s="17" t="s">
        <v>58</v>
      </c>
      <c r="HV40" s="15">
        <f>IF(AND(HS40="p",HU40="p"),5,IF(AND(HS40="p",HU40="l"),6,IF(AND(HS40="l",HU40="p"),7,IF(AND(HS40="l",HU40="l"),5,""))))</f>
        <v>6</v>
      </c>
      <c r="HX40" s="11" t="s">
        <v>101</v>
      </c>
      <c r="HY40" s="21" t="s">
        <v>114</v>
      </c>
      <c r="HZ40" s="17" t="s">
        <v>56</v>
      </c>
      <c r="IA40" s="13" t="s">
        <v>115</v>
      </c>
      <c r="IB40" s="17" t="s">
        <v>58</v>
      </c>
      <c r="IC40" s="15">
        <f>IF(AND(HZ40="p",IB40="p"),5,IF(AND(HZ40="p",IB40="l"),6,IF(AND(HZ40="l",IB40="p"),7,IF(AND(HZ40="l",IB40="l"),5,""))))</f>
        <v>6</v>
      </c>
      <c r="IE40" s="11" t="s">
        <v>101</v>
      </c>
      <c r="IF40" s="21" t="s">
        <v>114</v>
      </c>
      <c r="IG40" s="17" t="s">
        <v>56</v>
      </c>
      <c r="IH40" s="13" t="s">
        <v>115</v>
      </c>
      <c r="II40" s="17" t="s">
        <v>58</v>
      </c>
      <c r="IJ40" s="15">
        <f>IF(AND(IG40="p",II40="p"),5,IF(AND(IG40="p",II40="l"),6,IF(AND(IG40="l",II40="p"),7,IF(AND(IG40="l",II40="l"),5,""))))</f>
        <v>6</v>
      </c>
      <c r="IL40" s="11" t="s">
        <v>101</v>
      </c>
      <c r="IM40" s="21" t="s">
        <v>114</v>
      </c>
      <c r="IN40" s="17" t="s">
        <v>58</v>
      </c>
      <c r="IO40" s="13" t="s">
        <v>115</v>
      </c>
      <c r="IP40" s="17" t="s">
        <v>58</v>
      </c>
      <c r="IQ40" s="15">
        <f>IF(AND(IN40="p",IP40="p"),5,IF(AND(IN40="p",IP40="l"),6,IF(AND(IN40="l",IP40="p"),7,IF(AND(IN40="l",IP40="l"),5,""))))</f>
        <v>5</v>
      </c>
      <c r="IS40" s="11" t="s">
        <v>101</v>
      </c>
      <c r="IT40" s="21" t="s">
        <v>114</v>
      </c>
      <c r="IU40" s="17"/>
      <c r="IV40" s="13" t="s">
        <v>115</v>
      </c>
      <c r="IW40" s="17"/>
      <c r="IX40" s="22" t="str">
        <f>IF(AND(IU40="p",IW40="p"),5,IF(AND(IU40="p",IW40="l"),6,IF(AND(IU40="l",IW40="p"),7,IF(AND(IU40="l",IW40="l"),5,""))))</f>
        <v/>
      </c>
      <c r="IZ40" s="11" t="s">
        <v>101</v>
      </c>
      <c r="JA40" s="21" t="s">
        <v>114</v>
      </c>
      <c r="JB40" s="17"/>
      <c r="JC40" s="13" t="s">
        <v>115</v>
      </c>
      <c r="JD40" s="17"/>
      <c r="JE40" s="22" t="str">
        <f>IF(AND(JB40="p",JD40="p"),5,IF(AND(JB40="p",JD40="l"),6,IF(AND(JB40="l",JD40="p"),7,IF(AND(JB40="l",JD40="l"),5,""))))</f>
        <v/>
      </c>
      <c r="JG40" s="20" t="s">
        <v>101</v>
      </c>
      <c r="JH40" s="21" t="s">
        <v>114</v>
      </c>
      <c r="JI40" s="17"/>
      <c r="JJ40" s="13" t="s">
        <v>115</v>
      </c>
      <c r="JK40" s="17"/>
      <c r="JL40" s="22" t="str">
        <f>IF(AND(JI40="p",JK40="p"),5,IF(AND(JI40="p",JK40="l"),6,IF(AND(JI40="l",JK40="p"),7,IF(AND(JI40="l",JK40="l"),5,""))))</f>
        <v/>
      </c>
      <c r="JN40" s="20" t="s">
        <v>101</v>
      </c>
      <c r="JO40" s="21" t="s">
        <v>114</v>
      </c>
      <c r="JP40" s="17"/>
      <c r="JQ40" s="13" t="s">
        <v>115</v>
      </c>
      <c r="JR40" s="17"/>
      <c r="JS40" s="22" t="str">
        <f>IF(AND(JP40="p",JR40="p"),5,IF(AND(JP40="p",JR40="l"),6,IF(AND(JP40="l",JR40="p"),7,IF(AND(JP40="l",JR40="l"),5,""))))</f>
        <v/>
      </c>
      <c r="JU40" s="20" t="s">
        <v>101</v>
      </c>
      <c r="JV40" s="21" t="s">
        <v>114</v>
      </c>
      <c r="JW40" s="17"/>
      <c r="JX40" s="13" t="s">
        <v>115</v>
      </c>
      <c r="JY40" s="17"/>
      <c r="JZ40" s="22" t="str">
        <f>IF(AND(JW40="p",JY40="p"),5,IF(AND(JW40="p",JY40="l"),6,IF(AND(JW40="l",JY40="p"),7,IF(AND(JW40="l",JY40="l"),5,""))))</f>
        <v/>
      </c>
      <c r="KB40" s="20" t="s">
        <v>101</v>
      </c>
      <c r="KC40" s="21" t="s">
        <v>114</v>
      </c>
      <c r="KD40" s="17"/>
      <c r="KE40" s="13" t="s">
        <v>115</v>
      </c>
      <c r="KF40" s="17"/>
      <c r="KG40" s="22" t="str">
        <f>IF(AND(KD40="p",KF40="p"),5,IF(AND(KD40="p",KF40="l"),6,IF(AND(KD40="l",KF40="p"),7,IF(AND(KD40="l",KF40="l"),5,""))))</f>
        <v/>
      </c>
      <c r="KI40" s="20" t="s">
        <v>101</v>
      </c>
      <c r="KJ40" s="21" t="s">
        <v>114</v>
      </c>
      <c r="KK40" s="17"/>
      <c r="KL40" s="13" t="s">
        <v>115</v>
      </c>
      <c r="KM40" s="17"/>
      <c r="KN40" s="22" t="str">
        <f>IF(AND(KK40="p",KM40="p"),5,IF(AND(KK40="p",KM40="l"),6,IF(AND(KK40="l",KM40="p"),7,IF(AND(KK40="l",KM40="l"),5,""))))</f>
        <v/>
      </c>
      <c r="KP40" s="20" t="s">
        <v>101</v>
      </c>
      <c r="KQ40" s="21" t="s">
        <v>114</v>
      </c>
      <c r="KR40" s="17"/>
      <c r="KS40" s="13" t="s">
        <v>115</v>
      </c>
      <c r="KT40" s="17"/>
      <c r="KU40" s="22" t="str">
        <f>IF(AND(KR40="p",KT40="p"),5,IF(AND(KR40="p",KT40="l"),6,IF(AND(KR40="l",KT40="p"),7,IF(AND(KR40="l",KT40="l"),5,""))))</f>
        <v/>
      </c>
      <c r="KW40" s="20" t="s">
        <v>101</v>
      </c>
      <c r="KX40" s="21" t="s">
        <v>114</v>
      </c>
      <c r="KY40" s="17"/>
      <c r="KZ40" s="13" t="s">
        <v>115</v>
      </c>
      <c r="LA40" s="17"/>
      <c r="LB40" s="22" t="str">
        <f>IF(AND(KY40="p",LA40="p"),5,IF(AND(KY40="p",LA40="l"),6,IF(AND(KY40="l",LA40="p"),7,IF(AND(KY40="l",LA40="l"),5,""))))</f>
        <v/>
      </c>
      <c r="LD40" s="20" t="s">
        <v>101</v>
      </c>
      <c r="LE40" s="21" t="s">
        <v>114</v>
      </c>
      <c r="LF40" s="17"/>
      <c r="LG40" s="13" t="s">
        <v>115</v>
      </c>
      <c r="LH40" s="17"/>
      <c r="LI40" s="22" t="str">
        <f>IF(AND(LF40="p",LH40="p"),5,IF(AND(LF40="p",LH40="l"),6,IF(AND(LF40="l",LH40="p"),7,IF(AND(LF40="l",LH40="l"),5,""))))</f>
        <v/>
      </c>
      <c r="LK40" s="20" t="s">
        <v>101</v>
      </c>
      <c r="LL40" s="21" t="s">
        <v>114</v>
      </c>
      <c r="LM40" s="17"/>
      <c r="LN40" s="13" t="s">
        <v>115</v>
      </c>
      <c r="LO40" s="17"/>
      <c r="LP40" s="22" t="str">
        <f>IF(AND(LM40="p",LO40="p"),5,IF(AND(LM40="p",LO40="l"),6,IF(AND(LM40="l",LO40="p"),7,IF(AND(LM40="l",LO40="l"),5,""))))</f>
        <v/>
      </c>
      <c r="LR40" s="20" t="s">
        <v>101</v>
      </c>
      <c r="LS40" s="21" t="s">
        <v>114</v>
      </c>
      <c r="LT40" s="17"/>
      <c r="LU40" s="13" t="s">
        <v>115</v>
      </c>
      <c r="LV40" s="17"/>
      <c r="LW40" s="22" t="str">
        <f>IF(AND(LT40="p",LV40="p"),5,IF(AND(LT40="p",LV40="l"),6,IF(AND(LT40="l",LV40="p"),7,IF(AND(LT40="l",LV40="l"),5,""))))</f>
        <v/>
      </c>
      <c r="LY40" s="20" t="s">
        <v>101</v>
      </c>
      <c r="LZ40" s="21" t="s">
        <v>114</v>
      </c>
      <c r="MA40" s="17"/>
      <c r="MB40" s="13" t="s">
        <v>115</v>
      </c>
      <c r="MC40" s="17"/>
      <c r="MD40" s="22" t="str">
        <f>IF(AND(MA40="p",MC40="p"),5,IF(AND(MA40="p",MC40="l"),6,IF(AND(MA40="l",MC40="p"),7,IF(AND(MA40="l",MC40="l"),5,""))))</f>
        <v/>
      </c>
      <c r="ME40" s="10"/>
      <c r="MF40" s="20" t="s">
        <v>101</v>
      </c>
      <c r="MG40" s="21" t="s">
        <v>114</v>
      </c>
      <c r="MH40" s="17"/>
      <c r="MI40" s="13" t="s">
        <v>115</v>
      </c>
      <c r="MJ40" s="17"/>
      <c r="MK40" s="22" t="str">
        <f>IF(AND(MH40="p",MJ40="p"),5,IF(AND(MH40="p",MJ40="l"),6,IF(AND(MH40="l",MJ40="p"),7,IF(AND(MH40="l",MJ40="l"),5,""))))</f>
        <v/>
      </c>
    </row>
    <row r="41" spans="1:349" x14ac:dyDescent="0.3">
      <c r="A41" s="11" t="s">
        <v>101</v>
      </c>
      <c r="B41" s="12" t="s">
        <v>116</v>
      </c>
      <c r="C41" s="14" t="s">
        <v>56</v>
      </c>
      <c r="D41" s="25" t="s">
        <v>117</v>
      </c>
      <c r="E41" s="14" t="s">
        <v>56</v>
      </c>
      <c r="F41" s="15">
        <f>IF(AND(C41="p",E41="p"),7,IF(AND(C41="p",E41="l"),6,IF(AND(C41="l",E41="p"),6,IF(AND(C41="l",E41="l"),8,""))))</f>
        <v>7</v>
      </c>
      <c r="H41" s="11" t="s">
        <v>101</v>
      </c>
      <c r="I41" s="12" t="s">
        <v>116</v>
      </c>
      <c r="J41" s="14" t="s">
        <v>58</v>
      </c>
      <c r="K41" s="25" t="s">
        <v>117</v>
      </c>
      <c r="L41" s="14" t="s">
        <v>56</v>
      </c>
      <c r="M41" s="15">
        <f>IF(AND(J41="p",L41="p"),7,IF(AND(J41="p",L41="l"),6,IF(AND(J41="l",L41="p"),6,IF(AND(J41="l",L41="l"),8,""))))</f>
        <v>6</v>
      </c>
      <c r="O41" s="11" t="s">
        <v>101</v>
      </c>
      <c r="P41" s="12" t="s">
        <v>116</v>
      </c>
      <c r="Q41" s="14" t="s">
        <v>58</v>
      </c>
      <c r="R41" s="25" t="s">
        <v>117</v>
      </c>
      <c r="S41" s="14" t="s">
        <v>56</v>
      </c>
      <c r="T41" s="15">
        <f>IF(AND(Q41="p",S41="p"),7,IF(AND(Q41="p",S41="l"),6,IF(AND(Q41="l",S41="p"),6,IF(AND(Q41="l",S41="l"),8,""))))</f>
        <v>6</v>
      </c>
      <c r="V41" s="11" t="s">
        <v>101</v>
      </c>
      <c r="W41" s="24" t="s">
        <v>116</v>
      </c>
      <c r="X41" s="14" t="s">
        <v>58</v>
      </c>
      <c r="Y41" s="25" t="s">
        <v>117</v>
      </c>
      <c r="Z41" s="14" t="s">
        <v>56</v>
      </c>
      <c r="AA41" s="15">
        <f>IF(AND(X41="p",Z41="p"),7,IF(AND(X41="p",Z41="l"),6,IF(AND(X41="l",Z41="p"),6,IF(AND(X41="l",Z41="l"),8,""))))</f>
        <v>6</v>
      </c>
      <c r="AC41" s="11" t="s">
        <v>101</v>
      </c>
      <c r="AD41" s="16" t="s">
        <v>116</v>
      </c>
      <c r="AE41" s="14" t="s">
        <v>58</v>
      </c>
      <c r="AF41" s="25" t="s">
        <v>117</v>
      </c>
      <c r="AG41" s="17" t="s">
        <v>56</v>
      </c>
      <c r="AH41" s="15">
        <f>IF(AND(AE41="p",AG41="p"),7,IF(AND(AE41="p",AG41="l"),6,IF(AND(AE41="l",AG41="p"),6,IF(AND(AE41="l",AG41="l"),8,""))))</f>
        <v>6</v>
      </c>
      <c r="AJ41" s="11" t="s">
        <v>101</v>
      </c>
      <c r="AK41" s="16" t="s">
        <v>116</v>
      </c>
      <c r="AL41" s="17" t="s">
        <v>58</v>
      </c>
      <c r="AM41" s="25" t="s">
        <v>117</v>
      </c>
      <c r="AN41" s="17" t="s">
        <v>58</v>
      </c>
      <c r="AO41" s="15">
        <f>IF(AND(AL41="p",AN41="p"),7,IF(AND(AL41="p",AN41="l"),6,IF(AND(AL41="l",AN41="p"),6,IF(AND(AL41="l",AN41="l"),8,""))))</f>
        <v>8</v>
      </c>
      <c r="AQ41" s="11" t="s">
        <v>101</v>
      </c>
      <c r="AR41" s="16" t="s">
        <v>116</v>
      </c>
      <c r="AS41" s="17" t="s">
        <v>56</v>
      </c>
      <c r="AT41" s="25" t="s">
        <v>117</v>
      </c>
      <c r="AU41" s="17" t="s">
        <v>56</v>
      </c>
      <c r="AV41" s="15">
        <f>IF(AND(AS41="p",AU41="p"),7,IF(AND(AS41="p",AU41="l"),6,IF(AND(AS41="l",AU41="p"),6,IF(AND(AS41="l",AU41="l"),8,""))))</f>
        <v>7</v>
      </c>
      <c r="AX41" s="11" t="s">
        <v>101</v>
      </c>
      <c r="AY41" s="16" t="s">
        <v>116</v>
      </c>
      <c r="AZ41" s="17" t="s">
        <v>58</v>
      </c>
      <c r="BA41" s="25" t="s">
        <v>117</v>
      </c>
      <c r="BB41" s="17" t="s">
        <v>58</v>
      </c>
      <c r="BC41" s="15">
        <f>IF(AND(AZ41="p",BB41="p"),7,IF(AND(AZ41="p",BB41="l"),6,IF(AND(AZ41="l",BB41="p"),6,IF(AND(AZ41="l",BB41="l"),8,""))))</f>
        <v>8</v>
      </c>
      <c r="BE41" s="11" t="s">
        <v>101</v>
      </c>
      <c r="BF41" s="21" t="s">
        <v>116</v>
      </c>
      <c r="BG41" s="17" t="s">
        <v>56</v>
      </c>
      <c r="BH41" s="13" t="s">
        <v>117</v>
      </c>
      <c r="BI41" s="17" t="s">
        <v>56</v>
      </c>
      <c r="BJ41" s="15">
        <f>IF(AND(BG41="p",BI41="p"),7,IF(AND(BG41="p",BI41="l"),6,IF(AND(BG41="l",BI41="p"),6,IF(AND(BG41="l",BI41="l"),8,""))))</f>
        <v>7</v>
      </c>
      <c r="BK41" s="10"/>
      <c r="BL41" s="11" t="s">
        <v>101</v>
      </c>
      <c r="BM41" s="21" t="s">
        <v>116</v>
      </c>
      <c r="BN41" s="17" t="s">
        <v>58</v>
      </c>
      <c r="BO41" s="13" t="s">
        <v>117</v>
      </c>
      <c r="BP41" s="17" t="s">
        <v>56</v>
      </c>
      <c r="BQ41" s="15">
        <f>IF(AND(BN41="p",BP41="p"),7,IF(AND(BN41="p",BP41="l"),6,IF(AND(BN41="l",BP41="p"),6,IF(AND(BN41="l",BP41="l"),8,""))))</f>
        <v>6</v>
      </c>
      <c r="BR41" s="10"/>
      <c r="BS41" s="11" t="s">
        <v>101</v>
      </c>
      <c r="BT41" s="21" t="s">
        <v>116</v>
      </c>
      <c r="BU41" s="17" t="s">
        <v>56</v>
      </c>
      <c r="BV41" s="13" t="s">
        <v>117</v>
      </c>
      <c r="BW41" s="17" t="s">
        <v>58</v>
      </c>
      <c r="BX41" s="15">
        <f>IF(AND(BU41="p",BW41="p"),7,IF(AND(BU41="p",BW41="l"),6,IF(AND(BU41="l",BW41="p"),6,IF(AND(BU41="l",BW41="l"),8,""))))</f>
        <v>6</v>
      </c>
      <c r="BY41" s="10"/>
      <c r="BZ41" s="11" t="s">
        <v>101</v>
      </c>
      <c r="CA41" s="21" t="s">
        <v>116</v>
      </c>
      <c r="CB41" s="17" t="s">
        <v>56</v>
      </c>
      <c r="CC41" s="13" t="s">
        <v>117</v>
      </c>
      <c r="CD41" s="14" t="s">
        <v>56</v>
      </c>
      <c r="CE41" s="15">
        <f>IF(AND(CB41="p",CD41="p"),7,IF(AND(CB41="p",CD41="l"),6,IF(AND(CB41="l",CD41="p"),6,IF(AND(CB41="l",CD41="l"),8,""))))</f>
        <v>7</v>
      </c>
      <c r="CF41" s="10"/>
      <c r="CG41" s="11" t="s">
        <v>101</v>
      </c>
      <c r="CH41" s="21" t="s">
        <v>116</v>
      </c>
      <c r="CI41" s="17" t="s">
        <v>58</v>
      </c>
      <c r="CJ41" s="13" t="s">
        <v>117</v>
      </c>
      <c r="CK41" s="17" t="s">
        <v>56</v>
      </c>
      <c r="CL41" s="15">
        <f>IF(AND(CI41="p",CK41="p"),7,IF(AND(CI41="p",CK41="l"),6,IF(AND(CI41="l",CK41="p"),6,IF(AND(CI41="l",CK41="l"),8,""))))</f>
        <v>6</v>
      </c>
      <c r="CM41" s="10"/>
      <c r="CN41" s="11" t="s">
        <v>101</v>
      </c>
      <c r="CO41" s="21" t="s">
        <v>116</v>
      </c>
      <c r="CP41" s="14" t="s">
        <v>58</v>
      </c>
      <c r="CQ41" s="13" t="s">
        <v>117</v>
      </c>
      <c r="CR41" s="14" t="s">
        <v>56</v>
      </c>
      <c r="CS41" s="15">
        <f>IF(AND(CP41="p",CR41="p"),7,IF(AND(CP41="p",CR41="l"),6,IF(AND(CP41="l",CR41="p"),6,IF(AND(CP41="l",CR41="l"),8,""))))</f>
        <v>6</v>
      </c>
      <c r="CT41" s="10"/>
      <c r="CU41" s="11" t="s">
        <v>101</v>
      </c>
      <c r="CV41" s="21" t="s">
        <v>116</v>
      </c>
      <c r="CW41" s="14" t="s">
        <v>56</v>
      </c>
      <c r="CX41" s="13" t="s">
        <v>117</v>
      </c>
      <c r="CY41" s="14" t="s">
        <v>56</v>
      </c>
      <c r="CZ41" s="15">
        <f>IF(AND(CW41="p",CY41="p"),7,IF(AND(CW41="p",CY41="l"),6,IF(AND(CW41="l",CY41="p"),6,IF(AND(CW41="l",CY41="l"),8,""))))</f>
        <v>7</v>
      </c>
      <c r="DA41" s="10"/>
      <c r="DB41" s="11" t="s">
        <v>101</v>
      </c>
      <c r="DC41" s="21" t="s">
        <v>116</v>
      </c>
      <c r="DD41" s="14" t="s">
        <v>56</v>
      </c>
      <c r="DE41" s="13" t="s">
        <v>117</v>
      </c>
      <c r="DF41" s="14" t="s">
        <v>58</v>
      </c>
      <c r="DG41" s="15">
        <f>IF(AND(DD41="p",DF41="p"),7,IF(AND(DD41="p",DF41="l"),6,IF(AND(DD41="l",DF41="p"),6,IF(AND(DD41="l",DF41="l"),8,""))))</f>
        <v>6</v>
      </c>
      <c r="DI41" s="11" t="s">
        <v>101</v>
      </c>
      <c r="DJ41" s="21" t="s">
        <v>116</v>
      </c>
      <c r="DK41" s="17" t="s">
        <v>58</v>
      </c>
      <c r="DL41" s="13" t="s">
        <v>117</v>
      </c>
      <c r="DM41" s="17" t="s">
        <v>56</v>
      </c>
      <c r="DN41" s="15">
        <f>IF(AND(DK41="p",DM41="p"),7,IF(AND(DK41="p",DM41="l"),6,IF(AND(DK41="l",DM41="p"),6,IF(AND(DK41="l",DM41="l"),8,""))))</f>
        <v>6</v>
      </c>
      <c r="DP41" s="11" t="s">
        <v>101</v>
      </c>
      <c r="DQ41" s="21" t="s">
        <v>116</v>
      </c>
      <c r="DR41" s="17" t="s">
        <v>58</v>
      </c>
      <c r="DS41" s="13" t="s">
        <v>117</v>
      </c>
      <c r="DT41" s="17" t="s">
        <v>58</v>
      </c>
      <c r="DU41" s="15">
        <f>IF(AND(DR41="p",DT41="p"),7,IF(AND(DR41="p",DT41="l"),6,IF(AND(DR41="l",DT41="p"),6,IF(AND(DR41="l",DT41="l"),8,""))))</f>
        <v>8</v>
      </c>
      <c r="DW41" s="11" t="s">
        <v>101</v>
      </c>
      <c r="DX41" s="21" t="s">
        <v>116</v>
      </c>
      <c r="DY41" s="17" t="s">
        <v>56</v>
      </c>
      <c r="DZ41" s="13" t="s">
        <v>117</v>
      </c>
      <c r="EA41" s="17" t="s">
        <v>56</v>
      </c>
      <c r="EB41" s="15">
        <f>IF(AND(DY41="p",EA41="p"),7,IF(AND(DY41="p",EA41="l"),6,IF(AND(DY41="l",EA41="p"),6,IF(AND(DY41="l",EA41="l"),8,""))))</f>
        <v>7</v>
      </c>
      <c r="ED41" s="11" t="s">
        <v>101</v>
      </c>
      <c r="EE41" s="21" t="s">
        <v>116</v>
      </c>
      <c r="EF41" s="17" t="s">
        <v>56</v>
      </c>
      <c r="EG41" s="13" t="s">
        <v>117</v>
      </c>
      <c r="EH41" s="17" t="s">
        <v>56</v>
      </c>
      <c r="EI41" s="15">
        <f>IF(AND(EF41="p",EH41="p"),7,IF(AND(EF41="p",EH41="l"),6,IF(AND(EF41="l",EH41="p"),6,IF(AND(EF41="l",EH41="l"),8,""))))</f>
        <v>7</v>
      </c>
      <c r="EK41" s="11" t="s">
        <v>101</v>
      </c>
      <c r="EL41" s="21" t="s">
        <v>116</v>
      </c>
      <c r="EM41" s="17" t="s">
        <v>56</v>
      </c>
      <c r="EN41" s="13" t="s">
        <v>117</v>
      </c>
      <c r="EO41" s="17" t="s">
        <v>58</v>
      </c>
      <c r="EP41" s="15">
        <f>IF(AND(EM41="p",EO41="p"),7,IF(AND(EM41="p",EO41="l"),6,IF(AND(EM41="l",EO41="p"),6,IF(AND(EM41="l",EO41="l"),8,""))))</f>
        <v>6</v>
      </c>
      <c r="ER41" s="11" t="s">
        <v>101</v>
      </c>
      <c r="ES41" s="21" t="s">
        <v>116</v>
      </c>
      <c r="ET41" s="17" t="s">
        <v>56</v>
      </c>
      <c r="EU41" s="13" t="s">
        <v>117</v>
      </c>
      <c r="EV41" s="17" t="s">
        <v>56</v>
      </c>
      <c r="EW41" s="15">
        <f>IF(AND(ET41="p",EV41="p"),7,IF(AND(ET41="p",EV41="l"),6,IF(AND(ET41="l",EV41="p"),6,IF(AND(ET41="l",EV41="l"),8,""))))</f>
        <v>7</v>
      </c>
      <c r="EY41" s="11" t="s">
        <v>101</v>
      </c>
      <c r="EZ41" s="21" t="s">
        <v>116</v>
      </c>
      <c r="FA41" s="17" t="s">
        <v>58</v>
      </c>
      <c r="FB41" s="13" t="s">
        <v>117</v>
      </c>
      <c r="FC41" s="17" t="s">
        <v>56</v>
      </c>
      <c r="FD41" s="15">
        <f>IF(AND(FA41="p",FC41="p"),7,IF(AND(FA41="p",FC41="l"),6,IF(AND(FA41="l",FC41="p"),6,IF(AND(FA41="l",FC41="l"),8,""))))</f>
        <v>6</v>
      </c>
      <c r="FF41" s="11" t="s">
        <v>101</v>
      </c>
      <c r="FG41" s="21" t="s">
        <v>116</v>
      </c>
      <c r="FH41" s="17" t="s">
        <v>56</v>
      </c>
      <c r="FI41" s="13" t="s">
        <v>117</v>
      </c>
      <c r="FJ41" s="17" t="s">
        <v>56</v>
      </c>
      <c r="FK41" s="15">
        <f>IF(AND(FH41="p",FJ41="p"),7,IF(AND(FH41="p",FJ41="l"),6,IF(AND(FH41="l",FJ41="p"),6,IF(AND(FH41="l",FJ41="l"),8,""))))</f>
        <v>7</v>
      </c>
      <c r="FM41" s="11" t="s">
        <v>101</v>
      </c>
      <c r="FN41" s="21" t="s">
        <v>116</v>
      </c>
      <c r="FO41" s="17" t="s">
        <v>56</v>
      </c>
      <c r="FP41" s="13" t="s">
        <v>117</v>
      </c>
      <c r="FQ41" s="17" t="s">
        <v>56</v>
      </c>
      <c r="FR41" s="15">
        <f>IF(AND(FO41="p",FQ41="p"),7,IF(AND(FO41="p",FQ41="l"),6,IF(AND(FO41="l",FQ41="p"),6,IF(AND(FO41="l",FQ41="l"),8,""))))</f>
        <v>7</v>
      </c>
      <c r="FT41" s="11" t="s">
        <v>101</v>
      </c>
      <c r="FU41" s="21" t="s">
        <v>116</v>
      </c>
      <c r="FV41" s="17" t="s">
        <v>58</v>
      </c>
      <c r="FW41" s="13" t="s">
        <v>117</v>
      </c>
      <c r="FX41" s="17" t="s">
        <v>56</v>
      </c>
      <c r="FY41" s="15">
        <f>IF(AND(FV41="p",FX41="p"),7,IF(AND(FV41="p",FX41="l"),6,IF(AND(FV41="l",FX41="p"),6,IF(AND(FV41="l",FX41="l"),8,""))))</f>
        <v>6</v>
      </c>
      <c r="GA41" s="11" t="s">
        <v>101</v>
      </c>
      <c r="GB41" s="21" t="s">
        <v>116</v>
      </c>
      <c r="GC41" s="17" t="s">
        <v>56</v>
      </c>
      <c r="GD41" s="13" t="s">
        <v>117</v>
      </c>
      <c r="GE41" s="17" t="s">
        <v>56</v>
      </c>
      <c r="GF41" s="15">
        <f>IF(AND(GC41="p",GE41="p"),7,IF(AND(GC41="p",GE41="l"),6,IF(AND(GC41="l",GE41="p"),6,IF(AND(GC41="l",GE41="l"),8,""))))</f>
        <v>7</v>
      </c>
      <c r="GH41" s="11" t="s">
        <v>101</v>
      </c>
      <c r="GI41" s="21" t="s">
        <v>116</v>
      </c>
      <c r="GJ41" s="17" t="s">
        <v>56</v>
      </c>
      <c r="GK41" s="13" t="s">
        <v>117</v>
      </c>
      <c r="GL41" s="17" t="s">
        <v>56</v>
      </c>
      <c r="GM41" s="15">
        <f>IF(AND(GJ41="p",GL41="p"),7,IF(AND(GJ41="p",GL41="l"),6,IF(AND(GJ41="l",GL41="p"),6,IF(AND(GJ41="l",GL41="l"),8,""))))</f>
        <v>7</v>
      </c>
      <c r="GO41" s="11" t="s">
        <v>101</v>
      </c>
      <c r="GP41" s="21" t="s">
        <v>116</v>
      </c>
      <c r="GQ41" s="17" t="s">
        <v>56</v>
      </c>
      <c r="GR41" s="13" t="s">
        <v>117</v>
      </c>
      <c r="GS41" s="17" t="s">
        <v>56</v>
      </c>
      <c r="GT41" s="15">
        <f>IF(AND(GQ41="p",GS41="p"),7,IF(AND(GQ41="p",GS41="l"),6,IF(AND(GQ41="l",GS41="p"),6,IF(AND(GQ41="l",GS41="l"),8,""))))</f>
        <v>7</v>
      </c>
      <c r="GV41" s="11" t="s">
        <v>101</v>
      </c>
      <c r="GW41" s="21" t="s">
        <v>116</v>
      </c>
      <c r="GX41" s="17" t="s">
        <v>56</v>
      </c>
      <c r="GY41" s="13" t="s">
        <v>117</v>
      </c>
      <c r="GZ41" s="17" t="s">
        <v>56</v>
      </c>
      <c r="HA41" s="15">
        <f>IF(AND(GX41="p",GZ41="p"),7,IF(AND(GX41="p",GZ41="l"),6,IF(AND(GX41="l",GZ41="p"),6,IF(AND(GX41="l",GZ41="l"),8,""))))</f>
        <v>7</v>
      </c>
      <c r="HC41" s="11" t="s">
        <v>101</v>
      </c>
      <c r="HD41" s="21" t="s">
        <v>116</v>
      </c>
      <c r="HE41" s="17" t="s">
        <v>56</v>
      </c>
      <c r="HF41" s="13" t="s">
        <v>117</v>
      </c>
      <c r="HG41" s="17" t="s">
        <v>56</v>
      </c>
      <c r="HH41" s="15">
        <f>IF(AND(HE41="p",HG41="p"),7,IF(AND(HE41="p",HG41="l"),6,IF(AND(HE41="l",HG41="p"),6,IF(AND(HE41="l",HG41="l"),8,""))))</f>
        <v>7</v>
      </c>
      <c r="HJ41" s="11" t="s">
        <v>101</v>
      </c>
      <c r="HK41" s="24" t="s">
        <v>116</v>
      </c>
      <c r="HL41" s="17" t="s">
        <v>56</v>
      </c>
      <c r="HM41" s="13" t="s">
        <v>117</v>
      </c>
      <c r="HN41" s="17" t="s">
        <v>56</v>
      </c>
      <c r="HO41" s="15">
        <f>IF(AND(HL41="p",HN41="p"),7,IF(AND(HL41="p",HN41="l"),6,IF(AND(HL41="l",HN41="p"),6,IF(AND(HL41="l",HN41="l"),8,""))))</f>
        <v>7</v>
      </c>
      <c r="HQ41" s="11" t="s">
        <v>101</v>
      </c>
      <c r="HR41" s="21" t="s">
        <v>116</v>
      </c>
      <c r="HS41" s="17" t="s">
        <v>56</v>
      </c>
      <c r="HT41" s="13" t="s">
        <v>117</v>
      </c>
      <c r="HU41" s="17" t="s">
        <v>56</v>
      </c>
      <c r="HV41" s="15">
        <f>IF(AND(HS41="p",HU41="p"),7,IF(AND(HS41="p",HU41="l"),6,IF(AND(HS41="l",HU41="p"),6,IF(AND(HS41="l",HU41="l"),8,""))))</f>
        <v>7</v>
      </c>
      <c r="HX41" s="11" t="s">
        <v>101</v>
      </c>
      <c r="HY41" s="21" t="s">
        <v>116</v>
      </c>
      <c r="HZ41" s="17" t="s">
        <v>56</v>
      </c>
      <c r="IA41" s="13" t="s">
        <v>117</v>
      </c>
      <c r="IB41" s="17" t="s">
        <v>56</v>
      </c>
      <c r="IC41" s="15">
        <f>IF(AND(HZ41="p",IB41="p"),7,IF(AND(HZ41="p",IB41="l"),6,IF(AND(HZ41="l",IB41="p"),6,IF(AND(HZ41="l",IB41="l"),8,""))))</f>
        <v>7</v>
      </c>
      <c r="IE41" s="11" t="s">
        <v>101</v>
      </c>
      <c r="IF41" s="24" t="s">
        <v>116</v>
      </c>
      <c r="IG41" s="17" t="s">
        <v>56</v>
      </c>
      <c r="IH41" s="13" t="s">
        <v>117</v>
      </c>
      <c r="II41" s="17" t="s">
        <v>56</v>
      </c>
      <c r="IJ41" s="15">
        <f>IF(AND(IG41="p",II41="p"),7,IF(AND(IG41="p",II41="l"),6,IF(AND(IG41="l",II41="p"),6,IF(AND(IG41="l",II41="l"),8,""))))</f>
        <v>7</v>
      </c>
      <c r="IL41" s="11" t="s">
        <v>101</v>
      </c>
      <c r="IM41" s="21" t="s">
        <v>116</v>
      </c>
      <c r="IN41" s="17" t="s">
        <v>58</v>
      </c>
      <c r="IO41" s="13" t="s">
        <v>117</v>
      </c>
      <c r="IP41" s="17" t="s">
        <v>56</v>
      </c>
      <c r="IQ41" s="15">
        <f>IF(AND(IN41="p",IP41="p"),7,IF(AND(IN41="p",IP41="l"),6,IF(AND(IN41="l",IP41="p"),6,IF(AND(IN41="l",IP41="l"),8,""))))</f>
        <v>6</v>
      </c>
      <c r="IS41" s="11" t="s">
        <v>101</v>
      </c>
      <c r="IT41" s="21" t="s">
        <v>116</v>
      </c>
      <c r="IU41" s="17"/>
      <c r="IV41" s="13" t="s">
        <v>117</v>
      </c>
      <c r="IW41" s="17"/>
      <c r="IX41" s="22" t="str">
        <f>IF(AND(IU41="p",IW41="p"),7,IF(AND(IU41="p",IW41="l"),6,IF(AND(IU41="l",IW41="p"),6,IF(AND(IU41="l",IW41="l"),8,""))))</f>
        <v/>
      </c>
      <c r="IZ41" s="11" t="s">
        <v>101</v>
      </c>
      <c r="JA41" s="21" t="s">
        <v>116</v>
      </c>
      <c r="JB41" s="17"/>
      <c r="JC41" s="13" t="s">
        <v>117</v>
      </c>
      <c r="JD41" s="17"/>
      <c r="JE41" s="22" t="str">
        <f>IF(AND(JB41="p",JD41="p"),7,IF(AND(JB41="p",JD41="l"),6,IF(AND(JB41="l",JD41="p"),6,IF(AND(JB41="l",JD41="l"),8,""))))</f>
        <v/>
      </c>
      <c r="JG41" s="20" t="s">
        <v>101</v>
      </c>
      <c r="JH41" s="21" t="s">
        <v>116</v>
      </c>
      <c r="JI41" s="17"/>
      <c r="JJ41" s="13" t="s">
        <v>117</v>
      </c>
      <c r="JK41" s="17"/>
      <c r="JL41" s="22" t="str">
        <f>IF(AND(JI41="p",JK41="p"),7,IF(AND(JI41="p",JK41="l"),6,IF(AND(JI41="l",JK41="p"),6,IF(AND(JI41="l",JK41="l"),8,""))))</f>
        <v/>
      </c>
      <c r="JN41" s="20" t="s">
        <v>101</v>
      </c>
      <c r="JO41" s="21" t="s">
        <v>116</v>
      </c>
      <c r="JP41" s="17"/>
      <c r="JQ41" s="13" t="s">
        <v>117</v>
      </c>
      <c r="JR41" s="17"/>
      <c r="JS41" s="22" t="str">
        <f>IF(AND(JP41="p",JR41="p"),7,IF(AND(JP41="p",JR41="l"),6,IF(AND(JP41="l",JR41="p"),6,IF(AND(JP41="l",JR41="l"),8,""))))</f>
        <v/>
      </c>
      <c r="JU41" s="20" t="s">
        <v>101</v>
      </c>
      <c r="JV41" s="21" t="s">
        <v>116</v>
      </c>
      <c r="JW41" s="17"/>
      <c r="JX41" s="13" t="s">
        <v>117</v>
      </c>
      <c r="JY41" s="17"/>
      <c r="JZ41" s="22" t="str">
        <f>IF(AND(JW41="p",JY41="p"),7,IF(AND(JW41="p",JY41="l"),6,IF(AND(JW41="l",JY41="p"),6,IF(AND(JW41="l",JY41="l"),8,""))))</f>
        <v/>
      </c>
      <c r="KB41" s="20" t="s">
        <v>101</v>
      </c>
      <c r="KC41" s="21" t="s">
        <v>116</v>
      </c>
      <c r="KD41" s="17"/>
      <c r="KE41" s="13" t="s">
        <v>117</v>
      </c>
      <c r="KF41" s="17"/>
      <c r="KG41" s="22" t="str">
        <f>IF(AND(KD41="p",KF41="p"),7,IF(AND(KD41="p",KF41="l"),6,IF(AND(KD41="l",KF41="p"),6,IF(AND(KD41="l",KF41="l"),8,""))))</f>
        <v/>
      </c>
      <c r="KI41" s="20" t="s">
        <v>101</v>
      </c>
      <c r="KJ41" s="21" t="s">
        <v>116</v>
      </c>
      <c r="KK41" s="17"/>
      <c r="KL41" s="13" t="s">
        <v>117</v>
      </c>
      <c r="KM41" s="17"/>
      <c r="KN41" s="22" t="str">
        <f>IF(AND(KK41="p",KM41="p"),7,IF(AND(KK41="p",KM41="l"),6,IF(AND(KK41="l",KM41="p"),6,IF(AND(KK41="l",KM41="l"),8,""))))</f>
        <v/>
      </c>
      <c r="KP41" s="20" t="s">
        <v>101</v>
      </c>
      <c r="KQ41" s="21" t="s">
        <v>116</v>
      </c>
      <c r="KR41" s="17"/>
      <c r="KS41" s="13" t="s">
        <v>117</v>
      </c>
      <c r="KT41" s="17"/>
      <c r="KU41" s="22" t="str">
        <f>IF(AND(KR41="p",KT41="p"),7,IF(AND(KR41="p",KT41="l"),6,IF(AND(KR41="l",KT41="p"),6,IF(AND(KR41="l",KT41="l"),8,""))))</f>
        <v/>
      </c>
      <c r="KW41" s="20" t="s">
        <v>101</v>
      </c>
      <c r="KX41" s="21" t="s">
        <v>116</v>
      </c>
      <c r="KY41" s="17"/>
      <c r="KZ41" s="13" t="s">
        <v>117</v>
      </c>
      <c r="LA41" s="17"/>
      <c r="LB41" s="22" t="str">
        <f>IF(AND(KY41="p",LA41="p"),7,IF(AND(KY41="p",LA41="l"),6,IF(AND(KY41="l",LA41="p"),6,IF(AND(KY41="l",LA41="l"),8,""))))</f>
        <v/>
      </c>
      <c r="LD41" s="20" t="s">
        <v>101</v>
      </c>
      <c r="LE41" s="21" t="s">
        <v>116</v>
      </c>
      <c r="LF41" s="17"/>
      <c r="LG41" s="13" t="s">
        <v>117</v>
      </c>
      <c r="LH41" s="17"/>
      <c r="LI41" s="22" t="str">
        <f>IF(AND(LF41="p",LH41="p"),7,IF(AND(LF41="p",LH41="l"),6,IF(AND(LF41="l",LH41="p"),6,IF(AND(LF41="l",LH41="l"),8,""))))</f>
        <v/>
      </c>
      <c r="LK41" s="20" t="s">
        <v>101</v>
      </c>
      <c r="LL41" s="21" t="s">
        <v>116</v>
      </c>
      <c r="LM41" s="17"/>
      <c r="LN41" s="13" t="s">
        <v>117</v>
      </c>
      <c r="LO41" s="17"/>
      <c r="LP41" s="22" t="str">
        <f>IF(AND(LM41="p",LO41="p"),7,IF(AND(LM41="p",LO41="l"),6,IF(AND(LM41="l",LO41="p"),6,IF(AND(LM41="l",LO41="l"),8,""))))</f>
        <v/>
      </c>
      <c r="LR41" s="20" t="s">
        <v>101</v>
      </c>
      <c r="LS41" s="21" t="s">
        <v>116</v>
      </c>
      <c r="LT41" s="17"/>
      <c r="LU41" s="13" t="s">
        <v>117</v>
      </c>
      <c r="LV41" s="17"/>
      <c r="LW41" s="22" t="str">
        <f>IF(AND(LT41="p",LV41="p"),7,IF(AND(LT41="p",LV41="l"),6,IF(AND(LT41="l",LV41="p"),6,IF(AND(LT41="l",LV41="l"),8,""))))</f>
        <v/>
      </c>
      <c r="LY41" s="20" t="s">
        <v>101</v>
      </c>
      <c r="LZ41" s="21" t="s">
        <v>116</v>
      </c>
      <c r="MA41" s="17"/>
      <c r="MB41" s="13" t="s">
        <v>117</v>
      </c>
      <c r="MC41" s="17"/>
      <c r="MD41" s="22" t="str">
        <f>IF(AND(MA41="p",MC41="p"),7,IF(AND(MA41="p",MC41="l"),6,IF(AND(MA41="l",MC41="p"),6,IF(AND(MA41="l",MC41="l"),8,""))))</f>
        <v/>
      </c>
      <c r="ME41" s="10"/>
      <c r="MF41" s="20" t="s">
        <v>101</v>
      </c>
      <c r="MG41" s="21" t="s">
        <v>116</v>
      </c>
      <c r="MH41" s="17"/>
      <c r="MI41" s="13" t="s">
        <v>117</v>
      </c>
      <c r="MJ41" s="17"/>
      <c r="MK41" s="22" t="str">
        <f>IF(AND(MH41="p",MJ41="p"),7,IF(AND(MH41="p",MJ41="l"),6,IF(AND(MH41="l",MJ41="p"),6,IF(AND(MH41="l",MJ41="l"),8,""))))</f>
        <v/>
      </c>
    </row>
    <row r="42" spans="1:349" x14ac:dyDescent="0.3">
      <c r="A42" s="11" t="s">
        <v>118</v>
      </c>
      <c r="B42" s="12" t="s">
        <v>103</v>
      </c>
      <c r="C42" s="14" t="s">
        <v>58</v>
      </c>
      <c r="D42" s="25" t="s">
        <v>102</v>
      </c>
      <c r="E42" s="14" t="s">
        <v>58</v>
      </c>
      <c r="F42" s="15">
        <f>IF(AND(C42="p",E42="p"),5,IF(AND(C42="p",E42="l"),1,IF(AND(C42="l",E42="p"),6,IF(AND(C42="l",E42="l"),2,""))))</f>
        <v>2</v>
      </c>
      <c r="H42" s="11" t="s">
        <v>118</v>
      </c>
      <c r="I42" s="12" t="s">
        <v>103</v>
      </c>
      <c r="J42" s="14" t="s">
        <v>58</v>
      </c>
      <c r="K42" s="25" t="s">
        <v>102</v>
      </c>
      <c r="L42" s="14" t="s">
        <v>58</v>
      </c>
      <c r="M42" s="15">
        <f>IF(AND(J42="p",L42="p"),5,IF(AND(J42="p",L42="l"),1,IF(AND(J42="l",L42="p"),6,IF(AND(J42="l",L42="l"),2,""))))</f>
        <v>2</v>
      </c>
      <c r="O42" s="11" t="s">
        <v>118</v>
      </c>
      <c r="P42" s="12" t="s">
        <v>103</v>
      </c>
      <c r="Q42" s="14" t="s">
        <v>58</v>
      </c>
      <c r="R42" s="25" t="s">
        <v>102</v>
      </c>
      <c r="S42" s="14" t="s">
        <v>58</v>
      </c>
      <c r="T42" s="15">
        <f>IF(AND(Q42="p",S42="p"),5,IF(AND(Q42="p",S42="l"),1,IF(AND(Q42="l",S42="p"),6,IF(AND(Q42="l",S42="l"),2,""))))</f>
        <v>2</v>
      </c>
      <c r="V42" s="11" t="s">
        <v>118</v>
      </c>
      <c r="W42" s="12" t="s">
        <v>103</v>
      </c>
      <c r="X42" s="14" t="s">
        <v>58</v>
      </c>
      <c r="Y42" s="25" t="s">
        <v>102</v>
      </c>
      <c r="Z42" s="14" t="s">
        <v>58</v>
      </c>
      <c r="AA42" s="15">
        <f>IF(AND(X42="p",Z42="p"),5,IF(AND(X42="p",Z42="l"),1,IF(AND(X42="l",Z42="p"),6,IF(AND(X42="l",Z42="l"),2,""))))</f>
        <v>2</v>
      </c>
      <c r="AC42" s="11" t="s">
        <v>118</v>
      </c>
      <c r="AD42" s="16" t="s">
        <v>103</v>
      </c>
      <c r="AE42" s="14" t="s">
        <v>58</v>
      </c>
      <c r="AF42" s="25" t="s">
        <v>102</v>
      </c>
      <c r="AG42" s="17" t="s">
        <v>58</v>
      </c>
      <c r="AH42" s="15">
        <f>IF(AND(AE42="p",AG42="p"),5,IF(AND(AE42="p",AG42="l"),1,IF(AND(AE42="l",AG42="p"),6,IF(AND(AE42="l",AG42="l"),2,""))))</f>
        <v>2</v>
      </c>
      <c r="AJ42" s="11" t="s">
        <v>118</v>
      </c>
      <c r="AK42" s="16" t="s">
        <v>103</v>
      </c>
      <c r="AL42" s="17" t="s">
        <v>58</v>
      </c>
      <c r="AM42" s="25" t="s">
        <v>102</v>
      </c>
      <c r="AN42" s="17" t="s">
        <v>58</v>
      </c>
      <c r="AO42" s="15">
        <f>IF(AND(AL42="p",AN42="p"),5,IF(AND(AL42="p",AN42="l"),1,IF(AND(AL42="l",AN42="p"),6,IF(AND(AL42="l",AN42="l"),2,""))))</f>
        <v>2</v>
      </c>
      <c r="AQ42" s="11" t="s">
        <v>118</v>
      </c>
      <c r="AR42" s="16" t="s">
        <v>103</v>
      </c>
      <c r="AS42" s="17" t="s">
        <v>58</v>
      </c>
      <c r="AT42" s="25" t="s">
        <v>102</v>
      </c>
      <c r="AU42" s="17" t="s">
        <v>58</v>
      </c>
      <c r="AV42" s="15">
        <f>IF(AND(AS42="p",AU42="p"),5,IF(AND(AS42="p",AU42="l"),1,IF(AND(AS42="l",AU42="p"),6,IF(AND(AS42="l",AU42="l"),2,""))))</f>
        <v>2</v>
      </c>
      <c r="AX42" s="11" t="s">
        <v>118</v>
      </c>
      <c r="AY42" s="16" t="s">
        <v>103</v>
      </c>
      <c r="AZ42" s="17" t="s">
        <v>58</v>
      </c>
      <c r="BA42" s="25" t="s">
        <v>102</v>
      </c>
      <c r="BB42" s="17" t="s">
        <v>58</v>
      </c>
      <c r="BC42" s="15">
        <f>IF(AND(AZ42="p",BB42="p"),5,IF(AND(AZ42="p",BB42="l"),1,IF(AND(AZ42="l",BB42="p"),6,IF(AND(AZ42="l",BB42="l"),2,""))))</f>
        <v>2</v>
      </c>
      <c r="BE42" s="11" t="s">
        <v>118</v>
      </c>
      <c r="BF42" s="21" t="s">
        <v>103</v>
      </c>
      <c r="BG42" s="17" t="s">
        <v>58</v>
      </c>
      <c r="BH42" s="13" t="s">
        <v>102</v>
      </c>
      <c r="BI42" s="17" t="s">
        <v>58</v>
      </c>
      <c r="BJ42" s="15">
        <f>IF(AND(BG42="p",BI42="p"),5,IF(AND(BG42="p",BI42="l"),1,IF(AND(BG42="l",BI42="p"),6,IF(AND(BG42="l",BI42="l"),2,""))))</f>
        <v>2</v>
      </c>
      <c r="BK42" s="10"/>
      <c r="BL42" s="11" t="s">
        <v>118</v>
      </c>
      <c r="BM42" s="21" t="s">
        <v>103</v>
      </c>
      <c r="BN42" s="17" t="s">
        <v>58</v>
      </c>
      <c r="BO42" s="13" t="s">
        <v>102</v>
      </c>
      <c r="BP42" s="17" t="s">
        <v>56</v>
      </c>
      <c r="BQ42" s="15">
        <f>IF(AND(BN42="p",BP42="p"),5,IF(AND(BN42="p",BP42="l"),1,IF(AND(BN42="l",BP42="p"),6,IF(AND(BN42="l",BP42="l"),2,""))))</f>
        <v>6</v>
      </c>
      <c r="BR42" s="10"/>
      <c r="BS42" s="11" t="s">
        <v>118</v>
      </c>
      <c r="BT42" s="21" t="s">
        <v>103</v>
      </c>
      <c r="BU42" s="17" t="s">
        <v>58</v>
      </c>
      <c r="BV42" s="13" t="s">
        <v>102</v>
      </c>
      <c r="BW42" s="17" t="s">
        <v>58</v>
      </c>
      <c r="BX42" s="15">
        <f>IF(AND(BU42="p",BW42="p"),5,IF(AND(BU42="p",BW42="l"),1,IF(AND(BU42="l",BW42="p"),6,IF(AND(BU42="l",BW42="l"),2,""))))</f>
        <v>2</v>
      </c>
      <c r="BY42" s="10"/>
      <c r="BZ42" s="11" t="s">
        <v>118</v>
      </c>
      <c r="CA42" s="21" t="s">
        <v>103</v>
      </c>
      <c r="CB42" s="17" t="s">
        <v>56</v>
      </c>
      <c r="CC42" s="13" t="s">
        <v>102</v>
      </c>
      <c r="CD42" s="14" t="s">
        <v>58</v>
      </c>
      <c r="CE42" s="15">
        <f>IF(AND(CB42="p",CD42="p"),5,IF(AND(CB42="p",CD42="l"),1,IF(AND(CB42="l",CD42="p"),6,IF(AND(CB42="l",CD42="l"),2,""))))</f>
        <v>1</v>
      </c>
      <c r="CF42" s="10"/>
      <c r="CG42" s="11" t="s">
        <v>118</v>
      </c>
      <c r="CH42" s="21" t="s">
        <v>103</v>
      </c>
      <c r="CI42" s="17" t="s">
        <v>58</v>
      </c>
      <c r="CJ42" s="13" t="s">
        <v>102</v>
      </c>
      <c r="CK42" s="17" t="s">
        <v>56</v>
      </c>
      <c r="CL42" s="15">
        <f>IF(AND(CI42="p",CK42="p"),5,IF(AND(CI42="p",CK42="l"),1,IF(AND(CI42="l",CK42="p"),6,IF(AND(CI42="l",CK42="l"),2,""))))</f>
        <v>6</v>
      </c>
      <c r="CM42" s="10"/>
      <c r="CN42" s="11" t="s">
        <v>118</v>
      </c>
      <c r="CO42" s="21" t="s">
        <v>103</v>
      </c>
      <c r="CP42" s="14" t="s">
        <v>56</v>
      </c>
      <c r="CQ42" s="13" t="s">
        <v>102</v>
      </c>
      <c r="CR42" s="14" t="s">
        <v>56</v>
      </c>
      <c r="CS42" s="15">
        <f>IF(AND(CP42="p",CR42="p"),5,IF(AND(CP42="p",CR42="l"),1,IF(AND(CP42="l",CR42="p"),6,IF(AND(CP42="l",CR42="l"),2,""))))</f>
        <v>5</v>
      </c>
      <c r="CT42" s="10"/>
      <c r="CU42" s="11" t="s">
        <v>118</v>
      </c>
      <c r="CV42" s="21" t="s">
        <v>103</v>
      </c>
      <c r="CW42" s="14" t="s">
        <v>58</v>
      </c>
      <c r="CX42" s="13" t="s">
        <v>102</v>
      </c>
      <c r="CY42" s="14" t="s">
        <v>58</v>
      </c>
      <c r="CZ42" s="15">
        <f>IF(AND(CW42="p",CY42="p"),5,IF(AND(CW42="p",CY42="l"),1,IF(AND(CW42="l",CY42="p"),6,IF(AND(CW42="l",CY42="l"),2,""))))</f>
        <v>2</v>
      </c>
      <c r="DA42" s="10"/>
      <c r="DB42" s="11" t="s">
        <v>118</v>
      </c>
      <c r="DC42" s="21" t="s">
        <v>103</v>
      </c>
      <c r="DD42" s="14" t="s">
        <v>58</v>
      </c>
      <c r="DE42" s="13" t="s">
        <v>102</v>
      </c>
      <c r="DF42" s="14" t="s">
        <v>56</v>
      </c>
      <c r="DG42" s="15">
        <f>IF(AND(DD42="p",DF42="p"),5,IF(AND(DD42="p",DF42="l"),1,IF(AND(DD42="l",DF42="p"),6,IF(AND(DD42="l",DF42="l"),2,""))))</f>
        <v>6</v>
      </c>
      <c r="DI42" s="11" t="s">
        <v>118</v>
      </c>
      <c r="DJ42" s="21" t="s">
        <v>103</v>
      </c>
      <c r="DK42" s="17" t="s">
        <v>58</v>
      </c>
      <c r="DL42" s="13" t="s">
        <v>102</v>
      </c>
      <c r="DM42" s="17" t="s">
        <v>56</v>
      </c>
      <c r="DN42" s="15">
        <f>IF(AND(DK42="p",DM42="p"),5,IF(AND(DK42="p",DM42="l"),1,IF(AND(DK42="l",DM42="p"),6,IF(AND(DK42="l",DM42="l"),2,""))))</f>
        <v>6</v>
      </c>
      <c r="DP42" s="11" t="s">
        <v>118</v>
      </c>
      <c r="DQ42" s="21" t="s">
        <v>103</v>
      </c>
      <c r="DR42" s="17" t="s">
        <v>58</v>
      </c>
      <c r="DS42" s="13" t="s">
        <v>102</v>
      </c>
      <c r="DT42" s="17" t="s">
        <v>58</v>
      </c>
      <c r="DU42" s="15">
        <f>IF(AND(DR42="p",DT42="p"),5,IF(AND(DR42="p",DT42="l"),1,IF(AND(DR42="l",DT42="p"),6,IF(AND(DR42="l",DT42="l"),2,""))))</f>
        <v>2</v>
      </c>
      <c r="DW42" s="11" t="s">
        <v>118</v>
      </c>
      <c r="DX42" s="21" t="s">
        <v>103</v>
      </c>
      <c r="DY42" s="17" t="s">
        <v>58</v>
      </c>
      <c r="DZ42" s="13" t="s">
        <v>102</v>
      </c>
      <c r="EA42" s="17" t="s">
        <v>56</v>
      </c>
      <c r="EB42" s="15">
        <f>IF(AND(DY42="p",EA42="p"),5,IF(AND(DY42="p",EA42="l"),1,IF(AND(DY42="l",EA42="p"),6,IF(AND(DY42="l",EA42="l"),2,""))))</f>
        <v>6</v>
      </c>
      <c r="ED42" s="11" t="s">
        <v>118</v>
      </c>
      <c r="EE42" s="21" t="s">
        <v>103</v>
      </c>
      <c r="EF42" s="17" t="s">
        <v>58</v>
      </c>
      <c r="EG42" s="13" t="s">
        <v>102</v>
      </c>
      <c r="EH42" s="17" t="s">
        <v>56</v>
      </c>
      <c r="EI42" s="15">
        <f>IF(AND(EF42="p",EH42="p"),5,IF(AND(EF42="p",EH42="l"),1,IF(AND(EF42="l",EH42="p"),6,IF(AND(EF42="l",EH42="l"),2,""))))</f>
        <v>6</v>
      </c>
      <c r="EK42" s="11" t="s">
        <v>118</v>
      </c>
      <c r="EL42" s="21" t="s">
        <v>103</v>
      </c>
      <c r="EM42" s="17" t="s">
        <v>58</v>
      </c>
      <c r="EN42" s="13" t="s">
        <v>102</v>
      </c>
      <c r="EO42" s="17" t="s">
        <v>56</v>
      </c>
      <c r="EP42" s="15">
        <f>IF(AND(EM42="p",EO42="p"),5,IF(AND(EM42="p",EO42="l"),1,IF(AND(EM42="l",EO42="p"),6,IF(AND(EM42="l",EO42="l"),2,""))))</f>
        <v>6</v>
      </c>
      <c r="ER42" s="11" t="s">
        <v>118</v>
      </c>
      <c r="ES42" s="21" t="s">
        <v>103</v>
      </c>
      <c r="ET42" s="17" t="s">
        <v>56</v>
      </c>
      <c r="EU42" s="13" t="s">
        <v>102</v>
      </c>
      <c r="EV42" s="17" t="s">
        <v>58</v>
      </c>
      <c r="EW42" s="15">
        <f>IF(AND(ET42="p",EV42="p"),5,IF(AND(ET42="p",EV42="l"),1,IF(AND(ET42="l",EV42="p"),6,IF(AND(ET42="l",EV42="l"),2,""))))</f>
        <v>1</v>
      </c>
      <c r="EY42" s="11" t="s">
        <v>118</v>
      </c>
      <c r="EZ42" s="21" t="s">
        <v>103</v>
      </c>
      <c r="FA42" s="17" t="s">
        <v>58</v>
      </c>
      <c r="FB42" s="13" t="s">
        <v>102</v>
      </c>
      <c r="FC42" s="17" t="s">
        <v>56</v>
      </c>
      <c r="FD42" s="15">
        <f>IF(AND(FA42="p",FC42="p"),5,IF(AND(FA42="p",FC42="l"),1,IF(AND(FA42="l",FC42="p"),6,IF(AND(FA42="l",FC42="l"),2,""))))</f>
        <v>6</v>
      </c>
      <c r="FF42" s="11" t="s">
        <v>118</v>
      </c>
      <c r="FG42" s="21" t="s">
        <v>103</v>
      </c>
      <c r="FH42" s="17" t="s">
        <v>58</v>
      </c>
      <c r="FI42" s="13" t="s">
        <v>102</v>
      </c>
      <c r="FJ42" s="17" t="s">
        <v>56</v>
      </c>
      <c r="FK42" s="15">
        <f>IF(AND(FH42="p",FJ42="p"),5,IF(AND(FH42="p",FJ42="l"),1,IF(AND(FH42="l",FJ42="p"),6,IF(AND(FH42="l",FJ42="l"),2,""))))</f>
        <v>6</v>
      </c>
      <c r="FM42" s="11" t="s">
        <v>118</v>
      </c>
      <c r="FN42" s="21" t="s">
        <v>103</v>
      </c>
      <c r="FO42" s="17" t="s">
        <v>58</v>
      </c>
      <c r="FP42" s="13" t="s">
        <v>102</v>
      </c>
      <c r="FQ42" s="17" t="s">
        <v>58</v>
      </c>
      <c r="FR42" s="15">
        <f>IF(AND(FO42="p",FQ42="p"),5,IF(AND(FO42="p",FQ42="l"),1,IF(AND(FO42="l",FQ42="p"),6,IF(AND(FO42="l",FQ42="l"),2,""))))</f>
        <v>2</v>
      </c>
      <c r="FT42" s="11" t="s">
        <v>118</v>
      </c>
      <c r="FU42" s="21" t="s">
        <v>103</v>
      </c>
      <c r="FV42" s="17" t="s">
        <v>58</v>
      </c>
      <c r="FW42" s="13" t="s">
        <v>102</v>
      </c>
      <c r="FX42" s="17" t="s">
        <v>56</v>
      </c>
      <c r="FY42" s="15">
        <f>IF(AND(FV42="p",FX42="p"),5,IF(AND(FV42="p",FX42="l"),1,IF(AND(FV42="l",FX42="p"),6,IF(AND(FV42="l",FX42="l"),2,""))))</f>
        <v>6</v>
      </c>
      <c r="GA42" s="11" t="s">
        <v>118</v>
      </c>
      <c r="GB42" s="21" t="s">
        <v>103</v>
      </c>
      <c r="GC42" s="17" t="s">
        <v>58</v>
      </c>
      <c r="GD42" s="13" t="s">
        <v>102</v>
      </c>
      <c r="GE42" s="17" t="s">
        <v>56</v>
      </c>
      <c r="GF42" s="15">
        <f>IF(AND(GC42="p",GE42="p"),5,IF(AND(GC42="p",GE42="l"),1,IF(AND(GC42="l",GE42="p"),6,IF(AND(GC42="l",GE42="l"),2,""))))</f>
        <v>6</v>
      </c>
      <c r="GH42" s="11" t="s">
        <v>118</v>
      </c>
      <c r="GI42" s="21" t="s">
        <v>103</v>
      </c>
      <c r="GJ42" s="17" t="s">
        <v>58</v>
      </c>
      <c r="GK42" s="13" t="s">
        <v>102</v>
      </c>
      <c r="GL42" s="17" t="s">
        <v>56</v>
      </c>
      <c r="GM42" s="15">
        <f>IF(AND(GJ42="p",GL42="p"),5,IF(AND(GJ42="p",GL42="l"),1,IF(AND(GJ42="l",GL42="p"),6,IF(AND(GJ42="l",GL42="l"),2,""))))</f>
        <v>6</v>
      </c>
      <c r="GO42" s="11" t="s">
        <v>118</v>
      </c>
      <c r="GP42" s="21" t="s">
        <v>103</v>
      </c>
      <c r="GQ42" s="17" t="s">
        <v>58</v>
      </c>
      <c r="GR42" s="13" t="s">
        <v>102</v>
      </c>
      <c r="GS42" s="17" t="s">
        <v>56</v>
      </c>
      <c r="GT42" s="15">
        <f>IF(AND(GQ42="p",GS42="p"),5,IF(AND(GQ42="p",GS42="l"),1,IF(AND(GQ42="l",GS42="p"),6,IF(AND(GQ42="l",GS42="l"),2,""))))</f>
        <v>6</v>
      </c>
      <c r="GV42" s="11" t="s">
        <v>118</v>
      </c>
      <c r="GW42" s="21" t="s">
        <v>103</v>
      </c>
      <c r="GX42" s="17" t="s">
        <v>58</v>
      </c>
      <c r="GY42" s="13" t="s">
        <v>102</v>
      </c>
      <c r="GZ42" s="17" t="s">
        <v>56</v>
      </c>
      <c r="HA42" s="15">
        <f>IF(AND(GX42="p",GZ42="p"),5,IF(AND(GX42="p",GZ42="l"),1,IF(AND(GX42="l",GZ42="p"),6,IF(AND(GX42="l",GZ42="l"),2,""))))</f>
        <v>6</v>
      </c>
      <c r="HC42" s="11" t="s">
        <v>118</v>
      </c>
      <c r="HD42" s="21" t="s">
        <v>103</v>
      </c>
      <c r="HE42" s="17" t="s">
        <v>58</v>
      </c>
      <c r="HF42" s="13" t="s">
        <v>102</v>
      </c>
      <c r="HG42" s="17" t="s">
        <v>56</v>
      </c>
      <c r="HH42" s="15">
        <f>IF(AND(HE42="p",HG42="p"),5,IF(AND(HE42="p",HG42="l"),1,IF(AND(HE42="l",HG42="p"),6,IF(AND(HE42="l",HG42="l"),2,""))))</f>
        <v>6</v>
      </c>
      <c r="HJ42" s="11" t="s">
        <v>118</v>
      </c>
      <c r="HK42" s="21" t="s">
        <v>103</v>
      </c>
      <c r="HL42" s="17" t="s">
        <v>58</v>
      </c>
      <c r="HM42" s="13" t="s">
        <v>102</v>
      </c>
      <c r="HN42" s="17" t="s">
        <v>56</v>
      </c>
      <c r="HO42" s="15">
        <f>IF(AND(HL42="p",HN42="p"),5,IF(AND(HL42="p",HN42="l"),1,IF(AND(HL42="l",HN42="p"),6,IF(AND(HL42="l",HN42="l"),2,""))))</f>
        <v>6</v>
      </c>
      <c r="HQ42" s="11" t="s">
        <v>118</v>
      </c>
      <c r="HR42" s="21" t="s">
        <v>103</v>
      </c>
      <c r="HS42" s="17" t="s">
        <v>58</v>
      </c>
      <c r="HT42" s="13" t="s">
        <v>102</v>
      </c>
      <c r="HU42" s="17" t="s">
        <v>56</v>
      </c>
      <c r="HV42" s="15">
        <f>IF(AND(HS42="p",HU42="p"),5,IF(AND(HS42="p",HU42="l"),1,IF(AND(HS42="l",HU42="p"),6,IF(AND(HS42="l",HU42="l"),2,""))))</f>
        <v>6</v>
      </c>
      <c r="HX42" s="11" t="s">
        <v>118</v>
      </c>
      <c r="HY42" s="21" t="s">
        <v>103</v>
      </c>
      <c r="HZ42" s="17" t="s">
        <v>58</v>
      </c>
      <c r="IA42" s="13" t="s">
        <v>102</v>
      </c>
      <c r="IB42" s="17" t="s">
        <v>56</v>
      </c>
      <c r="IC42" s="15">
        <f>IF(AND(HZ42="p",IB42="p"),5,IF(AND(HZ42="p",IB42="l"),1,IF(AND(HZ42="l",IB42="p"),6,IF(AND(HZ42="l",IB42="l"),2,""))))</f>
        <v>6</v>
      </c>
      <c r="IE42" s="11" t="s">
        <v>118</v>
      </c>
      <c r="IF42" s="21" t="s">
        <v>103</v>
      </c>
      <c r="IG42" s="17" t="s">
        <v>58</v>
      </c>
      <c r="IH42" s="13" t="s">
        <v>102</v>
      </c>
      <c r="II42" s="17" t="s">
        <v>58</v>
      </c>
      <c r="IJ42" s="15">
        <f>IF(AND(IG42="p",II42="p"),5,IF(AND(IG42="p",II42="l"),1,IF(AND(IG42="l",II42="p"),6,IF(AND(IG42="l",II42="l"),2,""))))</f>
        <v>2</v>
      </c>
      <c r="IL42" s="11" t="s">
        <v>118</v>
      </c>
      <c r="IM42" s="21" t="s">
        <v>103</v>
      </c>
      <c r="IN42" s="17" t="s">
        <v>58</v>
      </c>
      <c r="IO42" s="13" t="s">
        <v>102</v>
      </c>
      <c r="IP42" s="17" t="s">
        <v>56</v>
      </c>
      <c r="IQ42" s="15">
        <f>IF(AND(IN42="p",IP42="p"),5,IF(AND(IN42="p",IP42="l"),1,IF(AND(IN42="l",IP42="p"),6,IF(AND(IN42="l",IP42="l"),2,""))))</f>
        <v>6</v>
      </c>
      <c r="IS42" s="11" t="s">
        <v>118</v>
      </c>
      <c r="IT42" s="21" t="s">
        <v>103</v>
      </c>
      <c r="IU42" s="17"/>
      <c r="IV42" s="13" t="s">
        <v>102</v>
      </c>
      <c r="IW42" s="17"/>
      <c r="IX42" s="22" t="str">
        <f>IF(AND(IU42="p",IW42="p"),5,IF(AND(IU42="p",IW42="l"),1,IF(AND(IU42="l",IW42="p"),6,IF(AND(IU42="l",IW42="l"),2,""))))</f>
        <v/>
      </c>
      <c r="IZ42" s="11" t="s">
        <v>118</v>
      </c>
      <c r="JA42" s="21" t="s">
        <v>103</v>
      </c>
      <c r="JB42" s="17"/>
      <c r="JC42" s="13" t="s">
        <v>102</v>
      </c>
      <c r="JD42" s="17"/>
      <c r="JE42" s="22" t="str">
        <f>IF(AND(JB42="p",JD42="p"),5,IF(AND(JB42="p",JD42="l"),1,IF(AND(JB42="l",JD42="p"),6,IF(AND(JB42="l",JD42="l"),2,""))))</f>
        <v/>
      </c>
      <c r="JG42" s="20" t="s">
        <v>118</v>
      </c>
      <c r="JH42" s="21" t="s">
        <v>103</v>
      </c>
      <c r="JI42" s="17"/>
      <c r="JJ42" s="13" t="s">
        <v>102</v>
      </c>
      <c r="JK42" s="17"/>
      <c r="JL42" s="22" t="str">
        <f>IF(AND(JI42="p",JK42="p"),5,IF(AND(JI42="p",JK42="l"),1,IF(AND(JI42="l",JK42="p"),6,IF(AND(JI42="l",JK42="l"),2,""))))</f>
        <v/>
      </c>
      <c r="JN42" s="20" t="s">
        <v>118</v>
      </c>
      <c r="JO42" s="21" t="s">
        <v>103</v>
      </c>
      <c r="JP42" s="17"/>
      <c r="JQ42" s="13" t="s">
        <v>102</v>
      </c>
      <c r="JR42" s="17"/>
      <c r="JS42" s="22" t="str">
        <f>IF(AND(JP42="p",JR42="p"),5,IF(AND(JP42="p",JR42="l"),1,IF(AND(JP42="l",JR42="p"),6,IF(AND(JP42="l",JR42="l"),2,""))))</f>
        <v/>
      </c>
      <c r="JU42" s="20" t="s">
        <v>118</v>
      </c>
      <c r="JV42" s="21" t="s">
        <v>103</v>
      </c>
      <c r="JW42" s="17"/>
      <c r="JX42" s="13" t="s">
        <v>102</v>
      </c>
      <c r="JY42" s="17"/>
      <c r="JZ42" s="22" t="str">
        <f>IF(AND(JW42="p",JY42="p"),5,IF(AND(JW42="p",JY42="l"),1,IF(AND(JW42="l",JY42="p"),6,IF(AND(JW42="l",JY42="l"),2,""))))</f>
        <v/>
      </c>
      <c r="KB42" s="20" t="s">
        <v>118</v>
      </c>
      <c r="KC42" s="21" t="s">
        <v>103</v>
      </c>
      <c r="KD42" s="17"/>
      <c r="KE42" s="13" t="s">
        <v>102</v>
      </c>
      <c r="KF42" s="17"/>
      <c r="KG42" s="22" t="str">
        <f>IF(AND(KD42="p",KF42="p"),5,IF(AND(KD42="p",KF42="l"),1,IF(AND(KD42="l",KF42="p"),6,IF(AND(KD42="l",KF42="l"),2,""))))</f>
        <v/>
      </c>
      <c r="KI42" s="20" t="s">
        <v>118</v>
      </c>
      <c r="KJ42" s="21" t="s">
        <v>103</v>
      </c>
      <c r="KK42" s="17"/>
      <c r="KL42" s="13" t="s">
        <v>102</v>
      </c>
      <c r="KM42" s="17"/>
      <c r="KN42" s="22" t="str">
        <f>IF(AND(KK42="p",KM42="p"),5,IF(AND(KK42="p",KM42="l"),1,IF(AND(KK42="l",KM42="p"),6,IF(AND(KK42="l",KM42="l"),2,""))))</f>
        <v/>
      </c>
      <c r="KP42" s="20" t="s">
        <v>118</v>
      </c>
      <c r="KQ42" s="21" t="s">
        <v>103</v>
      </c>
      <c r="KR42" s="17"/>
      <c r="KS42" s="13" t="s">
        <v>102</v>
      </c>
      <c r="KT42" s="17"/>
      <c r="KU42" s="22" t="str">
        <f>IF(AND(KR42="p",KT42="p"),5,IF(AND(KR42="p",KT42="l"),1,IF(AND(KR42="l",KT42="p"),6,IF(AND(KR42="l",KT42="l"),2,""))))</f>
        <v/>
      </c>
      <c r="KW42" s="20" t="s">
        <v>118</v>
      </c>
      <c r="KX42" s="21" t="s">
        <v>103</v>
      </c>
      <c r="KY42" s="17"/>
      <c r="KZ42" s="13" t="s">
        <v>102</v>
      </c>
      <c r="LA42" s="17"/>
      <c r="LB42" s="22" t="str">
        <f>IF(AND(KY42="p",LA42="p"),5,IF(AND(KY42="p",LA42="l"),1,IF(AND(KY42="l",LA42="p"),6,IF(AND(KY42="l",LA42="l"),2,""))))</f>
        <v/>
      </c>
      <c r="LD42" s="20" t="s">
        <v>118</v>
      </c>
      <c r="LE42" s="21" t="s">
        <v>103</v>
      </c>
      <c r="LF42" s="17"/>
      <c r="LG42" s="13" t="s">
        <v>102</v>
      </c>
      <c r="LH42" s="17"/>
      <c r="LI42" s="22" t="str">
        <f>IF(AND(LF42="p",LH42="p"),5,IF(AND(LF42="p",LH42="l"),1,IF(AND(LF42="l",LH42="p"),6,IF(AND(LF42="l",LH42="l"),2,""))))</f>
        <v/>
      </c>
      <c r="LK42" s="20" t="s">
        <v>118</v>
      </c>
      <c r="LL42" s="21" t="s">
        <v>103</v>
      </c>
      <c r="LM42" s="17"/>
      <c r="LN42" s="13" t="s">
        <v>102</v>
      </c>
      <c r="LO42" s="17"/>
      <c r="LP42" s="22" t="str">
        <f>IF(AND(LM42="p",LO42="p"),5,IF(AND(LM42="p",LO42="l"),1,IF(AND(LM42="l",LO42="p"),6,IF(AND(LM42="l",LO42="l"),2,""))))</f>
        <v/>
      </c>
      <c r="LR42" s="20" t="s">
        <v>118</v>
      </c>
      <c r="LS42" s="21" t="s">
        <v>103</v>
      </c>
      <c r="LT42" s="17"/>
      <c r="LU42" s="13" t="s">
        <v>102</v>
      </c>
      <c r="LV42" s="17"/>
      <c r="LW42" s="22" t="str">
        <f>IF(AND(LT42="p",LV42="p"),5,IF(AND(LT42="p",LV42="l"),1,IF(AND(LT42="l",LV42="p"),6,IF(AND(LT42="l",LV42="l"),2,""))))</f>
        <v/>
      </c>
      <c r="LY42" s="20" t="s">
        <v>118</v>
      </c>
      <c r="LZ42" s="21" t="s">
        <v>103</v>
      </c>
      <c r="MA42" s="17"/>
      <c r="MB42" s="13" t="s">
        <v>102</v>
      </c>
      <c r="MC42" s="17"/>
      <c r="MD42" s="22" t="str">
        <f>IF(AND(MA42="p",MC42="p"),5,IF(AND(MA42="p",MC42="l"),1,IF(AND(MA42="l",MC42="p"),6,IF(AND(MA42="l",MC42="l"),2,""))))</f>
        <v/>
      </c>
      <c r="ME42" s="10"/>
      <c r="MF42" s="20" t="s">
        <v>118</v>
      </c>
      <c r="MG42" s="21" t="s">
        <v>103</v>
      </c>
      <c r="MH42" s="17"/>
      <c r="MI42" s="13" t="s">
        <v>102</v>
      </c>
      <c r="MJ42" s="17"/>
      <c r="MK42" s="22" t="str">
        <f>IF(AND(MH42="p",MJ42="p"),5,IF(AND(MH42="p",MJ42="l"),1,IF(AND(MH42="l",MJ42="p"),6,IF(AND(MH42="l",MJ42="l"),2,""))))</f>
        <v/>
      </c>
    </row>
    <row r="43" spans="1:349" x14ac:dyDescent="0.3">
      <c r="A43" s="11" t="s">
        <v>118</v>
      </c>
      <c r="B43" s="12" t="s">
        <v>105</v>
      </c>
      <c r="C43" s="14" t="s">
        <v>56</v>
      </c>
      <c r="D43" s="25" t="s">
        <v>104</v>
      </c>
      <c r="E43" s="14" t="s">
        <v>58</v>
      </c>
      <c r="F43" s="15">
        <f>IF(AND(C43="p",E43="p"),7,IF(AND(C43="p",E43="l"),3,IF(AND(C43="l",E43="p"),6,IF(AND(C43="l",E43="l"),2,""))))</f>
        <v>3</v>
      </c>
      <c r="H43" s="11" t="s">
        <v>118</v>
      </c>
      <c r="I43" s="12" t="s">
        <v>105</v>
      </c>
      <c r="J43" s="14" t="s">
        <v>56</v>
      </c>
      <c r="K43" s="25" t="s">
        <v>104</v>
      </c>
      <c r="L43" s="14" t="s">
        <v>58</v>
      </c>
      <c r="M43" s="15">
        <f>IF(AND(J43="p",L43="p"),7,IF(AND(J43="p",L43="l"),3,IF(AND(J43="l",L43="p"),6,IF(AND(J43="l",L43="l"),2,""))))</f>
        <v>3</v>
      </c>
      <c r="O43" s="11" t="s">
        <v>118</v>
      </c>
      <c r="P43" s="12" t="s">
        <v>105</v>
      </c>
      <c r="Q43" s="14" t="s">
        <v>56</v>
      </c>
      <c r="R43" s="25" t="s">
        <v>104</v>
      </c>
      <c r="S43" s="14" t="s">
        <v>56</v>
      </c>
      <c r="T43" s="15">
        <f>IF(AND(Q43="p",S43="p"),7,IF(AND(Q43="p",S43="l"),3,IF(AND(Q43="l",S43="p"),6,IF(AND(Q43="l",S43="l"),2,""))))</f>
        <v>7</v>
      </c>
      <c r="V43" s="11" t="s">
        <v>118</v>
      </c>
      <c r="W43" s="12" t="s">
        <v>105</v>
      </c>
      <c r="X43" s="14" t="s">
        <v>56</v>
      </c>
      <c r="Y43" s="25" t="s">
        <v>104</v>
      </c>
      <c r="Z43" s="14" t="s">
        <v>56</v>
      </c>
      <c r="AA43" s="15">
        <f>IF(AND(X43="p",Z43="p"),7,IF(AND(X43="p",Z43="l"),3,IF(AND(X43="l",Z43="p"),6,IF(AND(X43="l",Z43="l"),2,""))))</f>
        <v>7</v>
      </c>
      <c r="AC43" s="11" t="s">
        <v>118</v>
      </c>
      <c r="AD43" s="16" t="s">
        <v>105</v>
      </c>
      <c r="AE43" s="14" t="s">
        <v>56</v>
      </c>
      <c r="AF43" s="25" t="s">
        <v>104</v>
      </c>
      <c r="AG43" s="17" t="s">
        <v>58</v>
      </c>
      <c r="AH43" s="15">
        <f>IF(AND(AE43="p",AG43="p"),7,IF(AND(AE43="p",AG43="l"),3,IF(AND(AE43="l",AG43="p"),6,IF(AND(AE43="l",AG43="l"),2,""))))</f>
        <v>3</v>
      </c>
      <c r="AJ43" s="11" t="s">
        <v>118</v>
      </c>
      <c r="AK43" s="16" t="s">
        <v>105</v>
      </c>
      <c r="AL43" s="17" t="s">
        <v>56</v>
      </c>
      <c r="AM43" s="25" t="s">
        <v>104</v>
      </c>
      <c r="AN43" s="17" t="s">
        <v>56</v>
      </c>
      <c r="AO43" s="15">
        <f>IF(AND(AL43="p",AN43="p"),7,IF(AND(AL43="p",AN43="l"),3,IF(AND(AL43="l",AN43="p"),6,IF(AND(AL43="l",AN43="l"),2,""))))</f>
        <v>7</v>
      </c>
      <c r="AQ43" s="11" t="s">
        <v>118</v>
      </c>
      <c r="AR43" s="16" t="s">
        <v>105</v>
      </c>
      <c r="AS43" s="17" t="s">
        <v>58</v>
      </c>
      <c r="AT43" s="25" t="s">
        <v>104</v>
      </c>
      <c r="AU43" s="17" t="s">
        <v>58</v>
      </c>
      <c r="AV43" s="15">
        <f>IF(AND(AS43="p",AU43="p"),7,IF(AND(AS43="p",AU43="l"),3,IF(AND(AS43="l",AU43="p"),6,IF(AND(AS43="l",AU43="l"),2,""))))</f>
        <v>2</v>
      </c>
      <c r="AX43" s="11" t="s">
        <v>118</v>
      </c>
      <c r="AY43" s="16" t="s">
        <v>105</v>
      </c>
      <c r="AZ43" s="17" t="s">
        <v>56</v>
      </c>
      <c r="BA43" s="25" t="s">
        <v>104</v>
      </c>
      <c r="BB43" s="17" t="s">
        <v>58</v>
      </c>
      <c r="BC43" s="15">
        <f>IF(AND(AZ43="p",BB43="p"),7,IF(AND(AZ43="p",BB43="l"),3,IF(AND(AZ43="l",BB43="p"),6,IF(AND(AZ43="l",BB43="l"),2,""))))</f>
        <v>3</v>
      </c>
      <c r="BE43" s="11" t="s">
        <v>118</v>
      </c>
      <c r="BF43" s="21" t="s">
        <v>105</v>
      </c>
      <c r="BG43" s="17" t="s">
        <v>56</v>
      </c>
      <c r="BH43" s="13" t="s">
        <v>104</v>
      </c>
      <c r="BI43" s="17" t="s">
        <v>56</v>
      </c>
      <c r="BJ43" s="15">
        <f>IF(AND(BG43="p",BI43="p"),7,IF(AND(BG43="p",BI43="l"),3,IF(AND(BG43="l",BI43="p"),6,IF(AND(BG43="l",BI43="l"),2,""))))</f>
        <v>7</v>
      </c>
      <c r="BK43" s="10"/>
      <c r="BL43" s="11" t="s">
        <v>118</v>
      </c>
      <c r="BM43" s="21" t="s">
        <v>105</v>
      </c>
      <c r="BN43" s="17" t="s">
        <v>56</v>
      </c>
      <c r="BO43" s="13" t="s">
        <v>104</v>
      </c>
      <c r="BP43" s="17" t="s">
        <v>56</v>
      </c>
      <c r="BQ43" s="15">
        <f>IF(AND(BN43="p",BP43="p"),7,IF(AND(BN43="p",BP43="l"),3,IF(AND(BN43="l",BP43="p"),6,IF(AND(BN43="l",BP43="l"),2,""))))</f>
        <v>7</v>
      </c>
      <c r="BR43" s="10"/>
      <c r="BS43" s="11" t="s">
        <v>118</v>
      </c>
      <c r="BT43" s="21" t="s">
        <v>105</v>
      </c>
      <c r="BU43" s="17" t="s">
        <v>56</v>
      </c>
      <c r="BV43" s="13" t="s">
        <v>104</v>
      </c>
      <c r="BW43" s="17" t="s">
        <v>58</v>
      </c>
      <c r="BX43" s="15">
        <f>IF(AND(BU43="p",BW43="p"),7,IF(AND(BU43="p",BW43="l"),3,IF(AND(BU43="l",BW43="p"),6,IF(AND(BU43="l",BW43="l"),2,""))))</f>
        <v>3</v>
      </c>
      <c r="BY43" s="10"/>
      <c r="BZ43" s="11" t="s">
        <v>118</v>
      </c>
      <c r="CA43" s="21" t="s">
        <v>105</v>
      </c>
      <c r="CB43" s="17" t="s">
        <v>56</v>
      </c>
      <c r="CC43" s="13" t="s">
        <v>104</v>
      </c>
      <c r="CD43" s="14" t="s">
        <v>56</v>
      </c>
      <c r="CE43" s="15">
        <f>IF(AND(CB43="p",CD43="p"),7,IF(AND(CB43="p",CD43="l"),3,IF(AND(CB43="l",CD43="p"),6,IF(AND(CB43="l",CD43="l"),2,""))))</f>
        <v>7</v>
      </c>
      <c r="CF43" s="10"/>
      <c r="CG43" s="11" t="s">
        <v>118</v>
      </c>
      <c r="CH43" s="21" t="s">
        <v>105</v>
      </c>
      <c r="CI43" s="17" t="s">
        <v>56</v>
      </c>
      <c r="CJ43" s="13" t="s">
        <v>104</v>
      </c>
      <c r="CK43" s="17" t="s">
        <v>56</v>
      </c>
      <c r="CL43" s="15">
        <f>IF(AND(CI43="p",CK43="p"),7,IF(AND(CI43="p",CK43="l"),3,IF(AND(CI43="l",CK43="p"),6,IF(AND(CI43="l",CK43="l"),2,""))))</f>
        <v>7</v>
      </c>
      <c r="CM43" s="10"/>
      <c r="CN43" s="11" t="s">
        <v>118</v>
      </c>
      <c r="CO43" s="24" t="s">
        <v>105</v>
      </c>
      <c r="CP43" s="14" t="s">
        <v>56</v>
      </c>
      <c r="CQ43" s="13" t="s">
        <v>104</v>
      </c>
      <c r="CR43" s="14" t="s">
        <v>56</v>
      </c>
      <c r="CS43" s="15">
        <f>IF(AND(CP43="p",CR43="p"),7,IF(AND(CP43="p",CR43="l"),3,IF(AND(CP43="l",CR43="p"),6,IF(AND(CP43="l",CR43="l"),2,""))))</f>
        <v>7</v>
      </c>
      <c r="CT43" s="10"/>
      <c r="CU43" s="11" t="s">
        <v>118</v>
      </c>
      <c r="CV43" s="21" t="s">
        <v>105</v>
      </c>
      <c r="CW43" s="14" t="s">
        <v>58</v>
      </c>
      <c r="CX43" s="13" t="s">
        <v>104</v>
      </c>
      <c r="CY43" s="14" t="s">
        <v>58</v>
      </c>
      <c r="CZ43" s="15">
        <f>IF(AND(CW43="p",CY43="p"),7,IF(AND(CW43="p",CY43="l"),3,IF(AND(CW43="l",CY43="p"),6,IF(AND(CW43="l",CY43="l"),2,""))))</f>
        <v>2</v>
      </c>
      <c r="DA43" s="10"/>
      <c r="DB43" s="11" t="s">
        <v>118</v>
      </c>
      <c r="DC43" s="21" t="s">
        <v>105</v>
      </c>
      <c r="DD43" s="14" t="s">
        <v>56</v>
      </c>
      <c r="DE43" s="13" t="s">
        <v>104</v>
      </c>
      <c r="DF43" s="14" t="s">
        <v>56</v>
      </c>
      <c r="DG43" s="15">
        <f>IF(AND(DD43="p",DF43="p"),7,IF(AND(DD43="p",DF43="l"),3,IF(AND(DD43="l",DF43="p"),6,IF(AND(DD43="l",DF43="l"),2,""))))</f>
        <v>7</v>
      </c>
      <c r="DI43" s="11" t="s">
        <v>118</v>
      </c>
      <c r="DJ43" s="21" t="s">
        <v>105</v>
      </c>
      <c r="DK43" s="17" t="s">
        <v>56</v>
      </c>
      <c r="DL43" s="13" t="s">
        <v>104</v>
      </c>
      <c r="DM43" s="17" t="s">
        <v>56</v>
      </c>
      <c r="DN43" s="15">
        <f>IF(AND(DK43="p",DM43="p"),7,IF(AND(DK43="p",DM43="l"),3,IF(AND(DK43="l",DM43="p"),6,IF(AND(DK43="l",DM43="l"),2,""))))</f>
        <v>7</v>
      </c>
      <c r="DP43" s="11" t="s">
        <v>118</v>
      </c>
      <c r="DQ43" s="21" t="s">
        <v>105</v>
      </c>
      <c r="DR43" s="17" t="s">
        <v>58</v>
      </c>
      <c r="DS43" s="13" t="s">
        <v>104</v>
      </c>
      <c r="DT43" s="17" t="s">
        <v>58</v>
      </c>
      <c r="DU43" s="15">
        <f>IF(AND(DR43="p",DT43="p"),7,IF(AND(DR43="p",DT43="l"),3,IF(AND(DR43="l",DT43="p"),6,IF(AND(DR43="l",DT43="l"),2,""))))</f>
        <v>2</v>
      </c>
      <c r="DW43" s="11" t="s">
        <v>118</v>
      </c>
      <c r="DX43" s="24" t="s">
        <v>105</v>
      </c>
      <c r="DY43" s="17" t="s">
        <v>56</v>
      </c>
      <c r="DZ43" s="13" t="s">
        <v>104</v>
      </c>
      <c r="EA43" s="17" t="s">
        <v>58</v>
      </c>
      <c r="EB43" s="15">
        <f>IF(AND(DY43="p",EA43="p"),7,IF(AND(DY43="p",EA43="l"),3,IF(AND(DY43="l",EA43="p"),6,IF(AND(DY43="l",EA43="l"),2,""))))</f>
        <v>3</v>
      </c>
      <c r="ED43" s="11" t="s">
        <v>118</v>
      </c>
      <c r="EE43" s="21" t="s">
        <v>105</v>
      </c>
      <c r="EF43" s="17" t="s">
        <v>56</v>
      </c>
      <c r="EG43" s="13" t="s">
        <v>104</v>
      </c>
      <c r="EH43" s="17" t="s">
        <v>56</v>
      </c>
      <c r="EI43" s="15">
        <f>IF(AND(EF43="p",EH43="p"),7,IF(AND(EF43="p",EH43="l"),3,IF(AND(EF43="l",EH43="p"),6,IF(AND(EF43="l",EH43="l"),2,""))))</f>
        <v>7</v>
      </c>
      <c r="EK43" s="11" t="s">
        <v>118</v>
      </c>
      <c r="EL43" s="21" t="s">
        <v>105</v>
      </c>
      <c r="EM43" s="17" t="s">
        <v>58</v>
      </c>
      <c r="EN43" s="13" t="s">
        <v>104</v>
      </c>
      <c r="EO43" s="17" t="s">
        <v>56</v>
      </c>
      <c r="EP43" s="15">
        <f>IF(AND(EM43="p",EO43="p"),7,IF(AND(EM43="p",EO43="l"),3,IF(AND(EM43="l",EO43="p"),6,IF(AND(EM43="l",EO43="l"),2,""))))</f>
        <v>6</v>
      </c>
      <c r="ER43" s="11" t="s">
        <v>118</v>
      </c>
      <c r="ES43" s="21" t="s">
        <v>105</v>
      </c>
      <c r="ET43" s="17" t="s">
        <v>56</v>
      </c>
      <c r="EU43" s="13" t="s">
        <v>104</v>
      </c>
      <c r="EV43" s="17" t="s">
        <v>58</v>
      </c>
      <c r="EW43" s="15">
        <f>IF(AND(ET43="p",EV43="p"),7,IF(AND(ET43="p",EV43="l"),3,IF(AND(ET43="l",EV43="p"),6,IF(AND(ET43="l",EV43="l"),2,""))))</f>
        <v>3</v>
      </c>
      <c r="EY43" s="11" t="s">
        <v>118</v>
      </c>
      <c r="EZ43" s="21" t="s">
        <v>105</v>
      </c>
      <c r="FA43" s="17" t="s">
        <v>56</v>
      </c>
      <c r="FB43" s="13" t="s">
        <v>104</v>
      </c>
      <c r="FC43" s="17" t="s">
        <v>56</v>
      </c>
      <c r="FD43" s="15">
        <f>IF(AND(FA43="p",FC43="p"),7,IF(AND(FA43="p",FC43="l"),3,IF(AND(FA43="l",FC43="p"),6,IF(AND(FA43="l",FC43="l"),2,""))))</f>
        <v>7</v>
      </c>
      <c r="FF43" s="11" t="s">
        <v>118</v>
      </c>
      <c r="FG43" s="21" t="s">
        <v>105</v>
      </c>
      <c r="FH43" s="17" t="s">
        <v>56</v>
      </c>
      <c r="FI43" s="13" t="s">
        <v>104</v>
      </c>
      <c r="FJ43" s="17" t="s">
        <v>58</v>
      </c>
      <c r="FK43" s="15">
        <f>IF(AND(FH43="p",FJ43="p"),7,IF(AND(FH43="p",FJ43="l"),3,IF(AND(FH43="l",FJ43="p"),6,IF(AND(FH43="l",FJ43="l"),2,""))))</f>
        <v>3</v>
      </c>
      <c r="FM43" s="11" t="s">
        <v>118</v>
      </c>
      <c r="FN43" s="21" t="s">
        <v>105</v>
      </c>
      <c r="FO43" s="17" t="s">
        <v>56</v>
      </c>
      <c r="FP43" s="13" t="s">
        <v>104</v>
      </c>
      <c r="FQ43" s="17" t="s">
        <v>56</v>
      </c>
      <c r="FR43" s="15">
        <f>IF(AND(FO43="p",FQ43="p"),7,IF(AND(FO43="p",FQ43="l"),3,IF(AND(FO43="l",FQ43="p"),6,IF(AND(FO43="l",FQ43="l"),2,""))))</f>
        <v>7</v>
      </c>
      <c r="FT43" s="11" t="s">
        <v>118</v>
      </c>
      <c r="FU43" s="21" t="s">
        <v>105</v>
      </c>
      <c r="FV43" s="17" t="s">
        <v>56</v>
      </c>
      <c r="FW43" s="13" t="s">
        <v>104</v>
      </c>
      <c r="FX43" s="17" t="s">
        <v>56</v>
      </c>
      <c r="FY43" s="15">
        <f>IF(AND(FV43="p",FX43="p"),7,IF(AND(FV43="p",FX43="l"),3,IF(AND(FV43="l",FX43="p"),6,IF(AND(FV43="l",FX43="l"),2,""))))</f>
        <v>7</v>
      </c>
      <c r="GA43" s="11" t="s">
        <v>118</v>
      </c>
      <c r="GB43" s="21" t="s">
        <v>105</v>
      </c>
      <c r="GC43" s="17" t="s">
        <v>56</v>
      </c>
      <c r="GD43" s="13" t="s">
        <v>104</v>
      </c>
      <c r="GE43" s="17" t="s">
        <v>56</v>
      </c>
      <c r="GF43" s="15">
        <f>IF(AND(GC43="p",GE43="p"),7,IF(AND(GC43="p",GE43="l"),3,IF(AND(GC43="l",GE43="p"),6,IF(AND(GC43="l",GE43="l"),2,""))))</f>
        <v>7</v>
      </c>
      <c r="GH43" s="11" t="s">
        <v>118</v>
      </c>
      <c r="GI43" s="21" t="s">
        <v>105</v>
      </c>
      <c r="GJ43" s="17" t="s">
        <v>56</v>
      </c>
      <c r="GK43" s="13" t="s">
        <v>104</v>
      </c>
      <c r="GL43" s="17" t="s">
        <v>56</v>
      </c>
      <c r="GM43" s="15">
        <f>IF(AND(GJ43="p",GL43="p"),7,IF(AND(GJ43="p",GL43="l"),3,IF(AND(GJ43="l",GL43="p"),6,IF(AND(GJ43="l",GL43="l"),2,""))))</f>
        <v>7</v>
      </c>
      <c r="GO43" s="11" t="s">
        <v>118</v>
      </c>
      <c r="GP43" s="24" t="s">
        <v>105</v>
      </c>
      <c r="GQ43" s="17" t="s">
        <v>56</v>
      </c>
      <c r="GR43" s="13" t="s">
        <v>104</v>
      </c>
      <c r="GS43" s="17" t="s">
        <v>56</v>
      </c>
      <c r="GT43" s="15">
        <f>IF(AND(GQ43="p",GS43="p"),7,IF(AND(GQ43="p",GS43="l"),3,IF(AND(GQ43="l",GS43="p"),6,IF(AND(GQ43="l",GS43="l"),2,""))))</f>
        <v>7</v>
      </c>
      <c r="GV43" s="11" t="s">
        <v>118</v>
      </c>
      <c r="GW43" s="21" t="s">
        <v>105</v>
      </c>
      <c r="GX43" s="17" t="s">
        <v>56</v>
      </c>
      <c r="GY43" s="13" t="s">
        <v>104</v>
      </c>
      <c r="GZ43" s="17" t="s">
        <v>56</v>
      </c>
      <c r="HA43" s="15">
        <f>IF(AND(GX43="p",GZ43="p"),7,IF(AND(GX43="p",GZ43="l"),3,IF(AND(GX43="l",GZ43="p"),6,IF(AND(GX43="l",GZ43="l"),2,""))))</f>
        <v>7</v>
      </c>
      <c r="HC43" s="11" t="s">
        <v>118</v>
      </c>
      <c r="HD43" s="21" t="s">
        <v>105</v>
      </c>
      <c r="HE43" s="17" t="s">
        <v>56</v>
      </c>
      <c r="HF43" s="13" t="s">
        <v>104</v>
      </c>
      <c r="HG43" s="17" t="s">
        <v>56</v>
      </c>
      <c r="HH43" s="15">
        <f>IF(AND(HE43="p",HG43="p"),7,IF(AND(HE43="p",HG43="l"),3,IF(AND(HE43="l",HG43="p"),6,IF(AND(HE43="l",HG43="l"),2,""))))</f>
        <v>7</v>
      </c>
      <c r="HJ43" s="11" t="s">
        <v>118</v>
      </c>
      <c r="HK43" s="21" t="s">
        <v>105</v>
      </c>
      <c r="HL43" s="17" t="s">
        <v>58</v>
      </c>
      <c r="HM43" s="13" t="s">
        <v>104</v>
      </c>
      <c r="HN43" s="17" t="s">
        <v>56</v>
      </c>
      <c r="HO43" s="15">
        <f>IF(AND(HL43="p",HN43="p"),7,IF(AND(HL43="p",HN43="l"),3,IF(AND(HL43="l",HN43="p"),6,IF(AND(HL43="l",HN43="l"),2,""))))</f>
        <v>6</v>
      </c>
      <c r="HQ43" s="11" t="s">
        <v>118</v>
      </c>
      <c r="HR43" s="21" t="s">
        <v>105</v>
      </c>
      <c r="HS43" s="17" t="s">
        <v>56</v>
      </c>
      <c r="HT43" s="13" t="s">
        <v>104</v>
      </c>
      <c r="HU43" s="17" t="s">
        <v>56</v>
      </c>
      <c r="HV43" s="15">
        <f>IF(AND(HS43="p",HU43="p"),7,IF(AND(HS43="p",HU43="l"),3,IF(AND(HS43="l",HU43="p"),6,IF(AND(HS43="l",HU43="l"),2,""))))</f>
        <v>7</v>
      </c>
      <c r="HX43" s="11" t="s">
        <v>118</v>
      </c>
      <c r="HY43" s="21" t="s">
        <v>105</v>
      </c>
      <c r="HZ43" s="17" t="s">
        <v>56</v>
      </c>
      <c r="IA43" s="13" t="s">
        <v>104</v>
      </c>
      <c r="IB43" s="17" t="s">
        <v>56</v>
      </c>
      <c r="IC43" s="15">
        <f>IF(AND(HZ43="p",IB43="p"),7,IF(AND(HZ43="p",IB43="l"),3,IF(AND(HZ43="l",IB43="p"),6,IF(AND(HZ43="l",IB43="l"),2,""))))</f>
        <v>7</v>
      </c>
      <c r="IE43" s="11" t="s">
        <v>118</v>
      </c>
      <c r="IF43" s="21" t="s">
        <v>105</v>
      </c>
      <c r="IG43" s="17" t="s">
        <v>56</v>
      </c>
      <c r="IH43" s="13" t="s">
        <v>104</v>
      </c>
      <c r="II43" s="17" t="s">
        <v>56</v>
      </c>
      <c r="IJ43" s="15">
        <f>IF(AND(IG43="p",II43="p"),7,IF(AND(IG43="p",II43="l"),3,IF(AND(IG43="l",II43="p"),6,IF(AND(IG43="l",II43="l"),2,""))))</f>
        <v>7</v>
      </c>
      <c r="IL43" s="11" t="s">
        <v>118</v>
      </c>
      <c r="IM43" s="21" t="s">
        <v>105</v>
      </c>
      <c r="IN43" s="17" t="s">
        <v>56</v>
      </c>
      <c r="IO43" s="13" t="s">
        <v>104</v>
      </c>
      <c r="IP43" s="17" t="s">
        <v>56</v>
      </c>
      <c r="IQ43" s="15">
        <f>IF(AND(IN43="p",IP43="p"),7,IF(AND(IN43="p",IP43="l"),3,IF(AND(IN43="l",IP43="p"),6,IF(AND(IN43="l",IP43="l"),2,""))))</f>
        <v>7</v>
      </c>
      <c r="IS43" s="11" t="s">
        <v>118</v>
      </c>
      <c r="IT43" s="21" t="s">
        <v>105</v>
      </c>
      <c r="IU43" s="17"/>
      <c r="IV43" s="13" t="s">
        <v>104</v>
      </c>
      <c r="IW43" s="17"/>
      <c r="IX43" s="22" t="str">
        <f>IF(AND(IU43="p",IW43="p"),7,IF(AND(IU43="p",IW43="l"),3,IF(AND(IU43="l",IW43="p"),6,IF(AND(IU43="l",IW43="l"),2,""))))</f>
        <v/>
      </c>
      <c r="IZ43" s="11" t="s">
        <v>118</v>
      </c>
      <c r="JA43" s="21" t="s">
        <v>105</v>
      </c>
      <c r="JB43" s="17"/>
      <c r="JC43" s="13" t="s">
        <v>104</v>
      </c>
      <c r="JD43" s="17"/>
      <c r="JE43" s="22" t="str">
        <f>IF(AND(JB43="p",JD43="p"),7,IF(AND(JB43="p",JD43="l"),3,IF(AND(JB43="l",JD43="p"),6,IF(AND(JB43="l",JD43="l"),2,""))))</f>
        <v/>
      </c>
      <c r="JG43" s="20" t="s">
        <v>118</v>
      </c>
      <c r="JH43" s="21" t="s">
        <v>105</v>
      </c>
      <c r="JI43" s="17"/>
      <c r="JJ43" s="13" t="s">
        <v>104</v>
      </c>
      <c r="JK43" s="17"/>
      <c r="JL43" s="22" t="str">
        <f>IF(AND(JI43="p",JK43="p"),7,IF(AND(JI43="p",JK43="l"),3,IF(AND(JI43="l",JK43="p"),6,IF(AND(JI43="l",JK43="l"),2,""))))</f>
        <v/>
      </c>
      <c r="JN43" s="20" t="s">
        <v>118</v>
      </c>
      <c r="JO43" s="21" t="s">
        <v>105</v>
      </c>
      <c r="JP43" s="17"/>
      <c r="JQ43" s="13" t="s">
        <v>104</v>
      </c>
      <c r="JR43" s="17"/>
      <c r="JS43" s="22" t="str">
        <f>IF(AND(JP43="p",JR43="p"),7,IF(AND(JP43="p",JR43="l"),3,IF(AND(JP43="l",JR43="p"),6,IF(AND(JP43="l",JR43="l"),2,""))))</f>
        <v/>
      </c>
      <c r="JU43" s="20" t="s">
        <v>118</v>
      </c>
      <c r="JV43" s="21" t="s">
        <v>105</v>
      </c>
      <c r="JW43" s="17"/>
      <c r="JX43" s="13" t="s">
        <v>104</v>
      </c>
      <c r="JY43" s="17"/>
      <c r="JZ43" s="22" t="str">
        <f>IF(AND(JW43="p",JY43="p"),7,IF(AND(JW43="p",JY43="l"),3,IF(AND(JW43="l",JY43="p"),6,IF(AND(JW43="l",JY43="l"),2,""))))</f>
        <v/>
      </c>
      <c r="KB43" s="20" t="s">
        <v>118</v>
      </c>
      <c r="KC43" s="21" t="s">
        <v>105</v>
      </c>
      <c r="KD43" s="17"/>
      <c r="KE43" s="13" t="s">
        <v>104</v>
      </c>
      <c r="KF43" s="17"/>
      <c r="KG43" s="22" t="str">
        <f>IF(AND(KD43="p",KF43="p"),7,IF(AND(KD43="p",KF43="l"),3,IF(AND(KD43="l",KF43="p"),6,IF(AND(KD43="l",KF43="l"),2,""))))</f>
        <v/>
      </c>
      <c r="KI43" s="20" t="s">
        <v>118</v>
      </c>
      <c r="KJ43" s="21" t="s">
        <v>105</v>
      </c>
      <c r="KK43" s="17"/>
      <c r="KL43" s="13" t="s">
        <v>104</v>
      </c>
      <c r="KM43" s="17"/>
      <c r="KN43" s="22" t="str">
        <f>IF(AND(KK43="p",KM43="p"),7,IF(AND(KK43="p",KM43="l"),3,IF(AND(KK43="l",KM43="p"),6,IF(AND(KK43="l",KM43="l"),2,""))))</f>
        <v/>
      </c>
      <c r="KP43" s="20" t="s">
        <v>118</v>
      </c>
      <c r="KQ43" s="21" t="s">
        <v>105</v>
      </c>
      <c r="KR43" s="17"/>
      <c r="KS43" s="13" t="s">
        <v>104</v>
      </c>
      <c r="KT43" s="17"/>
      <c r="KU43" s="22" t="str">
        <f>IF(AND(KR43="p",KT43="p"),7,IF(AND(KR43="p",KT43="l"),3,IF(AND(KR43="l",KT43="p"),6,IF(AND(KR43="l",KT43="l"),2,""))))</f>
        <v/>
      </c>
      <c r="KW43" s="20" t="s">
        <v>118</v>
      </c>
      <c r="KX43" s="21" t="s">
        <v>105</v>
      </c>
      <c r="KY43" s="17"/>
      <c r="KZ43" s="13" t="s">
        <v>104</v>
      </c>
      <c r="LA43" s="17"/>
      <c r="LB43" s="22" t="str">
        <f>IF(AND(KY43="p",LA43="p"),7,IF(AND(KY43="p",LA43="l"),3,IF(AND(KY43="l",LA43="p"),6,IF(AND(KY43="l",LA43="l"),2,""))))</f>
        <v/>
      </c>
      <c r="LD43" s="20" t="s">
        <v>118</v>
      </c>
      <c r="LE43" s="21" t="s">
        <v>105</v>
      </c>
      <c r="LF43" s="17"/>
      <c r="LG43" s="13" t="s">
        <v>104</v>
      </c>
      <c r="LH43" s="17"/>
      <c r="LI43" s="22" t="str">
        <f>IF(AND(LF43="p",LH43="p"),7,IF(AND(LF43="p",LH43="l"),3,IF(AND(LF43="l",LH43="p"),6,IF(AND(LF43="l",LH43="l"),2,""))))</f>
        <v/>
      </c>
      <c r="LK43" s="20" t="s">
        <v>118</v>
      </c>
      <c r="LL43" s="21" t="s">
        <v>105</v>
      </c>
      <c r="LM43" s="17"/>
      <c r="LN43" s="13" t="s">
        <v>104</v>
      </c>
      <c r="LO43" s="17"/>
      <c r="LP43" s="22" t="str">
        <f>IF(AND(LM43="p",LO43="p"),7,IF(AND(LM43="p",LO43="l"),3,IF(AND(LM43="l",LO43="p"),6,IF(AND(LM43="l",LO43="l"),2,""))))</f>
        <v/>
      </c>
      <c r="LR43" s="20" t="s">
        <v>118</v>
      </c>
      <c r="LS43" s="21" t="s">
        <v>105</v>
      </c>
      <c r="LT43" s="17"/>
      <c r="LU43" s="13" t="s">
        <v>104</v>
      </c>
      <c r="LV43" s="17"/>
      <c r="LW43" s="22" t="str">
        <f>IF(AND(LT43="p",LV43="p"),7,IF(AND(LT43="p",LV43="l"),3,IF(AND(LT43="l",LV43="p"),6,IF(AND(LT43="l",LV43="l"),2,""))))</f>
        <v/>
      </c>
      <c r="LY43" s="20" t="s">
        <v>118</v>
      </c>
      <c r="LZ43" s="21" t="s">
        <v>105</v>
      </c>
      <c r="MA43" s="17"/>
      <c r="MB43" s="13" t="s">
        <v>104</v>
      </c>
      <c r="MC43" s="17"/>
      <c r="MD43" s="22" t="str">
        <f>IF(AND(MA43="p",MC43="p"),7,IF(AND(MA43="p",MC43="l"),3,IF(AND(MA43="l",MC43="p"),6,IF(AND(MA43="l",MC43="l"),2,""))))</f>
        <v/>
      </c>
      <c r="ME43" s="10"/>
      <c r="MF43" s="20" t="s">
        <v>118</v>
      </c>
      <c r="MG43" s="21" t="s">
        <v>105</v>
      </c>
      <c r="MH43" s="17"/>
      <c r="MI43" s="13" t="s">
        <v>104</v>
      </c>
      <c r="MJ43" s="17"/>
      <c r="MK43" s="22" t="str">
        <f>IF(AND(MH43="p",MJ43="p"),7,IF(AND(MH43="p",MJ43="l"),3,IF(AND(MH43="l",MJ43="p"),6,IF(AND(MH43="l",MJ43="l"),2,""))))</f>
        <v/>
      </c>
    </row>
    <row r="44" spans="1:349" x14ac:dyDescent="0.3">
      <c r="A44" s="11" t="s">
        <v>118</v>
      </c>
      <c r="B44" s="12" t="s">
        <v>107</v>
      </c>
      <c r="C44" s="14" t="s">
        <v>58</v>
      </c>
      <c r="D44" s="25" t="s">
        <v>106</v>
      </c>
      <c r="E44" s="14" t="s">
        <v>56</v>
      </c>
      <c r="F44" s="15">
        <f>IF(AND(C44="p",E44="p"),3,IF(AND(C44="p",E44="l"),7,IF(AND(C44="l",E44="p"),4,IF(AND(C44="l",E44="l"),8,""))))</f>
        <v>4</v>
      </c>
      <c r="H44" s="11" t="s">
        <v>118</v>
      </c>
      <c r="I44" s="12" t="s">
        <v>107</v>
      </c>
      <c r="J44" s="14" t="s">
        <v>58</v>
      </c>
      <c r="K44" s="25" t="s">
        <v>106</v>
      </c>
      <c r="L44" s="14" t="s">
        <v>56</v>
      </c>
      <c r="M44" s="15">
        <f>IF(AND(J44="p",L44="p"),3,IF(AND(J44="p",L44="l"),7,IF(AND(J44="l",L44="p"),4,IF(AND(J44="l",L44="l"),8,""))))</f>
        <v>4</v>
      </c>
      <c r="O44" s="11" t="s">
        <v>118</v>
      </c>
      <c r="P44" s="12" t="s">
        <v>107</v>
      </c>
      <c r="Q44" s="14" t="s">
        <v>58</v>
      </c>
      <c r="R44" s="25" t="s">
        <v>106</v>
      </c>
      <c r="S44" s="14" t="s">
        <v>58</v>
      </c>
      <c r="T44" s="15">
        <f>IF(AND(Q44="p",S44="p"),3,IF(AND(Q44="p",S44="l"),7,IF(AND(Q44="l",S44="p"),4,IF(AND(Q44="l",S44="l"),8,""))))</f>
        <v>8</v>
      </c>
      <c r="V44" s="11" t="s">
        <v>118</v>
      </c>
      <c r="W44" s="12" t="s">
        <v>107</v>
      </c>
      <c r="X44" s="14" t="s">
        <v>58</v>
      </c>
      <c r="Y44" s="25" t="s">
        <v>106</v>
      </c>
      <c r="Z44" s="14" t="s">
        <v>56</v>
      </c>
      <c r="AA44" s="15">
        <f>IF(AND(X44="p",Z44="p"),3,IF(AND(X44="p",Z44="l"),7,IF(AND(X44="l",Z44="p"),4,IF(AND(X44="l",Z44="l"),8,""))))</f>
        <v>4</v>
      </c>
      <c r="AC44" s="11" t="s">
        <v>118</v>
      </c>
      <c r="AD44" s="16" t="s">
        <v>107</v>
      </c>
      <c r="AE44" s="14" t="s">
        <v>58</v>
      </c>
      <c r="AF44" s="25" t="s">
        <v>106</v>
      </c>
      <c r="AG44" s="17" t="s">
        <v>56</v>
      </c>
      <c r="AH44" s="15">
        <f>IF(AND(AE44="p",AG44="p"),3,IF(AND(AE44="p",AG44="l"),7,IF(AND(AE44="l",AG44="p"),4,IF(AND(AE44="l",AG44="l"),8,""))))</f>
        <v>4</v>
      </c>
      <c r="AJ44" s="11" t="s">
        <v>118</v>
      </c>
      <c r="AK44" s="16" t="s">
        <v>107</v>
      </c>
      <c r="AL44" s="17" t="s">
        <v>58</v>
      </c>
      <c r="AM44" s="25" t="s">
        <v>106</v>
      </c>
      <c r="AN44" s="17" t="s">
        <v>58</v>
      </c>
      <c r="AO44" s="15">
        <f>IF(AND(AL44="p",AN44="p"),3,IF(AND(AL44="p",AN44="l"),7,IF(AND(AL44="l",AN44="p"),4,IF(AND(AL44="l",AN44="l"),8,""))))</f>
        <v>8</v>
      </c>
      <c r="AQ44" s="11" t="s">
        <v>118</v>
      </c>
      <c r="AR44" s="16" t="s">
        <v>107</v>
      </c>
      <c r="AS44" s="17" t="s">
        <v>58</v>
      </c>
      <c r="AT44" s="25" t="s">
        <v>106</v>
      </c>
      <c r="AU44" s="17" t="s">
        <v>56</v>
      </c>
      <c r="AV44" s="15">
        <f>IF(AND(AS44="p",AU44="p"),3,IF(AND(AS44="p",AU44="l"),7,IF(AND(AS44="l",AU44="p"),4,IF(AND(AS44="l",AU44="l"),8,""))))</f>
        <v>4</v>
      </c>
      <c r="AX44" s="11" t="s">
        <v>118</v>
      </c>
      <c r="AY44" s="16" t="s">
        <v>107</v>
      </c>
      <c r="AZ44" s="17" t="s">
        <v>58</v>
      </c>
      <c r="BA44" s="25" t="s">
        <v>106</v>
      </c>
      <c r="BB44" s="17" t="s">
        <v>58</v>
      </c>
      <c r="BC44" s="15">
        <f>IF(AND(AZ44="p",BB44="p"),3,IF(AND(AZ44="p",BB44="l"),7,IF(AND(AZ44="l",BB44="p"),4,IF(AND(AZ44="l",BB44="l"),8,""))))</f>
        <v>8</v>
      </c>
      <c r="BE44" s="11" t="s">
        <v>118</v>
      </c>
      <c r="BF44" s="21" t="s">
        <v>107</v>
      </c>
      <c r="BG44" s="17" t="s">
        <v>58</v>
      </c>
      <c r="BH44" s="13" t="s">
        <v>106</v>
      </c>
      <c r="BI44" s="17" t="s">
        <v>56</v>
      </c>
      <c r="BJ44" s="15">
        <f>IF(AND(BG44="p",BI44="p"),3,IF(AND(BG44="p",BI44="l"),7,IF(AND(BG44="l",BI44="p"),4,IF(AND(BG44="l",BI44="l"),8,""))))</f>
        <v>4</v>
      </c>
      <c r="BK44" s="10"/>
      <c r="BL44" s="11" t="s">
        <v>118</v>
      </c>
      <c r="BM44" s="21" t="s">
        <v>107</v>
      </c>
      <c r="BN44" s="17" t="s">
        <v>56</v>
      </c>
      <c r="BO44" s="13" t="s">
        <v>106</v>
      </c>
      <c r="BP44" s="17" t="s">
        <v>58</v>
      </c>
      <c r="BQ44" s="15">
        <f>IF(AND(BN44="p",BP44="p"),3,IF(AND(BN44="p",BP44="l"),7,IF(AND(BN44="l",BP44="p"),4,IF(AND(BN44="l",BP44="l"),8,""))))</f>
        <v>7</v>
      </c>
      <c r="BR44" s="10"/>
      <c r="BS44" s="11" t="s">
        <v>118</v>
      </c>
      <c r="BT44" s="24" t="s">
        <v>107</v>
      </c>
      <c r="BU44" s="17" t="s">
        <v>58</v>
      </c>
      <c r="BV44" s="13" t="s">
        <v>106</v>
      </c>
      <c r="BW44" s="17" t="s">
        <v>58</v>
      </c>
      <c r="BX44" s="15">
        <f>IF(AND(BU44="p",BW44="p"),3,IF(AND(BU44="p",BW44="l"),7,IF(AND(BU44="l",BW44="p"),4,IF(AND(BU44="l",BW44="l"),8,""))))</f>
        <v>8</v>
      </c>
      <c r="BY44" s="10"/>
      <c r="BZ44" s="11" t="s">
        <v>118</v>
      </c>
      <c r="CA44" s="21" t="s">
        <v>107</v>
      </c>
      <c r="CB44" s="17" t="s">
        <v>58</v>
      </c>
      <c r="CC44" s="13" t="s">
        <v>106</v>
      </c>
      <c r="CD44" s="14" t="s">
        <v>58</v>
      </c>
      <c r="CE44" s="15">
        <f>IF(AND(CB44="p",CD44="p"),3,IF(AND(CB44="p",CD44="l"),7,IF(AND(CB44="l",CD44="p"),4,IF(AND(CB44="l",CD44="l"),8,""))))</f>
        <v>8</v>
      </c>
      <c r="CF44" s="10"/>
      <c r="CG44" s="11" t="s">
        <v>118</v>
      </c>
      <c r="CH44" s="21" t="s">
        <v>107</v>
      </c>
      <c r="CI44" s="17" t="s">
        <v>58</v>
      </c>
      <c r="CJ44" s="13" t="s">
        <v>106</v>
      </c>
      <c r="CK44" s="17" t="s">
        <v>56</v>
      </c>
      <c r="CL44" s="15">
        <f>IF(AND(CI44="p",CK44="p"),3,IF(AND(CI44="p",CK44="l"),7,IF(AND(CI44="l",CK44="p"),4,IF(AND(CI44="l",CK44="l"),8,""))))</f>
        <v>4</v>
      </c>
      <c r="CM44" s="10"/>
      <c r="CN44" s="11" t="s">
        <v>118</v>
      </c>
      <c r="CO44" s="21" t="s">
        <v>107</v>
      </c>
      <c r="CP44" s="14" t="s">
        <v>58</v>
      </c>
      <c r="CQ44" s="13" t="s">
        <v>106</v>
      </c>
      <c r="CR44" s="14" t="s">
        <v>56</v>
      </c>
      <c r="CS44" s="15">
        <f>IF(AND(CP44="p",CR44="p"),3,IF(AND(CP44="p",CR44="l"),7,IF(AND(CP44="l",CR44="p"),4,IF(AND(CP44="l",CR44="l"),8,""))))</f>
        <v>4</v>
      </c>
      <c r="CT44" s="10"/>
      <c r="CU44" s="11" t="s">
        <v>118</v>
      </c>
      <c r="CV44" s="21" t="s">
        <v>107</v>
      </c>
      <c r="CW44" s="14" t="s">
        <v>58</v>
      </c>
      <c r="CX44" s="13" t="s">
        <v>106</v>
      </c>
      <c r="CY44" s="14" t="s">
        <v>56</v>
      </c>
      <c r="CZ44" s="15">
        <f>IF(AND(CW44="p",CY44="p"),3,IF(AND(CW44="p",CY44="l"),7,IF(AND(CW44="l",CY44="p"),4,IF(AND(CW44="l",CY44="l"),8,""))))</f>
        <v>4</v>
      </c>
      <c r="DA44" s="10"/>
      <c r="DB44" s="11" t="s">
        <v>118</v>
      </c>
      <c r="DC44" s="21" t="s">
        <v>107</v>
      </c>
      <c r="DD44" s="14" t="s">
        <v>58</v>
      </c>
      <c r="DE44" s="13" t="s">
        <v>106</v>
      </c>
      <c r="DF44" s="14" t="s">
        <v>58</v>
      </c>
      <c r="DG44" s="15">
        <f>IF(AND(DD44="p",DF44="p"),3,IF(AND(DD44="p",DF44="l"),7,IF(AND(DD44="l",DF44="p"),4,IF(AND(DD44="l",DF44="l"),8,""))))</f>
        <v>8</v>
      </c>
      <c r="DI44" s="11" t="s">
        <v>118</v>
      </c>
      <c r="DJ44" s="21" t="s">
        <v>107</v>
      </c>
      <c r="DK44" s="17" t="s">
        <v>58</v>
      </c>
      <c r="DL44" s="13" t="s">
        <v>106</v>
      </c>
      <c r="DM44" s="17" t="s">
        <v>56</v>
      </c>
      <c r="DN44" s="15">
        <f>IF(AND(DK44="p",DM44="p"),3,IF(AND(DK44="p",DM44="l"),7,IF(AND(DK44="l",DM44="p"),4,IF(AND(DK44="l",DM44="l"),8,""))))</f>
        <v>4</v>
      </c>
      <c r="DP44" s="11" t="s">
        <v>118</v>
      </c>
      <c r="DQ44" s="21" t="s">
        <v>107</v>
      </c>
      <c r="DR44" s="17" t="s">
        <v>58</v>
      </c>
      <c r="DS44" s="13" t="s">
        <v>106</v>
      </c>
      <c r="DT44" s="17" t="s">
        <v>58</v>
      </c>
      <c r="DU44" s="15">
        <f>IF(AND(DR44="p",DT44="p"),3,IF(AND(DR44="p",DT44="l"),7,IF(AND(DR44="l",DT44="p"),4,IF(AND(DR44="l",DT44="l"),8,""))))</f>
        <v>8</v>
      </c>
      <c r="DW44" s="11" t="s">
        <v>118</v>
      </c>
      <c r="DX44" s="21" t="s">
        <v>107</v>
      </c>
      <c r="DY44" s="17" t="s">
        <v>56</v>
      </c>
      <c r="DZ44" s="13" t="s">
        <v>106</v>
      </c>
      <c r="EA44" s="17" t="s">
        <v>58</v>
      </c>
      <c r="EB44" s="15">
        <f>IF(AND(DY44="p",EA44="p"),3,IF(AND(DY44="p",EA44="l"),7,IF(AND(DY44="l",EA44="p"),4,IF(AND(DY44="l",EA44="l"),8,""))))</f>
        <v>7</v>
      </c>
      <c r="ED44" s="11" t="s">
        <v>118</v>
      </c>
      <c r="EE44" s="21" t="s">
        <v>107</v>
      </c>
      <c r="EF44" s="17" t="s">
        <v>58</v>
      </c>
      <c r="EG44" s="13" t="s">
        <v>106</v>
      </c>
      <c r="EH44" s="17" t="s">
        <v>58</v>
      </c>
      <c r="EI44" s="15">
        <f>IF(AND(EF44="p",EH44="p"),3,IF(AND(EF44="p",EH44="l"),7,IF(AND(EF44="l",EH44="p"),4,IF(AND(EF44="l",EH44="l"),8,""))))</f>
        <v>8</v>
      </c>
      <c r="EK44" s="11" t="s">
        <v>118</v>
      </c>
      <c r="EL44" s="21" t="s">
        <v>107</v>
      </c>
      <c r="EM44" s="17" t="s">
        <v>58</v>
      </c>
      <c r="EN44" s="13" t="s">
        <v>106</v>
      </c>
      <c r="EO44" s="17" t="s">
        <v>56</v>
      </c>
      <c r="EP44" s="15">
        <f>IF(AND(EM44="p",EO44="p"),3,IF(AND(EM44="p",EO44="l"),7,IF(AND(EM44="l",EO44="p"),4,IF(AND(EM44="l",EO44="l"),8,""))))</f>
        <v>4</v>
      </c>
      <c r="ER44" s="11" t="s">
        <v>118</v>
      </c>
      <c r="ES44" s="21" t="s">
        <v>107</v>
      </c>
      <c r="ET44" s="17" t="s">
        <v>56</v>
      </c>
      <c r="EU44" s="13" t="s">
        <v>106</v>
      </c>
      <c r="EV44" s="17" t="s">
        <v>56</v>
      </c>
      <c r="EW44" s="15">
        <f>IF(AND(ET44="p",EV44="p"),3,IF(AND(ET44="p",EV44="l"),7,IF(AND(ET44="l",EV44="p"),4,IF(AND(ET44="l",EV44="l"),8,""))))</f>
        <v>3</v>
      </c>
      <c r="EY44" s="11" t="s">
        <v>118</v>
      </c>
      <c r="EZ44" s="21" t="s">
        <v>107</v>
      </c>
      <c r="FA44" s="17" t="s">
        <v>56</v>
      </c>
      <c r="FB44" s="13" t="s">
        <v>106</v>
      </c>
      <c r="FC44" s="17" t="s">
        <v>58</v>
      </c>
      <c r="FD44" s="15">
        <f>IF(AND(FA44="p",FC44="p"),3,IF(AND(FA44="p",FC44="l"),7,IF(AND(FA44="l",FC44="p"),4,IF(AND(FA44="l",FC44="l"),8,""))))</f>
        <v>7</v>
      </c>
      <c r="FF44" s="11" t="s">
        <v>118</v>
      </c>
      <c r="FG44" s="21" t="s">
        <v>107</v>
      </c>
      <c r="FH44" s="17" t="s">
        <v>56</v>
      </c>
      <c r="FI44" s="13" t="s">
        <v>106</v>
      </c>
      <c r="FJ44" s="17" t="s">
        <v>58</v>
      </c>
      <c r="FK44" s="15">
        <f>IF(AND(FH44="p",FJ44="p"),3,IF(AND(FH44="p",FJ44="l"),7,IF(AND(FH44="l",FJ44="p"),4,IF(AND(FH44="l",FJ44="l"),8,""))))</f>
        <v>7</v>
      </c>
      <c r="FM44" s="11" t="s">
        <v>118</v>
      </c>
      <c r="FN44" s="21" t="s">
        <v>107</v>
      </c>
      <c r="FO44" s="17" t="s">
        <v>58</v>
      </c>
      <c r="FP44" s="13" t="s">
        <v>106</v>
      </c>
      <c r="FQ44" s="17" t="s">
        <v>58</v>
      </c>
      <c r="FR44" s="15">
        <f>IF(AND(FO44="p",FQ44="p"),3,IF(AND(FO44="p",FQ44="l"),7,IF(AND(FO44="l",FQ44="p"),4,IF(AND(FO44="l",FQ44="l"),8,""))))</f>
        <v>8</v>
      </c>
      <c r="FT44" s="11" t="s">
        <v>118</v>
      </c>
      <c r="FU44" s="24" t="s">
        <v>107</v>
      </c>
      <c r="FV44" s="17" t="s">
        <v>58</v>
      </c>
      <c r="FW44" s="13" t="s">
        <v>106</v>
      </c>
      <c r="FX44" s="17" t="s">
        <v>58</v>
      </c>
      <c r="FY44" s="15">
        <f>IF(AND(FV44="p",FX44="p"),3,IF(AND(FV44="p",FX44="l"),7,IF(AND(FV44="l",FX44="p"),4,IF(AND(FV44="l",FX44="l"),8,""))))</f>
        <v>8</v>
      </c>
      <c r="GA44" s="11" t="s">
        <v>118</v>
      </c>
      <c r="GB44" s="21" t="s">
        <v>107</v>
      </c>
      <c r="GC44" s="17" t="s">
        <v>58</v>
      </c>
      <c r="GD44" s="13" t="s">
        <v>106</v>
      </c>
      <c r="GE44" s="17" t="s">
        <v>58</v>
      </c>
      <c r="GF44" s="15">
        <f>IF(AND(GC44="p",GE44="p"),3,IF(AND(GC44="p",GE44="l"),7,IF(AND(GC44="l",GE44="p"),4,IF(AND(GC44="l",GE44="l"),8,""))))</f>
        <v>8</v>
      </c>
      <c r="GH44" s="11" t="s">
        <v>118</v>
      </c>
      <c r="GI44" s="21" t="s">
        <v>107</v>
      </c>
      <c r="GJ44" s="17" t="s">
        <v>58</v>
      </c>
      <c r="GK44" s="13" t="s">
        <v>106</v>
      </c>
      <c r="GL44" s="17" t="s">
        <v>56</v>
      </c>
      <c r="GM44" s="15">
        <f>IF(AND(GJ44="p",GL44="p"),3,IF(AND(GJ44="p",GL44="l"),7,IF(AND(GJ44="l",GL44="p"),4,IF(AND(GJ44="l",GL44="l"),8,""))))</f>
        <v>4</v>
      </c>
      <c r="GO44" s="11" t="s">
        <v>118</v>
      </c>
      <c r="GP44" s="24" t="s">
        <v>107</v>
      </c>
      <c r="GQ44" s="17" t="s">
        <v>58</v>
      </c>
      <c r="GR44" s="13" t="s">
        <v>106</v>
      </c>
      <c r="GS44" s="17" t="s">
        <v>58</v>
      </c>
      <c r="GT44" s="15">
        <f>IF(AND(GQ44="p",GS44="p"),3,IF(AND(GQ44="p",GS44="l"),7,IF(AND(GQ44="l",GS44="p"),4,IF(AND(GQ44="l",GS44="l"),8,""))))</f>
        <v>8</v>
      </c>
      <c r="GV44" s="11" t="s">
        <v>118</v>
      </c>
      <c r="GW44" s="21" t="s">
        <v>107</v>
      </c>
      <c r="GX44" s="17" t="s">
        <v>58</v>
      </c>
      <c r="GY44" s="13" t="s">
        <v>106</v>
      </c>
      <c r="GZ44" s="17" t="s">
        <v>58</v>
      </c>
      <c r="HA44" s="15">
        <f>IF(AND(GX44="p",GZ44="p"),3,IF(AND(GX44="p",GZ44="l"),7,IF(AND(GX44="l",GZ44="p"),4,IF(AND(GX44="l",GZ44="l"),8,""))))</f>
        <v>8</v>
      </c>
      <c r="HC44" s="11" t="s">
        <v>118</v>
      </c>
      <c r="HD44" s="21" t="s">
        <v>107</v>
      </c>
      <c r="HE44" s="17" t="s">
        <v>58</v>
      </c>
      <c r="HF44" s="13" t="s">
        <v>106</v>
      </c>
      <c r="HG44" s="17" t="s">
        <v>58</v>
      </c>
      <c r="HH44" s="15">
        <f>IF(AND(HE44="p",HG44="p"),3,IF(AND(HE44="p",HG44="l"),7,IF(AND(HE44="l",HG44="p"),4,IF(AND(HE44="l",HG44="l"),8,""))))</f>
        <v>8</v>
      </c>
      <c r="HJ44" s="11" t="s">
        <v>118</v>
      </c>
      <c r="HK44" s="21" t="s">
        <v>107</v>
      </c>
      <c r="HL44" s="17" t="s">
        <v>58</v>
      </c>
      <c r="HM44" s="13" t="s">
        <v>106</v>
      </c>
      <c r="HN44" s="17" t="s">
        <v>58</v>
      </c>
      <c r="HO44" s="15">
        <f>IF(AND(HL44="p",HN44="p"),3,IF(AND(HL44="p",HN44="l"),7,IF(AND(HL44="l",HN44="p"),4,IF(AND(HL44="l",HN44="l"),8,""))))</f>
        <v>8</v>
      </c>
      <c r="HQ44" s="11" t="s">
        <v>118</v>
      </c>
      <c r="HR44" s="21" t="s">
        <v>107</v>
      </c>
      <c r="HS44" s="17" t="s">
        <v>58</v>
      </c>
      <c r="HT44" s="13" t="s">
        <v>106</v>
      </c>
      <c r="HU44" s="17" t="s">
        <v>56</v>
      </c>
      <c r="HV44" s="15">
        <f>IF(AND(HS44="p",HU44="p"),3,IF(AND(HS44="p",HU44="l"),7,IF(AND(HS44="l",HU44="p"),4,IF(AND(HS44="l",HU44="l"),8,""))))</f>
        <v>4</v>
      </c>
      <c r="HX44" s="11" t="s">
        <v>118</v>
      </c>
      <c r="HY44" s="21" t="s">
        <v>107</v>
      </c>
      <c r="HZ44" s="17" t="s">
        <v>58</v>
      </c>
      <c r="IA44" s="13" t="s">
        <v>106</v>
      </c>
      <c r="IB44" s="17" t="s">
        <v>58</v>
      </c>
      <c r="IC44" s="15">
        <f>IF(AND(HZ44="p",IB44="p"),3,IF(AND(HZ44="p",IB44="l"),7,IF(AND(HZ44="l",IB44="p"),4,IF(AND(HZ44="l",IB44="l"),8,""))))</f>
        <v>8</v>
      </c>
      <c r="IE44" s="11" t="s">
        <v>118</v>
      </c>
      <c r="IF44" s="24" t="s">
        <v>107</v>
      </c>
      <c r="IG44" s="17" t="s">
        <v>58</v>
      </c>
      <c r="IH44" s="13" t="s">
        <v>106</v>
      </c>
      <c r="II44" s="17" t="s">
        <v>58</v>
      </c>
      <c r="IJ44" s="15">
        <f>IF(AND(IG44="p",II44="p"),3,IF(AND(IG44="p",II44="l"),7,IF(AND(IG44="l",II44="p"),4,IF(AND(IG44="l",II44="l"),8,""))))</f>
        <v>8</v>
      </c>
      <c r="IL44" s="11" t="s">
        <v>118</v>
      </c>
      <c r="IM44" s="21" t="s">
        <v>107</v>
      </c>
      <c r="IN44" s="17" t="s">
        <v>58</v>
      </c>
      <c r="IO44" s="13" t="s">
        <v>106</v>
      </c>
      <c r="IP44" s="17" t="s">
        <v>58</v>
      </c>
      <c r="IQ44" s="15">
        <f>IF(AND(IN44="p",IP44="p"),3,IF(AND(IN44="p",IP44="l"),7,IF(AND(IN44="l",IP44="p"),4,IF(AND(IN44="l",IP44="l"),8,""))))</f>
        <v>8</v>
      </c>
      <c r="IS44" s="11" t="s">
        <v>118</v>
      </c>
      <c r="IT44" s="21" t="s">
        <v>107</v>
      </c>
      <c r="IU44" s="17"/>
      <c r="IV44" s="13" t="s">
        <v>106</v>
      </c>
      <c r="IW44" s="17"/>
      <c r="IX44" s="22" t="str">
        <f>IF(AND(IU44="p",IW44="p"),3,IF(AND(IU44="p",IW44="l"),7,IF(AND(IU44="l",IW44="p"),4,IF(AND(IU44="l",IW44="l"),8,""))))</f>
        <v/>
      </c>
      <c r="IZ44" s="11" t="s">
        <v>118</v>
      </c>
      <c r="JA44" s="21" t="s">
        <v>107</v>
      </c>
      <c r="JB44" s="17"/>
      <c r="JC44" s="13" t="s">
        <v>106</v>
      </c>
      <c r="JD44" s="17"/>
      <c r="JE44" s="22" t="str">
        <f>IF(AND(JB44="p",JD44="p"),3,IF(AND(JB44="p",JD44="l"),7,IF(AND(JB44="l",JD44="p"),4,IF(AND(JB44="l",JD44="l"),8,""))))</f>
        <v/>
      </c>
      <c r="JG44" s="20" t="s">
        <v>118</v>
      </c>
      <c r="JH44" s="21" t="s">
        <v>107</v>
      </c>
      <c r="JI44" s="17"/>
      <c r="JJ44" s="13" t="s">
        <v>106</v>
      </c>
      <c r="JK44" s="17"/>
      <c r="JL44" s="22" t="str">
        <f>IF(AND(JI44="p",JK44="p"),3,IF(AND(JI44="p",JK44="l"),7,IF(AND(JI44="l",JK44="p"),4,IF(AND(JI44="l",JK44="l"),8,""))))</f>
        <v/>
      </c>
      <c r="JN44" s="20" t="s">
        <v>118</v>
      </c>
      <c r="JO44" s="21" t="s">
        <v>107</v>
      </c>
      <c r="JP44" s="17"/>
      <c r="JQ44" s="13" t="s">
        <v>106</v>
      </c>
      <c r="JR44" s="17"/>
      <c r="JS44" s="22" t="str">
        <f>IF(AND(JP44="p",JR44="p"),3,IF(AND(JP44="p",JR44="l"),7,IF(AND(JP44="l",JR44="p"),4,IF(AND(JP44="l",JR44="l"),8,""))))</f>
        <v/>
      </c>
      <c r="JU44" s="20" t="s">
        <v>118</v>
      </c>
      <c r="JV44" s="21" t="s">
        <v>107</v>
      </c>
      <c r="JW44" s="17"/>
      <c r="JX44" s="13" t="s">
        <v>106</v>
      </c>
      <c r="JY44" s="17"/>
      <c r="JZ44" s="22" t="str">
        <f>IF(AND(JW44="p",JY44="p"),3,IF(AND(JW44="p",JY44="l"),7,IF(AND(JW44="l",JY44="p"),4,IF(AND(JW44="l",JY44="l"),8,""))))</f>
        <v/>
      </c>
      <c r="KB44" s="20" t="s">
        <v>118</v>
      </c>
      <c r="KC44" s="21" t="s">
        <v>107</v>
      </c>
      <c r="KD44" s="17"/>
      <c r="KE44" s="13" t="s">
        <v>106</v>
      </c>
      <c r="KF44" s="17"/>
      <c r="KG44" s="22" t="str">
        <f>IF(AND(KD44="p",KF44="p"),3,IF(AND(KD44="p",KF44="l"),7,IF(AND(KD44="l",KF44="p"),4,IF(AND(KD44="l",KF44="l"),8,""))))</f>
        <v/>
      </c>
      <c r="KI44" s="20" t="s">
        <v>118</v>
      </c>
      <c r="KJ44" s="21" t="s">
        <v>107</v>
      </c>
      <c r="KK44" s="17"/>
      <c r="KL44" s="13" t="s">
        <v>106</v>
      </c>
      <c r="KM44" s="17"/>
      <c r="KN44" s="22" t="str">
        <f>IF(AND(KK44="p",KM44="p"),3,IF(AND(KK44="p",KM44="l"),7,IF(AND(KK44="l",KM44="p"),4,IF(AND(KK44="l",KM44="l"),8,""))))</f>
        <v/>
      </c>
      <c r="KP44" s="20" t="s">
        <v>118</v>
      </c>
      <c r="KQ44" s="21" t="s">
        <v>107</v>
      </c>
      <c r="KR44" s="17"/>
      <c r="KS44" s="13" t="s">
        <v>106</v>
      </c>
      <c r="KT44" s="17"/>
      <c r="KU44" s="22" t="str">
        <f>IF(AND(KR44="p",KT44="p"),3,IF(AND(KR44="p",KT44="l"),7,IF(AND(KR44="l",KT44="p"),4,IF(AND(KR44="l",KT44="l"),8,""))))</f>
        <v/>
      </c>
      <c r="KW44" s="20" t="s">
        <v>118</v>
      </c>
      <c r="KX44" s="21" t="s">
        <v>107</v>
      </c>
      <c r="KY44" s="17"/>
      <c r="KZ44" s="13" t="s">
        <v>106</v>
      </c>
      <c r="LA44" s="17"/>
      <c r="LB44" s="22" t="str">
        <f>IF(AND(KY44="p",LA44="p"),3,IF(AND(KY44="p",LA44="l"),7,IF(AND(KY44="l",LA44="p"),4,IF(AND(KY44="l",LA44="l"),8,""))))</f>
        <v/>
      </c>
      <c r="LD44" s="20" t="s">
        <v>118</v>
      </c>
      <c r="LE44" s="21" t="s">
        <v>107</v>
      </c>
      <c r="LF44" s="17"/>
      <c r="LG44" s="13" t="s">
        <v>106</v>
      </c>
      <c r="LH44" s="17"/>
      <c r="LI44" s="22" t="str">
        <f>IF(AND(LF44="p",LH44="p"),3,IF(AND(LF44="p",LH44="l"),7,IF(AND(LF44="l",LH44="p"),4,IF(AND(LF44="l",LH44="l"),8,""))))</f>
        <v/>
      </c>
      <c r="LK44" s="20" t="s">
        <v>118</v>
      </c>
      <c r="LL44" s="21" t="s">
        <v>107</v>
      </c>
      <c r="LM44" s="17"/>
      <c r="LN44" s="13" t="s">
        <v>106</v>
      </c>
      <c r="LO44" s="17"/>
      <c r="LP44" s="22" t="str">
        <f>IF(AND(LM44="p",LO44="p"),3,IF(AND(LM44="p",LO44="l"),7,IF(AND(LM44="l",LO44="p"),4,IF(AND(LM44="l",LO44="l"),8,""))))</f>
        <v/>
      </c>
      <c r="LR44" s="20" t="s">
        <v>118</v>
      </c>
      <c r="LS44" s="21" t="s">
        <v>107</v>
      </c>
      <c r="LT44" s="17"/>
      <c r="LU44" s="13" t="s">
        <v>106</v>
      </c>
      <c r="LV44" s="17"/>
      <c r="LW44" s="22" t="str">
        <f>IF(AND(LT44="p",LV44="p"),3,IF(AND(LT44="p",LV44="l"),7,IF(AND(LT44="l",LV44="p"),4,IF(AND(LT44="l",LV44="l"),8,""))))</f>
        <v/>
      </c>
      <c r="LY44" s="20" t="s">
        <v>118</v>
      </c>
      <c r="LZ44" s="21" t="s">
        <v>107</v>
      </c>
      <c r="MA44" s="17"/>
      <c r="MB44" s="13" t="s">
        <v>106</v>
      </c>
      <c r="MC44" s="17"/>
      <c r="MD44" s="22" t="str">
        <f>IF(AND(MA44="p",MC44="p"),3,IF(AND(MA44="p",MC44="l"),7,IF(AND(MA44="l",MC44="p"),4,IF(AND(MA44="l",MC44="l"),8,""))))</f>
        <v/>
      </c>
      <c r="ME44" s="10"/>
      <c r="MF44" s="20" t="s">
        <v>118</v>
      </c>
      <c r="MG44" s="21" t="s">
        <v>107</v>
      </c>
      <c r="MH44" s="17"/>
      <c r="MI44" s="13" t="s">
        <v>106</v>
      </c>
      <c r="MJ44" s="17"/>
      <c r="MK44" s="22" t="str">
        <f>IF(AND(MH44="p",MJ44="p"),3,IF(AND(MH44="p",MJ44="l"),7,IF(AND(MH44="l",MJ44="p"),4,IF(AND(MH44="l",MJ44="l"),8,""))))</f>
        <v/>
      </c>
    </row>
    <row r="45" spans="1:349" x14ac:dyDescent="0.3">
      <c r="A45" s="11" t="s">
        <v>118</v>
      </c>
      <c r="B45" s="12" t="s">
        <v>109</v>
      </c>
      <c r="C45" s="14" t="s">
        <v>56</v>
      </c>
      <c r="D45" s="25" t="s">
        <v>108</v>
      </c>
      <c r="E45" s="14" t="s">
        <v>56</v>
      </c>
      <c r="F45" s="15">
        <f>IF(AND(C45="p",E45="p"),5,IF(AND(C45="p",E45="l"),9,IF(AND(C45="l",E45="p"),4,IF(AND(C45="l",E45="l"),8,""))))</f>
        <v>5</v>
      </c>
      <c r="H45" s="11" t="s">
        <v>118</v>
      </c>
      <c r="I45" s="12" t="s">
        <v>109</v>
      </c>
      <c r="J45" s="14" t="s">
        <v>56</v>
      </c>
      <c r="K45" s="25" t="s">
        <v>108</v>
      </c>
      <c r="L45" s="14" t="s">
        <v>56</v>
      </c>
      <c r="M45" s="15">
        <f>IF(AND(J45="p",L45="p"),5,IF(AND(J45="p",L45="l"),9,IF(AND(J45="l",L45="p"),4,IF(AND(J45="l",L45="l"),8,""))))</f>
        <v>5</v>
      </c>
      <c r="O45" s="11" t="s">
        <v>118</v>
      </c>
      <c r="P45" s="12" t="s">
        <v>109</v>
      </c>
      <c r="Q45" s="14" t="s">
        <v>56</v>
      </c>
      <c r="R45" s="25" t="s">
        <v>108</v>
      </c>
      <c r="S45" s="14" t="s">
        <v>58</v>
      </c>
      <c r="T45" s="15">
        <f>IF(AND(Q45="p",S45="p"),5,IF(AND(Q45="p",S45="l"),9,IF(AND(Q45="l",S45="p"),4,IF(AND(Q45="l",S45="l"),8,""))))</f>
        <v>9</v>
      </c>
      <c r="V45" s="11" t="s">
        <v>118</v>
      </c>
      <c r="W45" s="12" t="s">
        <v>109</v>
      </c>
      <c r="X45" s="14" t="s">
        <v>56</v>
      </c>
      <c r="Y45" s="25" t="s">
        <v>108</v>
      </c>
      <c r="Z45" s="14" t="s">
        <v>58</v>
      </c>
      <c r="AA45" s="15">
        <f>IF(AND(X45="p",Z45="p"),5,IF(AND(X45="p",Z45="l"),9,IF(AND(X45="l",Z45="p"),4,IF(AND(X45="l",Z45="l"),8,""))))</f>
        <v>9</v>
      </c>
      <c r="AC45" s="11" t="s">
        <v>118</v>
      </c>
      <c r="AD45" s="16" t="s">
        <v>109</v>
      </c>
      <c r="AE45" s="14" t="s">
        <v>56</v>
      </c>
      <c r="AF45" s="25" t="s">
        <v>108</v>
      </c>
      <c r="AG45" s="17" t="s">
        <v>56</v>
      </c>
      <c r="AH45" s="15">
        <f>IF(AND(AE45="p",AG45="p"),5,IF(AND(AE45="p",AG45="l"),9,IF(AND(AE45="l",AG45="p"),4,IF(AND(AE45="l",AG45="l"),8,""))))</f>
        <v>5</v>
      </c>
      <c r="AJ45" s="11" t="s">
        <v>118</v>
      </c>
      <c r="AK45" s="16" t="s">
        <v>109</v>
      </c>
      <c r="AL45" s="17" t="s">
        <v>56</v>
      </c>
      <c r="AM45" s="25" t="s">
        <v>108</v>
      </c>
      <c r="AN45" s="17" t="s">
        <v>56</v>
      </c>
      <c r="AO45" s="15">
        <f>IF(AND(AL45="p",AN45="p"),5,IF(AND(AL45="p",AN45="l"),9,IF(AND(AL45="l",AN45="p"),4,IF(AND(AL45="l",AN45="l"),8,""))))</f>
        <v>5</v>
      </c>
      <c r="AQ45" s="11" t="s">
        <v>118</v>
      </c>
      <c r="AR45" s="16" t="s">
        <v>109</v>
      </c>
      <c r="AS45" s="17" t="s">
        <v>58</v>
      </c>
      <c r="AT45" s="25" t="s">
        <v>108</v>
      </c>
      <c r="AU45" s="17" t="s">
        <v>56</v>
      </c>
      <c r="AV45" s="15">
        <f>IF(AND(AS45="p",AU45="p"),5,IF(AND(AS45="p",AU45="l"),9,IF(AND(AS45="l",AU45="p"),4,IF(AND(AS45="l",AU45="l"),8,""))))</f>
        <v>4</v>
      </c>
      <c r="AX45" s="11" t="s">
        <v>118</v>
      </c>
      <c r="AY45" s="16" t="s">
        <v>109</v>
      </c>
      <c r="AZ45" s="17" t="s">
        <v>56</v>
      </c>
      <c r="BA45" s="25" t="s">
        <v>108</v>
      </c>
      <c r="BB45" s="17" t="s">
        <v>56</v>
      </c>
      <c r="BC45" s="15">
        <f>IF(AND(AZ45="p",BB45="p"),5,IF(AND(AZ45="p",BB45="l"),9,IF(AND(AZ45="l",BB45="p"),4,IF(AND(AZ45="l",BB45="l"),8,""))))</f>
        <v>5</v>
      </c>
      <c r="BE45" s="11" t="s">
        <v>118</v>
      </c>
      <c r="BF45" s="21" t="s">
        <v>109</v>
      </c>
      <c r="BG45" s="17" t="s">
        <v>56</v>
      </c>
      <c r="BH45" s="13" t="s">
        <v>108</v>
      </c>
      <c r="BI45" s="17" t="s">
        <v>56</v>
      </c>
      <c r="BJ45" s="15">
        <f>IF(AND(BG45="p",BI45="p"),5,IF(AND(BG45="p",BI45="l"),9,IF(AND(BG45="l",BI45="p"),4,IF(AND(BG45="l",BI45="l"),8,""))))</f>
        <v>5</v>
      </c>
      <c r="BK45" s="10"/>
      <c r="BL45" s="11" t="s">
        <v>118</v>
      </c>
      <c r="BM45" s="21" t="s">
        <v>109</v>
      </c>
      <c r="BN45" s="17" t="s">
        <v>56</v>
      </c>
      <c r="BO45" s="13" t="s">
        <v>108</v>
      </c>
      <c r="BP45" s="17" t="s">
        <v>58</v>
      </c>
      <c r="BQ45" s="15">
        <f>IF(AND(BN45="p",BP45="p"),5,IF(AND(BN45="p",BP45="l"),9,IF(AND(BN45="l",BP45="p"),4,IF(AND(BN45="l",BP45="l"),8,""))))</f>
        <v>9</v>
      </c>
      <c r="BR45" s="10"/>
      <c r="BS45" s="11" t="s">
        <v>118</v>
      </c>
      <c r="BT45" s="21" t="s">
        <v>109</v>
      </c>
      <c r="BU45" s="17" t="s">
        <v>56</v>
      </c>
      <c r="BV45" s="13" t="s">
        <v>108</v>
      </c>
      <c r="BW45" s="17" t="s">
        <v>58</v>
      </c>
      <c r="BX45" s="15">
        <f>IF(AND(BU45="p",BW45="p"),5,IF(AND(BU45="p",BW45="l"),9,IF(AND(BU45="l",BW45="p"),4,IF(AND(BU45="l",BW45="l"),8,""))))</f>
        <v>9</v>
      </c>
      <c r="BY45" s="10"/>
      <c r="BZ45" s="11" t="s">
        <v>118</v>
      </c>
      <c r="CA45" s="21" t="s">
        <v>109</v>
      </c>
      <c r="CB45" s="17" t="s">
        <v>58</v>
      </c>
      <c r="CC45" s="13" t="s">
        <v>108</v>
      </c>
      <c r="CD45" s="14" t="s">
        <v>56</v>
      </c>
      <c r="CE45" s="15">
        <f>IF(AND(CB45="p",CD45="p"),5,IF(AND(CB45="p",CD45="l"),9,IF(AND(CB45="l",CD45="p"),4,IF(AND(CB45="l",CD45="l"),8,""))))</f>
        <v>4</v>
      </c>
      <c r="CF45" s="10"/>
      <c r="CG45" s="11" t="s">
        <v>118</v>
      </c>
      <c r="CH45" s="21" t="s">
        <v>109</v>
      </c>
      <c r="CI45" s="17" t="s">
        <v>56</v>
      </c>
      <c r="CJ45" s="13" t="s">
        <v>108</v>
      </c>
      <c r="CK45" s="17" t="s">
        <v>56</v>
      </c>
      <c r="CL45" s="15">
        <f>IF(AND(CI45="p",CK45="p"),5,IF(AND(CI45="p",CK45="l"),9,IF(AND(CI45="l",CK45="p"),4,IF(AND(CI45="l",CK45="l"),8,""))))</f>
        <v>5</v>
      </c>
      <c r="CM45" s="10"/>
      <c r="CN45" s="11" t="s">
        <v>118</v>
      </c>
      <c r="CO45" s="21" t="s">
        <v>109</v>
      </c>
      <c r="CP45" s="14" t="s">
        <v>56</v>
      </c>
      <c r="CQ45" s="13" t="s">
        <v>108</v>
      </c>
      <c r="CR45" s="14" t="s">
        <v>58</v>
      </c>
      <c r="CS45" s="15">
        <f>IF(AND(CP45="p",CR45="p"),5,IF(AND(CP45="p",CR45="l"),9,IF(AND(CP45="l",CR45="p"),4,IF(AND(CP45="l",CR45="l"),8,""))))</f>
        <v>9</v>
      </c>
      <c r="CT45" s="10"/>
      <c r="CU45" s="11" t="s">
        <v>118</v>
      </c>
      <c r="CV45" s="21" t="s">
        <v>109</v>
      </c>
      <c r="CW45" s="14" t="s">
        <v>56</v>
      </c>
      <c r="CX45" s="13" t="s">
        <v>108</v>
      </c>
      <c r="CY45" s="14" t="s">
        <v>56</v>
      </c>
      <c r="CZ45" s="15">
        <f>IF(AND(CW45="p",CY45="p"),5,IF(AND(CW45="p",CY45="l"),9,IF(AND(CW45="l",CY45="p"),4,IF(AND(CW45="l",CY45="l"),8,""))))</f>
        <v>5</v>
      </c>
      <c r="DA45" s="10"/>
      <c r="DB45" s="11" t="s">
        <v>118</v>
      </c>
      <c r="DC45" s="21" t="s">
        <v>109</v>
      </c>
      <c r="DD45" s="14" t="s">
        <v>56</v>
      </c>
      <c r="DE45" s="13" t="s">
        <v>108</v>
      </c>
      <c r="DF45" s="14" t="s">
        <v>58</v>
      </c>
      <c r="DG45" s="15">
        <f>IF(AND(DD45="p",DF45="p"),5,IF(AND(DD45="p",DF45="l"),9,IF(AND(DD45="l",DF45="p"),4,IF(AND(DD45="l",DF45="l"),8,""))))</f>
        <v>9</v>
      </c>
      <c r="DI45" s="11" t="s">
        <v>118</v>
      </c>
      <c r="DJ45" s="21" t="s">
        <v>109</v>
      </c>
      <c r="DK45" s="17" t="s">
        <v>56</v>
      </c>
      <c r="DL45" s="13" t="s">
        <v>108</v>
      </c>
      <c r="DM45" s="17" t="s">
        <v>58</v>
      </c>
      <c r="DN45" s="15">
        <f>IF(AND(DK45="p",DM45="p"),5,IF(AND(DK45="p",DM45="l"),9,IF(AND(DK45="l",DM45="p"),4,IF(AND(DK45="l",DM45="l"),8,""))))</f>
        <v>9</v>
      </c>
      <c r="DP45" s="11" t="s">
        <v>118</v>
      </c>
      <c r="DQ45" s="21" t="s">
        <v>109</v>
      </c>
      <c r="DR45" s="17" t="s">
        <v>56</v>
      </c>
      <c r="DS45" s="13" t="s">
        <v>108</v>
      </c>
      <c r="DT45" s="17" t="s">
        <v>56</v>
      </c>
      <c r="DU45" s="15">
        <f>IF(AND(DR45="p",DT45="p"),5,IF(AND(DR45="p",DT45="l"),9,IF(AND(DR45="l",DT45="p"),4,IF(AND(DR45="l",DT45="l"),8,""))))</f>
        <v>5</v>
      </c>
      <c r="DW45" s="11" t="s">
        <v>118</v>
      </c>
      <c r="DX45" s="21" t="s">
        <v>109</v>
      </c>
      <c r="DY45" s="17" t="s">
        <v>56</v>
      </c>
      <c r="DZ45" s="13" t="s">
        <v>108</v>
      </c>
      <c r="EA45" s="17" t="s">
        <v>56</v>
      </c>
      <c r="EB45" s="15">
        <f>IF(AND(DY45="p",EA45="p"),5,IF(AND(DY45="p",EA45="l"),9,IF(AND(DY45="l",EA45="p"),4,IF(AND(DY45="l",EA45="l"),8,""))))</f>
        <v>5</v>
      </c>
      <c r="ED45" s="11" t="s">
        <v>118</v>
      </c>
      <c r="EE45" s="21" t="s">
        <v>109</v>
      </c>
      <c r="EF45" s="17" t="s">
        <v>56</v>
      </c>
      <c r="EG45" s="13" t="s">
        <v>108</v>
      </c>
      <c r="EH45" s="17" t="s">
        <v>58</v>
      </c>
      <c r="EI45" s="15">
        <f>IF(AND(EF45="p",EH45="p"),5,IF(AND(EF45="p",EH45="l"),9,IF(AND(EF45="l",EH45="p"),4,IF(AND(EF45="l",EH45="l"),8,""))))</f>
        <v>9</v>
      </c>
      <c r="EK45" s="11" t="s">
        <v>118</v>
      </c>
      <c r="EL45" s="21" t="s">
        <v>109</v>
      </c>
      <c r="EM45" s="17" t="s">
        <v>56</v>
      </c>
      <c r="EN45" s="13" t="s">
        <v>108</v>
      </c>
      <c r="EO45" s="17" t="s">
        <v>58</v>
      </c>
      <c r="EP45" s="15">
        <f>IF(AND(EM45="p",EO45="p"),5,IF(AND(EM45="p",EO45="l"),9,IF(AND(EM45="l",EO45="p"),4,IF(AND(EM45="l",EO45="l"),8,""))))</f>
        <v>9</v>
      </c>
      <c r="ER45" s="11" t="s">
        <v>118</v>
      </c>
      <c r="ES45" s="21" t="s">
        <v>109</v>
      </c>
      <c r="ET45" s="17" t="s">
        <v>56</v>
      </c>
      <c r="EU45" s="13" t="s">
        <v>108</v>
      </c>
      <c r="EV45" s="17" t="s">
        <v>56</v>
      </c>
      <c r="EW45" s="15">
        <f>IF(AND(ET45="p",EV45="p"),5,IF(AND(ET45="p",EV45="l"),9,IF(AND(ET45="l",EV45="p"),4,IF(AND(ET45="l",EV45="l"),8,""))))</f>
        <v>5</v>
      </c>
      <c r="EY45" s="11" t="s">
        <v>118</v>
      </c>
      <c r="EZ45" s="21" t="s">
        <v>109</v>
      </c>
      <c r="FA45" s="17" t="s">
        <v>56</v>
      </c>
      <c r="FB45" s="13" t="s">
        <v>108</v>
      </c>
      <c r="FC45" s="17" t="s">
        <v>58</v>
      </c>
      <c r="FD45" s="15">
        <f>IF(AND(FA45="p",FC45="p"),5,IF(AND(FA45="p",FC45="l"),9,IF(AND(FA45="l",FC45="p"),4,IF(AND(FA45="l",FC45="l"),8,""))))</f>
        <v>9</v>
      </c>
      <c r="FF45" s="11" t="s">
        <v>118</v>
      </c>
      <c r="FG45" s="24" t="s">
        <v>109</v>
      </c>
      <c r="FH45" s="17" t="s">
        <v>56</v>
      </c>
      <c r="FI45" s="13" t="s">
        <v>108</v>
      </c>
      <c r="FJ45" s="17" t="s">
        <v>56</v>
      </c>
      <c r="FK45" s="15">
        <f>IF(AND(FH45="p",FJ45="p"),5,IF(AND(FH45="p",FJ45="l"),9,IF(AND(FH45="l",FJ45="p"),4,IF(AND(FH45="l",FJ45="l"),8,""))))</f>
        <v>5</v>
      </c>
      <c r="FM45" s="11" t="s">
        <v>118</v>
      </c>
      <c r="FN45" s="21" t="s">
        <v>109</v>
      </c>
      <c r="FO45" s="17" t="s">
        <v>58</v>
      </c>
      <c r="FP45" s="13" t="s">
        <v>108</v>
      </c>
      <c r="FQ45" s="17" t="s">
        <v>58</v>
      </c>
      <c r="FR45" s="15">
        <f>IF(AND(FO45="p",FQ45="p"),5,IF(AND(FO45="p",FQ45="l"),9,IF(AND(FO45="l",FQ45="p"),4,IF(AND(FO45="l",FQ45="l"),8,""))))</f>
        <v>8</v>
      </c>
      <c r="FT45" s="11" t="s">
        <v>118</v>
      </c>
      <c r="FU45" s="21" t="s">
        <v>109</v>
      </c>
      <c r="FV45" s="17" t="s">
        <v>56</v>
      </c>
      <c r="FW45" s="13" t="s">
        <v>108</v>
      </c>
      <c r="FX45" s="17" t="s">
        <v>58</v>
      </c>
      <c r="FY45" s="15">
        <f>IF(AND(FV45="p",FX45="p"),5,IF(AND(FV45="p",FX45="l"),9,IF(AND(FV45="l",FX45="p"),4,IF(AND(FV45="l",FX45="l"),8,""))))</f>
        <v>9</v>
      </c>
      <c r="GA45" s="11" t="s">
        <v>118</v>
      </c>
      <c r="GB45" s="24" t="s">
        <v>109</v>
      </c>
      <c r="GC45" s="17" t="s">
        <v>58</v>
      </c>
      <c r="GD45" s="13" t="s">
        <v>108</v>
      </c>
      <c r="GE45" s="17" t="s">
        <v>58</v>
      </c>
      <c r="GF45" s="15">
        <f>IF(AND(GC45="p",GE45="p"),5,IF(AND(GC45="p",GE45="l"),9,IF(AND(GC45="l",GE45="p"),4,IF(AND(GC45="l",GE45="l"),8,""))))</f>
        <v>8</v>
      </c>
      <c r="GH45" s="11" t="s">
        <v>118</v>
      </c>
      <c r="GI45" s="21" t="s">
        <v>109</v>
      </c>
      <c r="GJ45" s="17" t="s">
        <v>56</v>
      </c>
      <c r="GK45" s="13" t="s">
        <v>108</v>
      </c>
      <c r="GL45" s="17" t="s">
        <v>58</v>
      </c>
      <c r="GM45" s="15">
        <f>IF(AND(GJ45="p",GL45="p"),5,IF(AND(GJ45="p",GL45="l"),9,IF(AND(GJ45="l",GL45="p"),4,IF(AND(GJ45="l",GL45="l"),8,""))))</f>
        <v>9</v>
      </c>
      <c r="GO45" s="11" t="s">
        <v>118</v>
      </c>
      <c r="GP45" s="21" t="s">
        <v>109</v>
      </c>
      <c r="GQ45" s="17" t="s">
        <v>56</v>
      </c>
      <c r="GR45" s="13" t="s">
        <v>108</v>
      </c>
      <c r="GS45" s="17" t="s">
        <v>58</v>
      </c>
      <c r="GT45" s="15">
        <f>IF(AND(GQ45="p",GS45="p"),5,IF(AND(GQ45="p",GS45="l"),9,IF(AND(GQ45="l",GS45="p"),4,IF(AND(GQ45="l",GS45="l"),8,""))))</f>
        <v>9</v>
      </c>
      <c r="GV45" s="11" t="s">
        <v>118</v>
      </c>
      <c r="GW45" s="21" t="s">
        <v>109</v>
      </c>
      <c r="GX45" s="17" t="s">
        <v>56</v>
      </c>
      <c r="GY45" s="13" t="s">
        <v>108</v>
      </c>
      <c r="GZ45" s="17" t="s">
        <v>58</v>
      </c>
      <c r="HA45" s="15">
        <f>IF(AND(GX45="p",GZ45="p"),5,IF(AND(GX45="p",GZ45="l"),9,IF(AND(GX45="l",GZ45="p"),4,IF(AND(GX45="l",GZ45="l"),8,""))))</f>
        <v>9</v>
      </c>
      <c r="HC45" s="11" t="s">
        <v>118</v>
      </c>
      <c r="HD45" s="21" t="s">
        <v>109</v>
      </c>
      <c r="HE45" s="17" t="s">
        <v>56</v>
      </c>
      <c r="HF45" s="13" t="s">
        <v>108</v>
      </c>
      <c r="HG45" s="17" t="s">
        <v>58</v>
      </c>
      <c r="HH45" s="15">
        <f>IF(AND(HE45="p",HG45="p"),5,IF(AND(HE45="p",HG45="l"),9,IF(AND(HE45="l",HG45="p"),4,IF(AND(HE45="l",HG45="l"),8,""))))</f>
        <v>9</v>
      </c>
      <c r="HJ45" s="11" t="s">
        <v>118</v>
      </c>
      <c r="HK45" s="21" t="s">
        <v>109</v>
      </c>
      <c r="HL45" s="17" t="s">
        <v>56</v>
      </c>
      <c r="HM45" s="13" t="s">
        <v>108</v>
      </c>
      <c r="HN45" s="17" t="s">
        <v>58</v>
      </c>
      <c r="HO45" s="15">
        <f>IF(AND(HL45="p",HN45="p"),5,IF(AND(HL45="p",HN45="l"),9,IF(AND(HL45="l",HN45="p"),4,IF(AND(HL45="l",HN45="l"),8,""))))</f>
        <v>9</v>
      </c>
      <c r="HQ45" s="11" t="s">
        <v>118</v>
      </c>
      <c r="HR45" s="21" t="s">
        <v>109</v>
      </c>
      <c r="HS45" s="17" t="s">
        <v>56</v>
      </c>
      <c r="HT45" s="13" t="s">
        <v>108</v>
      </c>
      <c r="HU45" s="17" t="s">
        <v>58</v>
      </c>
      <c r="HV45" s="15">
        <f>IF(AND(HS45="p",HU45="p"),5,IF(AND(HS45="p",HU45="l"),9,IF(AND(HS45="l",HU45="p"),4,IF(AND(HS45="l",HU45="l"),8,""))))</f>
        <v>9</v>
      </c>
      <c r="HX45" s="11" t="s">
        <v>118</v>
      </c>
      <c r="HY45" s="21" t="s">
        <v>109</v>
      </c>
      <c r="HZ45" s="17" t="s">
        <v>56</v>
      </c>
      <c r="IA45" s="13" t="s">
        <v>108</v>
      </c>
      <c r="IB45" s="17" t="s">
        <v>58</v>
      </c>
      <c r="IC45" s="15">
        <f>IF(AND(HZ45="p",IB45="p"),5,IF(AND(HZ45="p",IB45="l"),9,IF(AND(HZ45="l",IB45="p"),4,IF(AND(HZ45="l",IB45="l"),8,""))))</f>
        <v>9</v>
      </c>
      <c r="IE45" s="11" t="s">
        <v>118</v>
      </c>
      <c r="IF45" s="21" t="s">
        <v>109</v>
      </c>
      <c r="IG45" s="17" t="s">
        <v>56</v>
      </c>
      <c r="IH45" s="13" t="s">
        <v>108</v>
      </c>
      <c r="II45" s="17" t="s">
        <v>56</v>
      </c>
      <c r="IJ45" s="15">
        <f>IF(AND(IG45="p",II45="p"),5,IF(AND(IG45="p",II45="l"),9,IF(AND(IG45="l",II45="p"),4,IF(AND(IG45="l",II45="l"),8,""))))</f>
        <v>5</v>
      </c>
      <c r="IL45" s="11" t="s">
        <v>118</v>
      </c>
      <c r="IM45" s="21" t="s">
        <v>109</v>
      </c>
      <c r="IN45" s="17" t="s">
        <v>56</v>
      </c>
      <c r="IO45" s="13" t="s">
        <v>108</v>
      </c>
      <c r="IP45" s="17" t="s">
        <v>58</v>
      </c>
      <c r="IQ45" s="15">
        <f>IF(AND(IN45="p",IP45="p"),5,IF(AND(IN45="p",IP45="l"),9,IF(AND(IN45="l",IP45="p"),4,IF(AND(IN45="l",IP45="l"),8,""))))</f>
        <v>9</v>
      </c>
      <c r="IS45" s="11" t="s">
        <v>118</v>
      </c>
      <c r="IT45" s="21" t="s">
        <v>109</v>
      </c>
      <c r="IU45" s="17"/>
      <c r="IV45" s="13" t="s">
        <v>108</v>
      </c>
      <c r="IW45" s="17"/>
      <c r="IX45" s="22" t="str">
        <f>IF(AND(IU45="p",IW45="p"),5,IF(AND(IU45="p",IW45="l"),9,IF(AND(IU45="l",IW45="p"),4,IF(AND(IU45="l",IW45="l"),8,""))))</f>
        <v/>
      </c>
      <c r="IZ45" s="11" t="s">
        <v>118</v>
      </c>
      <c r="JA45" s="21" t="s">
        <v>109</v>
      </c>
      <c r="JB45" s="17"/>
      <c r="JC45" s="13" t="s">
        <v>108</v>
      </c>
      <c r="JD45" s="17"/>
      <c r="JE45" s="22" t="str">
        <f>IF(AND(JB45="p",JD45="p"),5,IF(AND(JB45="p",JD45="l"),9,IF(AND(JB45="l",JD45="p"),4,IF(AND(JB45="l",JD45="l"),8,""))))</f>
        <v/>
      </c>
      <c r="JG45" s="20" t="s">
        <v>118</v>
      </c>
      <c r="JH45" s="21" t="s">
        <v>109</v>
      </c>
      <c r="JI45" s="17"/>
      <c r="JJ45" s="13" t="s">
        <v>108</v>
      </c>
      <c r="JK45" s="17"/>
      <c r="JL45" s="22" t="str">
        <f>IF(AND(JI45="p",JK45="p"),5,IF(AND(JI45="p",JK45="l"),9,IF(AND(JI45="l",JK45="p"),4,IF(AND(JI45="l",JK45="l"),8,""))))</f>
        <v/>
      </c>
      <c r="JN45" s="20" t="s">
        <v>118</v>
      </c>
      <c r="JO45" s="21" t="s">
        <v>109</v>
      </c>
      <c r="JP45" s="17"/>
      <c r="JQ45" s="13" t="s">
        <v>108</v>
      </c>
      <c r="JR45" s="17"/>
      <c r="JS45" s="22" t="str">
        <f>IF(AND(JP45="p",JR45="p"),5,IF(AND(JP45="p",JR45="l"),9,IF(AND(JP45="l",JR45="p"),4,IF(AND(JP45="l",JR45="l"),8,""))))</f>
        <v/>
      </c>
      <c r="JU45" s="20" t="s">
        <v>118</v>
      </c>
      <c r="JV45" s="21" t="s">
        <v>109</v>
      </c>
      <c r="JW45" s="17"/>
      <c r="JX45" s="13" t="s">
        <v>108</v>
      </c>
      <c r="JY45" s="17"/>
      <c r="JZ45" s="22" t="str">
        <f>IF(AND(JW45="p",JY45="p"),5,IF(AND(JW45="p",JY45="l"),9,IF(AND(JW45="l",JY45="p"),4,IF(AND(JW45="l",JY45="l"),8,""))))</f>
        <v/>
      </c>
      <c r="KB45" s="20" t="s">
        <v>118</v>
      </c>
      <c r="KC45" s="21" t="s">
        <v>109</v>
      </c>
      <c r="KD45" s="17"/>
      <c r="KE45" s="13" t="s">
        <v>108</v>
      </c>
      <c r="KF45" s="17"/>
      <c r="KG45" s="22" t="str">
        <f>IF(AND(KD45="p",KF45="p"),5,IF(AND(KD45="p",KF45="l"),9,IF(AND(KD45="l",KF45="p"),4,IF(AND(KD45="l",KF45="l"),8,""))))</f>
        <v/>
      </c>
      <c r="KI45" s="20" t="s">
        <v>118</v>
      </c>
      <c r="KJ45" s="21" t="s">
        <v>109</v>
      </c>
      <c r="KK45" s="17"/>
      <c r="KL45" s="13" t="s">
        <v>108</v>
      </c>
      <c r="KM45" s="17"/>
      <c r="KN45" s="22" t="str">
        <f>IF(AND(KK45="p",KM45="p"),5,IF(AND(KK45="p",KM45="l"),9,IF(AND(KK45="l",KM45="p"),4,IF(AND(KK45="l",KM45="l"),8,""))))</f>
        <v/>
      </c>
      <c r="KP45" s="20" t="s">
        <v>118</v>
      </c>
      <c r="KQ45" s="21" t="s">
        <v>109</v>
      </c>
      <c r="KR45" s="17"/>
      <c r="KS45" s="13" t="s">
        <v>108</v>
      </c>
      <c r="KT45" s="17"/>
      <c r="KU45" s="22" t="str">
        <f>IF(AND(KR45="p",KT45="p"),5,IF(AND(KR45="p",KT45="l"),9,IF(AND(KR45="l",KT45="p"),4,IF(AND(KR45="l",KT45="l"),8,""))))</f>
        <v/>
      </c>
      <c r="KW45" s="20" t="s">
        <v>118</v>
      </c>
      <c r="KX45" s="21" t="s">
        <v>109</v>
      </c>
      <c r="KY45" s="17"/>
      <c r="KZ45" s="13" t="s">
        <v>108</v>
      </c>
      <c r="LA45" s="17"/>
      <c r="LB45" s="22" t="str">
        <f>IF(AND(KY45="p",LA45="p"),5,IF(AND(KY45="p",LA45="l"),9,IF(AND(KY45="l",LA45="p"),4,IF(AND(KY45="l",LA45="l"),8,""))))</f>
        <v/>
      </c>
      <c r="LD45" s="20" t="s">
        <v>118</v>
      </c>
      <c r="LE45" s="21" t="s">
        <v>109</v>
      </c>
      <c r="LF45" s="17"/>
      <c r="LG45" s="13" t="s">
        <v>108</v>
      </c>
      <c r="LH45" s="17"/>
      <c r="LI45" s="22" t="str">
        <f>IF(AND(LF45="p",LH45="p"),5,IF(AND(LF45="p",LH45="l"),9,IF(AND(LF45="l",LH45="p"),4,IF(AND(LF45="l",LH45="l"),8,""))))</f>
        <v/>
      </c>
      <c r="LK45" s="20" t="s">
        <v>118</v>
      </c>
      <c r="LL45" s="21" t="s">
        <v>109</v>
      </c>
      <c r="LM45" s="17"/>
      <c r="LN45" s="13" t="s">
        <v>108</v>
      </c>
      <c r="LO45" s="17"/>
      <c r="LP45" s="22" t="str">
        <f>IF(AND(LM45="p",LO45="p"),5,IF(AND(LM45="p",LO45="l"),9,IF(AND(LM45="l",LO45="p"),4,IF(AND(LM45="l",LO45="l"),8,""))))</f>
        <v/>
      </c>
      <c r="LR45" s="20" t="s">
        <v>118</v>
      </c>
      <c r="LS45" s="21" t="s">
        <v>109</v>
      </c>
      <c r="LT45" s="17"/>
      <c r="LU45" s="13" t="s">
        <v>108</v>
      </c>
      <c r="LV45" s="17"/>
      <c r="LW45" s="22" t="str">
        <f>IF(AND(LT45="p",LV45="p"),5,IF(AND(LT45="p",LV45="l"),9,IF(AND(LT45="l",LV45="p"),4,IF(AND(LT45="l",LV45="l"),8,""))))</f>
        <v/>
      </c>
      <c r="LY45" s="20" t="s">
        <v>118</v>
      </c>
      <c r="LZ45" s="21" t="s">
        <v>109</v>
      </c>
      <c r="MA45" s="17"/>
      <c r="MB45" s="13" t="s">
        <v>108</v>
      </c>
      <c r="MC45" s="17"/>
      <c r="MD45" s="22" t="str">
        <f>IF(AND(MA45="p",MC45="p"),5,IF(AND(MA45="p",MC45="l"),9,IF(AND(MA45="l",MC45="p"),4,IF(AND(MA45="l",MC45="l"),8,""))))</f>
        <v/>
      </c>
      <c r="ME45" s="10"/>
      <c r="MF45" s="20" t="s">
        <v>118</v>
      </c>
      <c r="MG45" s="21" t="s">
        <v>109</v>
      </c>
      <c r="MH45" s="17"/>
      <c r="MI45" s="13" t="s">
        <v>108</v>
      </c>
      <c r="MJ45" s="17"/>
      <c r="MK45" s="22" t="str">
        <f>IF(AND(MH45="p",MJ45="p"),5,IF(AND(MH45="p",MJ45="l"),9,IF(AND(MH45="l",MJ45="p"),4,IF(AND(MH45="l",MJ45="l"),8,""))))</f>
        <v/>
      </c>
    </row>
    <row r="46" spans="1:349" x14ac:dyDescent="0.3">
      <c r="A46" s="11" t="s">
        <v>118</v>
      </c>
      <c r="B46" s="12" t="s">
        <v>111</v>
      </c>
      <c r="C46" s="14" t="s">
        <v>56</v>
      </c>
      <c r="D46" s="25" t="s">
        <v>110</v>
      </c>
      <c r="E46" s="14" t="s">
        <v>56</v>
      </c>
      <c r="F46" s="15">
        <f>IF(AND(C46="p",E46="p"),2,IF(AND(C46="p",E46="l"),6,IF(AND(C46="l",E46="p"),1,IF(AND(C46="l",E46="l"),5,""))))</f>
        <v>2</v>
      </c>
      <c r="H46" s="11" t="s">
        <v>118</v>
      </c>
      <c r="I46" s="12" t="s">
        <v>111</v>
      </c>
      <c r="J46" s="14" t="s">
        <v>56</v>
      </c>
      <c r="K46" s="25" t="s">
        <v>110</v>
      </c>
      <c r="L46" s="14" t="s">
        <v>56</v>
      </c>
      <c r="M46" s="15">
        <f>IF(AND(J46="p",L46="p"),2,IF(AND(J46="p",L46="l"),6,IF(AND(J46="l",L46="p"),1,IF(AND(J46="l",L46="l"),5,""))))</f>
        <v>2</v>
      </c>
      <c r="O46" s="11" t="s">
        <v>118</v>
      </c>
      <c r="P46" s="12" t="s">
        <v>111</v>
      </c>
      <c r="Q46" s="14" t="s">
        <v>56</v>
      </c>
      <c r="R46" s="25" t="s">
        <v>110</v>
      </c>
      <c r="S46" s="14" t="s">
        <v>58</v>
      </c>
      <c r="T46" s="15">
        <f>IF(AND(Q46="p",S46="p"),2,IF(AND(Q46="p",S46="l"),6,IF(AND(Q46="l",S46="p"),1,IF(AND(Q46="l",S46="l"),5,""))))</f>
        <v>6</v>
      </c>
      <c r="V46" s="11" t="s">
        <v>118</v>
      </c>
      <c r="W46" s="12" t="s">
        <v>111</v>
      </c>
      <c r="X46" s="14" t="s">
        <v>56</v>
      </c>
      <c r="Y46" s="25" t="s">
        <v>110</v>
      </c>
      <c r="Z46" s="14" t="s">
        <v>58</v>
      </c>
      <c r="AA46" s="15">
        <f>IF(AND(X46="p",Z46="p"),2,IF(AND(X46="p",Z46="l"),6,IF(AND(X46="l",Z46="p"),1,IF(AND(X46="l",Z46="l"),5,""))))</f>
        <v>6</v>
      </c>
      <c r="AC46" s="11" t="s">
        <v>118</v>
      </c>
      <c r="AD46" s="16" t="s">
        <v>111</v>
      </c>
      <c r="AE46" s="14" t="s">
        <v>56</v>
      </c>
      <c r="AF46" s="25" t="s">
        <v>110</v>
      </c>
      <c r="AG46" s="17" t="s">
        <v>58</v>
      </c>
      <c r="AH46" s="15">
        <f>IF(AND(AE46="p",AG46="p"),2,IF(AND(AE46="p",AG46="l"),6,IF(AND(AE46="l",AG46="p"),1,IF(AND(AE46="l",AG46="l"),5,""))))</f>
        <v>6</v>
      </c>
      <c r="AJ46" s="11" t="s">
        <v>118</v>
      </c>
      <c r="AK46" s="16" t="s">
        <v>111</v>
      </c>
      <c r="AL46" s="17" t="s">
        <v>56</v>
      </c>
      <c r="AM46" s="25" t="s">
        <v>110</v>
      </c>
      <c r="AN46" s="17" t="s">
        <v>56</v>
      </c>
      <c r="AO46" s="15">
        <f>IF(AND(AL46="p",AN46="p"),2,IF(AND(AL46="p",AN46="l"),6,IF(AND(AL46="l",AN46="p"),1,IF(AND(AL46="l",AN46="l"),5,""))))</f>
        <v>2</v>
      </c>
      <c r="AQ46" s="11" t="s">
        <v>118</v>
      </c>
      <c r="AR46" s="16" t="s">
        <v>111</v>
      </c>
      <c r="AS46" s="17" t="s">
        <v>56</v>
      </c>
      <c r="AT46" s="25" t="s">
        <v>110</v>
      </c>
      <c r="AU46" s="17" t="s">
        <v>56</v>
      </c>
      <c r="AV46" s="15">
        <f>IF(AND(AS46="p",AU46="p"),2,IF(AND(AS46="p",AU46="l"),6,IF(AND(AS46="l",AU46="p"),1,IF(AND(AS46="l",AU46="l"),5,""))))</f>
        <v>2</v>
      </c>
      <c r="AX46" s="11" t="s">
        <v>118</v>
      </c>
      <c r="AY46" s="16" t="s">
        <v>111</v>
      </c>
      <c r="AZ46" s="17" t="s">
        <v>56</v>
      </c>
      <c r="BA46" s="25" t="s">
        <v>110</v>
      </c>
      <c r="BB46" s="17" t="s">
        <v>58</v>
      </c>
      <c r="BC46" s="15">
        <f>IF(AND(AZ46="p",BB46="p"),2,IF(AND(AZ46="p",BB46="l"),6,IF(AND(AZ46="l",BB46="p"),1,IF(AND(AZ46="l",BB46="l"),5,""))))</f>
        <v>6</v>
      </c>
      <c r="BE46" s="11" t="s">
        <v>118</v>
      </c>
      <c r="BF46" s="21" t="s">
        <v>111</v>
      </c>
      <c r="BG46" s="17" t="s">
        <v>56</v>
      </c>
      <c r="BH46" s="13" t="s">
        <v>110</v>
      </c>
      <c r="BI46" s="17" t="s">
        <v>56</v>
      </c>
      <c r="BJ46" s="15">
        <f>IF(AND(BG46="p",BI46="p"),2,IF(AND(BG46="p",BI46="l"),6,IF(AND(BG46="l",BI46="p"),1,IF(AND(BG46="l",BI46="l"),5,""))))</f>
        <v>2</v>
      </c>
      <c r="BK46" s="10"/>
      <c r="BL46" s="11" t="s">
        <v>118</v>
      </c>
      <c r="BM46" s="21" t="s">
        <v>111</v>
      </c>
      <c r="BN46" s="17" t="s">
        <v>56</v>
      </c>
      <c r="BO46" s="13" t="s">
        <v>110</v>
      </c>
      <c r="BP46" s="17" t="s">
        <v>58</v>
      </c>
      <c r="BQ46" s="15">
        <f>IF(AND(BN46="p",BP46="p"),2,IF(AND(BN46="p",BP46="l"),6,IF(AND(BN46="l",BP46="p"),1,IF(AND(BN46="l",BP46="l"),5,""))))</f>
        <v>6</v>
      </c>
      <c r="BR46" s="10"/>
      <c r="BS46" s="11" t="s">
        <v>118</v>
      </c>
      <c r="BT46" s="21" t="s">
        <v>111</v>
      </c>
      <c r="BU46" s="17" t="s">
        <v>56</v>
      </c>
      <c r="BV46" s="13" t="s">
        <v>110</v>
      </c>
      <c r="BW46" s="17" t="s">
        <v>56</v>
      </c>
      <c r="BX46" s="15">
        <f>IF(AND(BU46="p",BW46="p"),2,IF(AND(BU46="p",BW46="l"),6,IF(AND(BU46="l",BW46="p"),1,IF(AND(BU46="l",BW46="l"),5,""))))</f>
        <v>2</v>
      </c>
      <c r="BY46" s="10"/>
      <c r="BZ46" s="11" t="s">
        <v>118</v>
      </c>
      <c r="CA46" s="21" t="s">
        <v>111</v>
      </c>
      <c r="CB46" s="17" t="s">
        <v>58</v>
      </c>
      <c r="CC46" s="13" t="s">
        <v>110</v>
      </c>
      <c r="CD46" s="14" t="s">
        <v>56</v>
      </c>
      <c r="CE46" s="15">
        <f>IF(AND(CB46="p",CD46="p"),2,IF(AND(CB46="p",CD46="l"),6,IF(AND(CB46="l",CD46="p"),1,IF(AND(CB46="l",CD46="l"),5,""))))</f>
        <v>1</v>
      </c>
      <c r="CF46" s="10"/>
      <c r="CG46" s="11" t="s">
        <v>118</v>
      </c>
      <c r="CH46" s="24" t="s">
        <v>111</v>
      </c>
      <c r="CI46" s="17" t="s">
        <v>56</v>
      </c>
      <c r="CJ46" s="13" t="s">
        <v>110</v>
      </c>
      <c r="CK46" s="17" t="s">
        <v>58</v>
      </c>
      <c r="CL46" s="15">
        <f>IF(AND(CI46="p",CK46="p"),2,IF(AND(CI46="p",CK46="l"),6,IF(AND(CI46="l",CK46="p"),1,IF(AND(CI46="l",CK46="l"),5,""))))</f>
        <v>6</v>
      </c>
      <c r="CM46" s="10"/>
      <c r="CN46" s="11" t="s">
        <v>118</v>
      </c>
      <c r="CO46" s="21" t="s">
        <v>111</v>
      </c>
      <c r="CP46" s="14" t="s">
        <v>56</v>
      </c>
      <c r="CQ46" s="13" t="s">
        <v>110</v>
      </c>
      <c r="CR46" s="14" t="s">
        <v>58</v>
      </c>
      <c r="CS46" s="15">
        <f>IF(AND(CP46="p",CR46="p"),2,IF(AND(CP46="p",CR46="l"),6,IF(AND(CP46="l",CR46="p"),1,IF(AND(CP46="l",CR46="l"),5,""))))</f>
        <v>6</v>
      </c>
      <c r="CT46" s="10"/>
      <c r="CU46" s="11" t="s">
        <v>118</v>
      </c>
      <c r="CV46" s="21" t="s">
        <v>111</v>
      </c>
      <c r="CW46" s="14" t="s">
        <v>56</v>
      </c>
      <c r="CX46" s="13" t="s">
        <v>110</v>
      </c>
      <c r="CY46" s="14" t="s">
        <v>56</v>
      </c>
      <c r="CZ46" s="15">
        <f>IF(AND(CW46="p",CY46="p"),2,IF(AND(CW46="p",CY46="l"),6,IF(AND(CW46="l",CY46="p"),1,IF(AND(CW46="l",CY46="l"),5,""))))</f>
        <v>2</v>
      </c>
      <c r="DA46" s="10"/>
      <c r="DB46" s="11" t="s">
        <v>118</v>
      </c>
      <c r="DC46" s="21" t="s">
        <v>111</v>
      </c>
      <c r="DD46" s="14" t="s">
        <v>56</v>
      </c>
      <c r="DE46" s="13" t="s">
        <v>110</v>
      </c>
      <c r="DF46" s="14" t="s">
        <v>58</v>
      </c>
      <c r="DG46" s="15">
        <f>IF(AND(DD46="p",DF46="p"),2,IF(AND(DD46="p",DF46="l"),6,IF(AND(DD46="l",DF46="p"),1,IF(AND(DD46="l",DF46="l"),5,""))))</f>
        <v>6</v>
      </c>
      <c r="DI46" s="11" t="s">
        <v>118</v>
      </c>
      <c r="DJ46" s="21" t="s">
        <v>111</v>
      </c>
      <c r="DK46" s="17" t="s">
        <v>56</v>
      </c>
      <c r="DL46" s="13" t="s">
        <v>110</v>
      </c>
      <c r="DM46" s="17" t="s">
        <v>56</v>
      </c>
      <c r="DN46" s="15">
        <f>IF(AND(DK46="p",DM46="p"),2,IF(AND(DK46="p",DM46="l"),6,IF(AND(DK46="l",DM46="p"),1,IF(AND(DK46="l",DM46="l"),5,""))))</f>
        <v>2</v>
      </c>
      <c r="DP46" s="11" t="s">
        <v>118</v>
      </c>
      <c r="DQ46" s="21" t="s">
        <v>111</v>
      </c>
      <c r="DR46" s="17" t="s">
        <v>56</v>
      </c>
      <c r="DS46" s="13" t="s">
        <v>110</v>
      </c>
      <c r="DT46" s="17" t="s">
        <v>58</v>
      </c>
      <c r="DU46" s="15">
        <f>IF(AND(DR46="p",DT46="p"),2,IF(AND(DR46="p",DT46="l"),6,IF(AND(DR46="l",DT46="p"),1,IF(AND(DR46="l",DT46="l"),5,""))))</f>
        <v>6</v>
      </c>
      <c r="DW46" s="11" t="s">
        <v>118</v>
      </c>
      <c r="DX46" s="21" t="s">
        <v>111</v>
      </c>
      <c r="DY46" s="17" t="s">
        <v>56</v>
      </c>
      <c r="DZ46" s="13" t="s">
        <v>110</v>
      </c>
      <c r="EA46" s="17" t="s">
        <v>58</v>
      </c>
      <c r="EB46" s="15">
        <f>IF(AND(DY46="p",EA46="p"),2,IF(AND(DY46="p",EA46="l"),6,IF(AND(DY46="l",EA46="p"),1,IF(AND(DY46="l",EA46="l"),5,""))))</f>
        <v>6</v>
      </c>
      <c r="ED46" s="11" t="s">
        <v>118</v>
      </c>
      <c r="EE46" s="21" t="s">
        <v>111</v>
      </c>
      <c r="EF46" s="17" t="s">
        <v>56</v>
      </c>
      <c r="EG46" s="13" t="s">
        <v>110</v>
      </c>
      <c r="EH46" s="17" t="s">
        <v>58</v>
      </c>
      <c r="EI46" s="15">
        <f>IF(AND(EF46="p",EH46="p"),2,IF(AND(EF46="p",EH46="l"),6,IF(AND(EF46="l",EH46="p"),1,IF(AND(EF46="l",EH46="l"),5,""))))</f>
        <v>6</v>
      </c>
      <c r="EK46" s="11" t="s">
        <v>118</v>
      </c>
      <c r="EL46" s="21" t="s">
        <v>111</v>
      </c>
      <c r="EM46" s="17" t="s">
        <v>56</v>
      </c>
      <c r="EN46" s="13" t="s">
        <v>110</v>
      </c>
      <c r="EO46" s="17" t="s">
        <v>58</v>
      </c>
      <c r="EP46" s="15">
        <f>IF(AND(EM46="p",EO46="p"),2,IF(AND(EM46="p",EO46="l"),6,IF(AND(EM46="l",EO46="p"),1,IF(AND(EM46="l",EO46="l"),5,""))))</f>
        <v>6</v>
      </c>
      <c r="ER46" s="11" t="s">
        <v>118</v>
      </c>
      <c r="ES46" s="21" t="s">
        <v>111</v>
      </c>
      <c r="ET46" s="17" t="s">
        <v>56</v>
      </c>
      <c r="EU46" s="13" t="s">
        <v>110</v>
      </c>
      <c r="EV46" s="17" t="s">
        <v>56</v>
      </c>
      <c r="EW46" s="15">
        <f>IF(AND(ET46="p",EV46="p"),2,IF(AND(ET46="p",EV46="l"),6,IF(AND(ET46="l",EV46="p"),1,IF(AND(ET46="l",EV46="l"),5,""))))</f>
        <v>2</v>
      </c>
      <c r="EY46" s="11" t="s">
        <v>118</v>
      </c>
      <c r="EZ46" s="21" t="s">
        <v>111</v>
      </c>
      <c r="FA46" s="17" t="s">
        <v>56</v>
      </c>
      <c r="FB46" s="13" t="s">
        <v>110</v>
      </c>
      <c r="FC46" s="17" t="s">
        <v>58</v>
      </c>
      <c r="FD46" s="15">
        <f>IF(AND(FA46="p",FC46="p"),2,IF(AND(FA46="p",FC46="l"),6,IF(AND(FA46="l",FC46="p"),1,IF(AND(FA46="l",FC46="l"),5,""))))</f>
        <v>6</v>
      </c>
      <c r="FF46" s="11" t="s">
        <v>118</v>
      </c>
      <c r="FG46" s="21" t="s">
        <v>111</v>
      </c>
      <c r="FH46" s="17" t="s">
        <v>56</v>
      </c>
      <c r="FI46" s="13" t="s">
        <v>110</v>
      </c>
      <c r="FJ46" s="17" t="s">
        <v>58</v>
      </c>
      <c r="FK46" s="15">
        <f>IF(AND(FH46="p",FJ46="p"),2,IF(AND(FH46="p",FJ46="l"),6,IF(AND(FH46="l",FJ46="p"),1,IF(AND(FH46="l",FJ46="l"),5,""))))</f>
        <v>6</v>
      </c>
      <c r="FM46" s="11" t="s">
        <v>118</v>
      </c>
      <c r="FN46" s="21" t="s">
        <v>111</v>
      </c>
      <c r="FO46" s="17" t="s">
        <v>56</v>
      </c>
      <c r="FP46" s="13" t="s">
        <v>110</v>
      </c>
      <c r="FQ46" s="17" t="s">
        <v>56</v>
      </c>
      <c r="FR46" s="15">
        <f>IF(AND(FO46="p",FQ46="p"),2,IF(AND(FO46="p",FQ46="l"),6,IF(AND(FO46="l",FQ46="p"),1,IF(AND(FO46="l",FQ46="l"),5,""))))</f>
        <v>2</v>
      </c>
      <c r="FT46" s="11" t="s">
        <v>118</v>
      </c>
      <c r="FU46" s="24" t="s">
        <v>111</v>
      </c>
      <c r="FV46" s="17" t="s">
        <v>56</v>
      </c>
      <c r="FW46" s="13" t="s">
        <v>110</v>
      </c>
      <c r="FX46" s="17" t="s">
        <v>58</v>
      </c>
      <c r="FY46" s="15">
        <f>IF(AND(FV46="p",FX46="p"),2,IF(AND(FV46="p",FX46="l"),6,IF(AND(FV46="l",FX46="p"),1,IF(AND(FV46="l",FX46="l"),5,""))))</f>
        <v>6</v>
      </c>
      <c r="GA46" s="11" t="s">
        <v>118</v>
      </c>
      <c r="GB46" s="21" t="s">
        <v>111</v>
      </c>
      <c r="GC46" s="17" t="s">
        <v>56</v>
      </c>
      <c r="GD46" s="13" t="s">
        <v>110</v>
      </c>
      <c r="GE46" s="17" t="s">
        <v>56</v>
      </c>
      <c r="GF46" s="15">
        <f>IF(AND(GC46="p",GE46="p"),2,IF(AND(GC46="p",GE46="l"),6,IF(AND(GC46="l",GE46="p"),1,IF(AND(GC46="l",GE46="l"),5,""))))</f>
        <v>2</v>
      </c>
      <c r="GH46" s="11" t="s">
        <v>118</v>
      </c>
      <c r="GI46" s="21" t="s">
        <v>111</v>
      </c>
      <c r="GJ46" s="17" t="s">
        <v>56</v>
      </c>
      <c r="GK46" s="13" t="s">
        <v>110</v>
      </c>
      <c r="GL46" s="17" t="s">
        <v>58</v>
      </c>
      <c r="GM46" s="15">
        <f>IF(AND(GJ46="p",GL46="p"),2,IF(AND(GJ46="p",GL46="l"),6,IF(AND(GJ46="l",GL46="p"),1,IF(AND(GJ46="l",GL46="l"),5,""))))</f>
        <v>6</v>
      </c>
      <c r="GO46" s="11" t="s">
        <v>118</v>
      </c>
      <c r="GP46" s="21" t="s">
        <v>111</v>
      </c>
      <c r="GQ46" s="17" t="s">
        <v>56</v>
      </c>
      <c r="GR46" s="13" t="s">
        <v>110</v>
      </c>
      <c r="GS46" s="17" t="s">
        <v>58</v>
      </c>
      <c r="GT46" s="15">
        <f>IF(AND(GQ46="p",GS46="p"),2,IF(AND(GQ46="p",GS46="l"),6,IF(AND(GQ46="l",GS46="p"),1,IF(AND(GQ46="l",GS46="l"),5,""))))</f>
        <v>6</v>
      </c>
      <c r="GV46" s="11" t="s">
        <v>118</v>
      </c>
      <c r="GW46" s="21" t="s">
        <v>111</v>
      </c>
      <c r="GX46" s="17" t="s">
        <v>56</v>
      </c>
      <c r="GY46" s="13" t="s">
        <v>110</v>
      </c>
      <c r="GZ46" s="17" t="s">
        <v>58</v>
      </c>
      <c r="HA46" s="15">
        <f>IF(AND(GX46="p",GZ46="p"),2,IF(AND(GX46="p",GZ46="l"),6,IF(AND(GX46="l",GZ46="p"),1,IF(AND(GX46="l",GZ46="l"),5,""))))</f>
        <v>6</v>
      </c>
      <c r="HC46" s="11" t="s">
        <v>118</v>
      </c>
      <c r="HD46" s="21" t="s">
        <v>111</v>
      </c>
      <c r="HE46" s="17" t="s">
        <v>56</v>
      </c>
      <c r="HF46" s="13" t="s">
        <v>110</v>
      </c>
      <c r="HG46" s="17" t="s">
        <v>58</v>
      </c>
      <c r="HH46" s="15">
        <f>IF(AND(HE46="p",HG46="p"),2,IF(AND(HE46="p",HG46="l"),6,IF(AND(HE46="l",HG46="p"),1,IF(AND(HE46="l",HG46="l"),5,""))))</f>
        <v>6</v>
      </c>
      <c r="HJ46" s="11" t="s">
        <v>118</v>
      </c>
      <c r="HK46" s="21" t="s">
        <v>111</v>
      </c>
      <c r="HL46" s="17" t="s">
        <v>56</v>
      </c>
      <c r="HM46" s="13" t="s">
        <v>110</v>
      </c>
      <c r="HN46" s="17" t="s">
        <v>58</v>
      </c>
      <c r="HO46" s="15">
        <f>IF(AND(HL46="p",HN46="p"),2,IF(AND(HL46="p",HN46="l"),6,IF(AND(HL46="l",HN46="p"),1,IF(AND(HL46="l",HN46="l"),5,""))))</f>
        <v>6</v>
      </c>
      <c r="HQ46" s="11" t="s">
        <v>118</v>
      </c>
      <c r="HR46" s="21" t="s">
        <v>111</v>
      </c>
      <c r="HS46" s="17" t="s">
        <v>56</v>
      </c>
      <c r="HT46" s="13" t="s">
        <v>110</v>
      </c>
      <c r="HU46" s="17" t="s">
        <v>58</v>
      </c>
      <c r="HV46" s="15">
        <f>IF(AND(HS46="p",HU46="p"),2,IF(AND(HS46="p",HU46="l"),6,IF(AND(HS46="l",HU46="p"),1,IF(AND(HS46="l",HU46="l"),5,""))))</f>
        <v>6</v>
      </c>
      <c r="HX46" s="11" t="s">
        <v>118</v>
      </c>
      <c r="HY46" s="21" t="s">
        <v>111</v>
      </c>
      <c r="HZ46" s="17" t="s">
        <v>56</v>
      </c>
      <c r="IA46" s="13" t="s">
        <v>110</v>
      </c>
      <c r="IB46" s="17" t="s">
        <v>58</v>
      </c>
      <c r="IC46" s="15">
        <f>IF(AND(HZ46="p",IB46="p"),2,IF(AND(HZ46="p",IB46="l"),6,IF(AND(HZ46="l",IB46="p"),1,IF(AND(HZ46="l",IB46="l"),5,""))))</f>
        <v>6</v>
      </c>
      <c r="IE46" s="11" t="s">
        <v>118</v>
      </c>
      <c r="IF46" s="21" t="s">
        <v>111</v>
      </c>
      <c r="IG46" s="17" t="s">
        <v>56</v>
      </c>
      <c r="IH46" s="13" t="s">
        <v>110</v>
      </c>
      <c r="II46" s="17" t="s">
        <v>56</v>
      </c>
      <c r="IJ46" s="15">
        <f>IF(AND(IG46="p",II46="p"),2,IF(AND(IG46="p",II46="l"),6,IF(AND(IG46="l",II46="p"),1,IF(AND(IG46="l",II46="l"),5,""))))</f>
        <v>2</v>
      </c>
      <c r="IL46" s="11" t="s">
        <v>118</v>
      </c>
      <c r="IM46" s="21" t="s">
        <v>111</v>
      </c>
      <c r="IN46" s="17" t="s">
        <v>56</v>
      </c>
      <c r="IO46" s="13" t="s">
        <v>110</v>
      </c>
      <c r="IP46" s="17" t="s">
        <v>58</v>
      </c>
      <c r="IQ46" s="15">
        <f>IF(AND(IN46="p",IP46="p"),2,IF(AND(IN46="p",IP46="l"),6,IF(AND(IN46="l",IP46="p"),1,IF(AND(IN46="l",IP46="l"),5,""))))</f>
        <v>6</v>
      </c>
      <c r="IS46" s="11" t="s">
        <v>118</v>
      </c>
      <c r="IT46" s="21" t="s">
        <v>111</v>
      </c>
      <c r="IU46" s="17"/>
      <c r="IV46" s="13" t="s">
        <v>110</v>
      </c>
      <c r="IW46" s="17"/>
      <c r="IX46" s="22" t="str">
        <f>IF(AND(IU46="p",IW46="p"),2,IF(AND(IU46="p",IW46="l"),6,IF(AND(IU46="l",IW46="p"),1,IF(AND(IU46="l",IW46="l"),5,""))))</f>
        <v/>
      </c>
      <c r="IZ46" s="11" t="s">
        <v>118</v>
      </c>
      <c r="JA46" s="21" t="s">
        <v>111</v>
      </c>
      <c r="JB46" s="17"/>
      <c r="JC46" s="13" t="s">
        <v>110</v>
      </c>
      <c r="JD46" s="17"/>
      <c r="JE46" s="22" t="str">
        <f>IF(AND(JB46="p",JD46="p"),2,IF(AND(JB46="p",JD46="l"),6,IF(AND(JB46="l",JD46="p"),1,IF(AND(JB46="l",JD46="l"),5,""))))</f>
        <v/>
      </c>
      <c r="JG46" s="20" t="s">
        <v>118</v>
      </c>
      <c r="JH46" s="21" t="s">
        <v>111</v>
      </c>
      <c r="JI46" s="17"/>
      <c r="JJ46" s="13" t="s">
        <v>110</v>
      </c>
      <c r="JK46" s="17"/>
      <c r="JL46" s="22" t="str">
        <f>IF(AND(JI46="p",JK46="p"),2,IF(AND(JI46="p",JK46="l"),6,IF(AND(JI46="l",JK46="p"),1,IF(AND(JI46="l",JK46="l"),5,""))))</f>
        <v/>
      </c>
      <c r="JN46" s="20" t="s">
        <v>118</v>
      </c>
      <c r="JO46" s="21" t="s">
        <v>111</v>
      </c>
      <c r="JP46" s="17"/>
      <c r="JQ46" s="13" t="s">
        <v>110</v>
      </c>
      <c r="JR46" s="17"/>
      <c r="JS46" s="22" t="str">
        <f>IF(AND(JP46="p",JR46="p"),2,IF(AND(JP46="p",JR46="l"),6,IF(AND(JP46="l",JR46="p"),1,IF(AND(JP46="l",JR46="l"),5,""))))</f>
        <v/>
      </c>
      <c r="JU46" s="20" t="s">
        <v>118</v>
      </c>
      <c r="JV46" s="21" t="s">
        <v>111</v>
      </c>
      <c r="JW46" s="17"/>
      <c r="JX46" s="13" t="s">
        <v>110</v>
      </c>
      <c r="JY46" s="17"/>
      <c r="JZ46" s="22" t="str">
        <f>IF(AND(JW46="p",JY46="p"),2,IF(AND(JW46="p",JY46="l"),6,IF(AND(JW46="l",JY46="p"),1,IF(AND(JW46="l",JY46="l"),5,""))))</f>
        <v/>
      </c>
      <c r="KB46" s="20" t="s">
        <v>118</v>
      </c>
      <c r="KC46" s="21" t="s">
        <v>111</v>
      </c>
      <c r="KD46" s="17"/>
      <c r="KE46" s="13" t="s">
        <v>110</v>
      </c>
      <c r="KF46" s="17"/>
      <c r="KG46" s="22" t="str">
        <f>IF(AND(KD46="p",KF46="p"),2,IF(AND(KD46="p",KF46="l"),6,IF(AND(KD46="l",KF46="p"),1,IF(AND(KD46="l",KF46="l"),5,""))))</f>
        <v/>
      </c>
      <c r="KI46" s="20" t="s">
        <v>118</v>
      </c>
      <c r="KJ46" s="21" t="s">
        <v>111</v>
      </c>
      <c r="KK46" s="17"/>
      <c r="KL46" s="13" t="s">
        <v>110</v>
      </c>
      <c r="KM46" s="17"/>
      <c r="KN46" s="22" t="str">
        <f>IF(AND(KK46="p",KM46="p"),2,IF(AND(KK46="p",KM46="l"),6,IF(AND(KK46="l",KM46="p"),1,IF(AND(KK46="l",KM46="l"),5,""))))</f>
        <v/>
      </c>
      <c r="KP46" s="20" t="s">
        <v>118</v>
      </c>
      <c r="KQ46" s="21" t="s">
        <v>111</v>
      </c>
      <c r="KR46" s="17"/>
      <c r="KS46" s="13" t="s">
        <v>110</v>
      </c>
      <c r="KT46" s="17"/>
      <c r="KU46" s="22" t="str">
        <f>IF(AND(KR46="p",KT46="p"),2,IF(AND(KR46="p",KT46="l"),6,IF(AND(KR46="l",KT46="p"),1,IF(AND(KR46="l",KT46="l"),5,""))))</f>
        <v/>
      </c>
      <c r="KW46" s="20" t="s">
        <v>118</v>
      </c>
      <c r="KX46" s="21" t="s">
        <v>111</v>
      </c>
      <c r="KY46" s="17"/>
      <c r="KZ46" s="13" t="s">
        <v>110</v>
      </c>
      <c r="LA46" s="17"/>
      <c r="LB46" s="22" t="str">
        <f>IF(AND(KY46="p",LA46="p"),2,IF(AND(KY46="p",LA46="l"),6,IF(AND(KY46="l",LA46="p"),1,IF(AND(KY46="l",LA46="l"),5,""))))</f>
        <v/>
      </c>
      <c r="LD46" s="20" t="s">
        <v>118</v>
      </c>
      <c r="LE46" s="21" t="s">
        <v>111</v>
      </c>
      <c r="LF46" s="17"/>
      <c r="LG46" s="13" t="s">
        <v>110</v>
      </c>
      <c r="LH46" s="17"/>
      <c r="LI46" s="22" t="str">
        <f>IF(AND(LF46="p",LH46="p"),2,IF(AND(LF46="p",LH46="l"),6,IF(AND(LF46="l",LH46="p"),1,IF(AND(LF46="l",LH46="l"),5,""))))</f>
        <v/>
      </c>
      <c r="LK46" s="20" t="s">
        <v>118</v>
      </c>
      <c r="LL46" s="21" t="s">
        <v>111</v>
      </c>
      <c r="LM46" s="17"/>
      <c r="LN46" s="13" t="s">
        <v>110</v>
      </c>
      <c r="LO46" s="17"/>
      <c r="LP46" s="22" t="str">
        <f>IF(AND(LM46="p",LO46="p"),2,IF(AND(LM46="p",LO46="l"),6,IF(AND(LM46="l",LO46="p"),1,IF(AND(LM46="l",LO46="l"),5,""))))</f>
        <v/>
      </c>
      <c r="LR46" s="20" t="s">
        <v>118</v>
      </c>
      <c r="LS46" s="21" t="s">
        <v>111</v>
      </c>
      <c r="LT46" s="17"/>
      <c r="LU46" s="13" t="s">
        <v>110</v>
      </c>
      <c r="LV46" s="17"/>
      <c r="LW46" s="22" t="str">
        <f>IF(AND(LT46="p",LV46="p"),2,IF(AND(LT46="p",LV46="l"),6,IF(AND(LT46="l",LV46="p"),1,IF(AND(LT46="l",LV46="l"),5,""))))</f>
        <v/>
      </c>
      <c r="LY46" s="20" t="s">
        <v>118</v>
      </c>
      <c r="LZ46" s="21" t="s">
        <v>111</v>
      </c>
      <c r="MA46" s="17"/>
      <c r="MB46" s="13" t="s">
        <v>110</v>
      </c>
      <c r="MC46" s="17"/>
      <c r="MD46" s="22" t="str">
        <f>IF(AND(MA46="p",MC46="p"),2,IF(AND(MA46="p",MC46="l"),6,IF(AND(MA46="l",MC46="p"),1,IF(AND(MA46="l",MC46="l"),5,""))))</f>
        <v/>
      </c>
      <c r="ME46" s="10"/>
      <c r="MF46" s="20" t="s">
        <v>118</v>
      </c>
      <c r="MG46" s="21" t="s">
        <v>111</v>
      </c>
      <c r="MH46" s="17"/>
      <c r="MI46" s="13" t="s">
        <v>110</v>
      </c>
      <c r="MJ46" s="17"/>
      <c r="MK46" s="22" t="str">
        <f>IF(AND(MH46="p",MJ46="p"),2,IF(AND(MH46="p",MJ46="l"),6,IF(AND(MH46="l",MJ46="p"),1,IF(AND(MH46="l",MJ46="l"),5,""))))</f>
        <v/>
      </c>
    </row>
    <row r="47" spans="1:349" x14ac:dyDescent="0.3">
      <c r="A47" s="11" t="s">
        <v>118</v>
      </c>
      <c r="B47" s="12" t="s">
        <v>113</v>
      </c>
      <c r="C47" s="14" t="s">
        <v>58</v>
      </c>
      <c r="D47" s="25" t="s">
        <v>112</v>
      </c>
      <c r="E47" s="14" t="s">
        <v>56</v>
      </c>
      <c r="F47" s="15">
        <f>IF(AND(C47="p",E47="p"),2,IF(AND(C47="p",E47="l"),6,IF(AND(C47="l",E47="p"),3,IF(AND(C47="l",E47="l"),7,""))))</f>
        <v>3</v>
      </c>
      <c r="H47" s="11" t="s">
        <v>118</v>
      </c>
      <c r="I47" s="12" t="s">
        <v>113</v>
      </c>
      <c r="J47" s="14" t="s">
        <v>58</v>
      </c>
      <c r="K47" s="25" t="s">
        <v>112</v>
      </c>
      <c r="L47" s="14" t="s">
        <v>56</v>
      </c>
      <c r="M47" s="15">
        <f>IF(AND(J47="p",L47="p"),2,IF(AND(J47="p",L47="l"),6,IF(AND(J47="l",L47="p"),3,IF(AND(J47="l",L47="l"),7,""))))</f>
        <v>3</v>
      </c>
      <c r="O47" s="11" t="s">
        <v>118</v>
      </c>
      <c r="P47" s="12" t="s">
        <v>113</v>
      </c>
      <c r="Q47" s="14" t="s">
        <v>58</v>
      </c>
      <c r="R47" s="25" t="s">
        <v>112</v>
      </c>
      <c r="S47" s="14" t="s">
        <v>56</v>
      </c>
      <c r="T47" s="15">
        <f>IF(AND(Q47="p",S47="p"),2,IF(AND(Q47="p",S47="l"),6,IF(AND(Q47="l",S47="p"),3,IF(AND(Q47="l",S47="l"),7,""))))</f>
        <v>3</v>
      </c>
      <c r="V47" s="11" t="s">
        <v>118</v>
      </c>
      <c r="W47" s="12" t="s">
        <v>113</v>
      </c>
      <c r="X47" s="14" t="s">
        <v>58</v>
      </c>
      <c r="Y47" s="25" t="s">
        <v>112</v>
      </c>
      <c r="Z47" s="14" t="s">
        <v>56</v>
      </c>
      <c r="AA47" s="15">
        <f>IF(AND(X47="p",Z47="p"),2,IF(AND(X47="p",Z47="l"),6,IF(AND(X47="l",Z47="p"),3,IF(AND(X47="l",Z47="l"),7,""))))</f>
        <v>3</v>
      </c>
      <c r="AC47" s="11" t="s">
        <v>118</v>
      </c>
      <c r="AD47" s="16" t="s">
        <v>113</v>
      </c>
      <c r="AE47" s="14" t="s">
        <v>58</v>
      </c>
      <c r="AF47" s="25" t="s">
        <v>112</v>
      </c>
      <c r="AG47" s="17" t="s">
        <v>58</v>
      </c>
      <c r="AH47" s="15">
        <f>IF(AND(AE47="p",AG47="p"),2,IF(AND(AE47="p",AG47="l"),6,IF(AND(AE47="l",AG47="p"),3,IF(AND(AE47="l",AG47="l"),7,""))))</f>
        <v>7</v>
      </c>
      <c r="AJ47" s="11" t="s">
        <v>118</v>
      </c>
      <c r="AK47" s="16" t="s">
        <v>113</v>
      </c>
      <c r="AL47" s="17" t="s">
        <v>58</v>
      </c>
      <c r="AM47" s="25" t="s">
        <v>112</v>
      </c>
      <c r="AN47" s="17" t="s">
        <v>56</v>
      </c>
      <c r="AO47" s="15">
        <f>IF(AND(AL47="p",AN47="p"),2,IF(AND(AL47="p",AN47="l"),6,IF(AND(AL47="l",AN47="p"),3,IF(AND(AL47="l",AN47="l"),7,""))))</f>
        <v>3</v>
      </c>
      <c r="AQ47" s="11" t="s">
        <v>118</v>
      </c>
      <c r="AR47" s="16" t="s">
        <v>113</v>
      </c>
      <c r="AS47" s="17" t="s">
        <v>58</v>
      </c>
      <c r="AT47" s="25" t="s">
        <v>112</v>
      </c>
      <c r="AU47" s="17" t="s">
        <v>56</v>
      </c>
      <c r="AV47" s="15">
        <f>IF(AND(AS47="p",AU47="p"),2,IF(AND(AS47="p",AU47="l"),6,IF(AND(AS47="l",AU47="p"),3,IF(AND(AS47="l",AU47="l"),7,""))))</f>
        <v>3</v>
      </c>
      <c r="AX47" s="11" t="s">
        <v>118</v>
      </c>
      <c r="AY47" s="16" t="s">
        <v>113</v>
      </c>
      <c r="AZ47" s="17" t="s">
        <v>58</v>
      </c>
      <c r="BA47" s="25" t="s">
        <v>112</v>
      </c>
      <c r="BB47" s="17" t="s">
        <v>58</v>
      </c>
      <c r="BC47" s="15">
        <f>IF(AND(AZ47="p",BB47="p"),2,IF(AND(AZ47="p",BB47="l"),6,IF(AND(AZ47="l",BB47="p"),3,IF(AND(AZ47="l",BB47="l"),7,""))))</f>
        <v>7</v>
      </c>
      <c r="BE47" s="11" t="s">
        <v>118</v>
      </c>
      <c r="BF47" s="24" t="s">
        <v>113</v>
      </c>
      <c r="BG47" s="17" t="s">
        <v>58</v>
      </c>
      <c r="BH47" s="13" t="s">
        <v>112</v>
      </c>
      <c r="BI47" s="17" t="s">
        <v>56</v>
      </c>
      <c r="BJ47" s="15">
        <f>IF(AND(BG47="p",BI47="p"),2,IF(AND(BG47="p",BI47="l"),6,IF(AND(BG47="l",BI47="p"),3,IF(AND(BG47="l",BI47="l"),7,""))))</f>
        <v>3</v>
      </c>
      <c r="BK47" s="10"/>
      <c r="BL47" s="11" t="s">
        <v>118</v>
      </c>
      <c r="BM47" s="21" t="s">
        <v>113</v>
      </c>
      <c r="BN47" s="17" t="s">
        <v>58</v>
      </c>
      <c r="BO47" s="13" t="s">
        <v>112</v>
      </c>
      <c r="BP47" s="17" t="s">
        <v>58</v>
      </c>
      <c r="BQ47" s="15">
        <f>IF(AND(BN47="p",BP47="p"),2,IF(AND(BN47="p",BP47="l"),6,IF(AND(BN47="l",BP47="p"),3,IF(AND(BN47="l",BP47="l"),7,""))))</f>
        <v>7</v>
      </c>
      <c r="BR47" s="10"/>
      <c r="BS47" s="11" t="s">
        <v>118</v>
      </c>
      <c r="BT47" s="21" t="s">
        <v>113</v>
      </c>
      <c r="BU47" s="17" t="s">
        <v>58</v>
      </c>
      <c r="BV47" s="13" t="s">
        <v>112</v>
      </c>
      <c r="BW47" s="17" t="s">
        <v>56</v>
      </c>
      <c r="BX47" s="15">
        <f>IF(AND(BU47="p",BW47="p"),2,IF(AND(BU47="p",BW47="l"),6,IF(AND(BU47="l",BW47="p"),3,IF(AND(BU47="l",BW47="l"),7,""))))</f>
        <v>3</v>
      </c>
      <c r="BY47" s="10"/>
      <c r="BZ47" s="11" t="s">
        <v>118</v>
      </c>
      <c r="CA47" s="21" t="s">
        <v>113</v>
      </c>
      <c r="CB47" s="17" t="s">
        <v>58</v>
      </c>
      <c r="CC47" s="13" t="s">
        <v>112</v>
      </c>
      <c r="CD47" s="14" t="s">
        <v>58</v>
      </c>
      <c r="CE47" s="15">
        <f>IF(AND(CB47="p",CD47="p"),2,IF(AND(CB47="p",CD47="l"),6,IF(AND(CB47="l",CD47="p"),3,IF(AND(CB47="l",CD47="l"),7,""))))</f>
        <v>7</v>
      </c>
      <c r="CF47" s="10"/>
      <c r="CG47" s="11" t="s">
        <v>118</v>
      </c>
      <c r="CH47" s="21" t="s">
        <v>113</v>
      </c>
      <c r="CI47" s="17" t="s">
        <v>58</v>
      </c>
      <c r="CJ47" s="13" t="s">
        <v>112</v>
      </c>
      <c r="CK47" s="17" t="s">
        <v>56</v>
      </c>
      <c r="CL47" s="15">
        <f>IF(AND(CI47="p",CK47="p"),2,IF(AND(CI47="p",CK47="l"),6,IF(AND(CI47="l",CK47="p"),3,IF(AND(CI47="l",CK47="l"),7,""))))</f>
        <v>3</v>
      </c>
      <c r="CM47" s="10"/>
      <c r="CN47" s="11" t="s">
        <v>118</v>
      </c>
      <c r="CO47" s="24" t="s">
        <v>113</v>
      </c>
      <c r="CP47" s="14" t="s">
        <v>56</v>
      </c>
      <c r="CQ47" s="13" t="s">
        <v>112</v>
      </c>
      <c r="CR47" s="14" t="s">
        <v>58</v>
      </c>
      <c r="CS47" s="15">
        <f>IF(AND(CP47="p",CR47="p"),2,IF(AND(CP47="p",CR47="l"),6,IF(AND(CP47="l",CR47="p"),3,IF(AND(CP47="l",CR47="l"),7,""))))</f>
        <v>6</v>
      </c>
      <c r="CT47" s="10"/>
      <c r="CU47" s="11" t="s">
        <v>118</v>
      </c>
      <c r="CV47" s="21" t="s">
        <v>113</v>
      </c>
      <c r="CW47" s="14" t="s">
        <v>58</v>
      </c>
      <c r="CX47" s="13" t="s">
        <v>112</v>
      </c>
      <c r="CY47" s="14" t="s">
        <v>58</v>
      </c>
      <c r="CZ47" s="15">
        <f>IF(AND(CW47="p",CY47="p"),2,IF(AND(CW47="p",CY47="l"),6,IF(AND(CW47="l",CY47="p"),3,IF(AND(CW47="l",CY47="l"),7,""))))</f>
        <v>7</v>
      </c>
      <c r="DA47" s="10"/>
      <c r="DB47" s="11" t="s">
        <v>118</v>
      </c>
      <c r="DC47" s="21" t="s">
        <v>113</v>
      </c>
      <c r="DD47" s="14" t="s">
        <v>58</v>
      </c>
      <c r="DE47" s="13" t="s">
        <v>112</v>
      </c>
      <c r="DF47" s="14" t="s">
        <v>58</v>
      </c>
      <c r="DG47" s="15">
        <f>IF(AND(DD47="p",DF47="p"),2,IF(AND(DD47="p",DF47="l"),6,IF(AND(DD47="l",DF47="p"),3,IF(AND(DD47="l",DF47="l"),7,""))))</f>
        <v>7</v>
      </c>
      <c r="DI47" s="11" t="s">
        <v>118</v>
      </c>
      <c r="DJ47" s="21" t="s">
        <v>113</v>
      </c>
      <c r="DK47" s="17" t="s">
        <v>58</v>
      </c>
      <c r="DL47" s="13" t="s">
        <v>112</v>
      </c>
      <c r="DM47" s="17" t="s">
        <v>58</v>
      </c>
      <c r="DN47" s="15">
        <f>IF(AND(DK47="p",DM47="p"),2,IF(AND(DK47="p",DM47="l"),6,IF(AND(DK47="l",DM47="p"),3,IF(AND(DK47="l",DM47="l"),7,""))))</f>
        <v>7</v>
      </c>
      <c r="DP47" s="11" t="s">
        <v>118</v>
      </c>
      <c r="DQ47" s="21" t="s">
        <v>113</v>
      </c>
      <c r="DR47" s="17" t="s">
        <v>58</v>
      </c>
      <c r="DS47" s="13" t="s">
        <v>112</v>
      </c>
      <c r="DT47" s="17" t="s">
        <v>58</v>
      </c>
      <c r="DU47" s="15">
        <f>IF(AND(DR47="p",DT47="p"),2,IF(AND(DR47="p",DT47="l"),6,IF(AND(DR47="l",DT47="p"),3,IF(AND(DR47="l",DT47="l"),7,""))))</f>
        <v>7</v>
      </c>
      <c r="DW47" s="11" t="s">
        <v>118</v>
      </c>
      <c r="DX47" s="21" t="s">
        <v>113</v>
      </c>
      <c r="DY47" s="17" t="s">
        <v>58</v>
      </c>
      <c r="DZ47" s="13" t="s">
        <v>112</v>
      </c>
      <c r="EA47" s="17" t="s">
        <v>58</v>
      </c>
      <c r="EB47" s="15">
        <f>IF(AND(DY47="p",EA47="p"),2,IF(AND(DY47="p",EA47="l"),6,IF(AND(DY47="l",EA47="p"),3,IF(AND(DY47="l",EA47="l"),7,""))))</f>
        <v>7</v>
      </c>
      <c r="ED47" s="11" t="s">
        <v>118</v>
      </c>
      <c r="EE47" s="21" t="s">
        <v>113</v>
      </c>
      <c r="EF47" s="17" t="s">
        <v>58</v>
      </c>
      <c r="EG47" s="13" t="s">
        <v>112</v>
      </c>
      <c r="EH47" s="17" t="s">
        <v>56</v>
      </c>
      <c r="EI47" s="15">
        <f>IF(AND(EF47="p",EH47="p"),2,IF(AND(EF47="p",EH47="l"),6,IF(AND(EF47="l",EH47="p"),3,IF(AND(EF47="l",EH47="l"),7,""))))</f>
        <v>3</v>
      </c>
      <c r="EK47" s="11" t="s">
        <v>118</v>
      </c>
      <c r="EL47" s="21" t="s">
        <v>113</v>
      </c>
      <c r="EM47" s="17" t="s">
        <v>58</v>
      </c>
      <c r="EN47" s="13" t="s">
        <v>112</v>
      </c>
      <c r="EO47" s="17" t="s">
        <v>58</v>
      </c>
      <c r="EP47" s="15">
        <f>IF(AND(EM47="p",EO47="p"),2,IF(AND(EM47="p",EO47="l"),6,IF(AND(EM47="l",EO47="p"),3,IF(AND(EM47="l",EO47="l"),7,""))))</f>
        <v>7</v>
      </c>
      <c r="ER47" s="11" t="s">
        <v>118</v>
      </c>
      <c r="ES47" s="21" t="s">
        <v>113</v>
      </c>
      <c r="ET47" s="17" t="s">
        <v>58</v>
      </c>
      <c r="EU47" s="13" t="s">
        <v>112</v>
      </c>
      <c r="EV47" s="17" t="s">
        <v>58</v>
      </c>
      <c r="EW47" s="15">
        <f>IF(AND(ET47="p",EV47="p"),2,IF(AND(ET47="p",EV47="l"),6,IF(AND(ET47="l",EV47="p"),3,IF(AND(ET47="l",EV47="l"),7,""))))</f>
        <v>7</v>
      </c>
      <c r="EY47" s="11" t="s">
        <v>118</v>
      </c>
      <c r="EZ47" s="21" t="s">
        <v>113</v>
      </c>
      <c r="FA47" s="17" t="s">
        <v>58</v>
      </c>
      <c r="FB47" s="13" t="s">
        <v>112</v>
      </c>
      <c r="FC47" s="17" t="s">
        <v>58</v>
      </c>
      <c r="FD47" s="15">
        <f>IF(AND(FA47="p",FC47="p"),2,IF(AND(FA47="p",FC47="l"),6,IF(AND(FA47="l",FC47="p"),3,IF(AND(FA47="l",FC47="l"),7,""))))</f>
        <v>7</v>
      </c>
      <c r="FF47" s="11" t="s">
        <v>118</v>
      </c>
      <c r="FG47" s="21" t="s">
        <v>113</v>
      </c>
      <c r="FH47" s="17" t="s">
        <v>56</v>
      </c>
      <c r="FI47" s="13" t="s">
        <v>112</v>
      </c>
      <c r="FJ47" s="17" t="s">
        <v>58</v>
      </c>
      <c r="FK47" s="15">
        <f>IF(AND(FH47="p",FJ47="p"),2,IF(AND(FH47="p",FJ47="l"),6,IF(AND(FH47="l",FJ47="p"),3,IF(AND(FH47="l",FJ47="l"),7,""))))</f>
        <v>6</v>
      </c>
      <c r="FM47" s="11" t="s">
        <v>118</v>
      </c>
      <c r="FN47" s="21" t="s">
        <v>113</v>
      </c>
      <c r="FO47" s="17" t="s">
        <v>56</v>
      </c>
      <c r="FP47" s="13" t="s">
        <v>112</v>
      </c>
      <c r="FQ47" s="17" t="s">
        <v>56</v>
      </c>
      <c r="FR47" s="15">
        <f>IF(AND(FO47="p",FQ47="p"),2,IF(AND(FO47="p",FQ47="l"),6,IF(AND(FO47="l",FQ47="p"),3,IF(AND(FO47="l",FQ47="l"),7,""))))</f>
        <v>2</v>
      </c>
      <c r="FT47" s="11" t="s">
        <v>118</v>
      </c>
      <c r="FU47" s="21" t="s">
        <v>113</v>
      </c>
      <c r="FV47" s="17" t="s">
        <v>58</v>
      </c>
      <c r="FW47" s="13" t="s">
        <v>112</v>
      </c>
      <c r="FX47" s="17" t="s">
        <v>58</v>
      </c>
      <c r="FY47" s="15">
        <f>IF(AND(FV47="p",FX47="p"),2,IF(AND(FV47="p",FX47="l"),6,IF(AND(FV47="l",FX47="p"),3,IF(AND(FV47="l",FX47="l"),7,""))))</f>
        <v>7</v>
      </c>
      <c r="GA47" s="11" t="s">
        <v>118</v>
      </c>
      <c r="GB47" s="21" t="s">
        <v>113</v>
      </c>
      <c r="GC47" s="17" t="s">
        <v>58</v>
      </c>
      <c r="GD47" s="13" t="s">
        <v>112</v>
      </c>
      <c r="GE47" s="17" t="s">
        <v>58</v>
      </c>
      <c r="GF47" s="15">
        <f>IF(AND(GC47="p",GE47="p"),2,IF(AND(GC47="p",GE47="l"),6,IF(AND(GC47="l",GE47="p"),3,IF(AND(GC47="l",GE47="l"),7,""))))</f>
        <v>7</v>
      </c>
      <c r="GH47" s="11" t="s">
        <v>118</v>
      </c>
      <c r="GI47" s="21" t="s">
        <v>113</v>
      </c>
      <c r="GJ47" s="17" t="s">
        <v>58</v>
      </c>
      <c r="GK47" s="13" t="s">
        <v>112</v>
      </c>
      <c r="GL47" s="17" t="s">
        <v>58</v>
      </c>
      <c r="GM47" s="15">
        <f>IF(AND(GJ47="p",GL47="p"),2,IF(AND(GJ47="p",GL47="l"),6,IF(AND(GJ47="l",GL47="p"),3,IF(AND(GJ47="l",GL47="l"),7,""))))</f>
        <v>7</v>
      </c>
      <c r="GO47" s="11" t="s">
        <v>118</v>
      </c>
      <c r="GP47" s="21" t="s">
        <v>113</v>
      </c>
      <c r="GQ47" s="17" t="s">
        <v>58</v>
      </c>
      <c r="GR47" s="13" t="s">
        <v>112</v>
      </c>
      <c r="GS47" s="17" t="s">
        <v>58</v>
      </c>
      <c r="GT47" s="15">
        <f>IF(AND(GQ47="p",GS47="p"),2,IF(AND(GQ47="p",GS47="l"),6,IF(AND(GQ47="l",GS47="p"),3,IF(AND(GQ47="l",GS47="l"),7,""))))</f>
        <v>7</v>
      </c>
      <c r="GV47" s="11" t="s">
        <v>118</v>
      </c>
      <c r="GW47" s="21" t="s">
        <v>113</v>
      </c>
      <c r="GX47" s="17" t="s">
        <v>58</v>
      </c>
      <c r="GY47" s="13" t="s">
        <v>112</v>
      </c>
      <c r="GZ47" s="17" t="s">
        <v>56</v>
      </c>
      <c r="HA47" s="15">
        <f>IF(AND(GX47="p",GZ47="p"),2,IF(AND(GX47="p",GZ47="l"),6,IF(AND(GX47="l",GZ47="p"),3,IF(AND(GX47="l",GZ47="l"),7,""))))</f>
        <v>3</v>
      </c>
      <c r="HC47" s="11" t="s">
        <v>118</v>
      </c>
      <c r="HD47" s="21" t="s">
        <v>113</v>
      </c>
      <c r="HE47" s="17" t="s">
        <v>58</v>
      </c>
      <c r="HF47" s="13" t="s">
        <v>112</v>
      </c>
      <c r="HG47" s="17" t="s">
        <v>58</v>
      </c>
      <c r="HH47" s="15">
        <f>IF(AND(HE47="p",HG47="p"),2,IF(AND(HE47="p",HG47="l"),6,IF(AND(HE47="l",HG47="p"),3,IF(AND(HE47="l",HG47="l"),7,""))))</f>
        <v>7</v>
      </c>
      <c r="HJ47" s="11" t="s">
        <v>118</v>
      </c>
      <c r="HK47" s="21" t="s">
        <v>113</v>
      </c>
      <c r="HL47" s="17" t="s">
        <v>58</v>
      </c>
      <c r="HM47" s="13" t="s">
        <v>112</v>
      </c>
      <c r="HN47" s="17" t="s">
        <v>58</v>
      </c>
      <c r="HO47" s="15">
        <f>IF(AND(HL47="p",HN47="p"),2,IF(AND(HL47="p",HN47="l"),6,IF(AND(HL47="l",HN47="p"),3,IF(AND(HL47="l",HN47="l"),7,""))))</f>
        <v>7</v>
      </c>
      <c r="HQ47" s="11" t="s">
        <v>118</v>
      </c>
      <c r="HR47" s="21" t="s">
        <v>113</v>
      </c>
      <c r="HS47" s="17" t="s">
        <v>58</v>
      </c>
      <c r="HT47" s="13" t="s">
        <v>112</v>
      </c>
      <c r="HU47" s="17" t="s">
        <v>56</v>
      </c>
      <c r="HV47" s="15">
        <f>IF(AND(HS47="p",HU47="p"),2,IF(AND(HS47="p",HU47="l"),6,IF(AND(HS47="l",HU47="p"),3,IF(AND(HS47="l",HU47="l"),7,""))))</f>
        <v>3</v>
      </c>
      <c r="HX47" s="11" t="s">
        <v>118</v>
      </c>
      <c r="HY47" s="21" t="s">
        <v>113</v>
      </c>
      <c r="HZ47" s="17" t="s">
        <v>58</v>
      </c>
      <c r="IA47" s="13" t="s">
        <v>112</v>
      </c>
      <c r="IB47" s="17" t="s">
        <v>58</v>
      </c>
      <c r="IC47" s="15">
        <f>IF(AND(HZ47="p",IB47="p"),2,IF(AND(HZ47="p",IB47="l"),6,IF(AND(HZ47="l",IB47="p"),3,IF(AND(HZ47="l",IB47="l"),7,""))))</f>
        <v>7</v>
      </c>
      <c r="IE47" s="11" t="s">
        <v>118</v>
      </c>
      <c r="IF47" s="21" t="s">
        <v>113</v>
      </c>
      <c r="IG47" s="17" t="s">
        <v>58</v>
      </c>
      <c r="IH47" s="13" t="s">
        <v>112</v>
      </c>
      <c r="II47" s="17" t="s">
        <v>56</v>
      </c>
      <c r="IJ47" s="15">
        <f>IF(AND(IG47="p",II47="p"),2,IF(AND(IG47="p",II47="l"),6,IF(AND(IG47="l",II47="p"),3,IF(AND(IG47="l",II47="l"),7,""))))</f>
        <v>3</v>
      </c>
      <c r="IL47" s="11" t="s">
        <v>118</v>
      </c>
      <c r="IM47" s="21" t="s">
        <v>113</v>
      </c>
      <c r="IN47" s="17" t="s">
        <v>58</v>
      </c>
      <c r="IO47" s="13" t="s">
        <v>112</v>
      </c>
      <c r="IP47" s="17" t="s">
        <v>58</v>
      </c>
      <c r="IQ47" s="15">
        <f>IF(AND(IN47="p",IP47="p"),2,IF(AND(IN47="p",IP47="l"),6,IF(AND(IN47="l",IP47="p"),3,IF(AND(IN47="l",IP47="l"),7,""))))</f>
        <v>7</v>
      </c>
      <c r="IS47" s="11" t="s">
        <v>118</v>
      </c>
      <c r="IT47" s="21" t="s">
        <v>113</v>
      </c>
      <c r="IU47" s="17"/>
      <c r="IV47" s="13" t="s">
        <v>112</v>
      </c>
      <c r="IW47" s="17"/>
      <c r="IX47" s="22" t="str">
        <f>IF(AND(IU47="p",IW47="p"),2,IF(AND(IU47="p",IW47="l"),6,IF(AND(IU47="l",IW47="p"),3,IF(AND(IU47="l",IW47="l"),7,""))))</f>
        <v/>
      </c>
      <c r="IZ47" s="11" t="s">
        <v>118</v>
      </c>
      <c r="JA47" s="21" t="s">
        <v>113</v>
      </c>
      <c r="JB47" s="17"/>
      <c r="JC47" s="13" t="s">
        <v>112</v>
      </c>
      <c r="JD47" s="17"/>
      <c r="JE47" s="22" t="str">
        <f>IF(AND(JB47="p",JD47="p"),2,IF(AND(JB47="p",JD47="l"),6,IF(AND(JB47="l",JD47="p"),3,IF(AND(JB47="l",JD47="l"),7,""))))</f>
        <v/>
      </c>
      <c r="JG47" s="20" t="s">
        <v>118</v>
      </c>
      <c r="JH47" s="21" t="s">
        <v>113</v>
      </c>
      <c r="JI47" s="17"/>
      <c r="JJ47" s="13" t="s">
        <v>112</v>
      </c>
      <c r="JK47" s="17"/>
      <c r="JL47" s="22" t="str">
        <f>IF(AND(JI47="p",JK47="p"),2,IF(AND(JI47="p",JK47="l"),6,IF(AND(JI47="l",JK47="p"),3,IF(AND(JI47="l",JK47="l"),7,""))))</f>
        <v/>
      </c>
      <c r="JN47" s="20" t="s">
        <v>118</v>
      </c>
      <c r="JO47" s="21" t="s">
        <v>113</v>
      </c>
      <c r="JP47" s="17"/>
      <c r="JQ47" s="13" t="s">
        <v>112</v>
      </c>
      <c r="JR47" s="17"/>
      <c r="JS47" s="22" t="str">
        <f>IF(AND(JP47="p",JR47="p"),2,IF(AND(JP47="p",JR47="l"),6,IF(AND(JP47="l",JR47="p"),3,IF(AND(JP47="l",JR47="l"),7,""))))</f>
        <v/>
      </c>
      <c r="JU47" s="20" t="s">
        <v>118</v>
      </c>
      <c r="JV47" s="21" t="s">
        <v>113</v>
      </c>
      <c r="JW47" s="17"/>
      <c r="JX47" s="13" t="s">
        <v>112</v>
      </c>
      <c r="JY47" s="17"/>
      <c r="JZ47" s="22" t="str">
        <f>IF(AND(JW47="p",JY47="p"),2,IF(AND(JW47="p",JY47="l"),6,IF(AND(JW47="l",JY47="p"),3,IF(AND(JW47="l",JY47="l"),7,""))))</f>
        <v/>
      </c>
      <c r="KB47" s="20" t="s">
        <v>118</v>
      </c>
      <c r="KC47" s="21" t="s">
        <v>113</v>
      </c>
      <c r="KD47" s="17"/>
      <c r="KE47" s="13" t="s">
        <v>112</v>
      </c>
      <c r="KF47" s="17"/>
      <c r="KG47" s="22" t="str">
        <f>IF(AND(KD47="p",KF47="p"),2,IF(AND(KD47="p",KF47="l"),6,IF(AND(KD47="l",KF47="p"),3,IF(AND(KD47="l",KF47="l"),7,""))))</f>
        <v/>
      </c>
      <c r="KI47" s="20" t="s">
        <v>118</v>
      </c>
      <c r="KJ47" s="21" t="s">
        <v>113</v>
      </c>
      <c r="KK47" s="17"/>
      <c r="KL47" s="13" t="s">
        <v>112</v>
      </c>
      <c r="KM47" s="17"/>
      <c r="KN47" s="22" t="str">
        <f>IF(AND(KK47="p",KM47="p"),2,IF(AND(KK47="p",KM47="l"),6,IF(AND(KK47="l",KM47="p"),3,IF(AND(KK47="l",KM47="l"),7,""))))</f>
        <v/>
      </c>
      <c r="KP47" s="20" t="s">
        <v>118</v>
      </c>
      <c r="KQ47" s="21" t="s">
        <v>113</v>
      </c>
      <c r="KR47" s="17"/>
      <c r="KS47" s="13" t="s">
        <v>112</v>
      </c>
      <c r="KT47" s="17"/>
      <c r="KU47" s="22" t="str">
        <f>IF(AND(KR47="p",KT47="p"),2,IF(AND(KR47="p",KT47="l"),6,IF(AND(KR47="l",KT47="p"),3,IF(AND(KR47="l",KT47="l"),7,""))))</f>
        <v/>
      </c>
      <c r="KW47" s="20" t="s">
        <v>118</v>
      </c>
      <c r="KX47" s="21" t="s">
        <v>113</v>
      </c>
      <c r="KY47" s="17"/>
      <c r="KZ47" s="13" t="s">
        <v>112</v>
      </c>
      <c r="LA47" s="17"/>
      <c r="LB47" s="22" t="str">
        <f>IF(AND(KY47="p",LA47="p"),2,IF(AND(KY47="p",LA47="l"),6,IF(AND(KY47="l",LA47="p"),3,IF(AND(KY47="l",LA47="l"),7,""))))</f>
        <v/>
      </c>
      <c r="LD47" s="20" t="s">
        <v>118</v>
      </c>
      <c r="LE47" s="21" t="s">
        <v>113</v>
      </c>
      <c r="LF47" s="17"/>
      <c r="LG47" s="13" t="s">
        <v>112</v>
      </c>
      <c r="LH47" s="17"/>
      <c r="LI47" s="22" t="str">
        <f>IF(AND(LF47="p",LH47="p"),2,IF(AND(LF47="p",LH47="l"),6,IF(AND(LF47="l",LH47="p"),3,IF(AND(LF47="l",LH47="l"),7,""))))</f>
        <v/>
      </c>
      <c r="LK47" s="20" t="s">
        <v>118</v>
      </c>
      <c r="LL47" s="21" t="s">
        <v>113</v>
      </c>
      <c r="LM47" s="17"/>
      <c r="LN47" s="13" t="s">
        <v>112</v>
      </c>
      <c r="LO47" s="17"/>
      <c r="LP47" s="22" t="str">
        <f>IF(AND(LM47="p",LO47="p"),2,IF(AND(LM47="p",LO47="l"),6,IF(AND(LM47="l",LO47="p"),3,IF(AND(LM47="l",LO47="l"),7,""))))</f>
        <v/>
      </c>
      <c r="LR47" s="20" t="s">
        <v>118</v>
      </c>
      <c r="LS47" s="21" t="s">
        <v>113</v>
      </c>
      <c r="LT47" s="17"/>
      <c r="LU47" s="13" t="s">
        <v>112</v>
      </c>
      <c r="LV47" s="17"/>
      <c r="LW47" s="22" t="str">
        <f>IF(AND(LT47="p",LV47="p"),2,IF(AND(LT47="p",LV47="l"),6,IF(AND(LT47="l",LV47="p"),3,IF(AND(LT47="l",LV47="l"),7,""))))</f>
        <v/>
      </c>
      <c r="LY47" s="20" t="s">
        <v>118</v>
      </c>
      <c r="LZ47" s="21" t="s">
        <v>113</v>
      </c>
      <c r="MA47" s="17"/>
      <c r="MB47" s="13" t="s">
        <v>112</v>
      </c>
      <c r="MC47" s="17"/>
      <c r="MD47" s="22" t="str">
        <f>IF(AND(MA47="p",MC47="p"),2,IF(AND(MA47="p",MC47="l"),6,IF(AND(MA47="l",MC47="p"),3,IF(AND(MA47="l",MC47="l"),7,""))))</f>
        <v/>
      </c>
      <c r="ME47" s="10"/>
      <c r="MF47" s="20" t="s">
        <v>118</v>
      </c>
      <c r="MG47" s="21" t="s">
        <v>113</v>
      </c>
      <c r="MH47" s="17"/>
      <c r="MI47" s="13" t="s">
        <v>112</v>
      </c>
      <c r="MJ47" s="17"/>
      <c r="MK47" s="22" t="str">
        <f>IF(AND(MH47="p",MJ47="p"),2,IF(AND(MH47="p",MJ47="l"),6,IF(AND(MH47="l",MJ47="p"),3,IF(AND(MH47="l",MJ47="l"),7,""))))</f>
        <v/>
      </c>
    </row>
    <row r="48" spans="1:349" x14ac:dyDescent="0.3">
      <c r="A48" s="11" t="s">
        <v>118</v>
      </c>
      <c r="B48" s="12" t="s">
        <v>115</v>
      </c>
      <c r="C48" s="14" t="s">
        <v>58</v>
      </c>
      <c r="D48" s="25" t="s">
        <v>114</v>
      </c>
      <c r="E48" s="14" t="s">
        <v>58</v>
      </c>
      <c r="F48" s="15">
        <f>IF(AND(C48="p",E48="p"),7,IF(AND(C48="p",E48="l"),3,IF(AND(C48="l",E48="p"),8,IF(AND(C48="l",E48="l"),4,""))))</f>
        <v>4</v>
      </c>
      <c r="H48" s="11" t="s">
        <v>118</v>
      </c>
      <c r="I48" s="12" t="s">
        <v>115</v>
      </c>
      <c r="J48" s="14" t="s">
        <v>58</v>
      </c>
      <c r="K48" s="25" t="s">
        <v>114</v>
      </c>
      <c r="L48" s="14" t="s">
        <v>58</v>
      </c>
      <c r="M48" s="15">
        <f>IF(AND(J48="p",L48="p"),7,IF(AND(J48="p",L48="l"),3,IF(AND(J48="l",L48="p"),8,IF(AND(J48="l",L48="l"),4,""))))</f>
        <v>4</v>
      </c>
      <c r="O48" s="11" t="s">
        <v>118</v>
      </c>
      <c r="P48" s="12" t="s">
        <v>115</v>
      </c>
      <c r="Q48" s="14" t="s">
        <v>58</v>
      </c>
      <c r="R48" s="25" t="s">
        <v>114</v>
      </c>
      <c r="S48" s="14" t="s">
        <v>58</v>
      </c>
      <c r="T48" s="15">
        <f>IF(AND(Q48="p",S48="p"),7,IF(AND(Q48="p",S48="l"),3,IF(AND(Q48="l",S48="p"),8,IF(AND(Q48="l",S48="l"),4,""))))</f>
        <v>4</v>
      </c>
      <c r="V48" s="11" t="s">
        <v>118</v>
      </c>
      <c r="W48" s="12" t="s">
        <v>115</v>
      </c>
      <c r="X48" s="14" t="s">
        <v>58</v>
      </c>
      <c r="Y48" s="25" t="s">
        <v>114</v>
      </c>
      <c r="Z48" s="14" t="s">
        <v>58</v>
      </c>
      <c r="AA48" s="15">
        <f>IF(AND(X48="p",Z48="p"),7,IF(AND(X48="p",Z48="l"),3,IF(AND(X48="l",Z48="p"),8,IF(AND(X48="l",Z48="l"),4,""))))</f>
        <v>4</v>
      </c>
      <c r="AC48" s="11" t="s">
        <v>118</v>
      </c>
      <c r="AD48" s="18" t="s">
        <v>115</v>
      </c>
      <c r="AE48" s="14" t="s">
        <v>58</v>
      </c>
      <c r="AF48" s="25" t="s">
        <v>114</v>
      </c>
      <c r="AG48" s="17" t="s">
        <v>56</v>
      </c>
      <c r="AH48" s="15">
        <f>IF(AND(AE48="p",AG48="p"),7,IF(AND(AE48="p",AG48="l"),3,IF(AND(AE48="l",AG48="p"),8,IF(AND(AE48="l",AG48="l"),4,""))))</f>
        <v>8</v>
      </c>
      <c r="AJ48" s="11" t="s">
        <v>118</v>
      </c>
      <c r="AK48" s="16" t="s">
        <v>115</v>
      </c>
      <c r="AL48" s="17" t="s">
        <v>58</v>
      </c>
      <c r="AM48" s="25" t="s">
        <v>114</v>
      </c>
      <c r="AN48" s="17" t="s">
        <v>58</v>
      </c>
      <c r="AO48" s="15">
        <f>IF(AND(AL48="p",AN48="p"),7,IF(AND(AL48="p",AN48="l"),3,IF(AND(AL48="l",AN48="p"),8,IF(AND(AL48="l",AN48="l"),4,""))))</f>
        <v>4</v>
      </c>
      <c r="AQ48" s="11" t="s">
        <v>118</v>
      </c>
      <c r="AR48" s="16" t="s">
        <v>115</v>
      </c>
      <c r="AS48" s="17" t="s">
        <v>56</v>
      </c>
      <c r="AT48" s="25" t="s">
        <v>114</v>
      </c>
      <c r="AU48" s="17" t="s">
        <v>58</v>
      </c>
      <c r="AV48" s="15">
        <f>IF(AND(AS48="p",AU48="p"),7,IF(AND(AS48="p",AU48="l"),3,IF(AND(AS48="l",AU48="p"),8,IF(AND(AS48="l",AU48="l"),4,""))))</f>
        <v>3</v>
      </c>
      <c r="AX48" s="11" t="s">
        <v>118</v>
      </c>
      <c r="AY48" s="16" t="s">
        <v>115</v>
      </c>
      <c r="AZ48" s="17" t="s">
        <v>58</v>
      </c>
      <c r="BA48" s="25" t="s">
        <v>114</v>
      </c>
      <c r="BB48" s="17" t="s">
        <v>58</v>
      </c>
      <c r="BC48" s="15">
        <f>IF(AND(AZ48="p",BB48="p"),7,IF(AND(AZ48="p",BB48="l"),3,IF(AND(AZ48="l",BB48="p"),8,IF(AND(AZ48="l",BB48="l"),4,""))))</f>
        <v>4</v>
      </c>
      <c r="BE48" s="11" t="s">
        <v>118</v>
      </c>
      <c r="BF48" s="21" t="s">
        <v>115</v>
      </c>
      <c r="BG48" s="17" t="s">
        <v>58</v>
      </c>
      <c r="BH48" s="13" t="s">
        <v>114</v>
      </c>
      <c r="BI48" s="17" t="s">
        <v>56</v>
      </c>
      <c r="BJ48" s="15">
        <f>IF(AND(BG48="p",BI48="p"),7,IF(AND(BG48="p",BI48="l"),3,IF(AND(BG48="l",BI48="p"),8,IF(AND(BG48="l",BI48="l"),4,""))))</f>
        <v>8</v>
      </c>
      <c r="BK48" s="10"/>
      <c r="BL48" s="11" t="s">
        <v>118</v>
      </c>
      <c r="BM48" s="21" t="s">
        <v>115</v>
      </c>
      <c r="BN48" s="17" t="s">
        <v>58</v>
      </c>
      <c r="BO48" s="13" t="s">
        <v>114</v>
      </c>
      <c r="BP48" s="17" t="s">
        <v>56</v>
      </c>
      <c r="BQ48" s="15">
        <f>IF(AND(BN48="p",BP48="p"),7,IF(AND(BN48="p",BP48="l"),3,IF(AND(BN48="l",BP48="p"),8,IF(AND(BN48="l",BP48="l"),4,""))))</f>
        <v>8</v>
      </c>
      <c r="BR48" s="10"/>
      <c r="BS48" s="11" t="s">
        <v>118</v>
      </c>
      <c r="BT48" s="21" t="s">
        <v>115</v>
      </c>
      <c r="BU48" s="17" t="s">
        <v>58</v>
      </c>
      <c r="BV48" s="13" t="s">
        <v>114</v>
      </c>
      <c r="BW48" s="17" t="s">
        <v>58</v>
      </c>
      <c r="BX48" s="15">
        <f>IF(AND(BU48="p",BW48="p"),7,IF(AND(BU48="p",BW48="l"),3,IF(AND(BU48="l",BW48="p"),8,IF(AND(BU48="l",BW48="l"),4,""))))</f>
        <v>4</v>
      </c>
      <c r="BY48" s="10"/>
      <c r="BZ48" s="11" t="s">
        <v>118</v>
      </c>
      <c r="CA48" s="24" t="s">
        <v>115</v>
      </c>
      <c r="CB48" s="17" t="s">
        <v>58</v>
      </c>
      <c r="CC48" s="13" t="s">
        <v>114</v>
      </c>
      <c r="CD48" s="14" t="s">
        <v>58</v>
      </c>
      <c r="CE48" s="15">
        <f>IF(AND(CB48="p",CD48="p"),7,IF(AND(CB48="p",CD48="l"),3,IF(AND(CB48="l",CD48="p"),8,IF(AND(CB48="l",CD48="l"),4,""))))</f>
        <v>4</v>
      </c>
      <c r="CF48" s="10"/>
      <c r="CG48" s="11" t="s">
        <v>118</v>
      </c>
      <c r="CH48" s="21" t="s">
        <v>115</v>
      </c>
      <c r="CI48" s="17" t="s">
        <v>58</v>
      </c>
      <c r="CJ48" s="13" t="s">
        <v>114</v>
      </c>
      <c r="CK48" s="17" t="s">
        <v>56</v>
      </c>
      <c r="CL48" s="15">
        <f>IF(AND(CI48="p",CK48="p"),7,IF(AND(CI48="p",CK48="l"),3,IF(AND(CI48="l",CK48="p"),8,IF(AND(CI48="l",CK48="l"),4,""))))</f>
        <v>8</v>
      </c>
      <c r="CM48" s="10"/>
      <c r="CN48" s="11" t="s">
        <v>118</v>
      </c>
      <c r="CO48" s="21" t="s">
        <v>115</v>
      </c>
      <c r="CP48" s="14" t="s">
        <v>58</v>
      </c>
      <c r="CQ48" s="13" t="s">
        <v>114</v>
      </c>
      <c r="CR48" s="14" t="s">
        <v>56</v>
      </c>
      <c r="CS48" s="15">
        <f>IF(AND(CP48="p",CR48="p"),7,IF(AND(CP48="p",CR48="l"),3,IF(AND(CP48="l",CR48="p"),8,IF(AND(CP48="l",CR48="l"),4,""))))</f>
        <v>8</v>
      </c>
      <c r="CT48" s="10"/>
      <c r="CU48" s="11" t="s">
        <v>118</v>
      </c>
      <c r="CV48" s="21" t="s">
        <v>115</v>
      </c>
      <c r="CW48" s="14" t="s">
        <v>58</v>
      </c>
      <c r="CX48" s="13" t="s">
        <v>114</v>
      </c>
      <c r="CY48" s="14" t="s">
        <v>58</v>
      </c>
      <c r="CZ48" s="15">
        <f>IF(AND(CW48="p",CY48="p"),7,IF(AND(CW48="p",CY48="l"),3,IF(AND(CW48="l",CY48="p"),8,IF(AND(CW48="l",CY48="l"),4,""))))</f>
        <v>4</v>
      </c>
      <c r="DA48" s="10"/>
      <c r="DB48" s="11" t="s">
        <v>118</v>
      </c>
      <c r="DC48" s="21" t="s">
        <v>115</v>
      </c>
      <c r="DD48" s="14" t="s">
        <v>58</v>
      </c>
      <c r="DE48" s="13" t="s">
        <v>114</v>
      </c>
      <c r="DF48" s="14" t="s">
        <v>56</v>
      </c>
      <c r="DG48" s="15">
        <f>IF(AND(DD48="p",DF48="p"),7,IF(AND(DD48="p",DF48="l"),3,IF(AND(DD48="l",DF48="p"),8,IF(AND(DD48="l",DF48="l"),4,""))))</f>
        <v>8</v>
      </c>
      <c r="DI48" s="11" t="s">
        <v>118</v>
      </c>
      <c r="DJ48" s="21" t="s">
        <v>115</v>
      </c>
      <c r="DK48" s="17" t="s">
        <v>58</v>
      </c>
      <c r="DL48" s="13" t="s">
        <v>114</v>
      </c>
      <c r="DM48" s="17" t="s">
        <v>56</v>
      </c>
      <c r="DN48" s="15">
        <f>IF(AND(DK48="p",DM48="p"),7,IF(AND(DK48="p",DM48="l"),3,IF(AND(DK48="l",DM48="p"),8,IF(AND(DK48="l",DM48="l"),4,""))))</f>
        <v>8</v>
      </c>
      <c r="DP48" s="11" t="s">
        <v>118</v>
      </c>
      <c r="DQ48" s="21" t="s">
        <v>115</v>
      </c>
      <c r="DR48" s="17" t="s">
        <v>58</v>
      </c>
      <c r="DS48" s="13" t="s">
        <v>114</v>
      </c>
      <c r="DT48" s="17" t="s">
        <v>56</v>
      </c>
      <c r="DU48" s="15">
        <f>IF(AND(DR48="p",DT48="p"),7,IF(AND(DR48="p",DT48="l"),3,IF(AND(DR48="l",DT48="p"),8,IF(AND(DR48="l",DT48="l"),4,""))))</f>
        <v>8</v>
      </c>
      <c r="DW48" s="11" t="s">
        <v>118</v>
      </c>
      <c r="DX48" s="24" t="s">
        <v>115</v>
      </c>
      <c r="DY48" s="17" t="s">
        <v>58</v>
      </c>
      <c r="DZ48" s="13" t="s">
        <v>114</v>
      </c>
      <c r="EA48" s="17" t="s">
        <v>56</v>
      </c>
      <c r="EB48" s="15">
        <f>IF(AND(DY48="p",EA48="p"),7,IF(AND(DY48="p",EA48="l"),3,IF(AND(DY48="l",EA48="p"),8,IF(AND(DY48="l",EA48="l"),4,""))))</f>
        <v>8</v>
      </c>
      <c r="ED48" s="11" t="s">
        <v>118</v>
      </c>
      <c r="EE48" s="21" t="s">
        <v>115</v>
      </c>
      <c r="EF48" s="17" t="s">
        <v>58</v>
      </c>
      <c r="EG48" s="13" t="s">
        <v>114</v>
      </c>
      <c r="EH48" s="17" t="s">
        <v>56</v>
      </c>
      <c r="EI48" s="15">
        <f>IF(AND(EF48="p",EH48="p"),7,IF(AND(EF48="p",EH48="l"),3,IF(AND(EF48="l",EH48="p"),8,IF(AND(EF48="l",EH48="l"),4,""))))</f>
        <v>8</v>
      </c>
      <c r="EK48" s="11" t="s">
        <v>118</v>
      </c>
      <c r="EL48" s="21" t="s">
        <v>115</v>
      </c>
      <c r="EM48" s="17" t="s">
        <v>58</v>
      </c>
      <c r="EN48" s="13" t="s">
        <v>114</v>
      </c>
      <c r="EO48" s="17" t="s">
        <v>56</v>
      </c>
      <c r="EP48" s="15">
        <f>IF(AND(EM48="p",EO48="p"),7,IF(AND(EM48="p",EO48="l"),3,IF(AND(EM48="l",EO48="p"),8,IF(AND(EM48="l",EO48="l"),4,""))))</f>
        <v>8</v>
      </c>
      <c r="ER48" s="11" t="s">
        <v>118</v>
      </c>
      <c r="ES48" s="21" t="s">
        <v>115</v>
      </c>
      <c r="ET48" s="17" t="s">
        <v>58</v>
      </c>
      <c r="EU48" s="13" t="s">
        <v>114</v>
      </c>
      <c r="EV48" s="17" t="s">
        <v>58</v>
      </c>
      <c r="EW48" s="15">
        <f>IF(AND(ET48="p",EV48="p"),7,IF(AND(ET48="p",EV48="l"),3,IF(AND(ET48="l",EV48="p"),8,IF(AND(ET48="l",EV48="l"),4,""))))</f>
        <v>4</v>
      </c>
      <c r="EY48" s="11" t="s">
        <v>118</v>
      </c>
      <c r="EZ48" s="24" t="s">
        <v>115</v>
      </c>
      <c r="FA48" s="17" t="s">
        <v>58</v>
      </c>
      <c r="FB48" s="13" t="s">
        <v>114</v>
      </c>
      <c r="FC48" s="17" t="s">
        <v>56</v>
      </c>
      <c r="FD48" s="15">
        <f>IF(AND(FA48="p",FC48="p"),7,IF(AND(FA48="p",FC48="l"),3,IF(AND(FA48="l",FC48="p"),8,IF(AND(FA48="l",FC48="l"),4,""))))</f>
        <v>8</v>
      </c>
      <c r="FF48" s="11" t="s">
        <v>118</v>
      </c>
      <c r="FG48" s="21" t="s">
        <v>115</v>
      </c>
      <c r="FH48" s="17" t="s">
        <v>58</v>
      </c>
      <c r="FI48" s="13" t="s">
        <v>114</v>
      </c>
      <c r="FJ48" s="17" t="s">
        <v>56</v>
      </c>
      <c r="FK48" s="15">
        <f>IF(AND(FH48="p",FJ48="p"),7,IF(AND(FH48="p",FJ48="l"),3,IF(AND(FH48="l",FJ48="p"),8,IF(AND(FH48="l",FJ48="l"),4,""))))</f>
        <v>8</v>
      </c>
      <c r="FM48" s="11" t="s">
        <v>118</v>
      </c>
      <c r="FN48" s="21" t="s">
        <v>115</v>
      </c>
      <c r="FO48" s="17" t="s">
        <v>58</v>
      </c>
      <c r="FP48" s="13" t="s">
        <v>114</v>
      </c>
      <c r="FQ48" s="17" t="s">
        <v>58</v>
      </c>
      <c r="FR48" s="15">
        <f>IF(AND(FO48="p",FQ48="p"),7,IF(AND(FO48="p",FQ48="l"),3,IF(AND(FO48="l",FQ48="p"),8,IF(AND(FO48="l",FQ48="l"),4,""))))</f>
        <v>4</v>
      </c>
      <c r="FT48" s="11" t="s">
        <v>118</v>
      </c>
      <c r="FU48" s="21" t="s">
        <v>115</v>
      </c>
      <c r="FV48" s="17" t="s">
        <v>58</v>
      </c>
      <c r="FW48" s="13" t="s">
        <v>114</v>
      </c>
      <c r="FX48" s="17" t="s">
        <v>56</v>
      </c>
      <c r="FY48" s="15">
        <f>IF(AND(FV48="p",FX48="p"),7,IF(AND(FV48="p",FX48="l"),3,IF(AND(FV48="l",FX48="p"),8,IF(AND(FV48="l",FX48="l"),4,""))))</f>
        <v>8</v>
      </c>
      <c r="GA48" s="11" t="s">
        <v>118</v>
      </c>
      <c r="GB48" s="21" t="s">
        <v>115</v>
      </c>
      <c r="GC48" s="17" t="s">
        <v>58</v>
      </c>
      <c r="GD48" s="13" t="s">
        <v>114</v>
      </c>
      <c r="GE48" s="17" t="s">
        <v>58</v>
      </c>
      <c r="GF48" s="15">
        <f>IF(AND(GC48="p",GE48="p"),7,IF(AND(GC48="p",GE48="l"),3,IF(AND(GC48="l",GE48="p"),8,IF(AND(GC48="l",GE48="l"),4,""))))</f>
        <v>4</v>
      </c>
      <c r="GH48" s="11" t="s">
        <v>118</v>
      </c>
      <c r="GI48" s="24" t="s">
        <v>115</v>
      </c>
      <c r="GJ48" s="17" t="s">
        <v>58</v>
      </c>
      <c r="GK48" s="13" t="s">
        <v>114</v>
      </c>
      <c r="GL48" s="17" t="s">
        <v>56</v>
      </c>
      <c r="GM48" s="15">
        <f>IF(AND(GJ48="p",GL48="p"),7,IF(AND(GJ48="p",GL48="l"),3,IF(AND(GJ48="l",GL48="p"),8,IF(AND(GJ48="l",GL48="l"),4,""))))</f>
        <v>8</v>
      </c>
      <c r="GO48" s="11" t="s">
        <v>118</v>
      </c>
      <c r="GP48" s="21" t="s">
        <v>115</v>
      </c>
      <c r="GQ48" s="17" t="s">
        <v>58</v>
      </c>
      <c r="GR48" s="13" t="s">
        <v>114</v>
      </c>
      <c r="GS48" s="17" t="s">
        <v>56</v>
      </c>
      <c r="GT48" s="15">
        <f>IF(AND(GQ48="p",GS48="p"),7,IF(AND(GQ48="p",GS48="l"),3,IF(AND(GQ48="l",GS48="p"),8,IF(AND(GQ48="l",GS48="l"),4,""))))</f>
        <v>8</v>
      </c>
      <c r="GV48" s="11" t="s">
        <v>118</v>
      </c>
      <c r="GW48" s="21" t="s">
        <v>115</v>
      </c>
      <c r="GX48" s="17" t="s">
        <v>58</v>
      </c>
      <c r="GY48" s="13" t="s">
        <v>114</v>
      </c>
      <c r="GZ48" s="17" t="s">
        <v>56</v>
      </c>
      <c r="HA48" s="15">
        <f>IF(AND(GX48="p",GZ48="p"),7,IF(AND(GX48="p",GZ48="l"),3,IF(AND(GX48="l",GZ48="p"),8,IF(AND(GX48="l",GZ48="l"),4,""))))</f>
        <v>8</v>
      </c>
      <c r="HC48" s="11" t="s">
        <v>118</v>
      </c>
      <c r="HD48" s="21" t="s">
        <v>115</v>
      </c>
      <c r="HE48" s="17" t="s">
        <v>58</v>
      </c>
      <c r="HF48" s="13" t="s">
        <v>114</v>
      </c>
      <c r="HG48" s="17" t="s">
        <v>56</v>
      </c>
      <c r="HH48" s="15">
        <f>IF(AND(HE48="p",HG48="p"),7,IF(AND(HE48="p",HG48="l"),3,IF(AND(HE48="l",HG48="p"),8,IF(AND(HE48="l",HG48="l"),4,""))))</f>
        <v>8</v>
      </c>
      <c r="HJ48" s="11" t="s">
        <v>118</v>
      </c>
      <c r="HK48" s="21" t="s">
        <v>115</v>
      </c>
      <c r="HL48" s="17" t="s">
        <v>58</v>
      </c>
      <c r="HM48" s="13" t="s">
        <v>114</v>
      </c>
      <c r="HN48" s="17" t="s">
        <v>56</v>
      </c>
      <c r="HO48" s="15">
        <f>IF(AND(HL48="p",HN48="p"),7,IF(AND(HL48="p",HN48="l"),3,IF(AND(HL48="l",HN48="p"),8,IF(AND(HL48="l",HN48="l"),4,""))))</f>
        <v>8</v>
      </c>
      <c r="HQ48" s="11" t="s">
        <v>118</v>
      </c>
      <c r="HR48" s="21" t="s">
        <v>115</v>
      </c>
      <c r="HS48" s="17" t="s">
        <v>58</v>
      </c>
      <c r="HT48" s="13" t="s">
        <v>114</v>
      </c>
      <c r="HU48" s="17" t="s">
        <v>56</v>
      </c>
      <c r="HV48" s="15">
        <f>IF(AND(HS48="p",HU48="p"),7,IF(AND(HS48="p",HU48="l"),3,IF(AND(HS48="l",HU48="p"),8,IF(AND(HS48="l",HU48="l"),4,""))))</f>
        <v>8</v>
      </c>
      <c r="HX48" s="11" t="s">
        <v>118</v>
      </c>
      <c r="HY48" s="21" t="s">
        <v>115</v>
      </c>
      <c r="HZ48" s="17" t="s">
        <v>58</v>
      </c>
      <c r="IA48" s="13" t="s">
        <v>114</v>
      </c>
      <c r="IB48" s="17" t="s">
        <v>56</v>
      </c>
      <c r="IC48" s="15">
        <f>IF(AND(HZ48="p",IB48="p"),7,IF(AND(HZ48="p",IB48="l"),3,IF(AND(HZ48="l",IB48="p"),8,IF(AND(HZ48="l",IB48="l"),4,""))))</f>
        <v>8</v>
      </c>
      <c r="IE48" s="11" t="s">
        <v>118</v>
      </c>
      <c r="IF48" s="21" t="s">
        <v>115</v>
      </c>
      <c r="IG48" s="17" t="s">
        <v>58</v>
      </c>
      <c r="IH48" s="13" t="s">
        <v>114</v>
      </c>
      <c r="II48" s="17" t="s">
        <v>58</v>
      </c>
      <c r="IJ48" s="15">
        <f>IF(AND(IG48="p",II48="p"),7,IF(AND(IG48="p",II48="l"),3,IF(AND(IG48="l",II48="p"),8,IF(AND(IG48="l",II48="l"),4,""))))</f>
        <v>4</v>
      </c>
      <c r="IL48" s="11" t="s">
        <v>118</v>
      </c>
      <c r="IM48" s="21" t="s">
        <v>115</v>
      </c>
      <c r="IN48" s="17" t="s">
        <v>58</v>
      </c>
      <c r="IO48" s="13" t="s">
        <v>114</v>
      </c>
      <c r="IP48" s="17" t="s">
        <v>56</v>
      </c>
      <c r="IQ48" s="15">
        <f>IF(AND(IN48="p",IP48="p"),7,IF(AND(IN48="p",IP48="l"),3,IF(AND(IN48="l",IP48="p"),8,IF(AND(IN48="l",IP48="l"),4,""))))</f>
        <v>8</v>
      </c>
      <c r="IS48" s="11" t="s">
        <v>118</v>
      </c>
      <c r="IT48" s="21" t="s">
        <v>115</v>
      </c>
      <c r="IU48" s="17"/>
      <c r="IV48" s="13" t="s">
        <v>114</v>
      </c>
      <c r="IW48" s="17"/>
      <c r="IX48" s="22" t="str">
        <f>IF(AND(IU48="p",IW48="p"),7,IF(AND(IU48="p",IW48="l"),3,IF(AND(IU48="l",IW48="p"),8,IF(AND(IU48="l",IW48="l"),4,""))))</f>
        <v/>
      </c>
      <c r="IZ48" s="11" t="s">
        <v>118</v>
      </c>
      <c r="JA48" s="21" t="s">
        <v>115</v>
      </c>
      <c r="JB48" s="17"/>
      <c r="JC48" s="13" t="s">
        <v>114</v>
      </c>
      <c r="JD48" s="17"/>
      <c r="JE48" s="22" t="str">
        <f>IF(AND(JB48="p",JD48="p"),7,IF(AND(JB48="p",JD48="l"),3,IF(AND(JB48="l",JD48="p"),8,IF(AND(JB48="l",JD48="l"),4,""))))</f>
        <v/>
      </c>
      <c r="JG48" s="20" t="s">
        <v>118</v>
      </c>
      <c r="JH48" s="21" t="s">
        <v>115</v>
      </c>
      <c r="JI48" s="17"/>
      <c r="JJ48" s="13" t="s">
        <v>114</v>
      </c>
      <c r="JK48" s="17"/>
      <c r="JL48" s="22" t="str">
        <f>IF(AND(JI48="p",JK48="p"),7,IF(AND(JI48="p",JK48="l"),3,IF(AND(JI48="l",JK48="p"),8,IF(AND(JI48="l",JK48="l"),4,""))))</f>
        <v/>
      </c>
      <c r="JN48" s="20" t="s">
        <v>118</v>
      </c>
      <c r="JO48" s="21" t="s">
        <v>115</v>
      </c>
      <c r="JP48" s="17"/>
      <c r="JQ48" s="13" t="s">
        <v>114</v>
      </c>
      <c r="JR48" s="17"/>
      <c r="JS48" s="22" t="str">
        <f>IF(AND(JP48="p",JR48="p"),7,IF(AND(JP48="p",JR48="l"),3,IF(AND(JP48="l",JR48="p"),8,IF(AND(JP48="l",JR48="l"),4,""))))</f>
        <v/>
      </c>
      <c r="JU48" s="20" t="s">
        <v>118</v>
      </c>
      <c r="JV48" s="21" t="s">
        <v>115</v>
      </c>
      <c r="JW48" s="17"/>
      <c r="JX48" s="13" t="s">
        <v>114</v>
      </c>
      <c r="JY48" s="17"/>
      <c r="JZ48" s="22" t="str">
        <f>IF(AND(JW48="p",JY48="p"),7,IF(AND(JW48="p",JY48="l"),3,IF(AND(JW48="l",JY48="p"),8,IF(AND(JW48="l",JY48="l"),4,""))))</f>
        <v/>
      </c>
      <c r="KB48" s="20" t="s">
        <v>118</v>
      </c>
      <c r="KC48" s="21" t="s">
        <v>115</v>
      </c>
      <c r="KD48" s="17"/>
      <c r="KE48" s="13" t="s">
        <v>114</v>
      </c>
      <c r="KF48" s="17"/>
      <c r="KG48" s="22" t="str">
        <f>IF(AND(KD48="p",KF48="p"),7,IF(AND(KD48="p",KF48="l"),3,IF(AND(KD48="l",KF48="p"),8,IF(AND(KD48="l",KF48="l"),4,""))))</f>
        <v/>
      </c>
      <c r="KI48" s="20" t="s">
        <v>118</v>
      </c>
      <c r="KJ48" s="21" t="s">
        <v>115</v>
      </c>
      <c r="KK48" s="17"/>
      <c r="KL48" s="13" t="s">
        <v>114</v>
      </c>
      <c r="KM48" s="17"/>
      <c r="KN48" s="22" t="str">
        <f>IF(AND(KK48="p",KM48="p"),7,IF(AND(KK48="p",KM48="l"),3,IF(AND(KK48="l",KM48="p"),8,IF(AND(KK48="l",KM48="l"),4,""))))</f>
        <v/>
      </c>
      <c r="KP48" s="20" t="s">
        <v>118</v>
      </c>
      <c r="KQ48" s="21" t="s">
        <v>115</v>
      </c>
      <c r="KR48" s="17"/>
      <c r="KS48" s="13" t="s">
        <v>114</v>
      </c>
      <c r="KT48" s="17"/>
      <c r="KU48" s="22" t="str">
        <f>IF(AND(KR48="p",KT48="p"),7,IF(AND(KR48="p",KT48="l"),3,IF(AND(KR48="l",KT48="p"),8,IF(AND(KR48="l",KT48="l"),4,""))))</f>
        <v/>
      </c>
      <c r="KW48" s="20" t="s">
        <v>118</v>
      </c>
      <c r="KX48" s="21" t="s">
        <v>115</v>
      </c>
      <c r="KY48" s="17"/>
      <c r="KZ48" s="13" t="s">
        <v>114</v>
      </c>
      <c r="LA48" s="17"/>
      <c r="LB48" s="22" t="str">
        <f>IF(AND(KY48="p",LA48="p"),7,IF(AND(KY48="p",LA48="l"),3,IF(AND(KY48="l",LA48="p"),8,IF(AND(KY48="l",LA48="l"),4,""))))</f>
        <v/>
      </c>
      <c r="LD48" s="20" t="s">
        <v>118</v>
      </c>
      <c r="LE48" s="21" t="s">
        <v>115</v>
      </c>
      <c r="LF48" s="17"/>
      <c r="LG48" s="13" t="s">
        <v>114</v>
      </c>
      <c r="LH48" s="17"/>
      <c r="LI48" s="22" t="str">
        <f>IF(AND(LF48="p",LH48="p"),7,IF(AND(LF48="p",LH48="l"),3,IF(AND(LF48="l",LH48="p"),8,IF(AND(LF48="l",LH48="l"),4,""))))</f>
        <v/>
      </c>
      <c r="LK48" s="20" t="s">
        <v>118</v>
      </c>
      <c r="LL48" s="21" t="s">
        <v>115</v>
      </c>
      <c r="LM48" s="17"/>
      <c r="LN48" s="13" t="s">
        <v>114</v>
      </c>
      <c r="LO48" s="17"/>
      <c r="LP48" s="22" t="str">
        <f>IF(AND(LM48="p",LO48="p"),7,IF(AND(LM48="p",LO48="l"),3,IF(AND(LM48="l",LO48="p"),8,IF(AND(LM48="l",LO48="l"),4,""))))</f>
        <v/>
      </c>
      <c r="LR48" s="20" t="s">
        <v>118</v>
      </c>
      <c r="LS48" s="21" t="s">
        <v>115</v>
      </c>
      <c r="LT48" s="17"/>
      <c r="LU48" s="13" t="s">
        <v>114</v>
      </c>
      <c r="LV48" s="17"/>
      <c r="LW48" s="22" t="str">
        <f>IF(AND(LT48="p",LV48="p"),7,IF(AND(LT48="p",LV48="l"),3,IF(AND(LT48="l",LV48="p"),8,IF(AND(LT48="l",LV48="l"),4,""))))</f>
        <v/>
      </c>
      <c r="LY48" s="20" t="s">
        <v>118</v>
      </c>
      <c r="LZ48" s="21" t="s">
        <v>115</v>
      </c>
      <c r="MA48" s="17"/>
      <c r="MB48" s="13" t="s">
        <v>114</v>
      </c>
      <c r="MC48" s="17"/>
      <c r="MD48" s="22" t="str">
        <f>IF(AND(MA48="p",MC48="p"),7,IF(AND(MA48="p",MC48="l"),3,IF(AND(MA48="l",MC48="p"),8,IF(AND(MA48="l",MC48="l"),4,""))))</f>
        <v/>
      </c>
      <c r="ME48" s="10"/>
      <c r="MF48" s="20" t="s">
        <v>118</v>
      </c>
      <c r="MG48" s="21" t="s">
        <v>115</v>
      </c>
      <c r="MH48" s="17"/>
      <c r="MI48" s="13" t="s">
        <v>114</v>
      </c>
      <c r="MJ48" s="17"/>
      <c r="MK48" s="22" t="str">
        <f>IF(AND(MH48="p",MJ48="p"),7,IF(AND(MH48="p",MJ48="l"),3,IF(AND(MH48="l",MJ48="p"),8,IF(AND(MH48="l",MJ48="l"),4,""))))</f>
        <v/>
      </c>
    </row>
    <row r="49" spans="1:349" ht="15" thickBot="1" x14ac:dyDescent="0.35">
      <c r="A49" s="27" t="s">
        <v>118</v>
      </c>
      <c r="B49" s="28" t="s">
        <v>117</v>
      </c>
      <c r="C49" s="14" t="s">
        <v>56</v>
      </c>
      <c r="D49" s="29" t="s">
        <v>116</v>
      </c>
      <c r="E49" s="14" t="s">
        <v>58</v>
      </c>
      <c r="F49" s="30">
        <f>IF(AND(C49="p",E49="p"),9,IF(AND(C49="p",E49="l"),5,IF(AND(C49="l",E49="p"),8,IF(AND(C49="l",E49="l"),4,""))))</f>
        <v>5</v>
      </c>
      <c r="H49" s="27" t="s">
        <v>118</v>
      </c>
      <c r="I49" s="28" t="s">
        <v>117</v>
      </c>
      <c r="J49" s="14" t="s">
        <v>56</v>
      </c>
      <c r="K49" s="29" t="s">
        <v>116</v>
      </c>
      <c r="L49" s="14" t="s">
        <v>58</v>
      </c>
      <c r="M49" s="30">
        <f>IF(AND(J49="p",L49="p"),9,IF(AND(J49="p",L49="l"),5,IF(AND(J49="l",L49="p"),8,IF(AND(J49="l",L49="l"),4,""))))</f>
        <v>5</v>
      </c>
      <c r="O49" s="27" t="s">
        <v>118</v>
      </c>
      <c r="P49" s="31" t="s">
        <v>117</v>
      </c>
      <c r="Q49" s="14" t="s">
        <v>56</v>
      </c>
      <c r="R49" s="29" t="s">
        <v>116</v>
      </c>
      <c r="S49" s="14" t="s">
        <v>58</v>
      </c>
      <c r="T49" s="30">
        <f>IF(AND(Q49="p",S49="p"),9,IF(AND(Q49="p",S49="l"),5,IF(AND(Q49="l",S49="p"),8,IF(AND(Q49="l",S49="l"),4,""))))</f>
        <v>5</v>
      </c>
      <c r="V49" s="27" t="s">
        <v>118</v>
      </c>
      <c r="W49" s="28" t="s">
        <v>117</v>
      </c>
      <c r="X49" s="14" t="s">
        <v>56</v>
      </c>
      <c r="Y49" s="29" t="s">
        <v>116</v>
      </c>
      <c r="Z49" s="14" t="s">
        <v>58</v>
      </c>
      <c r="AA49" s="30">
        <f>IF(AND(X49="p",Z49="p"),9,IF(AND(X49="p",Z49="l"),5,IF(AND(X49="l",Z49="p"),8,IF(AND(X49="l",Z49="l"),4,""))))</f>
        <v>5</v>
      </c>
      <c r="AC49" s="27" t="s">
        <v>118</v>
      </c>
      <c r="AD49" s="32" t="s">
        <v>117</v>
      </c>
      <c r="AE49" s="14" t="s">
        <v>56</v>
      </c>
      <c r="AF49" s="29" t="s">
        <v>116</v>
      </c>
      <c r="AG49" s="17" t="s">
        <v>58</v>
      </c>
      <c r="AH49" s="30">
        <f>IF(AND(AE49="p",AG49="p"),9,IF(AND(AE49="p",AG49="l"),5,IF(AND(AE49="l",AG49="p"),8,IF(AND(AE49="l",AG49="l"),4,""))))</f>
        <v>5</v>
      </c>
      <c r="AJ49" s="27" t="s">
        <v>118</v>
      </c>
      <c r="AK49" s="33" t="s">
        <v>117</v>
      </c>
      <c r="AL49" s="17" t="s">
        <v>56</v>
      </c>
      <c r="AM49" s="29" t="s">
        <v>116</v>
      </c>
      <c r="AN49" s="17" t="s">
        <v>58</v>
      </c>
      <c r="AO49" s="30">
        <f>IF(AND(AL49="p",AN49="p"),9,IF(AND(AL49="p",AN49="l"),5,IF(AND(AL49="l",AN49="p"),8,IF(AND(AL49="l",AN49="l"),4,""))))</f>
        <v>5</v>
      </c>
      <c r="AQ49" s="27" t="s">
        <v>118</v>
      </c>
      <c r="AR49" s="32" t="s">
        <v>117</v>
      </c>
      <c r="AS49" s="17" t="s">
        <v>58</v>
      </c>
      <c r="AT49" s="29" t="s">
        <v>116</v>
      </c>
      <c r="AU49" s="17" t="s">
        <v>58</v>
      </c>
      <c r="AV49" s="30">
        <f>IF(AND(AS49="p",AU49="p"),9,IF(AND(AS49="p",AU49="l"),5,IF(AND(AS49="l",AU49="p"),8,IF(AND(AS49="l",AU49="l"),4,""))))</f>
        <v>4</v>
      </c>
      <c r="AX49" s="27" t="s">
        <v>118</v>
      </c>
      <c r="AY49" s="32" t="s">
        <v>117</v>
      </c>
      <c r="AZ49" s="17" t="s">
        <v>56</v>
      </c>
      <c r="BA49" s="29" t="s">
        <v>116</v>
      </c>
      <c r="BB49" s="17" t="s">
        <v>56</v>
      </c>
      <c r="BC49" s="30">
        <f>IF(AND(AZ49="p",BB49="p"),9,IF(AND(AZ49="p",BB49="l"),5,IF(AND(AZ49="l",BB49="p"),8,IF(AND(AZ49="l",BB49="l"),4,""))))</f>
        <v>9</v>
      </c>
      <c r="BE49" s="27" t="s">
        <v>118</v>
      </c>
      <c r="BF49" s="35" t="s">
        <v>117</v>
      </c>
      <c r="BG49" s="17" t="s">
        <v>56</v>
      </c>
      <c r="BH49" s="36" t="s">
        <v>116</v>
      </c>
      <c r="BI49" s="17" t="s">
        <v>58</v>
      </c>
      <c r="BJ49" s="30">
        <f>IF(AND(BG49="p",BI49="p"),9,IF(AND(BG49="p",BI49="l"),5,IF(AND(BG49="l",BI49="p"),8,IF(AND(BG49="l",BI49="l"),4,""))))</f>
        <v>5</v>
      </c>
      <c r="BK49" s="10"/>
      <c r="BL49" s="27" t="s">
        <v>118</v>
      </c>
      <c r="BM49" s="35" t="s">
        <v>117</v>
      </c>
      <c r="BN49" s="17" t="s">
        <v>56</v>
      </c>
      <c r="BO49" s="36" t="s">
        <v>116</v>
      </c>
      <c r="BP49" s="17" t="s">
        <v>56</v>
      </c>
      <c r="BQ49" s="30">
        <f>IF(AND(BN49="p",BP49="p"),9,IF(AND(BN49="p",BP49="l"),5,IF(AND(BN49="l",BP49="p"),8,IF(AND(BN49="l",BP49="l"),4,""))))</f>
        <v>9</v>
      </c>
      <c r="BR49" s="10"/>
      <c r="BS49" s="27" t="s">
        <v>118</v>
      </c>
      <c r="BT49" s="35" t="s">
        <v>117</v>
      </c>
      <c r="BU49" s="17" t="s">
        <v>56</v>
      </c>
      <c r="BV49" s="36" t="s">
        <v>116</v>
      </c>
      <c r="BW49" s="17" t="s">
        <v>56</v>
      </c>
      <c r="BX49" s="30">
        <f>IF(AND(BU49="p",BW49="p"),9,IF(AND(BU49="p",BW49="l"),5,IF(AND(BU49="l",BW49="p"),8,IF(AND(BU49="l",BW49="l"),4,""))))</f>
        <v>9</v>
      </c>
      <c r="BY49" s="10"/>
      <c r="BZ49" s="27" t="s">
        <v>118</v>
      </c>
      <c r="CA49" s="35" t="s">
        <v>117</v>
      </c>
      <c r="CB49" s="17" t="s">
        <v>58</v>
      </c>
      <c r="CC49" s="36" t="s">
        <v>116</v>
      </c>
      <c r="CD49" s="14" t="s">
        <v>56</v>
      </c>
      <c r="CE49" s="30">
        <f>IF(AND(CB49="p",CD49="p"),9,IF(AND(CB49="p",CD49="l"),5,IF(AND(CB49="l",CD49="p"),8,IF(AND(CB49="l",CD49="l"),4,""))))</f>
        <v>8</v>
      </c>
      <c r="CF49" s="10"/>
      <c r="CG49" s="27" t="s">
        <v>118</v>
      </c>
      <c r="CH49" s="35" t="s">
        <v>117</v>
      </c>
      <c r="CI49" s="17" t="s">
        <v>56</v>
      </c>
      <c r="CJ49" s="36" t="s">
        <v>116</v>
      </c>
      <c r="CK49" s="17" t="s">
        <v>58</v>
      </c>
      <c r="CL49" s="30">
        <f>IF(AND(CI49="p",CK49="p"),9,IF(AND(CI49="p",CK49="l"),5,IF(AND(CI49="l",CK49="p"),8,IF(AND(CI49="l",CK49="l"),4,""))))</f>
        <v>5</v>
      </c>
      <c r="CM49" s="10"/>
      <c r="CN49" s="27" t="s">
        <v>118</v>
      </c>
      <c r="CO49" s="35" t="s">
        <v>117</v>
      </c>
      <c r="CP49" s="14" t="s">
        <v>56</v>
      </c>
      <c r="CQ49" s="36" t="s">
        <v>116</v>
      </c>
      <c r="CR49" s="14" t="s">
        <v>58</v>
      </c>
      <c r="CS49" s="30">
        <f>IF(AND(CP49="p",CR49="p"),9,IF(AND(CP49="p",CR49="l"),5,IF(AND(CP49="l",CR49="p"),8,IF(AND(CP49="l",CR49="l"),4,""))))</f>
        <v>5</v>
      </c>
      <c r="CT49" s="10"/>
      <c r="CU49" s="27" t="s">
        <v>118</v>
      </c>
      <c r="CV49" s="35" t="s">
        <v>117</v>
      </c>
      <c r="CW49" s="14" t="s">
        <v>58</v>
      </c>
      <c r="CX49" s="36" t="s">
        <v>116</v>
      </c>
      <c r="CY49" s="14" t="s">
        <v>56</v>
      </c>
      <c r="CZ49" s="30">
        <f>IF(AND(CW49="p",CY49="p"),9,IF(AND(CW49="p",CY49="l"),5,IF(AND(CW49="l",CY49="p"),8,IF(AND(CW49="l",CY49="l"),4,""))))</f>
        <v>8</v>
      </c>
      <c r="DA49" s="10"/>
      <c r="DB49" s="27" t="s">
        <v>118</v>
      </c>
      <c r="DC49" s="35" t="s">
        <v>117</v>
      </c>
      <c r="DD49" s="14" t="s">
        <v>56</v>
      </c>
      <c r="DE49" s="36" t="s">
        <v>116</v>
      </c>
      <c r="DF49" s="14" t="s">
        <v>56</v>
      </c>
      <c r="DG49" s="30">
        <f>IF(AND(DD49="p",DF49="p"),9,IF(AND(DD49="p",DF49="l"),5,IF(AND(DD49="l",DF49="p"),8,IF(AND(DD49="l",DF49="l"),4,""))))</f>
        <v>9</v>
      </c>
      <c r="DI49" s="27" t="s">
        <v>118</v>
      </c>
      <c r="DJ49" s="35" t="s">
        <v>117</v>
      </c>
      <c r="DK49" s="17" t="s">
        <v>58</v>
      </c>
      <c r="DL49" s="36" t="s">
        <v>116</v>
      </c>
      <c r="DM49" s="17" t="s">
        <v>58</v>
      </c>
      <c r="DN49" s="30">
        <f>IF(AND(DK49="p",DM49="p"),9,IF(AND(DK49="p",DM49="l"),5,IF(AND(DK49="l",DM49="p"),8,IF(AND(DK49="l",DM49="l"),4,""))))</f>
        <v>4</v>
      </c>
      <c r="DP49" s="27" t="s">
        <v>118</v>
      </c>
      <c r="DQ49" s="35" t="s">
        <v>117</v>
      </c>
      <c r="DR49" s="17" t="s">
        <v>56</v>
      </c>
      <c r="DS49" s="36" t="s">
        <v>116</v>
      </c>
      <c r="DT49" s="17" t="s">
        <v>58</v>
      </c>
      <c r="DU49" s="30">
        <f>IF(AND(DR49="p",DT49="p"),9,IF(AND(DR49="p",DT49="l"),5,IF(AND(DR49="l",DT49="p"),8,IF(AND(DR49="l",DT49="l"),4,""))))</f>
        <v>5</v>
      </c>
      <c r="DW49" s="27" t="s">
        <v>118</v>
      </c>
      <c r="DX49" s="35" t="s">
        <v>117</v>
      </c>
      <c r="DY49" s="17" t="s">
        <v>56</v>
      </c>
      <c r="DZ49" s="36" t="s">
        <v>116</v>
      </c>
      <c r="EA49" s="17" t="s">
        <v>56</v>
      </c>
      <c r="EB49" s="30">
        <f>IF(AND(DY49="p",EA49="p"),9,IF(AND(DY49="p",EA49="l"),5,IF(AND(DY49="l",EA49="p"),8,IF(AND(DY49="l",EA49="l"),4,""))))</f>
        <v>9</v>
      </c>
      <c r="ED49" s="27" t="s">
        <v>118</v>
      </c>
      <c r="EE49" s="35" t="s">
        <v>117</v>
      </c>
      <c r="EF49" s="17" t="s">
        <v>56</v>
      </c>
      <c r="EG49" s="36" t="s">
        <v>116</v>
      </c>
      <c r="EH49" s="17" t="s">
        <v>56</v>
      </c>
      <c r="EI49" s="30">
        <f>IF(AND(EF49="p",EH49="p"),9,IF(AND(EF49="p",EH49="l"),5,IF(AND(EF49="l",EH49="p"),8,IF(AND(EF49="l",EH49="l"),4,""))))</f>
        <v>9</v>
      </c>
      <c r="EK49" s="27" t="s">
        <v>118</v>
      </c>
      <c r="EL49" s="35" t="s">
        <v>117</v>
      </c>
      <c r="EM49" s="17" t="s">
        <v>56</v>
      </c>
      <c r="EN49" s="36" t="s">
        <v>116</v>
      </c>
      <c r="EO49" s="17" t="s">
        <v>56</v>
      </c>
      <c r="EP49" s="30">
        <f>IF(AND(EM49="p",EO49="p"),9,IF(AND(EM49="p",EO49="l"),5,IF(AND(EM49="l",EO49="p"),8,IF(AND(EM49="l",EO49="l"),4,""))))</f>
        <v>9</v>
      </c>
      <c r="ER49" s="27" t="s">
        <v>118</v>
      </c>
      <c r="ES49" s="35" t="s">
        <v>117</v>
      </c>
      <c r="ET49" s="17" t="s">
        <v>58</v>
      </c>
      <c r="EU49" s="36" t="s">
        <v>116</v>
      </c>
      <c r="EV49" s="17" t="s">
        <v>56</v>
      </c>
      <c r="EW49" s="30">
        <f>IF(AND(ET49="p",EV49="p"),9,IF(AND(ET49="p",EV49="l"),5,IF(AND(ET49="l",EV49="p"),8,IF(AND(ET49="l",EV49="l"),4,""))))</f>
        <v>8</v>
      </c>
      <c r="EY49" s="27" t="s">
        <v>118</v>
      </c>
      <c r="EZ49" s="35" t="s">
        <v>117</v>
      </c>
      <c r="FA49" s="17" t="s">
        <v>56</v>
      </c>
      <c r="FB49" s="36" t="s">
        <v>116</v>
      </c>
      <c r="FC49" s="17" t="s">
        <v>56</v>
      </c>
      <c r="FD49" s="30">
        <f>IF(AND(FA49="p",FC49="p"),9,IF(AND(FA49="p",FC49="l"),5,IF(AND(FA49="l",FC49="p"),8,IF(AND(FA49="l",FC49="l"),4,""))))</f>
        <v>9</v>
      </c>
      <c r="FF49" s="27" t="s">
        <v>118</v>
      </c>
      <c r="FG49" s="35" t="s">
        <v>117</v>
      </c>
      <c r="FH49" s="17" t="s">
        <v>56</v>
      </c>
      <c r="FI49" s="36" t="s">
        <v>116</v>
      </c>
      <c r="FJ49" s="17" t="s">
        <v>58</v>
      </c>
      <c r="FK49" s="30">
        <f>IF(AND(FH49="p",FJ49="p"),9,IF(AND(FH49="p",FJ49="l"),5,IF(AND(FH49="l",FJ49="p"),8,IF(AND(FH49="l",FJ49="l"),4,""))))</f>
        <v>5</v>
      </c>
      <c r="FM49" s="27" t="s">
        <v>118</v>
      </c>
      <c r="FN49" s="35" t="s">
        <v>117</v>
      </c>
      <c r="FO49" s="17" t="s">
        <v>56</v>
      </c>
      <c r="FP49" s="36" t="s">
        <v>116</v>
      </c>
      <c r="FQ49" s="17" t="s">
        <v>58</v>
      </c>
      <c r="FR49" s="30">
        <f>IF(AND(FO49="p",FQ49="p"),9,IF(AND(FO49="p",FQ49="l"),5,IF(AND(FO49="l",FQ49="p"),8,IF(AND(FO49="l",FQ49="l"),4,""))))</f>
        <v>5</v>
      </c>
      <c r="FT49" s="27" t="s">
        <v>118</v>
      </c>
      <c r="FU49" s="35" t="s">
        <v>117</v>
      </c>
      <c r="FV49" s="17" t="s">
        <v>56</v>
      </c>
      <c r="FW49" s="36" t="s">
        <v>116</v>
      </c>
      <c r="FX49" s="17" t="s">
        <v>56</v>
      </c>
      <c r="FY49" s="30">
        <f>IF(AND(FV49="p",FX49="p"),9,IF(AND(FV49="p",FX49="l"),5,IF(AND(FV49="l",FX49="p"),8,IF(AND(FV49="l",FX49="l"),4,""))))</f>
        <v>9</v>
      </c>
      <c r="GA49" s="27" t="s">
        <v>118</v>
      </c>
      <c r="GB49" s="35" t="s">
        <v>117</v>
      </c>
      <c r="GC49" s="17" t="s">
        <v>56</v>
      </c>
      <c r="GD49" s="36" t="s">
        <v>116</v>
      </c>
      <c r="GE49" s="17" t="s">
        <v>56</v>
      </c>
      <c r="GF49" s="30">
        <f>IF(AND(GC49="p",GE49="p"),9,IF(AND(GC49="p",GE49="l"),5,IF(AND(GC49="l",GE49="p"),8,IF(AND(GC49="l",GE49="l"),4,""))))</f>
        <v>9</v>
      </c>
      <c r="GH49" s="27" t="s">
        <v>118</v>
      </c>
      <c r="GI49" s="35" t="s">
        <v>117</v>
      </c>
      <c r="GJ49" s="17" t="s">
        <v>56</v>
      </c>
      <c r="GK49" s="36" t="s">
        <v>116</v>
      </c>
      <c r="GL49" s="17" t="s">
        <v>56</v>
      </c>
      <c r="GM49" s="30">
        <f>IF(AND(GJ49="p",GL49="p"),9,IF(AND(GJ49="p",GL49="l"),5,IF(AND(GJ49="l",GL49="p"),8,IF(AND(GJ49="l",GL49="l"),4,""))))</f>
        <v>9</v>
      </c>
      <c r="GO49" s="27" t="s">
        <v>118</v>
      </c>
      <c r="GP49" s="35" t="s">
        <v>117</v>
      </c>
      <c r="GQ49" s="17" t="s">
        <v>56</v>
      </c>
      <c r="GR49" s="36" t="s">
        <v>116</v>
      </c>
      <c r="GS49" s="17" t="s">
        <v>56</v>
      </c>
      <c r="GT49" s="30">
        <f>IF(AND(GQ49="p",GS49="p"),9,IF(AND(GQ49="p",GS49="l"),5,IF(AND(GQ49="l",GS49="p"),8,IF(AND(GQ49="l",GS49="l"),4,""))))</f>
        <v>9</v>
      </c>
      <c r="GV49" s="27" t="s">
        <v>118</v>
      </c>
      <c r="GW49" s="35" t="s">
        <v>117</v>
      </c>
      <c r="GX49" s="17" t="s">
        <v>56</v>
      </c>
      <c r="GY49" s="36" t="s">
        <v>116</v>
      </c>
      <c r="GZ49" s="17" t="s">
        <v>56</v>
      </c>
      <c r="HA49" s="30">
        <f>IF(AND(GX49="p",GZ49="p"),9,IF(AND(GX49="p",GZ49="l"),5,IF(AND(GX49="l",GZ49="p"),8,IF(AND(GX49="l",GZ49="l"),4,""))))</f>
        <v>9</v>
      </c>
      <c r="HC49" s="27" t="s">
        <v>118</v>
      </c>
      <c r="HD49" s="35" t="s">
        <v>117</v>
      </c>
      <c r="HE49" s="17" t="s">
        <v>56</v>
      </c>
      <c r="HF49" s="36" t="s">
        <v>116</v>
      </c>
      <c r="HG49" s="17" t="s">
        <v>56</v>
      </c>
      <c r="HH49" s="30">
        <f>IF(AND(HE49="p",HG49="p"),9,IF(AND(HE49="p",HG49="l"),5,IF(AND(HE49="l",HG49="p"),8,IF(AND(HE49="l",HG49="l"),4,""))))</f>
        <v>9</v>
      </c>
      <c r="HJ49" s="27" t="s">
        <v>118</v>
      </c>
      <c r="HK49" s="35" t="s">
        <v>117</v>
      </c>
      <c r="HL49" s="17" t="s">
        <v>56</v>
      </c>
      <c r="HM49" s="36" t="s">
        <v>116</v>
      </c>
      <c r="HN49" s="17" t="s">
        <v>56</v>
      </c>
      <c r="HO49" s="30">
        <f>IF(AND(HL49="p",HN49="p"),9,IF(AND(HL49="p",HN49="l"),5,IF(AND(HL49="l",HN49="p"),8,IF(AND(HL49="l",HN49="l"),4,""))))</f>
        <v>9</v>
      </c>
      <c r="HQ49" s="27" t="s">
        <v>118</v>
      </c>
      <c r="HR49" s="35" t="s">
        <v>117</v>
      </c>
      <c r="HS49" s="17" t="s">
        <v>56</v>
      </c>
      <c r="HT49" s="36" t="s">
        <v>116</v>
      </c>
      <c r="HU49" s="17" t="s">
        <v>56</v>
      </c>
      <c r="HV49" s="30">
        <f>IF(AND(HS49="p",HU49="p"),9,IF(AND(HS49="p",HU49="l"),5,IF(AND(HS49="l",HU49="p"),8,IF(AND(HS49="l",HU49="l"),4,""))))</f>
        <v>9</v>
      </c>
      <c r="HX49" s="27" t="s">
        <v>118</v>
      </c>
      <c r="HY49" s="35" t="s">
        <v>117</v>
      </c>
      <c r="HZ49" s="17" t="s">
        <v>56</v>
      </c>
      <c r="IA49" s="36" t="s">
        <v>116</v>
      </c>
      <c r="IB49" s="17" t="s">
        <v>56</v>
      </c>
      <c r="IC49" s="30">
        <f>IF(AND(HZ49="p",IB49="p"),9,IF(AND(HZ49="p",IB49="l"),5,IF(AND(HZ49="l",IB49="p"),8,IF(AND(HZ49="l",IB49="l"),4,""))))</f>
        <v>9</v>
      </c>
      <c r="IE49" s="27" t="s">
        <v>118</v>
      </c>
      <c r="IF49" s="35" t="s">
        <v>117</v>
      </c>
      <c r="IG49" s="17" t="s">
        <v>56</v>
      </c>
      <c r="IH49" s="36" t="s">
        <v>116</v>
      </c>
      <c r="II49" s="17" t="s">
        <v>58</v>
      </c>
      <c r="IJ49" s="30">
        <f>IF(AND(IG49="p",II49="p"),9,IF(AND(IG49="p",II49="l"),5,IF(AND(IG49="l",II49="p"),8,IF(AND(IG49="l",II49="l"),4,""))))</f>
        <v>5</v>
      </c>
      <c r="IL49" s="27" t="s">
        <v>118</v>
      </c>
      <c r="IM49" s="35" t="s">
        <v>117</v>
      </c>
      <c r="IN49" s="17" t="s">
        <v>56</v>
      </c>
      <c r="IO49" s="36" t="s">
        <v>116</v>
      </c>
      <c r="IP49" s="17" t="s">
        <v>56</v>
      </c>
      <c r="IQ49" s="30">
        <f>IF(AND(IN49="p",IP49="p"),9,IF(AND(IN49="p",IP49="l"),5,IF(AND(IN49="l",IP49="p"),8,IF(AND(IN49="l",IP49="l"),4,""))))</f>
        <v>9</v>
      </c>
      <c r="IS49" s="27" t="s">
        <v>118</v>
      </c>
      <c r="IT49" s="35" t="s">
        <v>117</v>
      </c>
      <c r="IU49" s="17"/>
      <c r="IV49" s="36" t="s">
        <v>116</v>
      </c>
      <c r="IW49" s="17"/>
      <c r="IX49" s="37" t="str">
        <f>IF(AND(IU49="p",IW49="p"),9,IF(AND(IU49="p",IW49="l"),5,IF(AND(IU49="l",IW49="p"),8,IF(AND(IU49="l",IW49="l"),4,""))))</f>
        <v/>
      </c>
      <c r="IZ49" s="27" t="s">
        <v>118</v>
      </c>
      <c r="JA49" s="35" t="s">
        <v>117</v>
      </c>
      <c r="JB49" s="17"/>
      <c r="JC49" s="36" t="s">
        <v>116</v>
      </c>
      <c r="JD49" s="17"/>
      <c r="JE49" s="37" t="str">
        <f>IF(AND(JB49="p",JD49="p"),9,IF(AND(JB49="p",JD49="l"),5,IF(AND(JB49="l",JD49="p"),8,IF(AND(JB49="l",JD49="l"),4,""))))</f>
        <v/>
      </c>
      <c r="JG49" s="34" t="s">
        <v>118</v>
      </c>
      <c r="JH49" s="35" t="s">
        <v>117</v>
      </c>
      <c r="JI49" s="17"/>
      <c r="JJ49" s="36" t="s">
        <v>116</v>
      </c>
      <c r="JK49" s="17"/>
      <c r="JL49" s="37" t="str">
        <f>IF(AND(JI49="p",JK49="p"),9,IF(AND(JI49="p",JK49="l"),5,IF(AND(JI49="l",JK49="p"),8,IF(AND(JI49="l",JK49="l"),4,""))))</f>
        <v/>
      </c>
      <c r="JN49" s="34" t="s">
        <v>118</v>
      </c>
      <c r="JO49" s="35" t="s">
        <v>117</v>
      </c>
      <c r="JP49" s="17"/>
      <c r="JQ49" s="36" t="s">
        <v>116</v>
      </c>
      <c r="JR49" s="17"/>
      <c r="JS49" s="37" t="str">
        <f>IF(AND(JP49="p",JR49="p"),9,IF(AND(JP49="p",JR49="l"),5,IF(AND(JP49="l",JR49="p"),8,IF(AND(JP49="l",JR49="l"),4,""))))</f>
        <v/>
      </c>
      <c r="JU49" s="34" t="s">
        <v>118</v>
      </c>
      <c r="JV49" s="35" t="s">
        <v>117</v>
      </c>
      <c r="JW49" s="17"/>
      <c r="JX49" s="36" t="s">
        <v>116</v>
      </c>
      <c r="JY49" s="17"/>
      <c r="JZ49" s="37" t="str">
        <f>IF(AND(JW49="p",JY49="p"),9,IF(AND(JW49="p",JY49="l"),5,IF(AND(JW49="l",JY49="p"),8,IF(AND(JW49="l",JY49="l"),4,""))))</f>
        <v/>
      </c>
      <c r="KB49" s="34" t="s">
        <v>118</v>
      </c>
      <c r="KC49" s="35" t="s">
        <v>117</v>
      </c>
      <c r="KD49" s="17"/>
      <c r="KE49" s="36" t="s">
        <v>116</v>
      </c>
      <c r="KF49" s="17"/>
      <c r="KG49" s="37" t="str">
        <f>IF(AND(KD49="p",KF49="p"),9,IF(AND(KD49="p",KF49="l"),5,IF(AND(KD49="l",KF49="p"),8,IF(AND(KD49="l",KF49="l"),4,""))))</f>
        <v/>
      </c>
      <c r="KI49" s="34" t="s">
        <v>118</v>
      </c>
      <c r="KJ49" s="35" t="s">
        <v>117</v>
      </c>
      <c r="KK49" s="17"/>
      <c r="KL49" s="36" t="s">
        <v>116</v>
      </c>
      <c r="KM49" s="17"/>
      <c r="KN49" s="37" t="str">
        <f>IF(AND(KK49="p",KM49="p"),9,IF(AND(KK49="p",KM49="l"),5,IF(AND(KK49="l",KM49="p"),8,IF(AND(KK49="l",KM49="l"),4,""))))</f>
        <v/>
      </c>
      <c r="KP49" s="34" t="s">
        <v>118</v>
      </c>
      <c r="KQ49" s="35" t="s">
        <v>117</v>
      </c>
      <c r="KR49" s="17"/>
      <c r="KS49" s="36" t="s">
        <v>116</v>
      </c>
      <c r="KT49" s="17"/>
      <c r="KU49" s="37" t="str">
        <f>IF(AND(KR49="p",KT49="p"),9,IF(AND(KR49="p",KT49="l"),5,IF(AND(KR49="l",KT49="p"),8,IF(AND(KR49="l",KT49="l"),4,""))))</f>
        <v/>
      </c>
      <c r="KW49" s="34" t="s">
        <v>118</v>
      </c>
      <c r="KX49" s="35" t="s">
        <v>117</v>
      </c>
      <c r="KY49" s="17"/>
      <c r="KZ49" s="36" t="s">
        <v>116</v>
      </c>
      <c r="LA49" s="17"/>
      <c r="LB49" s="37" t="str">
        <f>IF(AND(KY49="p",LA49="p"),9,IF(AND(KY49="p",LA49="l"),5,IF(AND(KY49="l",LA49="p"),8,IF(AND(KY49="l",LA49="l"),4,""))))</f>
        <v/>
      </c>
      <c r="LD49" s="34" t="s">
        <v>118</v>
      </c>
      <c r="LE49" s="35" t="s">
        <v>117</v>
      </c>
      <c r="LF49" s="17"/>
      <c r="LG49" s="36" t="s">
        <v>116</v>
      </c>
      <c r="LH49" s="17"/>
      <c r="LI49" s="37" t="str">
        <f>IF(AND(LF49="p",LH49="p"),9,IF(AND(LF49="p",LH49="l"),5,IF(AND(LF49="l",LH49="p"),8,IF(AND(LF49="l",LH49="l"),4,""))))</f>
        <v/>
      </c>
      <c r="LK49" s="34" t="s">
        <v>118</v>
      </c>
      <c r="LL49" s="35" t="s">
        <v>117</v>
      </c>
      <c r="LM49" s="17"/>
      <c r="LN49" s="36" t="s">
        <v>116</v>
      </c>
      <c r="LO49" s="17"/>
      <c r="LP49" s="37" t="str">
        <f>IF(AND(LM49="p",LO49="p"),9,IF(AND(LM49="p",LO49="l"),5,IF(AND(LM49="l",LO49="p"),8,IF(AND(LM49="l",LO49="l"),4,""))))</f>
        <v/>
      </c>
      <c r="LR49" s="34" t="s">
        <v>118</v>
      </c>
      <c r="LS49" s="35" t="s">
        <v>117</v>
      </c>
      <c r="LT49" s="17"/>
      <c r="LU49" s="36" t="s">
        <v>116</v>
      </c>
      <c r="LV49" s="17"/>
      <c r="LW49" s="37" t="str">
        <f>IF(AND(LT49="p",LV49="p"),9,IF(AND(LT49="p",LV49="l"),5,IF(AND(LT49="l",LV49="p"),8,IF(AND(LT49="l",LV49="l"),4,""))))</f>
        <v/>
      </c>
      <c r="LY49" s="34" t="s">
        <v>118</v>
      </c>
      <c r="LZ49" s="35" t="s">
        <v>117</v>
      </c>
      <c r="MA49" s="17"/>
      <c r="MB49" s="36" t="s">
        <v>116</v>
      </c>
      <c r="MC49" s="17"/>
      <c r="MD49" s="37" t="str">
        <f>IF(AND(MA49="p",MC49="p"),9,IF(AND(MA49="p",MC49="l"),5,IF(AND(MA49="l",MC49="p"),8,IF(AND(MA49="l",MC49="l"),4,""))))</f>
        <v/>
      </c>
      <c r="ME49" s="10"/>
      <c r="MF49" s="34" t="s">
        <v>118</v>
      </c>
      <c r="MG49" s="35" t="s">
        <v>117</v>
      </c>
      <c r="MH49" s="17"/>
      <c r="MI49" s="36" t="s">
        <v>116</v>
      </c>
      <c r="MJ49" s="17"/>
      <c r="MK49" s="37" t="str">
        <f>IF(AND(MH49="p",MJ49="p"),9,IF(AND(MH49="p",MJ49="l"),5,IF(AND(MH49="l",MJ49="p"),8,IF(AND(MH49="l",MJ49="l"),4,""))))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2016-02-24T08:59:24Z</dcterms:modified>
</cp:coreProperties>
</file>