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b_esp32_wled_pwm_multichann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<sst xmlns="http://schemas.openxmlformats.org/spreadsheetml/2006/main" count="263" uniqueCount="188">
  <si>
    <t xml:space="preserve">Description</t>
  </si>
  <si>
    <t xml:space="preserve">Part</t>
  </si>
  <si>
    <t xml:space="preserve">References</t>
  </si>
  <si>
    <t xml:space="preserve">Value</t>
  </si>
  <si>
    <t xml:space="preserve">Footprint</t>
  </si>
  <si>
    <t xml:space="preserve">Quantity Per PCB</t>
  </si>
  <si>
    <t xml:space="preserve">MF</t>
  </si>
  <si>
    <t xml:space="preserve">MP</t>
  </si>
  <si>
    <t xml:space="preserve">Distributor</t>
  </si>
  <si>
    <t xml:space="preserve">LCSC</t>
  </si>
  <si>
    <t xml:space="preserve">SMD</t>
  </si>
  <si>
    <t xml:space="preserve">TH</t>
  </si>
  <si>
    <t xml:space="preserve">Vf</t>
  </si>
  <si>
    <t xml:space="preserve">If</t>
  </si>
  <si>
    <t xml:space="preserve">Unpolarized capacitor</t>
  </si>
  <si>
    <t xml:space="preserve">C</t>
  </si>
  <si>
    <t xml:space="preserve">C102 C105 C107 C108 C109 C110 C111 C115 C118</t>
  </si>
  <si>
    <t xml:space="preserve">100nF/50V</t>
  </si>
  <si>
    <t xml:space="preserve">C_0603_1608Metric</t>
  </si>
  <si>
    <t xml:space="preserve">FH</t>
  </si>
  <si>
    <t xml:space="preserve">0603F104M500NT</t>
  </si>
  <si>
    <t xml:space="preserve">C42998</t>
  </si>
  <si>
    <t xml:space="preserve">Polarized capacitor</t>
  </si>
  <si>
    <t xml:space="preserve">C_Polarized</t>
  </si>
  <si>
    <t xml:space="preserve">C116</t>
  </si>
  <si>
    <t xml:space="preserve">100µF/50V</t>
  </si>
  <si>
    <t xml:space="preserve">CP_Elec_6.3x7.7</t>
  </si>
  <si>
    <t xml:space="preserve">Lelon</t>
  </si>
  <si>
    <t xml:space="preserve">VZT101M1HTR-0607</t>
  </si>
  <si>
    <t xml:space="preserve">C311622</t>
  </si>
  <si>
    <t xml:space="preserve">C104</t>
  </si>
  <si>
    <t xml:space="preserve">10µF/25V</t>
  </si>
  <si>
    <t xml:space="preserve">C_0805_2012Metric</t>
  </si>
  <si>
    <t xml:space="preserve">0805X106K250NT</t>
  </si>
  <si>
    <t xml:space="preserve">C40894</t>
  </si>
  <si>
    <t xml:space="preserve">C103</t>
  </si>
  <si>
    <t xml:space="preserve">1µF/50V</t>
  </si>
  <si>
    <t xml:space="preserve">Taiyo Yuden</t>
  </si>
  <si>
    <t xml:space="preserve">UMK107AB7105KA-T</t>
  </si>
  <si>
    <t xml:space="preserve">C105174</t>
  </si>
  <si>
    <t xml:space="preserve">C101</t>
  </si>
  <si>
    <t xml:space="preserve">220µF/6.3V(20%)</t>
  </si>
  <si>
    <t xml:space="preserve">C_1206_3216Metric</t>
  </si>
  <si>
    <t xml:space="preserve">Murata Electronics</t>
  </si>
  <si>
    <t xml:space="preserve">GRM31CR60J227ME11L</t>
  </si>
  <si>
    <t xml:space="preserve">C412252</t>
  </si>
  <si>
    <t xml:space="preserve">C112 C113</t>
  </si>
  <si>
    <t xml:space="preserve">22uF/25V(10%)</t>
  </si>
  <si>
    <t xml:space="preserve">C_1210_3225Metric</t>
  </si>
  <si>
    <t xml:space="preserve">TMK325B7226KM-TR</t>
  </si>
  <si>
    <t xml:space="preserve">C337455</t>
  </si>
  <si>
    <t xml:space="preserve">C117</t>
  </si>
  <si>
    <t xml:space="preserve">330µF/6.3V</t>
  </si>
  <si>
    <t xml:space="preserve">RVT0J331M0607</t>
  </si>
  <si>
    <t xml:space="preserve">ROQANG</t>
  </si>
  <si>
    <t xml:space="preserve">C74623</t>
  </si>
  <si>
    <t xml:space="preserve">C114</t>
  </si>
  <si>
    <t xml:space="preserve">4.7µF/6.3V(10%)</t>
  </si>
  <si>
    <t xml:space="preserve">40V 1A Schottky Barrier Rectifier Diode, DO-41</t>
  </si>
  <si>
    <t xml:space="preserve">1N5819</t>
  </si>
  <si>
    <t xml:space="preserve">D118</t>
  </si>
  <si>
    <t xml:space="preserve">D_DO-41_SOD81_P10.16mm_Horizontal</t>
  </si>
  <si>
    <t xml:space="preserve">Schottky diode</t>
  </si>
  <si>
    <t xml:space="preserve">D_Schottky</t>
  </si>
  <si>
    <t xml:space="preserve">D101 D102 D103 D104 D105 D106 D107 D108 D109 D110 D111 D112 D114</t>
  </si>
  <si>
    <t xml:space="preserve">D_SOD-123F</t>
  </si>
  <si>
    <t xml:space="preserve">Shanghai Prisemi Elec</t>
  </si>
  <si>
    <t xml:space="preserve">PSBD1DF40V2L</t>
  </si>
  <si>
    <t xml:space="preserve">C496544</t>
  </si>
  <si>
    <t xml:space="preserve">Light emitting diode</t>
  </si>
  <si>
    <t xml:space="preserve">LED</t>
  </si>
  <si>
    <t xml:space="preserve">D113</t>
  </si>
  <si>
    <t xml:space="preserve">GREEN_LED</t>
  </si>
  <si>
    <t xml:space="preserve">LED_0603_1608Metric</t>
  </si>
  <si>
    <t xml:space="preserve">Foshan NationStar Optoelectronics</t>
  </si>
  <si>
    <t xml:space="preserve">NCD0603C3</t>
  </si>
  <si>
    <t xml:space="preserve">C89809</t>
  </si>
  <si>
    <t xml:space="preserve">1.6V</t>
  </si>
  <si>
    <t xml:space="preserve">25mA</t>
  </si>
  <si>
    <t xml:space="preserve">Bidirectional transient-voltage-suppression diode</t>
  </si>
  <si>
    <t xml:space="preserve">D_TVS</t>
  </si>
  <si>
    <t xml:space="preserve">D115 D116 D117</t>
  </si>
  <si>
    <t xml:space="preserve">LESD5D5.0CT1G</t>
  </si>
  <si>
    <t xml:space="preserve">D_SOD-523</t>
  </si>
  <si>
    <t xml:space="preserve">LRC</t>
  </si>
  <si>
    <t xml:space="preserve">C383211</t>
  </si>
  <si>
    <t xml:space="preserve">Generic connector, single row, 01x02, script generated (kicad-library-utils/schlib/autogen/connector/)</t>
  </si>
  <si>
    <t xml:space="preserve">Conn_01x02_Female</t>
  </si>
  <si>
    <t xml:space="preserve">J108</t>
  </si>
  <si>
    <t xml:space="preserve">2EDGRC-5.08-02P-14-100AH</t>
  </si>
  <si>
    <t xml:space="preserve">Ningbo Kangnex Elec</t>
  </si>
  <si>
    <t xml:space="preserve">WJ2EDGRC-5.08-2P</t>
  </si>
  <si>
    <t xml:space="preserve">C3697</t>
  </si>
  <si>
    <t xml:space="preserve">Generic connector, single row, 01x03, script generated (kicad-library-utils/schlib/autogen/connector/)</t>
  </si>
  <si>
    <t xml:space="preserve">Conn_01x03_Female</t>
  </si>
  <si>
    <t xml:space="preserve">J106 J107</t>
  </si>
  <si>
    <t xml:space="preserve">PinSocket_1x03_P2.54mm_Vertical</t>
  </si>
  <si>
    <t xml:space="preserve">generic</t>
  </si>
  <si>
    <t xml:space="preserve">PinHeader,P=2.54mm,3Pin,1Row,1A</t>
  </si>
  <si>
    <t xml:space="preserve">C49257</t>
  </si>
  <si>
    <t xml:space="preserve">USB 2.0-only Type-C Receptacle connector</t>
  </si>
  <si>
    <t xml:space="preserve">USB_C_Receptacle_USB2.0</t>
  </si>
  <si>
    <t xml:space="preserve">J109</t>
  </si>
  <si>
    <t xml:space="preserve">USB_C_Receptacle_CIKI_TYPE-C-2.0-16PIN-SMT-3</t>
  </si>
  <si>
    <t xml:space="preserve">CIKI</t>
  </si>
  <si>
    <t xml:space="preserve">TYPE-C-2.0-16PIN-SMT-3</t>
  </si>
  <si>
    <t xml:space="preserve">C2987386</t>
  </si>
  <si>
    <t xml:space="preserve">Generic connector, single row, 01x04, script generated (kicad-library-utils/schlib/autogen/connector/)</t>
  </si>
  <si>
    <t xml:space="preserve">Conn_01x04_Female</t>
  </si>
  <si>
    <t xml:space="preserve">J101 J102 J103 J104</t>
  </si>
  <si>
    <t xml:space="preserve">WJ2EDGRC-5.08-4P</t>
  </si>
  <si>
    <t xml:space="preserve">2EDGRC-5.08-04P-14-100AH</t>
  </si>
  <si>
    <t xml:space="preserve">C8446</t>
  </si>
  <si>
    <t xml:space="preserve">Inductor</t>
  </si>
  <si>
    <t xml:space="preserve">L</t>
  </si>
  <si>
    <t xml:space="preserve">L101</t>
  </si>
  <si>
    <t xml:space="preserve">330µH</t>
  </si>
  <si>
    <t xml:space="preserve">L_12x12mm_H8mm</t>
  </si>
  <si>
    <t xml:space="preserve">SHOU HAN</t>
  </si>
  <si>
    <t xml:space="preserve">CYH127-330UH</t>
  </si>
  <si>
    <t xml:space="preserve">C2929508</t>
  </si>
  <si>
    <t xml:space="preserve">62A Id, 30V Vds, 8.7 mOhm Rds, N-Channel HEXFET Power MOSFET, TO-220</t>
  </si>
  <si>
    <t xml:space="preserve">IRLB8721PBF</t>
  </si>
  <si>
    <t xml:space="preserve">Q101 Q102 Q103 Q104 Q105 Q106 Q107 Q108 Q109 Q110 Q111 Q112</t>
  </si>
  <si>
    <t xml:space="preserve">IRLR8743TRPBF</t>
  </si>
  <si>
    <t xml:space="preserve">TO-252-2</t>
  </si>
  <si>
    <t xml:space="preserve">Infineon Technologies</t>
  </si>
  <si>
    <t xml:space="preserve">C3040285</t>
  </si>
  <si>
    <t xml:space="preserve">NPN Darlington transistor, base/emitter/collector</t>
  </si>
  <si>
    <t xml:space="preserve">Q_NPN_Darlington_BEC</t>
  </si>
  <si>
    <t xml:space="preserve">Q113 Q114</t>
  </si>
  <si>
    <t xml:space="preserve">SOT-23</t>
  </si>
  <si>
    <t xml:space="preserve">JIANGSU CHANGJIANG ELECTRONICS</t>
  </si>
  <si>
    <t xml:space="preserve">SS8050</t>
  </si>
  <si>
    <t xml:space="preserve">C164885</t>
  </si>
  <si>
    <t xml:space="preserve">Resistor</t>
  </si>
  <si>
    <t xml:space="preserve">R</t>
  </si>
  <si>
    <t xml:space="preserve">R114 R117 R118 R121</t>
  </si>
  <si>
    <t xml:space="preserve">10K(5%)</t>
  </si>
  <si>
    <t xml:space="preserve">R_0603_1608Metric</t>
  </si>
  <si>
    <t xml:space="preserve">R123 R124</t>
  </si>
  <si>
    <t xml:space="preserve">22(1%)</t>
  </si>
  <si>
    <t xml:space="preserve">R122</t>
  </si>
  <si>
    <t xml:space="preserve">22K(1%)</t>
  </si>
  <si>
    <t xml:space="preserve">R119</t>
  </si>
  <si>
    <t xml:space="preserve">2K(5%)</t>
  </si>
  <si>
    <t xml:space="preserve">R120</t>
  </si>
  <si>
    <t xml:space="preserve">47K(5%)</t>
  </si>
  <si>
    <t xml:space="preserve">R125 R126</t>
  </si>
  <si>
    <t xml:space="preserve">5k1 (5%)</t>
  </si>
  <si>
    <t xml:space="preserve">R113</t>
  </si>
  <si>
    <t xml:space="preserve">68Ω/1%</t>
  </si>
  <si>
    <t xml:space="preserve">YAGEO</t>
  </si>
  <si>
    <t xml:space="preserve">RC0603FR-0768RL</t>
  </si>
  <si>
    <t xml:space="preserve">C126362</t>
  </si>
  <si>
    <t xml:space="preserve">R101 R102 R103 R104 R105 R106 R107 R108 R109 R110 R111 R112</t>
  </si>
  <si>
    <t xml:space="preserve">91(1%)</t>
  </si>
  <si>
    <t xml:space="preserve">Push button switch, generic, two pins</t>
  </si>
  <si>
    <t xml:space="preserve">SW_Push</t>
  </si>
  <si>
    <t xml:space="preserve">SW101 SW102</t>
  </si>
  <si>
    <t xml:space="preserve">SW_SPST_B3SL-1022P</t>
  </si>
  <si>
    <t xml:space="preserve">Omron Electronics</t>
  </si>
  <si>
    <t xml:space="preserve">B3SL-1022P</t>
  </si>
  <si>
    <t xml:space="preserve">C86708</t>
  </si>
  <si>
    <t xml:space="preserve">USB to UART master bridge, QFN-24</t>
  </si>
  <si>
    <t xml:space="preserve">CP2102N-Axx-xQFN24</t>
  </si>
  <si>
    <t xml:space="preserve">U103</t>
  </si>
  <si>
    <t xml:space="preserve">QFN-24-1EP_4x4mm_P0.5mm_EP2.6x2.6mm</t>
  </si>
  <si>
    <t xml:space="preserve">Silicon Labs</t>
  </si>
  <si>
    <t xml:space="preserve">CP2102N-A02-GQFN24R</t>
  </si>
  <si>
    <t xml:space="preserve">C969151</t>
  </si>
  <si>
    <t xml:space="preserve">RF Module, ESP32-D0WDQ6 SoC, Wi-Fi 802.11b/g/n, Bluetooth, BLE, 32-bit, 2.7-3.6V, onboard antenna, SMD</t>
  </si>
  <si>
    <t xml:space="preserve">ESP32-WROOM-32</t>
  </si>
  <si>
    <t xml:space="preserve">U101</t>
  </si>
  <si>
    <t xml:space="preserve">ESP32-WROOM-32U</t>
  </si>
  <si>
    <t xml:space="preserve">Espressif</t>
  </si>
  <si>
    <t xml:space="preserve">C328062</t>
  </si>
  <si>
    <t xml:space="preserve">Fixed 3.3V 52kHz Simple 1A Buck Regulator, TO-263</t>
  </si>
  <si>
    <t xml:space="preserve">LM2575-3.3BU</t>
  </si>
  <si>
    <t xml:space="preserve">U102</t>
  </si>
  <si>
    <t xml:space="preserve">TO-263-5_TabPin3</t>
  </si>
  <si>
    <t xml:space="preserve">onsemi</t>
  </si>
  <si>
    <t xml:space="preserve">LM2575D2T-3.3R4G</t>
  </si>
  <si>
    <t xml:space="preserve">C70337</t>
  </si>
  <si>
    <t xml:space="preserve">Number of unique Parts:</t>
  </si>
  <si>
    <t xml:space="preserve">Fitted Components:</t>
  </si>
  <si>
    <t xml:space="preserve">Number SMD Parts</t>
  </si>
  <si>
    <t xml:space="preserve">Number TH Parts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</si>
</sst>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8" activeCellId="0" sqref="I8"/>
    </sheetView>
  </sheetViews>
  <sheetFormatPr defaultColWidth="10.09765625" defaultRowHeight="12.8" zeroHeight="false" outlineLevelRow="0" outlineLevelCol="0"/>
  <cols>
    <col collapsed="false" customWidth="true" hidden="false" outlineLevel="0" max="1" min="1" style="0" width="71.76"/>
    <col collapsed="false" customWidth="true" hidden="false" outlineLevel="0" max="2" min="2" style="0" width="77.23"/>
    <col collapsed="false" customWidth="true" hidden="false" outlineLevel="0" max="3" min="3" style="0" width="54.01"/>
    <col collapsed="false" customWidth="true" hidden="false" outlineLevel="0" max="4" min="4" style="0" width="21.7"/>
    <col collapsed="false" customWidth="true" hidden="false" outlineLevel="0" max="5" min="5" style="0" width="38.71"/>
    <col collapsed="false" customWidth="true" hidden="false" outlineLevel="0" max="6" min="6" style="0" width="14.02"/>
    <col collapsed="false" customWidth="true" hidden="false" outlineLevel="0" max="7" min="7" style="0" width="26.05"/>
    <col collapsed="false" customWidth="true" hidden="false" outlineLevel="0" max="8" min="8" style="0" width="19.85"/>
    <col collapsed="false" customWidth="true" hidden="false" outlineLevel="0" max="10" min="9" style="0" width="8.42"/>
    <col collapsed="false" customWidth="true" hidden="false" outlineLevel="0" max="11" min="11" style="0" width="4.9"/>
    <col collapsed="false" customWidth="true" hidden="false" outlineLevel="0" max="12" min="12" style="0" width="3.44"/>
    <col collapsed="false" customWidth="true" hidden="false" outlineLevel="0" max="13" min="13" style="0" width="4.65"/>
    <col collapsed="false" customWidth="true" hidden="false" outlineLevel="0" max="14" min="14" style="0" width="5.5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65" hidden="false" customHeight="false" outlineLevel="0" collapsed="false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n">
        <v>9</v>
      </c>
      <c r="G2" s="1" t="s">
        <v>19</v>
      </c>
      <c r="H2" s="1" t="s">
        <v>20</v>
      </c>
      <c r="I2" s="1" t="s">
        <v>9</v>
      </c>
      <c r="J2" s="1" t="s">
        <v>21</v>
      </c>
      <c r="K2" s="1" t="n">
        <v>1</v>
      </c>
      <c r="L2" s="1"/>
      <c r="M2" s="1"/>
      <c r="N2" s="1"/>
    </row>
    <row r="3" customFormat="false" ht="14.65" hidden="false" customHeight="false" outlineLevel="0" collapsed="false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n">
        <v>1</v>
      </c>
      <c r="G3" s="1" t="s">
        <v>27</v>
      </c>
      <c r="H3" s="1" t="s">
        <v>28</v>
      </c>
      <c r="I3" s="1" t="s">
        <v>9</v>
      </c>
      <c r="J3" s="1" t="s">
        <v>29</v>
      </c>
      <c r="K3" s="1" t="n">
        <v>1</v>
      </c>
      <c r="L3" s="1"/>
      <c r="M3" s="1"/>
      <c r="N3" s="1"/>
    </row>
    <row r="4" customFormat="false" ht="14.65" hidden="false" customHeight="false" outlineLevel="0" collapsed="false">
      <c r="A4" s="1" t="s">
        <v>14</v>
      </c>
      <c r="B4" s="1" t="s">
        <v>15</v>
      </c>
      <c r="C4" s="1" t="s">
        <v>30</v>
      </c>
      <c r="D4" s="1" t="s">
        <v>31</v>
      </c>
      <c r="E4" s="1" t="s">
        <v>32</v>
      </c>
      <c r="F4" s="1" t="n">
        <v>1</v>
      </c>
      <c r="G4" s="1" t="s">
        <v>19</v>
      </c>
      <c r="H4" s="1" t="s">
        <v>33</v>
      </c>
      <c r="I4" s="1" t="s">
        <v>9</v>
      </c>
      <c r="J4" s="1" t="s">
        <v>34</v>
      </c>
      <c r="K4" s="1" t="n">
        <v>1</v>
      </c>
      <c r="L4" s="1"/>
      <c r="M4" s="1"/>
      <c r="N4" s="1"/>
    </row>
    <row r="5" customFormat="false" ht="14.65" hidden="false" customHeight="false" outlineLevel="0" collapsed="false">
      <c r="A5" s="1" t="s">
        <v>14</v>
      </c>
      <c r="B5" s="1" t="s">
        <v>15</v>
      </c>
      <c r="C5" s="1" t="s">
        <v>35</v>
      </c>
      <c r="D5" s="1" t="s">
        <v>36</v>
      </c>
      <c r="E5" s="1" t="s">
        <v>18</v>
      </c>
      <c r="F5" s="1" t="n">
        <v>1</v>
      </c>
      <c r="G5" s="1" t="s">
        <v>37</v>
      </c>
      <c r="H5" s="1" t="s">
        <v>38</v>
      </c>
      <c r="I5" s="1" t="s">
        <v>9</v>
      </c>
      <c r="J5" s="1" t="s">
        <v>39</v>
      </c>
      <c r="K5" s="1" t="n">
        <v>1</v>
      </c>
      <c r="L5" s="1"/>
      <c r="M5" s="1"/>
      <c r="N5" s="1"/>
    </row>
    <row r="6" customFormat="false" ht="14.65" hidden="false" customHeight="false" outlineLevel="0" collapsed="false">
      <c r="A6" s="1" t="s">
        <v>14</v>
      </c>
      <c r="B6" s="1" t="s">
        <v>15</v>
      </c>
      <c r="C6" s="1" t="s">
        <v>40</v>
      </c>
      <c r="D6" s="1" t="s">
        <v>41</v>
      </c>
      <c r="E6" s="1" t="s">
        <v>42</v>
      </c>
      <c r="F6" s="1" t="n">
        <v>1</v>
      </c>
      <c r="G6" s="1" t="s">
        <v>43</v>
      </c>
      <c r="H6" s="1" t="s">
        <v>44</v>
      </c>
      <c r="I6" s="1" t="s">
        <v>9</v>
      </c>
      <c r="J6" s="1" t="s">
        <v>45</v>
      </c>
      <c r="K6" s="1" t="n">
        <v>1</v>
      </c>
      <c r="L6" s="1"/>
      <c r="M6" s="1"/>
      <c r="N6" s="1"/>
    </row>
    <row r="7" customFormat="false" ht="14.65" hidden="false" customHeight="false" outlineLevel="0" collapsed="false">
      <c r="A7" s="1" t="s">
        <v>14</v>
      </c>
      <c r="B7" s="1" t="s">
        <v>15</v>
      </c>
      <c r="C7" s="1" t="s">
        <v>46</v>
      </c>
      <c r="D7" s="1" t="s">
        <v>47</v>
      </c>
      <c r="E7" s="1" t="s">
        <v>48</v>
      </c>
      <c r="F7" s="1" t="n">
        <v>2</v>
      </c>
      <c r="G7" s="1" t="s">
        <v>37</v>
      </c>
      <c r="H7" s="1" t="s">
        <v>49</v>
      </c>
      <c r="I7" s="1" t="s">
        <v>9</v>
      </c>
      <c r="J7" s="1" t="s">
        <v>50</v>
      </c>
      <c r="K7" s="1" t="n">
        <v>1</v>
      </c>
      <c r="L7" s="1"/>
      <c r="M7" s="1"/>
      <c r="N7" s="1"/>
    </row>
    <row r="8" customFormat="false" ht="12.8" hidden="false" customHeight="false" outlineLevel="0" collapsed="false">
      <c r="A8" s="1" t="s">
        <v>22</v>
      </c>
      <c r="B8" s="1" t="s">
        <v>23</v>
      </c>
      <c r="C8" s="1" t="s">
        <v>51</v>
      </c>
      <c r="D8" s="0" t="s">
        <v>52</v>
      </c>
      <c r="E8" s="1" t="s">
        <v>26</v>
      </c>
      <c r="F8" s="1" t="n">
        <v>1</v>
      </c>
      <c r="G8" s="1" t="s">
        <v>53</v>
      </c>
      <c r="H8" s="1" t="s">
        <v>54</v>
      </c>
      <c r="I8" s="1" t="s">
        <v>9</v>
      </c>
      <c r="J8" s="1" t="s">
        <v>55</v>
      </c>
      <c r="K8" s="1" t="n">
        <v>1</v>
      </c>
      <c r="L8" s="1"/>
      <c r="M8" s="1"/>
      <c r="N8" s="1"/>
    </row>
    <row r="9" customFormat="false" ht="14.65" hidden="false" customHeight="false" outlineLevel="0" collapsed="false">
      <c r="A9" s="1" t="s">
        <v>14</v>
      </c>
      <c r="B9" s="1" t="s">
        <v>15</v>
      </c>
      <c r="C9" s="1" t="s">
        <v>56</v>
      </c>
      <c r="D9" s="1" t="s">
        <v>57</v>
      </c>
      <c r="E9" s="1" t="s">
        <v>18</v>
      </c>
      <c r="F9" s="1" t="n">
        <v>1</v>
      </c>
      <c r="G9" s="1"/>
      <c r="H9" s="1"/>
      <c r="I9" s="1"/>
      <c r="J9" s="1"/>
      <c r="K9" s="1" t="n">
        <v>1</v>
      </c>
      <c r="L9" s="1"/>
      <c r="M9" s="1"/>
      <c r="N9" s="1"/>
    </row>
    <row r="10" customFormat="false" ht="14.65" hidden="false" customHeight="false" outlineLevel="0" collapsed="false">
      <c r="A10" s="1" t="s">
        <v>58</v>
      </c>
      <c r="B10" s="1" t="s">
        <v>59</v>
      </c>
      <c r="C10" s="1" t="s">
        <v>60</v>
      </c>
      <c r="D10" s="1" t="s">
        <v>59</v>
      </c>
      <c r="E10" s="1" t="s">
        <v>61</v>
      </c>
      <c r="F10" s="1" t="n">
        <v>1</v>
      </c>
      <c r="G10" s="1"/>
      <c r="H10" s="1"/>
      <c r="I10" s="1"/>
      <c r="J10" s="1"/>
      <c r="K10" s="1" t="n">
        <v>0</v>
      </c>
      <c r="L10" s="1" t="n">
        <v>1</v>
      </c>
      <c r="M10" s="1"/>
      <c r="N10" s="1"/>
    </row>
    <row r="11" customFormat="false" ht="14.65" hidden="false" customHeight="false" outlineLevel="0" collapsed="false">
      <c r="A11" s="1" t="s">
        <v>62</v>
      </c>
      <c r="B11" s="1" t="s">
        <v>63</v>
      </c>
      <c r="C11" s="1" t="s">
        <v>64</v>
      </c>
      <c r="D11" s="1" t="s">
        <v>63</v>
      </c>
      <c r="E11" s="1" t="s">
        <v>65</v>
      </c>
      <c r="F11" s="1" t="n">
        <v>13</v>
      </c>
      <c r="G11" s="1" t="s">
        <v>66</v>
      </c>
      <c r="H11" s="1" t="s">
        <v>67</v>
      </c>
      <c r="I11" s="1" t="s">
        <v>9</v>
      </c>
      <c r="J11" s="1" t="s">
        <v>68</v>
      </c>
      <c r="K11" s="1" t="n">
        <v>1</v>
      </c>
      <c r="L11" s="1"/>
      <c r="M11" s="1"/>
      <c r="N11" s="1"/>
    </row>
    <row r="12" customFormat="false" ht="14.65" hidden="false" customHeight="false" outlineLevel="0" collapsed="false">
      <c r="A12" s="1" t="s">
        <v>69</v>
      </c>
      <c r="B12" s="1" t="s">
        <v>70</v>
      </c>
      <c r="C12" s="1" t="s">
        <v>71</v>
      </c>
      <c r="D12" s="1" t="s">
        <v>72</v>
      </c>
      <c r="E12" s="1" t="s">
        <v>73</v>
      </c>
      <c r="F12" s="1" t="n">
        <v>1</v>
      </c>
      <c r="G12" s="1" t="s">
        <v>74</v>
      </c>
      <c r="H12" s="1" t="s">
        <v>75</v>
      </c>
      <c r="I12" s="1" t="s">
        <v>9</v>
      </c>
      <c r="J12" s="1" t="s">
        <v>76</v>
      </c>
      <c r="K12" s="1" t="n">
        <v>1</v>
      </c>
      <c r="L12" s="1" t="n">
        <v>0</v>
      </c>
      <c r="M12" s="1" t="s">
        <v>77</v>
      </c>
      <c r="N12" s="1" t="s">
        <v>78</v>
      </c>
    </row>
    <row r="13" customFormat="false" ht="14.65" hidden="false" customHeight="false" outlineLevel="0" collapsed="false">
      <c r="A13" s="1" t="s">
        <v>79</v>
      </c>
      <c r="B13" s="1" t="s">
        <v>80</v>
      </c>
      <c r="C13" s="1" t="s">
        <v>81</v>
      </c>
      <c r="D13" s="1" t="s">
        <v>82</v>
      </c>
      <c r="E13" s="1" t="s">
        <v>83</v>
      </c>
      <c r="F13" s="1" t="n">
        <v>3</v>
      </c>
      <c r="G13" s="1" t="s">
        <v>84</v>
      </c>
      <c r="H13" s="1" t="s">
        <v>82</v>
      </c>
      <c r="I13" s="1" t="s">
        <v>9</v>
      </c>
      <c r="J13" s="1" t="s">
        <v>85</v>
      </c>
      <c r="K13" s="1" t="n">
        <v>1</v>
      </c>
      <c r="L13" s="1" t="n">
        <v>0</v>
      </c>
      <c r="M13" s="1"/>
      <c r="N13" s="1"/>
    </row>
    <row r="14" customFormat="false" ht="14.65" hidden="false" customHeight="false" outlineLevel="0" collapsed="false">
      <c r="A14" s="1" t="s">
        <v>86</v>
      </c>
      <c r="B14" s="1" t="s">
        <v>87</v>
      </c>
      <c r="C14" s="1" t="s">
        <v>88</v>
      </c>
      <c r="D14" s="1" t="s">
        <v>87</v>
      </c>
      <c r="E14" s="1" t="s">
        <v>89</v>
      </c>
      <c r="F14" s="1" t="n">
        <v>1</v>
      </c>
      <c r="G14" s="1" t="s">
        <v>90</v>
      </c>
      <c r="H14" s="1" t="s">
        <v>91</v>
      </c>
      <c r="I14" s="1" t="s">
        <v>9</v>
      </c>
      <c r="J14" s="1" t="s">
        <v>92</v>
      </c>
      <c r="K14" s="1" t="n">
        <v>0</v>
      </c>
      <c r="L14" s="1" t="n">
        <v>1</v>
      </c>
      <c r="M14" s="1"/>
      <c r="N14" s="1"/>
    </row>
    <row r="15" customFormat="false" ht="14.65" hidden="false" customHeight="false" outlineLevel="0" collapsed="false">
      <c r="A15" s="1" t="s">
        <v>93</v>
      </c>
      <c r="B15" s="1" t="s">
        <v>94</v>
      </c>
      <c r="C15" s="1" t="s">
        <v>95</v>
      </c>
      <c r="D15" s="1" t="s">
        <v>94</v>
      </c>
      <c r="E15" s="1" t="s">
        <v>96</v>
      </c>
      <c r="F15" s="1" t="n">
        <v>2</v>
      </c>
      <c r="G15" s="1" t="s">
        <v>97</v>
      </c>
      <c r="H15" s="1" t="s">
        <v>98</v>
      </c>
      <c r="I15" s="1" t="s">
        <v>9</v>
      </c>
      <c r="J15" s="1" t="s">
        <v>99</v>
      </c>
      <c r="K15" s="1" t="n">
        <v>0</v>
      </c>
      <c r="L15" s="1" t="n">
        <v>1</v>
      </c>
      <c r="M15" s="1"/>
      <c r="N15" s="1"/>
    </row>
    <row r="16" customFormat="false" ht="14.65" hidden="false" customHeight="false" outlineLevel="0" collapsed="false">
      <c r="A16" s="1" t="s">
        <v>100</v>
      </c>
      <c r="B16" s="1" t="s">
        <v>101</v>
      </c>
      <c r="C16" s="1" t="s">
        <v>102</v>
      </c>
      <c r="D16" s="1" t="s">
        <v>101</v>
      </c>
      <c r="E16" s="1" t="s">
        <v>103</v>
      </c>
      <c r="F16" s="1" t="n">
        <v>1</v>
      </c>
      <c r="G16" s="1" t="s">
        <v>104</v>
      </c>
      <c r="H16" s="1" t="s">
        <v>105</v>
      </c>
      <c r="I16" s="1" t="s">
        <v>9</v>
      </c>
      <c r="J16" s="1" t="s">
        <v>106</v>
      </c>
      <c r="K16" s="1" t="n">
        <v>1</v>
      </c>
      <c r="L16" s="1" t="n">
        <v>0</v>
      </c>
      <c r="M16" s="1"/>
      <c r="N16" s="1"/>
    </row>
    <row r="17" customFormat="false" ht="14.65" hidden="false" customHeight="false" outlineLevel="0" collapsed="false">
      <c r="A17" s="1" t="s">
        <v>107</v>
      </c>
      <c r="B17" s="1" t="s">
        <v>108</v>
      </c>
      <c r="C17" s="1" t="s">
        <v>109</v>
      </c>
      <c r="D17" s="1" t="s">
        <v>110</v>
      </c>
      <c r="E17" s="1" t="s">
        <v>111</v>
      </c>
      <c r="F17" s="1" t="n">
        <v>4</v>
      </c>
      <c r="G17" s="1" t="s">
        <v>90</v>
      </c>
      <c r="H17" s="1" t="s">
        <v>110</v>
      </c>
      <c r="I17" s="1" t="s">
        <v>9</v>
      </c>
      <c r="J17" s="1" t="s">
        <v>112</v>
      </c>
      <c r="K17" s="1" t="n">
        <v>0</v>
      </c>
      <c r="L17" s="1" t="n">
        <v>1</v>
      </c>
      <c r="M17" s="1"/>
      <c r="N17" s="1"/>
    </row>
    <row r="18" customFormat="false" ht="14.65" hidden="false" customHeight="false" outlineLevel="0" collapsed="false">
      <c r="A18" s="1" t="s">
        <v>113</v>
      </c>
      <c r="B18" s="1" t="s">
        <v>114</v>
      </c>
      <c r="C18" s="1" t="s">
        <v>115</v>
      </c>
      <c r="D18" s="1" t="s">
        <v>116</v>
      </c>
      <c r="E18" s="1" t="s">
        <v>117</v>
      </c>
      <c r="F18" s="1" t="n">
        <v>1</v>
      </c>
      <c r="G18" s="1" t="s">
        <v>118</v>
      </c>
      <c r="H18" s="1" t="s">
        <v>119</v>
      </c>
      <c r="I18" s="1" t="s">
        <v>9</v>
      </c>
      <c r="J18" s="1" t="s">
        <v>120</v>
      </c>
      <c r="K18" s="1" t="n">
        <v>1</v>
      </c>
      <c r="L18" s="1"/>
      <c r="M18" s="1"/>
      <c r="N18" s="1"/>
    </row>
    <row r="19" customFormat="false" ht="14.65" hidden="false" customHeight="false" outlineLevel="0" collapsed="false">
      <c r="A19" s="1" t="s">
        <v>121</v>
      </c>
      <c r="B19" s="1" t="s">
        <v>122</v>
      </c>
      <c r="C19" s="1" t="s">
        <v>123</v>
      </c>
      <c r="D19" s="1" t="s">
        <v>124</v>
      </c>
      <c r="E19" s="1" t="s">
        <v>125</v>
      </c>
      <c r="F19" s="1" t="n">
        <v>12</v>
      </c>
      <c r="G19" s="1" t="s">
        <v>126</v>
      </c>
      <c r="H19" s="1" t="s">
        <v>124</v>
      </c>
      <c r="I19" s="1" t="s">
        <v>9</v>
      </c>
      <c r="J19" s="1" t="s">
        <v>127</v>
      </c>
      <c r="K19" s="1" t="n">
        <v>1</v>
      </c>
      <c r="L19" s="1" t="n">
        <v>0</v>
      </c>
      <c r="M19" s="1"/>
      <c r="N19" s="1"/>
    </row>
    <row r="20" customFormat="false" ht="14.65" hidden="false" customHeight="false" outlineLevel="0" collapsed="false">
      <c r="A20" s="1" t="s">
        <v>128</v>
      </c>
      <c r="B20" s="1" t="s">
        <v>129</v>
      </c>
      <c r="C20" s="1" t="s">
        <v>130</v>
      </c>
      <c r="D20" s="1" t="s">
        <v>129</v>
      </c>
      <c r="E20" s="1" t="s">
        <v>131</v>
      </c>
      <c r="F20" s="1" t="n">
        <v>2</v>
      </c>
      <c r="G20" s="1" t="s">
        <v>132</v>
      </c>
      <c r="H20" s="1" t="s">
        <v>133</v>
      </c>
      <c r="I20" s="1" t="s">
        <v>9</v>
      </c>
      <c r="J20" s="1" t="s">
        <v>134</v>
      </c>
      <c r="K20" s="1" t="n">
        <v>1</v>
      </c>
      <c r="L20" s="1"/>
      <c r="M20" s="1"/>
      <c r="N20" s="1"/>
    </row>
    <row r="21" customFormat="false" ht="14.65" hidden="false" customHeight="false" outlineLevel="0" collapsed="false">
      <c r="A21" s="1" t="s">
        <v>135</v>
      </c>
      <c r="B21" s="1" t="s">
        <v>136</v>
      </c>
      <c r="C21" s="1" t="s">
        <v>137</v>
      </c>
      <c r="D21" s="1" t="s">
        <v>138</v>
      </c>
      <c r="E21" s="1" t="s">
        <v>139</v>
      </c>
      <c r="F21" s="1" t="n">
        <v>4</v>
      </c>
      <c r="G21" s="1"/>
      <c r="H21" s="1"/>
      <c r="I21" s="1"/>
      <c r="J21" s="1"/>
      <c r="K21" s="1" t="n">
        <v>1</v>
      </c>
      <c r="L21" s="1"/>
      <c r="M21" s="1"/>
      <c r="N21" s="1"/>
    </row>
    <row r="22" customFormat="false" ht="14.65" hidden="false" customHeight="false" outlineLevel="0" collapsed="false">
      <c r="A22" s="1" t="s">
        <v>135</v>
      </c>
      <c r="B22" s="1" t="s">
        <v>136</v>
      </c>
      <c r="C22" s="1" t="s">
        <v>140</v>
      </c>
      <c r="D22" s="1" t="s">
        <v>141</v>
      </c>
      <c r="E22" s="1" t="s">
        <v>139</v>
      </c>
      <c r="F22" s="1" t="n">
        <v>2</v>
      </c>
      <c r="G22" s="1"/>
      <c r="H22" s="1"/>
      <c r="I22" s="1"/>
      <c r="J22" s="1"/>
      <c r="K22" s="1" t="n">
        <v>1</v>
      </c>
      <c r="L22" s="1"/>
      <c r="M22" s="1"/>
      <c r="N22" s="1"/>
    </row>
    <row r="23" customFormat="false" ht="14.65" hidden="false" customHeight="false" outlineLevel="0" collapsed="false">
      <c r="A23" s="1" t="s">
        <v>135</v>
      </c>
      <c r="B23" s="1" t="s">
        <v>136</v>
      </c>
      <c r="C23" s="1" t="s">
        <v>142</v>
      </c>
      <c r="D23" s="1" t="s">
        <v>143</v>
      </c>
      <c r="E23" s="1" t="s">
        <v>139</v>
      </c>
      <c r="F23" s="1" t="n">
        <v>1</v>
      </c>
      <c r="G23" s="1"/>
      <c r="H23" s="1"/>
      <c r="I23" s="1"/>
      <c r="J23" s="1"/>
      <c r="K23" s="1" t="n">
        <v>1</v>
      </c>
      <c r="L23" s="1"/>
      <c r="M23" s="1"/>
      <c r="N23" s="1"/>
    </row>
    <row r="24" customFormat="false" ht="14.65" hidden="false" customHeight="false" outlineLevel="0" collapsed="false">
      <c r="A24" s="1" t="s">
        <v>135</v>
      </c>
      <c r="B24" s="1" t="s">
        <v>136</v>
      </c>
      <c r="C24" s="1" t="s">
        <v>144</v>
      </c>
      <c r="D24" s="1" t="s">
        <v>145</v>
      </c>
      <c r="E24" s="1" t="s">
        <v>139</v>
      </c>
      <c r="F24" s="1" t="n">
        <v>1</v>
      </c>
      <c r="G24" s="1"/>
      <c r="H24" s="1"/>
      <c r="I24" s="1"/>
      <c r="J24" s="1"/>
      <c r="K24" s="1" t="n">
        <v>1</v>
      </c>
      <c r="L24" s="1" t="n">
        <v>0</v>
      </c>
      <c r="M24" s="1"/>
      <c r="N24" s="1"/>
    </row>
    <row r="25" customFormat="false" ht="14.65" hidden="false" customHeight="false" outlineLevel="0" collapsed="false">
      <c r="A25" s="1" t="s">
        <v>135</v>
      </c>
      <c r="B25" s="1" t="s">
        <v>136</v>
      </c>
      <c r="C25" s="1" t="s">
        <v>146</v>
      </c>
      <c r="D25" s="1" t="s">
        <v>147</v>
      </c>
      <c r="E25" s="1" t="s">
        <v>139</v>
      </c>
      <c r="F25" s="1" t="n">
        <v>1</v>
      </c>
      <c r="G25" s="1"/>
      <c r="H25" s="1"/>
      <c r="I25" s="1"/>
      <c r="J25" s="1"/>
      <c r="K25" s="1" t="n">
        <v>1</v>
      </c>
      <c r="L25" s="1"/>
      <c r="M25" s="1"/>
      <c r="N25" s="1"/>
    </row>
    <row r="26" customFormat="false" ht="14.65" hidden="false" customHeight="false" outlineLevel="0" collapsed="false">
      <c r="A26" s="1" t="s">
        <v>135</v>
      </c>
      <c r="B26" s="1" t="s">
        <v>136</v>
      </c>
      <c r="C26" s="1" t="s">
        <v>148</v>
      </c>
      <c r="D26" s="1" t="s">
        <v>149</v>
      </c>
      <c r="E26" s="1" t="s">
        <v>139</v>
      </c>
      <c r="F26" s="1" t="n">
        <v>2</v>
      </c>
      <c r="G26" s="1"/>
      <c r="H26" s="1"/>
      <c r="I26" s="1"/>
      <c r="J26" s="1"/>
      <c r="K26" s="1" t="n">
        <v>1</v>
      </c>
      <c r="L26" s="1" t="n">
        <v>0</v>
      </c>
      <c r="M26" s="1"/>
      <c r="N26" s="1"/>
    </row>
    <row r="27" customFormat="false" ht="14.65" hidden="false" customHeight="false" outlineLevel="0" collapsed="false">
      <c r="A27" s="1" t="s">
        <v>135</v>
      </c>
      <c r="B27" s="1" t="s">
        <v>136</v>
      </c>
      <c r="C27" s="1" t="s">
        <v>150</v>
      </c>
      <c r="D27" s="1" t="s">
        <v>151</v>
      </c>
      <c r="E27" s="1" t="s">
        <v>139</v>
      </c>
      <c r="F27" s="1" t="n">
        <v>1</v>
      </c>
      <c r="G27" s="1" t="s">
        <v>152</v>
      </c>
      <c r="H27" s="1" t="s">
        <v>153</v>
      </c>
      <c r="I27" s="1" t="s">
        <v>9</v>
      </c>
      <c r="J27" s="1" t="s">
        <v>154</v>
      </c>
      <c r="K27" s="1" t="n">
        <v>1</v>
      </c>
      <c r="L27" s="1" t="n">
        <v>0</v>
      </c>
      <c r="M27" s="1"/>
      <c r="N27" s="1"/>
    </row>
    <row r="28" customFormat="false" ht="14.65" hidden="false" customHeight="false" outlineLevel="0" collapsed="false">
      <c r="A28" s="1" t="s">
        <v>135</v>
      </c>
      <c r="B28" s="1" t="s">
        <v>136</v>
      </c>
      <c r="C28" s="1" t="s">
        <v>155</v>
      </c>
      <c r="D28" s="1" t="s">
        <v>156</v>
      </c>
      <c r="E28" s="1" t="s">
        <v>139</v>
      </c>
      <c r="F28" s="1" t="n">
        <v>12</v>
      </c>
      <c r="G28" s="1"/>
      <c r="H28" s="1"/>
      <c r="I28" s="1"/>
      <c r="J28" s="1"/>
      <c r="K28" s="1" t="n">
        <v>1</v>
      </c>
      <c r="L28" s="1"/>
      <c r="M28" s="1"/>
      <c r="N28" s="1"/>
    </row>
    <row r="29" customFormat="false" ht="14.65" hidden="false" customHeight="false" outlineLevel="0" collapsed="false">
      <c r="A29" s="1" t="s">
        <v>157</v>
      </c>
      <c r="B29" s="1" t="s">
        <v>158</v>
      </c>
      <c r="C29" s="1" t="s">
        <v>159</v>
      </c>
      <c r="D29" s="1" t="s">
        <v>158</v>
      </c>
      <c r="E29" s="1" t="s">
        <v>160</v>
      </c>
      <c r="F29" s="1" t="n">
        <v>2</v>
      </c>
      <c r="G29" s="1" t="s">
        <v>161</v>
      </c>
      <c r="H29" s="1" t="s">
        <v>162</v>
      </c>
      <c r="I29" s="1" t="s">
        <v>9</v>
      </c>
      <c r="J29" s="1" t="s">
        <v>163</v>
      </c>
      <c r="K29" s="1" t="n">
        <v>1</v>
      </c>
      <c r="L29" s="1"/>
      <c r="M29" s="1"/>
      <c r="N29" s="1"/>
    </row>
    <row r="30" customFormat="false" ht="14.65" hidden="false" customHeight="false" outlineLevel="0" collapsed="false">
      <c r="A30" s="1" t="s">
        <v>164</v>
      </c>
      <c r="B30" s="1" t="s">
        <v>165</v>
      </c>
      <c r="C30" s="1" t="s">
        <v>166</v>
      </c>
      <c r="D30" s="1" t="s">
        <v>165</v>
      </c>
      <c r="E30" s="1" t="s">
        <v>167</v>
      </c>
      <c r="F30" s="1" t="n">
        <v>1</v>
      </c>
      <c r="G30" s="1" t="s">
        <v>168</v>
      </c>
      <c r="H30" s="1" t="s">
        <v>169</v>
      </c>
      <c r="I30" s="1" t="s">
        <v>9</v>
      </c>
      <c r="J30" s="1" t="s">
        <v>170</v>
      </c>
      <c r="K30" s="1" t="n">
        <v>1</v>
      </c>
      <c r="L30" s="1" t="n">
        <v>0</v>
      </c>
      <c r="M30" s="1"/>
      <c r="N30" s="1"/>
    </row>
    <row r="31" customFormat="false" ht="14.65" hidden="false" customHeight="false" outlineLevel="0" collapsed="false">
      <c r="A31" s="1" t="s">
        <v>171</v>
      </c>
      <c r="B31" s="1" t="s">
        <v>172</v>
      </c>
      <c r="C31" s="1" t="s">
        <v>173</v>
      </c>
      <c r="D31" s="1" t="s">
        <v>174</v>
      </c>
      <c r="E31" s="1" t="s">
        <v>174</v>
      </c>
      <c r="F31" s="1" t="n">
        <v>1</v>
      </c>
      <c r="G31" s="1" t="s">
        <v>175</v>
      </c>
      <c r="H31" s="1" t="s">
        <v>174</v>
      </c>
      <c r="I31" s="1" t="s">
        <v>9</v>
      </c>
      <c r="J31" s="1" t="s">
        <v>176</v>
      </c>
      <c r="K31" s="1" t="n">
        <v>1</v>
      </c>
      <c r="L31" s="1"/>
      <c r="M31" s="1"/>
      <c r="N31" s="1"/>
    </row>
    <row r="32" customFormat="false" ht="14.65" hidden="false" customHeight="false" outlineLevel="0" collapsed="false">
      <c r="A32" s="1" t="s">
        <v>177</v>
      </c>
      <c r="B32" s="1" t="s">
        <v>178</v>
      </c>
      <c r="C32" s="1" t="s">
        <v>179</v>
      </c>
      <c r="D32" s="1" t="s">
        <v>178</v>
      </c>
      <c r="E32" s="1" t="s">
        <v>180</v>
      </c>
      <c r="F32" s="1" t="n">
        <v>1</v>
      </c>
      <c r="G32" s="1" t="s">
        <v>181</v>
      </c>
      <c r="H32" s="1" t="s">
        <v>182</v>
      </c>
      <c r="I32" s="1" t="s">
        <v>9</v>
      </c>
      <c r="J32" s="1" t="s">
        <v>183</v>
      </c>
      <c r="K32" s="1" t="n">
        <v>1</v>
      </c>
      <c r="L32" s="1"/>
      <c r="M32" s="1"/>
      <c r="N32" s="1"/>
    </row>
    <row r="37" customFormat="false" ht="12.8" hidden="false" customHeight="false" outlineLevel="0" collapsed="false">
      <c r="E37" s="2" t="n">
        <f aca="false">COUNT(F2:F33)</f>
        <v>31</v>
      </c>
      <c r="F37" s="2" t="n">
        <f aca="false">SUM(F2:F36)</f>
        <v>87</v>
      </c>
      <c r="G37" s="2"/>
      <c r="H37" s="2"/>
      <c r="I37" s="2"/>
      <c r="K37" s="2" t="n">
        <f aca="false">SUM(K2:K36)</f>
        <v>27</v>
      </c>
      <c r="L37" s="2" t="n">
        <f aca="false">SUM(L2:L36)</f>
        <v>4</v>
      </c>
    </row>
    <row r="38" customFormat="false" ht="12.8" hidden="false" customHeight="false" outlineLevel="0" collapsed="false">
      <c r="A38" s="3"/>
      <c r="B38" s="3"/>
    </row>
    <row r="39" customFormat="false" ht="12.8" hidden="false" customHeight="false" outlineLevel="0" collapsed="false">
      <c r="A39" s="3"/>
      <c r="B39" s="3"/>
    </row>
    <row r="40" customFormat="false" ht="12.8" hidden="false" customHeight="false" outlineLevel="0" collapsed="false">
      <c r="A40" s="3" t="s">
        <v>184</v>
      </c>
      <c r="B40" s="3" t="n">
        <f aca="false">E37</f>
        <v>31</v>
      </c>
    </row>
    <row r="41" customFormat="false" ht="12.8" hidden="false" customHeight="false" outlineLevel="0" collapsed="false">
      <c r="A41" s="3" t="s">
        <v>185</v>
      </c>
      <c r="B41" s="3" t="n">
        <f aca="false">F37</f>
        <v>87</v>
      </c>
    </row>
    <row r="42" customFormat="false" ht="12.8" hidden="false" customHeight="false" outlineLevel="0" collapsed="false">
      <c r="A42" s="3" t="s">
        <v>186</v>
      </c>
      <c r="B42" s="3" t="n">
        <f aca="false">K37</f>
        <v>27</v>
      </c>
    </row>
    <row r="43" customFormat="false" ht="12.8" hidden="false" customHeight="false" outlineLevel="0" collapsed="false">
      <c r="A43" s="3" t="s">
        <v>187</v>
      </c>
      <c r="B43" s="3" t="n">
        <f aca="false">L37</f>
        <v>4</v>
      </c>
    </row>
    <row r="44" customFormat="false" ht="12.8" hidden="false" customHeight="false" outlineLevel="0" collapsed="false">
      <c r="A44" s="3"/>
      <c r="B44" s="3"/>
    </row>
    <row r="45" customFormat="false" ht="12.8" hidden="false" customHeight="false" outlineLevel="0" collapsed="false">
      <c r="A45" s="3"/>
      <c r="B45" s="3"/>
    </row>
    <row r="46" customFormat="false" ht="12.8" hidden="false" customHeight="false" outlineLevel="0" collapsed="false">
      <c r="A46" s="3"/>
      <c r="B46" s="3"/>
    </row>
    <row r="47" customFormat="false" ht="12.8" hidden="false" customHeight="false" outlineLevel="0" collapsed="false">
      <c r="A47" s="3"/>
      <c r="B47" s="3"/>
    </row>
    <row r="48" customFormat="false" ht="12.8" hidden="false" customHeight="false" outlineLevel="0" collapsed="false">
      <c r="A48" s="3"/>
      <c r="B48" s="3"/>
    </row>
    <row r="49" customFormat="false" ht="12.8" hidden="false" customHeight="false" outlineLevel="0" collapsed="false">
      <c r="A49" s="3"/>
      <c r="B49" s="3"/>
    </row>
    <row r="50" customFormat="false" ht="12.8" hidden="false" customHeight="false" outlineLevel="0" collapsed="false">
      <c r="A50" s="3"/>
      <c r="B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>Bernhard Tittelbach</cp:lastModifiedBy>
  <dcterms:modified xsi:type="dcterms:W3CDTF">2023-03-24T13:57:33Z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