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202300"/>
  <mc:AlternateContent xmlns:mc="http://schemas.openxmlformats.org/markup-compatibility/2006">
    <mc:Choice Requires="x15">
      <x15ac:absPath xmlns:x15ac="http://schemas.microsoft.com/office/spreadsheetml/2010/11/ac" url="C:\Users\btmac\Documents\Data Analyst\Excel_Data_Analytics_Course-main\8_Power_Pivot\"/>
    </mc:Choice>
  </mc:AlternateContent>
  <xr:revisionPtr revIDLastSave="0" documentId="13_ncr:1_{9ADC909B-E184-43E4-BE67-0A9E682995FF}" xr6:coauthVersionLast="47" xr6:coauthVersionMax="47" xr10:uidLastSave="{00000000-0000-0000-0000-000000000000}"/>
  <bookViews>
    <workbookView xWindow="13170" yWindow="3675" windowWidth="22740" windowHeight="15585" activeTab="3" xr2:uid="{6F716FE0-A4DF-418B-900B-3408E44BFC15}"/>
  </bookViews>
  <sheets>
    <sheet name="Skill_Analysis" sheetId="15" r:id="rId1"/>
    <sheet name="Skill_Job_Analysis" sheetId="16" r:id="rId2"/>
    <sheet name="Salary v Skills" sheetId="18" r:id="rId3"/>
    <sheet name="Salary Analysis" sheetId="20" r:id="rId4"/>
  </sheets>
  <definedNames>
    <definedName name="Slicer_job_country">#N/A</definedName>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8" l="1" a="1"/>
  <c r="E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<sst xmlns="http://schemas.openxmlformats.org/spreadsheetml/2006/main" count="53" uniqueCount="27">
  <si>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</si>
  <si>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</si>
  <si>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</si>
  <si>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</si>
  <si>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</si>
  <si>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</si>
  <si>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</si>
  <si>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</si>
  <si>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</si>
  <si>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</si>
  <si>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</si>
  <si>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</si>
  <si>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</si>
  <si>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</si>
  <si>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</si>
  <si>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</si>
  <si>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</si>
  <si>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</si>
  <si>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</si>
  <si>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Oracle</t>
  </si>
  <si>
    <t>Powerpoint</t>
  </si>
  <si>
    <t>Word</t>
  </si>
  <si>
    <t>Power BI</t>
  </si>
  <si>
    <t>Skills per Job</t>
  </si>
  <si>
    <t>Median Salary</t>
  </si>
  <si>
    <t>Median Salary US</t>
  </si>
  <si>
    <t>Median Salary Non 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</si>
</sst>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_(* \(#,##0\);_(* &quot;-&quot;??_);_(@_)"/>
    <numFmt numFmtId="165" formatCode="#,##0.0"/>
    <numFmt numFmtId="166" formatCode="&quot;$&quot;#,##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cellXfs>
  <cellStyles count="1">
    <cellStyle name="Normal" xfId="0" builtinId="0"/>
  </cellStyles>
  <dxfs count="2">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Advanced Excel Analytics.xlsx]Skill_Job_Analysis!PivotTable2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_(* #,##0_);_(* \(#,##0\);_(* "-"??_);_(@_)</c:formatCode>
                <c:ptCount val="10"/>
                <c:pt idx="0">
                  <c:v>566</c:v>
                </c:pt>
                <c:pt idx="1">
                  <c:v>805</c:v>
                </c:pt>
                <c:pt idx="2">
                  <c:v>869</c:v>
                </c:pt>
                <c:pt idx="3">
                  <c:v>1337</c:v>
                </c:pt>
                <c:pt idx="4">
                  <c:v>1401</c:v>
                </c:pt>
                <c:pt idx="5">
                  <c:v>1568</c:v>
                </c:pt>
                <c:pt idx="6">
                  <c:v>2306</c:v>
                </c:pt>
                <c:pt idx="7">
                  <c:v>2393</c:v>
                </c:pt>
                <c:pt idx="8">
                  <c:v>3457</c:v>
                </c:pt>
                <c:pt idx="9">
                  <c:v>4378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1440329218107143E-2"/>
                  <c:y val="0.11451942740286292"/>
                </c:manualLayout>
              </c:layout>
              <c:tx>
                <c:rich>
                  <a:bodyPr/>
                  <a:lstStyle/>
                  <a:p>
                    <a:fld id="{A6A1EF85-D689-43A4-B6A8-051D447DBF4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FA1-4E1D-AC0F-D54DFFF82F4D}"/>
                </c:ext>
              </c:extLst>
            </c:dLbl>
            <c:dLbl>
              <c:idx val="1"/>
              <c:layout>
                <c:manualLayout>
                  <c:x val="-5.3497942386831275E-2"/>
                  <c:y val="6.1349693251533742E-2"/>
                </c:manualLayout>
              </c:layout>
              <c:tx>
                <c:rich>
                  <a:bodyPr/>
                  <a:lstStyle/>
                  <a:p>
                    <a:fld id="{6C69F720-0758-4973-B1B6-AEBDDC83B64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BFA1-4E1D-AC0F-D54DFFF82F4D}"/>
                </c:ext>
              </c:extLst>
            </c:dLbl>
            <c:dLbl>
              <c:idx val="2"/>
              <c:layout>
                <c:manualLayout>
                  <c:x val="4.11522633744856E-3"/>
                  <c:y val="5.3169734151329244E-2"/>
                </c:manualLayout>
              </c:layout>
              <c:tx>
                <c:rich>
                  <a:bodyPr/>
                  <a:lstStyle/>
                  <a:p>
                    <a:fld id="{98B36D55-1DA0-41B0-92FB-56D434E605D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FA1-4E1D-AC0F-D54DFFF82F4D}"/>
                </c:ext>
              </c:extLst>
            </c:dLbl>
            <c:dLbl>
              <c:idx val="3"/>
              <c:layout>
                <c:manualLayout>
                  <c:x val="2.6748971193415561E-2"/>
                  <c:y val="-4.9079754601226995E-2"/>
                </c:manualLayout>
              </c:layout>
              <c:tx>
                <c:rich>
                  <a:bodyPr/>
                  <a:lstStyle/>
                  <a:p>
                    <a:fld id="{DA3A2308-52A9-41D2-AAE4-03E347B5D27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FA1-4E1D-AC0F-D54DFFF82F4D}"/>
                </c:ext>
              </c:extLst>
            </c:dLbl>
            <c:dLbl>
              <c:idx val="4"/>
              <c:layout>
                <c:manualLayout>
                  <c:x val="4.1152263374484846E-3"/>
                  <c:y val="4.4989775051124746E-2"/>
                </c:manualLayout>
              </c:layout>
              <c:tx>
                <c:rich>
                  <a:bodyPr/>
                  <a:lstStyle/>
                  <a:p>
                    <a:fld id="{1ED9AD58-23D0-4A45-BC9B-E195664E48D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BFA1-4E1D-AC0F-D54DFFF82F4D}"/>
                </c:ext>
              </c:extLst>
            </c:dLbl>
            <c:dLbl>
              <c:idx val="5"/>
              <c:layout>
                <c:manualLayout>
                  <c:x val="2.0576131687242798E-2"/>
                  <c:y val="-8.9979550102249561E-2"/>
                </c:manualLayout>
              </c:layout>
              <c:tx>
                <c:rich>
                  <a:bodyPr/>
                  <a:lstStyle/>
                  <a:p>
                    <a:fld id="{D4FA0F38-2B04-4E80-AFE1-E420739C406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FA1-4E1D-AC0F-D54DFFF82F4D}"/>
                </c:ext>
              </c:extLst>
            </c:dLbl>
            <c:dLbl>
              <c:idx val="6"/>
              <c:layout>
                <c:manualLayout>
                  <c:x val="-5.9670781893004114E-2"/>
                  <c:y val="-8.5889570552147243E-2"/>
                </c:manualLayout>
              </c:layout>
              <c:tx>
                <c:rich>
                  <a:bodyPr/>
                  <a:lstStyle/>
                  <a:p>
                    <a:fld id="{4EE07592-B8CB-430B-BF8E-B8DE2627E10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FA1-4E1D-AC0F-D54DFFF82F4D}"/>
                </c:ext>
              </c:extLst>
            </c:dLbl>
            <c:dLbl>
              <c:idx val="7"/>
              <c:layout>
                <c:manualLayout>
                  <c:x val="6.1728395061728392E-3"/>
                  <c:y val="-3.6809815950920248E-2"/>
                </c:manualLayout>
              </c:layout>
              <c:tx>
                <c:rich>
                  <a:bodyPr/>
                  <a:lstStyle/>
                  <a:p>
                    <a:fld id="{25D4CACC-8E8C-457E-9360-40CDCDC06EC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FA1-4E1D-AC0F-D54DFFF82F4D}"/>
                </c:ext>
              </c:extLst>
            </c:dLbl>
            <c:dLbl>
              <c:idx val="8"/>
              <c:layout>
                <c:manualLayout>
                  <c:x val="-6.7901234567901231E-2"/>
                  <c:y val="-7.3619631901840565E-2"/>
                </c:manualLayout>
              </c:layout>
              <c:tx>
                <c:rich>
                  <a:bodyPr/>
                  <a:lstStyle/>
                  <a:p>
                    <a:fld id="{43A88E28-3BA5-499D-A14C-17D81A34B46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BFA1-4E1D-AC0F-D54DFFF82F4D}"/>
                </c:ext>
              </c:extLst>
            </c:dLbl>
            <c:dLbl>
              <c:idx val="9"/>
              <c:layout>
                <c:manualLayout>
                  <c:x val="2.05761316872428E-3"/>
                  <c:y val="8.1799591002044997E-3"/>
                </c:manualLayout>
              </c:layout>
              <c:tx>
                <c:rich>
                  <a:bodyPr/>
                  <a:lstStyle/>
                  <a:p>
                    <a:fld id="{C3DB2186-FE7E-493B-93D5-78F53A601BE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BFA1-4E1D-AC0F-D54DFFF82F4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 v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BFA1-4E1D-AC0F-D54DFFF82F4D}"/>
            </c:ext>
          </c:extLst>
        </c:ser>
        <c:dLbls>
          <c:showLegendKey val="0"/>
          <c:showVal val="0"/>
          <c:showCatName val="0"/>
          <c:showSerName val="0"/>
          <c:showPercent val="0"/>
          <c:showBubbleSize val="0"/>
        </c:dLbls>
        <c:axId val="728677280"/>
        <c:axId val="728678240"/>
      </c:scatterChart>
      <c:valAx>
        <c:axId val="728677280"/>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678240"/>
        <c:crosses val="autoZero"/>
        <c:crossBetween val="midCat"/>
      </c:valAx>
      <c:valAx>
        <c:axId val="728678240"/>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Required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6772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762000</xdr:colOff>
      <xdr:row>14</xdr:row>
      <xdr:rowOff>9525</xdr:rowOff>
    </xdr:from>
    <xdr:to>
      <xdr:col>8</xdr:col>
      <xdr:colOff>323850</xdr:colOff>
      <xdr:row>30</xdr:row>
      <xdr:rowOff>66675</xdr:rowOff>
    </xdr:to>
    <xdr:graphicFrame macro="">
      <xdr:nvGraphicFramePr>
        <xdr:cNvPr id="2" name="Chart 1">
          <a:extLst>
            <a:ext uri="{FF2B5EF4-FFF2-40B4-BE49-F238E27FC236}">
              <a16:creationId xmlns:a16="http://schemas.microsoft.com/office/drawing/2014/main" id="{0C536A59-1DF0-B417-3FD2-CB10B187D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9525</xdr:colOff>
      <xdr:row>0</xdr:row>
      <xdr:rowOff>114300</xdr:rowOff>
    </xdr:from>
    <xdr:to>
      <xdr:col>9</xdr:col>
      <xdr:colOff>9525</xdr:colOff>
      <xdr:row>14</xdr:row>
      <xdr:rowOff>114300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D3159C87-B522-8233-961C-9E739B58C2F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6276975" y="1143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McLaughlin" refreshedDate="45751.348330671295" backgroundQuery="1" createdVersion="8" refreshedVersion="8" minRefreshableVersion="3" recordCount="0" supportSubquery="1" supportAdvancedDrill="1" xr:uid="{172247AC-A513-4CB7-AA42-C4B341176BC5}">
  <cacheSource type="external" connectionId="3"/>
  <cacheFields count="2">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McLaughlin" refreshedDate="45751.348328472224"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McLaughlin" refreshedDate="45751.348327430554" backgroundQuery="1" createdVersion="8" refreshedVersion="8" minRefreshableVersion="3" recordCount="0" supportSubquery="1" supportAdvancedDrill="1" xr:uid="{D3F5BD45-65A7-4DD2-A0E2-5FDB065C537E}">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McLaughlin" refreshedDate="45751.350074768518" backgroundQuery="1" createdVersion="8" refreshedVersion="8" minRefreshableVersion="3" recordCount="0" supportSubquery="1" supportAdvancedDrill="1" xr:uid="{12D13DB7-8019-4177-B61F-D46449DB7A2B}">
  <cacheSource type="external" connectionId="3"/>
  <cacheFields count="5">
    <cacheField name="[data_jobs_salary].[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6" level="32767"/>
    <cacheField name="[Measures].[Median Salary US]" caption="Median Salary US" numFmtId="0" hierarchy="27" level="32767"/>
    <cacheField name="[data_jobs_salary].[job_country].[job_country]" caption="job_country" numFmtId="0" hierarchy="13" level="1">
      <sharedItems containsSemiMixedTypes="0" containsNonDate="0" containsString="0"/>
    </cacheField>
    <cacheField name="[Measures].[Median Salary Non US]" caption="Median Salary Non US" numFmtId="0" hierarchy="28"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 US]" caption="Median Salary Non US" measure="1" displayFolder="" measureGroup="data_jobs_salary"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McLaughlin" refreshedDate="45751.348325462961" backgroundQuery="1" createdVersion="3" refreshedVersion="8" minRefreshableVersion="3" recordCount="0" supportSubquery="1" supportAdvancedDrill="1" xr:uid="{1413C552-8754-414C-A387-C681406CA88E}">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00568453"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McLaughlin" refreshedDate="45751.348327893516" backgroundQuery="1" createdVersion="3" refreshedVersion="8" minRefreshableVersion="3" recordCount="0" supportSubquery="1" supportAdvancedDrill="1" xr:uid="{E4710DDB-9A22-4D1B-A881-93FCB5BB1A87}">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3721741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0"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location ref="A1:B12" firstHeaderRow="1" firstDataRow="1" firstDataCol="1"/>
  <pivotFields count="2">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4"/>
    </i>
    <i>
      <x v="2"/>
    </i>
    <i>
      <x v="7"/>
    </i>
    <i>
      <x v="8"/>
    </i>
    <i>
      <x v="6"/>
    </i>
    <i>
      <x/>
    </i>
    <i>
      <x v="5"/>
    </i>
    <i>
      <x v="9"/>
    </i>
    <i>
      <x v="1"/>
    </i>
    <i t="grand">
      <x/>
    </i>
  </rowItems>
  <colItems count="1">
    <i/>
  </colItems>
  <dataFields count="1">
    <dataField name="Count of job_skills" fld="1" subtotal="count" baseField="0" baseItem="0" numFmtId="164"/>
  </dataFields>
  <formats count="1">
    <format dxfId="1">
      <pivotArea outline="0" collapsedLevelsAreSubtotals="1" fieldPosition="0"/>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name="Count of job_skills" fld="1" subtotal="count"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3C0B99-5DD2-474F-B51B-D3A16F9EE6E2}" name="PivotTable1"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C12" firstHeaderRow="0" firstDataRow="1" firstDataCol="1"/>
  <pivotFields count="3">
    <pivotField axis="axisRow"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5" numFmtId="166"/>
    <dataField fld="1"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934E14-3326-46FE-AA03-DFCF293F79DD}" name="PivotTable3" cacheId="3"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1:D10" firstHeaderRow="0" firstDataRow="1" firstDataCol="1"/>
  <pivotFields count="5">
    <pivotField axis="axisRow" allDrilled="1" showAll="0" defaultAttributeDrillState="1">
      <items count="9">
        <item x="0"/>
        <item x="2"/>
        <item x="4"/>
        <item x="1"/>
        <item x="3"/>
        <item x="5"/>
        <item x="6"/>
        <item x="7"/>
        <item t="default"/>
      </items>
    </pivotField>
    <pivotField dataField="1" showAll="0"/>
    <pivotField dataField="1" showAll="0"/>
    <pivotField allDrilled="1" showAll="0" dataSourceSort="1" defaultAttributeDrillState="1"/>
    <pivotField dataField="1" showAll="0"/>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163721741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s>
  <data>
    <olap pivotCacheId="163721741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Algeria]" c="Algeria" nd="1"/>
              <i n="[data_jobs_salary].[job_country].&amp;[Azerbaijan]" c="Azerbaijan"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eroon]" c="Cameroon" nd="1"/>
              <i n="[data_jobs_salary].[job_country].&amp;[Congo, Democratic Republic of the]" c="Congo, Democratic Republic of the" nd="1"/>
              <i n="[data_jobs_salary].[job_country].&amp;[Côte d'Ivoire]" c="Côte d'Ivoire" nd="1"/>
              <i n="[data_jobs_salary].[job_country].&amp;[Dominican Republic]" c="Dominican Republic" nd="1"/>
              <i n="[data_jobs_salary].[job_country].&amp;[Ecuador]" c="Ecuador" nd="1"/>
              <i n="[data_jobs_salary].[job_country].&amp;[Gambia]" c="Gambia"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Uganda]" c="Uganda" nd="1"/>
              <i n="[data_jobs_salary].[job_country].&amp;[Venezuela]" c="Venezuela" nd="1"/>
              <i n="[data_jobs_salary].[job_country].&amp;[Zambia]" c="Zambia" nd="1"/>
              <i n="[data_jobs_salary].[job_country].&amp;[Zimbabwe]" c="Zimbabwe" nd="1"/>
            </range>
          </ranges>
        </level>
      </levels>
      <selections count="1">
        <selection n="[data_jobs_salary].[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A40B916-05C5-4500-A5F1-35A89D934EB4}" sourceName="[data_jobs_salary].[job_country]">
  <pivotTables>
    <pivotTable tabId="20" name="PivotTable3"/>
  </pivotTables>
  <data>
    <olap pivotCacheId="60056845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Argentin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startItem="77"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B55D80EE-8DD8-41F6-866C-6EA03000733A}" cache="Slicer_job_country1" caption="Country"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election activeCell="B9" sqref="B9"/>
    </sheetView>
  </sheetViews>
  <sheetFormatPr defaultRowHeight="15" x14ac:dyDescent="0.25"/>
  <cols>
    <col min="1" max="1" width="25" bestFit="1" customWidth="1"/>
    <col min="2" max="2" width="18" bestFit="1" customWidth="1"/>
  </cols>
  <sheetData>
    <row r="1" spans="1:2" x14ac:dyDescent="0.25">
      <c r="A1" s="1" t="s">
        <v>10</v>
      </c>
      <c r="B1" t="s">
        <v>12</v>
      </c>
    </row>
    <row r="2" spans="1:2" x14ac:dyDescent="0.25">
      <c r="A2" s="2" t="s">
        <v>1</v>
      </c>
      <c r="B2" s="3">
        <v>47223</v>
      </c>
    </row>
    <row r="3" spans="1:2" x14ac:dyDescent="0.25">
      <c r="A3" s="2" t="s">
        <v>4</v>
      </c>
      <c r="B3" s="3">
        <v>41856</v>
      </c>
    </row>
    <row r="4" spans="1:2" x14ac:dyDescent="0.25">
      <c r="A4" s="2" t="s">
        <v>6</v>
      </c>
      <c r="B4" s="3">
        <v>34591</v>
      </c>
    </row>
    <row r="5" spans="1:2" x14ac:dyDescent="0.25">
      <c r="A5" s="2" t="s">
        <v>5</v>
      </c>
      <c r="B5" s="3">
        <v>16395</v>
      </c>
    </row>
    <row r="6" spans="1:2" x14ac:dyDescent="0.25">
      <c r="A6" s="2" t="s">
        <v>0</v>
      </c>
      <c r="B6" s="3">
        <v>10569</v>
      </c>
    </row>
    <row r="7" spans="1:2" x14ac:dyDescent="0.25">
      <c r="A7" s="2" t="s">
        <v>2</v>
      </c>
      <c r="B7" s="3">
        <v>6462</v>
      </c>
    </row>
    <row r="8" spans="1:2" x14ac:dyDescent="0.25">
      <c r="A8" s="2" t="s">
        <v>8</v>
      </c>
      <c r="B8" s="3">
        <v>3303</v>
      </c>
    </row>
    <row r="9" spans="1:2" x14ac:dyDescent="0.25">
      <c r="A9" s="2" t="s">
        <v>3</v>
      </c>
      <c r="B9" s="3">
        <v>3281</v>
      </c>
    </row>
    <row r="10" spans="1:2" x14ac:dyDescent="0.25">
      <c r="A10" s="2" t="s">
        <v>7</v>
      </c>
      <c r="B10" s="3">
        <v>3177</v>
      </c>
    </row>
    <row r="11" spans="1:2" x14ac:dyDescent="0.25">
      <c r="A11" s="2" t="s">
        <v>9</v>
      </c>
      <c r="B11" s="3">
        <v>413</v>
      </c>
    </row>
    <row r="12" spans="1:2" x14ac:dyDescent="0.25">
      <c r="A12" s="2" t="s">
        <v>11</v>
      </c>
      <c r="B12" s="3">
        <v>167270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B10" sqref="B10"/>
    </sheetView>
  </sheetViews>
  <sheetFormatPr defaultRowHeight="15" x14ac:dyDescent="0.25"/>
  <cols>
    <col min="1" max="1" width="13.42578125" bestFit="1" customWidth="1"/>
    <col min="2" max="2" width="18" bestFit="1" customWidth="1"/>
  </cols>
  <sheetData>
    <row r="3" spans="1:2" x14ac:dyDescent="0.25">
      <c r="A3" s="1" t="s">
        <v>10</v>
      </c>
      <c r="B3" t="s">
        <v>12</v>
      </c>
    </row>
    <row r="4" spans="1:2" x14ac:dyDescent="0.25">
      <c r="A4" s="2" t="s">
        <v>19</v>
      </c>
      <c r="B4" s="3">
        <v>566</v>
      </c>
    </row>
    <row r="5" spans="1:2" x14ac:dyDescent="0.25">
      <c r="A5" s="2" t="s">
        <v>20</v>
      </c>
      <c r="B5" s="3">
        <v>805</v>
      </c>
    </row>
    <row r="6" spans="1:2" x14ac:dyDescent="0.25">
      <c r="A6" s="2" t="s">
        <v>21</v>
      </c>
      <c r="B6" s="3">
        <v>869</v>
      </c>
    </row>
    <row r="7" spans="1:2" x14ac:dyDescent="0.25">
      <c r="A7" s="2" t="s">
        <v>16</v>
      </c>
      <c r="B7" s="3">
        <v>1337</v>
      </c>
    </row>
    <row r="8" spans="1:2" x14ac:dyDescent="0.25">
      <c r="A8" s="2" t="s">
        <v>22</v>
      </c>
      <c r="B8" s="3">
        <v>1401</v>
      </c>
    </row>
    <row r="9" spans="1:2" x14ac:dyDescent="0.25">
      <c r="A9" s="2" t="s">
        <v>18</v>
      </c>
      <c r="B9" s="3">
        <v>1568</v>
      </c>
    </row>
    <row r="10" spans="1:2" x14ac:dyDescent="0.25">
      <c r="A10" s="2" t="s">
        <v>14</v>
      </c>
      <c r="B10" s="3">
        <v>2306</v>
      </c>
    </row>
    <row r="11" spans="1:2" x14ac:dyDescent="0.25">
      <c r="A11" s="2" t="s">
        <v>15</v>
      </c>
      <c r="B11" s="3">
        <v>2393</v>
      </c>
    </row>
    <row r="12" spans="1:2" x14ac:dyDescent="0.25">
      <c r="A12" s="2" t="s">
        <v>17</v>
      </c>
      <c r="B12" s="3">
        <v>3457</v>
      </c>
    </row>
    <row r="13" spans="1:2" x14ac:dyDescent="0.25">
      <c r="A13" s="2" t="s">
        <v>13</v>
      </c>
      <c r="B13" s="3">
        <v>4378</v>
      </c>
    </row>
    <row r="14" spans="1:2" x14ac:dyDescent="0.25">
      <c r="A14" s="2" t="s">
        <v>11</v>
      </c>
      <c r="B14" s="3">
        <v>19080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AFC74-44DD-4E8A-B460-7C60B2191BC3}">
  <dimension ref="A1:G12"/>
  <sheetViews>
    <sheetView workbookViewId="0">
      <selection activeCell="B7" sqref="B7"/>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10</v>
      </c>
      <c r="B1" t="s">
        <v>24</v>
      </c>
      <c r="C1" t="s">
        <v>23</v>
      </c>
      <c r="E1" t="str" cm="1">
        <f t="array" ref="E1:G11">A1:C11</f>
        <v>Row Labels</v>
      </c>
      <c r="F1" t="str">
        <v>Median Salary</v>
      </c>
      <c r="G1" t="str">
        <v>Skills per Job</v>
      </c>
    </row>
    <row r="2" spans="1:7" x14ac:dyDescent="0.25">
      <c r="A2" s="2" t="s">
        <v>0</v>
      </c>
      <c r="B2" s="5">
        <v>155000</v>
      </c>
      <c r="C2" s="4">
        <v>5.2608262817322053</v>
      </c>
      <c r="E2" t="str">
        <v>Senior Data Scientist</v>
      </c>
      <c r="F2">
        <v>155000</v>
      </c>
      <c r="G2">
        <v>5.2608262817322053</v>
      </c>
    </row>
    <row r="3" spans="1:7" x14ac:dyDescent="0.25">
      <c r="A3" s="2" t="s">
        <v>5</v>
      </c>
      <c r="B3" s="5">
        <v>147500</v>
      </c>
      <c r="C3" s="4">
        <v>8.1405163853028792</v>
      </c>
      <c r="E3" t="str">
        <v>Senior Data Engineer</v>
      </c>
      <c r="F3">
        <v>147500</v>
      </c>
      <c r="G3">
        <v>8.1405163853028792</v>
      </c>
    </row>
    <row r="4" spans="1:7" x14ac:dyDescent="0.25">
      <c r="A4" s="2" t="s">
        <v>4</v>
      </c>
      <c r="B4" s="5">
        <v>127500</v>
      </c>
      <c r="C4" s="4">
        <v>4.9271336080047083</v>
      </c>
      <c r="E4" t="str">
        <v>Data Scientist</v>
      </c>
      <c r="F4">
        <v>127500</v>
      </c>
      <c r="G4">
        <v>4.9271336080047083</v>
      </c>
    </row>
    <row r="5" spans="1:7" x14ac:dyDescent="0.25">
      <c r="A5" s="2" t="s">
        <v>1</v>
      </c>
      <c r="B5" s="5">
        <v>125000</v>
      </c>
      <c r="C5" s="4">
        <v>6.961963732861566</v>
      </c>
      <c r="E5" t="str">
        <v>Data Engineer</v>
      </c>
      <c r="F5">
        <v>125000</v>
      </c>
      <c r="G5">
        <v>6.961963732861566</v>
      </c>
    </row>
    <row r="6" spans="1:7" x14ac:dyDescent="0.25">
      <c r="A6" s="2" t="s">
        <v>2</v>
      </c>
      <c r="B6" s="5">
        <v>111175</v>
      </c>
      <c r="C6" s="4">
        <v>4.3544474393531001</v>
      </c>
      <c r="E6" t="str">
        <v>Senior Data Analyst</v>
      </c>
      <c r="F6">
        <v>111175</v>
      </c>
      <c r="G6">
        <v>4.3544474393531001</v>
      </c>
    </row>
    <row r="7" spans="1:7" x14ac:dyDescent="0.25">
      <c r="A7" s="2" t="s">
        <v>3</v>
      </c>
      <c r="B7" s="5">
        <v>107550</v>
      </c>
      <c r="C7" s="4">
        <v>5.2834138486312403</v>
      </c>
      <c r="E7" t="str">
        <v>Machine Learning Engineer</v>
      </c>
      <c r="F7">
        <v>107550</v>
      </c>
      <c r="G7">
        <v>5.2834138486312403</v>
      </c>
    </row>
    <row r="8" spans="1:7" x14ac:dyDescent="0.25">
      <c r="A8" s="2" t="s">
        <v>7</v>
      </c>
      <c r="B8" s="5">
        <v>99150</v>
      </c>
      <c r="C8" s="4">
        <v>5.5445026178010473</v>
      </c>
      <c r="E8" t="str">
        <v>Software Engineer</v>
      </c>
      <c r="F8">
        <v>99150</v>
      </c>
      <c r="G8">
        <v>5.5445026178010473</v>
      </c>
    </row>
    <row r="9" spans="1:7" x14ac:dyDescent="0.25">
      <c r="A9" s="2" t="s">
        <v>6</v>
      </c>
      <c r="B9" s="5">
        <v>90000</v>
      </c>
      <c r="C9" s="4">
        <v>3.600978555069748</v>
      </c>
      <c r="E9" t="str">
        <v>Data Analyst</v>
      </c>
      <c r="F9">
        <v>90000</v>
      </c>
      <c r="G9">
        <v>3.600978555069748</v>
      </c>
    </row>
    <row r="10" spans="1:7" x14ac:dyDescent="0.25">
      <c r="A10" s="2" t="s">
        <v>9</v>
      </c>
      <c r="B10" s="5">
        <v>90000</v>
      </c>
      <c r="C10" s="4">
        <v>4.8023255813953485</v>
      </c>
      <c r="E10" t="str">
        <v>Cloud Engineer</v>
      </c>
      <c r="F10">
        <v>90000</v>
      </c>
      <c r="G10">
        <v>4.8023255813953485</v>
      </c>
    </row>
    <row r="11" spans="1:7" x14ac:dyDescent="0.25">
      <c r="A11" s="2" t="s">
        <v>8</v>
      </c>
      <c r="B11" s="5">
        <v>85000</v>
      </c>
      <c r="C11" s="4">
        <v>3.2997002997002998</v>
      </c>
      <c r="E11" t="str">
        <v>Business Analyst</v>
      </c>
      <c r="F11">
        <v>85000</v>
      </c>
      <c r="G11">
        <v>3.2997002997002998</v>
      </c>
    </row>
    <row r="12" spans="1:7" x14ac:dyDescent="0.25">
      <c r="A12" s="2" t="s">
        <v>11</v>
      </c>
      <c r="B12" s="5">
        <v>115000</v>
      </c>
      <c r="C12" s="4">
        <v>5.1196743388834474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DE7A2-C568-45C7-B76E-8FEECCCF5F4B}">
  <dimension ref="A1:D10"/>
  <sheetViews>
    <sheetView tabSelected="1" workbookViewId="0">
      <selection activeCell="D5" sqref="D5"/>
    </sheetView>
  </sheetViews>
  <sheetFormatPr defaultRowHeight="15" x14ac:dyDescent="0.25"/>
  <cols>
    <col min="1" max="1" width="25" bestFit="1" customWidth="1"/>
    <col min="2" max="2" width="13.5703125" bestFit="1" customWidth="1"/>
    <col min="3" max="3" width="16.42578125" bestFit="1" customWidth="1"/>
    <col min="4" max="4" width="20.7109375" bestFit="1" customWidth="1"/>
  </cols>
  <sheetData>
    <row r="1" spans="1:4" x14ac:dyDescent="0.25">
      <c r="A1" s="1" t="s">
        <v>10</v>
      </c>
      <c r="B1" t="s">
        <v>24</v>
      </c>
      <c r="C1" t="s">
        <v>25</v>
      </c>
      <c r="D1" t="s">
        <v>26</v>
      </c>
    </row>
    <row r="2" spans="1:4" x14ac:dyDescent="0.25">
      <c r="A2" s="2" t="s">
        <v>8</v>
      </c>
      <c r="B2" s="6">
        <v>71100</v>
      </c>
      <c r="C2" s="6">
        <v>90000</v>
      </c>
      <c r="D2" s="6">
        <v>75000</v>
      </c>
    </row>
    <row r="3" spans="1:4" x14ac:dyDescent="0.25">
      <c r="A3" s="2" t="s">
        <v>6</v>
      </c>
      <c r="B3" s="6">
        <v>92771.75</v>
      </c>
      <c r="C3" s="6">
        <v>90000</v>
      </c>
      <c r="D3" s="6">
        <v>90000</v>
      </c>
    </row>
    <row r="4" spans="1:4" x14ac:dyDescent="0.25">
      <c r="A4" s="2" t="s">
        <v>4</v>
      </c>
      <c r="B4" s="6">
        <v>71000</v>
      </c>
      <c r="C4" s="6">
        <v>130000</v>
      </c>
      <c r="D4" s="6">
        <v>119550</v>
      </c>
    </row>
    <row r="5" spans="1:4" x14ac:dyDescent="0.25">
      <c r="A5" s="2" t="s">
        <v>9</v>
      </c>
      <c r="B5" s="6">
        <v>197500</v>
      </c>
      <c r="C5" s="6">
        <v>115000</v>
      </c>
      <c r="D5" s="6">
        <v>89100</v>
      </c>
    </row>
    <row r="6" spans="1:4" x14ac:dyDescent="0.25">
      <c r="A6" s="2" t="s">
        <v>1</v>
      </c>
      <c r="B6" s="6">
        <v>96773</v>
      </c>
      <c r="C6" s="6">
        <v>125000</v>
      </c>
      <c r="D6" s="6">
        <v>123500</v>
      </c>
    </row>
    <row r="7" spans="1:4" x14ac:dyDescent="0.25">
      <c r="A7" s="2" t="s">
        <v>3</v>
      </c>
      <c r="B7" s="6">
        <v>85514.5</v>
      </c>
      <c r="C7" s="6">
        <v>150000</v>
      </c>
      <c r="D7" s="6">
        <v>101029</v>
      </c>
    </row>
    <row r="8" spans="1:4" x14ac:dyDescent="0.25">
      <c r="A8" s="2" t="s">
        <v>5</v>
      </c>
      <c r="B8" s="6">
        <v>147500</v>
      </c>
      <c r="C8" s="6">
        <v>150000</v>
      </c>
      <c r="D8" s="6">
        <v>147500</v>
      </c>
    </row>
    <row r="9" spans="1:4" x14ac:dyDescent="0.25">
      <c r="A9" s="2" t="s">
        <v>7</v>
      </c>
      <c r="B9" s="6">
        <v>187250</v>
      </c>
      <c r="C9" s="6">
        <v>125000</v>
      </c>
      <c r="D9" s="6">
        <v>89100</v>
      </c>
    </row>
    <row r="10" spans="1:4" x14ac:dyDescent="0.25">
      <c r="A10" s="2" t="s">
        <v>11</v>
      </c>
      <c r="B10" s="6">
        <v>97528</v>
      </c>
      <c r="C10" s="6">
        <v>118940</v>
      </c>
      <c r="D10" s="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B4224699-315B-4574-9A8A-FD8D7423F83B}">
  <ds:schemaRefs/>
</ds:datastoreItem>
</file>

<file path=customXml/itemProps3.xml><?xml version="1.0" encoding="utf-8"?>
<ds:datastoreItem xmlns:ds="http://schemas.openxmlformats.org/officeDocument/2006/customXml" ds:itemID="{161AA2D0-9268-478B-80F3-A3629075801A}">
  <ds:schemaRefs/>
</ds:datastoreItem>
</file>

<file path=customXml/itemProps4.xml><?xml version="1.0" encoding="utf-8"?>
<ds:datastoreItem xmlns:ds="http://schemas.openxmlformats.org/officeDocument/2006/customXml" ds:itemID="{588A6E38-E10F-40D6-B313-07AF1AAFE0FD}">
  <ds:schemaRefs/>
</ds:datastoreItem>
</file>

<file path=customXml/itemProps5.xml><?xml version="1.0" encoding="utf-8"?>
<ds:datastoreItem xmlns:ds="http://schemas.openxmlformats.org/officeDocument/2006/customXml" ds:itemID="{E647FA54-CD48-4DD1-9398-87DF10915BD5}">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0FD3075D-5498-45E1-B271-06736B23E682}">
  <ds:schemaRefs/>
</ds:datastoreItem>
</file>

<file path=customXml/itemProps8.xml><?xml version="1.0" encoding="utf-8"?>
<ds:datastoreItem xmlns:ds="http://schemas.openxmlformats.org/officeDocument/2006/customXml" ds:itemID="{ADA2C7E1-6806-454B-AADC-A8DF130EA498}">
  <ds:schemaRefs/>
</ds:datastoreItem>
</file>

<file path=customXml/itemProps9.xml><?xml version="1.0" encoding="utf-8"?>
<ds:datastoreItem xmlns:ds="http://schemas.openxmlformats.org/officeDocument/2006/customXml" ds:itemID="{7642B243-8DDC-4581-9FEA-8E0432D9F660}">
  <ds:schemaRefs/>
</ds:datastoreItem>
</file>

<file path=customXml/itemProps10.xml><?xml version="1.0" encoding="utf-8"?>
<ds:datastoreItem xmlns:ds="http://schemas.openxmlformats.org/officeDocument/2006/customXml" ds:itemID="{07DC4AF4-4D02-466A-B181-EE1007F8597F}">
  <ds:schemaRefs/>
</ds:datastoreItem>
</file>

<file path=customXml/itemProps11.xml><?xml version="1.0" encoding="utf-8"?>
<ds:datastoreItem xmlns:ds="http://schemas.openxmlformats.org/officeDocument/2006/customXml" ds:itemID="{D24F1E95-E2EC-4E53-9E37-D7FF866A5525}">
  <ds:schemaRefs/>
</ds:datastoreItem>
</file>

<file path=customXml/itemProps12.xml><?xml version="1.0" encoding="utf-8"?>
<ds:datastoreItem xmlns:ds="http://schemas.openxmlformats.org/officeDocument/2006/customXml" ds:itemID="{F405983F-5E1D-4642-81F6-B7E4F873D87E}">
  <ds:schemaRefs/>
</ds:datastoreItem>
</file>

<file path=customXml/itemProps13.xml><?xml version="1.0" encoding="utf-8"?>
<ds:datastoreItem xmlns:ds="http://schemas.openxmlformats.org/officeDocument/2006/customXml" ds:itemID="{251882AE-68BB-44B4-8C75-BF5C13B276E7}">
  <ds:schemaRefs/>
</ds:datastoreItem>
</file>

<file path=customXml/itemProps14.xml><?xml version="1.0" encoding="utf-8"?>
<ds:datastoreItem xmlns:ds="http://schemas.openxmlformats.org/officeDocument/2006/customXml" ds:itemID="{3C328CA2-81E4-448E-B50E-8FC3161CE84A}">
  <ds:schemaRefs>
    <ds:schemaRef ds:uri="http://schemas.microsoft.com/DataMashup"/>
  </ds:schemaRefs>
</ds:datastoreItem>
</file>

<file path=customXml/itemProps15.xml><?xml version="1.0" encoding="utf-8"?>
<ds:datastoreItem xmlns:ds="http://schemas.openxmlformats.org/officeDocument/2006/customXml" ds:itemID="{B59DA792-0D60-4311-9BFB-9BE005B2BE54}">
  <ds:schemaRefs/>
</ds:datastoreItem>
</file>

<file path=customXml/itemProps16.xml><?xml version="1.0" encoding="utf-8"?>
<ds:datastoreItem xmlns:ds="http://schemas.openxmlformats.org/officeDocument/2006/customXml" ds:itemID="{50B43CD3-081D-4D3A-949E-9B35F268553D}">
  <ds:schemaRefs/>
</ds:datastoreItem>
</file>

<file path=customXml/itemProps17.xml><?xml version="1.0" encoding="utf-8"?>
<ds:datastoreItem xmlns:ds="http://schemas.openxmlformats.org/officeDocument/2006/customXml" ds:itemID="{6A81B8BA-9DC9-4D0E-9A6B-6EA731E8025C}">
  <ds:schemaRefs/>
</ds:datastoreItem>
</file>

<file path=customXml/itemProps18.xml><?xml version="1.0" encoding="utf-8"?>
<ds:datastoreItem xmlns:ds="http://schemas.openxmlformats.org/officeDocument/2006/customXml" ds:itemID="{A339A863-7F62-4B3A-8096-C11427F9163B}">
  <ds:schemaRefs/>
</ds:datastoreItem>
</file>

<file path=customXml/itemProps19.xml><?xml version="1.0" encoding="utf-8"?>
<ds:datastoreItem xmlns:ds="http://schemas.openxmlformats.org/officeDocument/2006/customXml" ds:itemID="{C2798E58-4C7D-41AD-83FC-69385FE9B7F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Skill_Analysis</vt:lpstr>
      <vt:lpstr>Skill_Job_Analysis</vt:lpstr>
      <vt:lpstr>Salary v Skills</vt:lpstr>
      <vt:lpstr>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Blake McLaughlin</cp:lastModifiedBy>
  <dcterms:created xsi:type="dcterms:W3CDTF">2024-08-10T22:21:34Z</dcterms:created>
  <dcterms:modified xsi:type="dcterms:W3CDTF">2025-04-06T11:41:59Z</dcterms:modified>
</cp:coreProperties>
</file>