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23040" windowHeight="9384" tabRatio="601"/>
  </bookViews>
  <sheets>
    <sheet name="Árboles" sheetId="1" r:id="rId1"/>
    <sheet name="Arbustos " sheetId="2" r:id="rId2"/>
    <sheet name="Hierbas y geófitas " sheetId="4" r:id="rId3"/>
    <sheet name="Cactáceas y Bromeliáceas" sheetId="5" r:id="rId4"/>
    <sheet name="Trepadoras y Pastos" sheetId="3" r:id="rId5"/>
  </sheets>
  <externalReferences>
    <externalReference r:id="rId6"/>
  </externalReferences>
  <definedNames>
    <definedName name="_xlnm._FilterDatabase" localSheetId="0" hidden="1">Árboles!$A$10:$H$42</definedName>
    <definedName name="_xlnm._FilterDatabase" localSheetId="1" hidden="1">'Arbustos '!$A$9:$I$75</definedName>
    <definedName name="_xlnm._FilterDatabase" localSheetId="3" hidden="1">'Cactáceas y Bromeliáceas'!$A$10:$K$24</definedName>
    <definedName name="_xlnm._FilterDatabase" localSheetId="2" hidden="1">'Hierbas y geófitas '!$A$12:$L$28</definedName>
    <definedName name="_xlnm._FilterDatabase" localSheetId="4" hidden="1">'Trepadoras y Pastos'!$C$21:$G$21</definedName>
    <definedName name="_xlnm.Print_Area" localSheetId="0">Árboles!$A$1:$E$48</definedName>
    <definedName name="_xlnm.Print_Area" localSheetId="1">'Arbustos '!$A$1:$E$125</definedName>
    <definedName name="_xlnm.Print_Area" localSheetId="3">'Cactáceas y Bromeliáceas'!$A$1:$G$34</definedName>
    <definedName name="_xlnm.Print_Area" localSheetId="2">'Hierbas y geófitas '!$A$1:$G$84</definedName>
    <definedName name="_xlnm.Print_Area" localSheetId="4">'Trepadoras y Pastos'!$A$1:$G$30</definedName>
    <definedName name="BDP">'[1]BASE DE DATOS 2012'!$B$4:$E$511</definedName>
  </definedNames>
  <calcPr calcId="152511"/>
</workbook>
</file>

<file path=xl/calcChain.xml><?xml version="1.0" encoding="utf-8"?>
<calcChain xmlns="http://schemas.openxmlformats.org/spreadsheetml/2006/main">
  <c r="B26" i="2" l="1"/>
  <c r="B27" i="2" s="1"/>
  <c r="B28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l="1"/>
  <c r="B22" i="2" s="1"/>
  <c r="B23" i="2" s="1"/>
  <c r="B24" i="2" s="1"/>
  <c r="B25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2" i="5" l="1"/>
  <c r="B39" i="2" l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14" i="4"/>
  <c r="B15" i="4" s="1"/>
  <c r="B16" i="4" s="1"/>
  <c r="B17" i="4" s="1"/>
  <c r="B51" i="2" l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23" i="3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4" i="3" l="1"/>
  <c r="B67" i="2"/>
  <c r="B68" i="2" s="1"/>
  <c r="B69" i="2" s="1"/>
  <c r="B70" i="2" s="1"/>
  <c r="B71" i="2" s="1"/>
  <c r="B73" i="2" s="1"/>
  <c r="B74" i="2" s="1"/>
  <c r="B75" i="2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1" i="3"/>
  <c r="B12" i="3" s="1"/>
  <c r="B67" i="4"/>
  <c r="B68" i="4" s="1"/>
  <c r="B69" i="4" s="1"/>
  <c r="B70" i="4" s="1"/>
  <c r="B71" i="4" s="1"/>
  <c r="B72" i="4" s="1"/>
  <c r="B73" i="4" s="1"/>
  <c r="B13" i="3" l="1"/>
  <c r="B14" i="3" s="1"/>
  <c r="B15" i="3" s="1"/>
  <c r="B16" i="3" s="1"/>
  <c r="B74" i="4"/>
  <c r="B75" i="4" s="1"/>
  <c r="B76" i="4" l="1"/>
  <c r="B77" i="4" s="1"/>
  <c r="B78" i="4" s="1"/>
  <c r="B18" i="4"/>
  <c r="B19" i="4" s="1"/>
  <c r="B20" i="4" l="1"/>
  <c r="B21" i="4" s="1"/>
  <c r="B22" i="4" s="1"/>
  <c r="B23" i="4" s="1"/>
  <c r="B24" i="4" s="1"/>
  <c r="B25" i="4" s="1"/>
  <c r="B26" i="4" s="1"/>
  <c r="B27" i="4" s="1"/>
  <c r="B28" i="4" s="1"/>
  <c r="D33" i="4" s="1"/>
  <c r="E36" i="4" l="1"/>
  <c r="E37" i="4"/>
  <c r="B13" i="5"/>
  <c r="B14" i="5" s="1"/>
  <c r="B15" i="5" s="1"/>
  <c r="B16" i="5" s="1"/>
  <c r="B17" i="5" s="1"/>
  <c r="B39" i="1"/>
  <c r="B40" i="1" s="1"/>
  <c r="B41" i="1" s="1"/>
  <c r="B42" i="1" s="1"/>
  <c r="B18" i="5" l="1"/>
  <c r="B19" i="5" s="1"/>
  <c r="B20" i="5" s="1"/>
  <c r="B21" i="5" s="1"/>
  <c r="B22" i="5" s="1"/>
  <c r="B23" i="5" s="1"/>
  <c r="B24" i="5" s="1"/>
  <c r="B76" i="2" l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l="1"/>
  <c r="B88" i="2" s="1"/>
  <c r="B89" i="2" s="1"/>
  <c r="B90" i="2" l="1"/>
  <c r="B91" i="2" s="1"/>
  <c r="B92" i="2" s="1"/>
  <c r="B93" i="2" s="1"/>
  <c r="B94" i="2" s="1"/>
  <c r="B95" i="2" s="1"/>
  <c r="B96" i="2" s="1"/>
  <c r="B97" i="2" s="1"/>
  <c r="B98" i="2" l="1"/>
  <c r="B99" i="2" s="1"/>
  <c r="B100" i="2" s="1"/>
  <c r="B101" i="2" s="1"/>
  <c r="B103" i="2" l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02" i="2"/>
</calcChain>
</file>

<file path=xl/comments1.xml><?xml version="1.0" encoding="utf-8"?>
<comments xmlns="http://schemas.openxmlformats.org/spreadsheetml/2006/main">
  <authors>
    <author>Vivero</author>
  </authors>
  <commentList>
    <comment ref="C39" authorId="0" shapeId="0">
      <text>
        <r>
          <rPr>
            <b/>
            <sz val="8"/>
            <color indexed="81"/>
            <rFont val="Tahoma"/>
            <family val="2"/>
          </rPr>
          <t>ex Schinus molle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<sst xmlns="http://schemas.openxmlformats.org/spreadsheetml/2006/main" count="627" uniqueCount="422">
  <si>
    <t>Aextoxicon punctatum</t>
  </si>
  <si>
    <t>Crinodendron patagua</t>
  </si>
  <si>
    <t>Prumnopitys andina</t>
  </si>
  <si>
    <t>Maytenus boaria</t>
  </si>
  <si>
    <t>Quillaja saponaria</t>
  </si>
  <si>
    <t>Schinus latifolius</t>
  </si>
  <si>
    <t>Acacia caven</t>
  </si>
  <si>
    <t>Caesalpinia spinosa</t>
  </si>
  <si>
    <t>Prosopis chilensis</t>
  </si>
  <si>
    <t>Azara serrata</t>
  </si>
  <si>
    <t>Berberis darwinii</t>
  </si>
  <si>
    <t>Gunnera tinctoria</t>
  </si>
  <si>
    <t>Libertia chilensis</t>
  </si>
  <si>
    <t>Libertia sessiliflora</t>
  </si>
  <si>
    <t>Francoa appendiculata</t>
  </si>
  <si>
    <t>Azara celastrina</t>
  </si>
  <si>
    <t>Azara dentata</t>
  </si>
  <si>
    <t>Colliguaja dombeyana</t>
  </si>
  <si>
    <t>Escallonia illinita</t>
  </si>
  <si>
    <t>Escallonia rubra</t>
  </si>
  <si>
    <t>Sisyrinchium striatum</t>
  </si>
  <si>
    <t>Geum magellanicum</t>
  </si>
  <si>
    <t>Myrceugenia lanceolata</t>
  </si>
  <si>
    <t>Colliguaja odorifera</t>
  </si>
  <si>
    <t>Senna candolleana</t>
  </si>
  <si>
    <t>Haplopappus foliosus</t>
  </si>
  <si>
    <t>Cissus striata</t>
  </si>
  <si>
    <t>Eccremocarpus scaber</t>
  </si>
  <si>
    <t>Passiflora pinnatistipula</t>
  </si>
  <si>
    <t>Araucaria araucana</t>
  </si>
  <si>
    <t>Peumus boldus</t>
  </si>
  <si>
    <t>Azara petiolaris</t>
  </si>
  <si>
    <t>Persea lingue</t>
  </si>
  <si>
    <t>Aristotelia chilensis</t>
  </si>
  <si>
    <t>Myrceugenia exsucca</t>
  </si>
  <si>
    <t>Jubaea chilensis</t>
  </si>
  <si>
    <t>Puya chilensis</t>
  </si>
  <si>
    <t>Luma chequen</t>
  </si>
  <si>
    <t>Cordia decandra</t>
  </si>
  <si>
    <t>Drimys winteri</t>
  </si>
  <si>
    <t>Luma apiculata</t>
  </si>
  <si>
    <t>Muehlenbeckia hastulata</t>
  </si>
  <si>
    <t>Fabiana imbricata</t>
  </si>
  <si>
    <t>Fuchsia magellanica</t>
  </si>
  <si>
    <t>Sophora macrocarpa</t>
  </si>
  <si>
    <t>Arbustos</t>
  </si>
  <si>
    <t>Alstroemeria aurea</t>
  </si>
  <si>
    <t>Alstroemeria pelegrina</t>
  </si>
  <si>
    <t>Pasithea caerulea</t>
  </si>
  <si>
    <t>Fragaria chiloensis</t>
  </si>
  <si>
    <t>Algarrobo</t>
  </si>
  <si>
    <t>Araucaria</t>
  </si>
  <si>
    <t>Boldo</t>
  </si>
  <si>
    <t>Chañar</t>
  </si>
  <si>
    <t>Espino</t>
  </si>
  <si>
    <t>Huingan</t>
  </si>
  <si>
    <t>Lilen</t>
  </si>
  <si>
    <t>Lingue</t>
  </si>
  <si>
    <t>Lun</t>
  </si>
  <si>
    <t>Lleuque</t>
  </si>
  <si>
    <t>Maitén</t>
  </si>
  <si>
    <t>Maqui</t>
  </si>
  <si>
    <t>Molle</t>
  </si>
  <si>
    <t>Naranjillo</t>
  </si>
  <si>
    <t>Olivillo</t>
  </si>
  <si>
    <t>Palma chilena</t>
  </si>
  <si>
    <t>Patagua</t>
  </si>
  <si>
    <t>Peumo</t>
  </si>
  <si>
    <t>Pitra</t>
  </si>
  <si>
    <t>Quillay</t>
  </si>
  <si>
    <t>Sauce chileno</t>
  </si>
  <si>
    <t>Tara</t>
  </si>
  <si>
    <t>Temu</t>
  </si>
  <si>
    <t>Litre</t>
  </si>
  <si>
    <t>Muchi</t>
  </si>
  <si>
    <t>Nombre común</t>
  </si>
  <si>
    <t>Nombre científico</t>
  </si>
  <si>
    <t xml:space="preserve">Arrayan </t>
  </si>
  <si>
    <t>Barraco</t>
  </si>
  <si>
    <t>Canelo</t>
  </si>
  <si>
    <t>Carbonillo</t>
  </si>
  <si>
    <t>Colliguay</t>
  </si>
  <si>
    <t>Cuerno de cabra</t>
  </si>
  <si>
    <t>Chagual</t>
  </si>
  <si>
    <t>Chequen</t>
  </si>
  <si>
    <t>Chilco rojo</t>
  </si>
  <si>
    <t>Chilco rosado</t>
  </si>
  <si>
    <t>Maravilla del campo</t>
  </si>
  <si>
    <t>Mayu</t>
  </si>
  <si>
    <t>Menta de árbol</t>
  </si>
  <si>
    <t>Michay</t>
  </si>
  <si>
    <t>Nalca</t>
  </si>
  <si>
    <t>Pichi romero</t>
  </si>
  <si>
    <t>Quebracho</t>
  </si>
  <si>
    <t>Quilo</t>
  </si>
  <si>
    <t>Alcaparra del Norte</t>
  </si>
  <si>
    <t>Chamiza</t>
  </si>
  <si>
    <t>Chagualillo</t>
  </si>
  <si>
    <t>Chagual de la Costa</t>
  </si>
  <si>
    <t>Puya venusta</t>
  </si>
  <si>
    <t>Chupón</t>
  </si>
  <si>
    <t>Escallonia rastrera</t>
  </si>
  <si>
    <t>Lucumo silvestre</t>
  </si>
  <si>
    <t>Lucumillo</t>
  </si>
  <si>
    <t>Myrcianthes coquimbensis</t>
  </si>
  <si>
    <t>Malva de cerro</t>
  </si>
  <si>
    <t>Quebracho del Norte</t>
  </si>
  <si>
    <t>Haplopappus de cordillera</t>
  </si>
  <si>
    <t>Ochagavia carnea</t>
  </si>
  <si>
    <t>Chupalla</t>
  </si>
  <si>
    <t>Coronilla del fraile</t>
  </si>
  <si>
    <t>Encelia canescens</t>
  </si>
  <si>
    <t>Esparto</t>
  </si>
  <si>
    <t>Palo de Yegua</t>
  </si>
  <si>
    <t>Fuchsia lycioides</t>
  </si>
  <si>
    <t>Porlieria chilensis</t>
  </si>
  <si>
    <t>Guayacan</t>
  </si>
  <si>
    <t>Centaurea chilensis</t>
  </si>
  <si>
    <t>Flor del minero</t>
  </si>
  <si>
    <t xml:space="preserve">Cotula </t>
  </si>
  <si>
    <t>Frutilla silvestre</t>
  </si>
  <si>
    <t>Vara de mármol</t>
  </si>
  <si>
    <t>Alstroemeria naranja</t>
  </si>
  <si>
    <t>Alstroemeria de los Molles</t>
  </si>
  <si>
    <t>Calle Calle</t>
  </si>
  <si>
    <t>Trique</t>
  </si>
  <si>
    <t>Azulillo</t>
  </si>
  <si>
    <t>Huilmo</t>
  </si>
  <si>
    <t>Cola de Zorro</t>
  </si>
  <si>
    <t>Voqui</t>
  </si>
  <si>
    <t>Chupa-chupa</t>
  </si>
  <si>
    <t>Coguilera</t>
  </si>
  <si>
    <t>Pasionaria</t>
  </si>
  <si>
    <t>Lardizabala biternata</t>
  </si>
  <si>
    <t>Fuchsia magellanica var. alba</t>
  </si>
  <si>
    <t>Pouteria splendens</t>
  </si>
  <si>
    <t>Plumbago chileno</t>
  </si>
  <si>
    <t xml:space="preserve"> </t>
  </si>
  <si>
    <t>Kageneckia angustifolia</t>
  </si>
  <si>
    <t>Nothofagus macrocarpa</t>
  </si>
  <si>
    <t>Salix humboldtiana</t>
  </si>
  <si>
    <t>Frangel</t>
  </si>
  <si>
    <t>Roble de Santiago</t>
  </si>
  <si>
    <t>Algarrobo blanco</t>
  </si>
  <si>
    <t>Barba de viejo</t>
  </si>
  <si>
    <t>Salvia macho</t>
  </si>
  <si>
    <t>Llagunoa glandulosa</t>
  </si>
  <si>
    <t>Atutemo</t>
  </si>
  <si>
    <t>Mitique</t>
  </si>
  <si>
    <t>Solidago chilensis</t>
  </si>
  <si>
    <t>Solidago</t>
  </si>
  <si>
    <t>Bomarea</t>
  </si>
  <si>
    <t>Prosopis tamarugo</t>
  </si>
  <si>
    <t>Tamarugo</t>
  </si>
  <si>
    <t>Lobelia excelsa</t>
  </si>
  <si>
    <t>Tecoma fulva</t>
  </si>
  <si>
    <t>Baccharis patagonica</t>
  </si>
  <si>
    <t>Tabaco del Diablo</t>
  </si>
  <si>
    <t>Libertia tricocca</t>
  </si>
  <si>
    <t>Erigeron luxurians</t>
  </si>
  <si>
    <t>Escabiosa</t>
  </si>
  <si>
    <t>Algarrobilla</t>
  </si>
  <si>
    <t>Larrea nitida</t>
  </si>
  <si>
    <t>Jarrilla</t>
  </si>
  <si>
    <t>Baccharis magellanica</t>
  </si>
  <si>
    <t>Baccharis rastrero</t>
  </si>
  <si>
    <t>Escallonia sp.</t>
  </si>
  <si>
    <t>Coralito del Norte</t>
  </si>
  <si>
    <t>Pelu pelu</t>
  </si>
  <si>
    <t>Cistanthe grandiflora</t>
  </si>
  <si>
    <t>Pata de guanaco</t>
  </si>
  <si>
    <t>Corcolén celastrina</t>
  </si>
  <si>
    <t>Corcolén dentata</t>
  </si>
  <si>
    <t>Corcolén serrata</t>
  </si>
  <si>
    <t>Haplopappus multifolia</t>
  </si>
  <si>
    <t>Colliguaja integerrima</t>
  </si>
  <si>
    <t>Colliguay integerrima</t>
  </si>
  <si>
    <t>Azara integrifolia</t>
  </si>
  <si>
    <t>Corcolen integrifolia</t>
  </si>
  <si>
    <t>Salvia blanca</t>
  </si>
  <si>
    <t>Lycium chilense</t>
  </si>
  <si>
    <t>Guindilla</t>
  </si>
  <si>
    <t>Berberis rotundifolia</t>
  </si>
  <si>
    <t>Kageneckia oblonga</t>
  </si>
  <si>
    <t>Bollén</t>
  </si>
  <si>
    <t>Armeria maritima</t>
  </si>
  <si>
    <t>Armeria rosada</t>
  </si>
  <si>
    <t>Sisyrinchium arenarium</t>
  </si>
  <si>
    <t>Libertia triccoca / Cabillo</t>
  </si>
  <si>
    <t>Baccharis linearis</t>
  </si>
  <si>
    <t>Romerillo</t>
  </si>
  <si>
    <t>Bridgesia incisifolia</t>
  </si>
  <si>
    <t>Rumpiato</t>
  </si>
  <si>
    <t>Buddleja globosa</t>
  </si>
  <si>
    <t>Matico</t>
  </si>
  <si>
    <t>Dunalia spinosa</t>
  </si>
  <si>
    <t>Dunalia</t>
  </si>
  <si>
    <t>Lobelia tupa</t>
  </si>
  <si>
    <t>Culen</t>
  </si>
  <si>
    <t>Puya coerulea</t>
  </si>
  <si>
    <t>Maravilla del cerro</t>
  </si>
  <si>
    <t>Alonsoa meridionalis</t>
  </si>
  <si>
    <t>Ajicillo</t>
  </si>
  <si>
    <t>Tiqui tiqui</t>
  </si>
  <si>
    <t>Geoffroea decorticans</t>
  </si>
  <si>
    <t>Arrayancillo</t>
  </si>
  <si>
    <t>Monttea chilensis</t>
  </si>
  <si>
    <t>Baccharis sagittalis</t>
  </si>
  <si>
    <t>Baccharis macraei</t>
  </si>
  <si>
    <t>Petrilla</t>
  </si>
  <si>
    <t>Ribes trilobum</t>
  </si>
  <si>
    <t>Haplopappus macrocephalus</t>
  </si>
  <si>
    <t>Haplopappus integerrimus</t>
  </si>
  <si>
    <t>Berberis empetrifolia</t>
  </si>
  <si>
    <t>Horizonte</t>
  </si>
  <si>
    <t>Menodora linoides</t>
  </si>
  <si>
    <t>Linacillo</t>
  </si>
  <si>
    <t>Balbisia peduncularis</t>
  </si>
  <si>
    <t>Lobelia polyphylla</t>
  </si>
  <si>
    <t>Haplopappus setulosus</t>
  </si>
  <si>
    <t>Baccharis rhomboidalis</t>
  </si>
  <si>
    <t>Leptinella scariosa</t>
  </si>
  <si>
    <t>Trepadora</t>
  </si>
  <si>
    <t xml:space="preserve">Pastos ornamentales </t>
  </si>
  <si>
    <t>Familia</t>
  </si>
  <si>
    <t>Rosáceas</t>
  </si>
  <si>
    <t xml:space="preserve">Famila </t>
  </si>
  <si>
    <t>Asteráceas</t>
  </si>
  <si>
    <t>Bromeliáceas</t>
  </si>
  <si>
    <t>Gunneráceas</t>
  </si>
  <si>
    <t>Vitáceas</t>
  </si>
  <si>
    <t>Lardizabaláceas</t>
  </si>
  <si>
    <t xml:space="preserve">Familia </t>
  </si>
  <si>
    <t>Plumbagináceas</t>
  </si>
  <si>
    <t>Cardoncillo</t>
  </si>
  <si>
    <t>Alstroemeriáceas</t>
  </si>
  <si>
    <t>Primuláceas</t>
  </si>
  <si>
    <t>Iridáceas</t>
  </si>
  <si>
    <t>Bignoniáceas</t>
  </si>
  <si>
    <t>Berberis actinacantha</t>
  </si>
  <si>
    <t>Michay del centro</t>
  </si>
  <si>
    <t>Ugni molinae</t>
  </si>
  <si>
    <t>Murta</t>
  </si>
  <si>
    <t>Escallonia pulverulenta</t>
  </si>
  <si>
    <t>Corontillo</t>
  </si>
  <si>
    <t>Selliera radicans</t>
  </si>
  <si>
    <t>Blepharocalyx cruckshanksii</t>
  </si>
  <si>
    <t>Citronella mucronata</t>
  </si>
  <si>
    <t>Bahia ambrosioides</t>
  </si>
  <si>
    <t>Vautro (ex concava)</t>
  </si>
  <si>
    <t>Clinopodium chilense</t>
  </si>
  <si>
    <t>Balsamocarpon brevifolium</t>
  </si>
  <si>
    <t>Fascicularia bicolor subsp. caniculata</t>
  </si>
  <si>
    <t>Podanthus mitiqui</t>
  </si>
  <si>
    <t>Escrofulariáceas</t>
  </si>
  <si>
    <t>Glandularia berteroi</t>
  </si>
  <si>
    <t>Bomarea salsilla</t>
  </si>
  <si>
    <t>Passifloráceas</t>
  </si>
  <si>
    <t>Poáceas</t>
  </si>
  <si>
    <t>Total Especies</t>
  </si>
  <si>
    <t>Total Familias</t>
  </si>
  <si>
    <t>Total Especies Nativas</t>
  </si>
  <si>
    <t>Origen</t>
  </si>
  <si>
    <t>Beilschmiedia miersii</t>
  </si>
  <si>
    <t>Beilschmiedia berteroana</t>
  </si>
  <si>
    <t>Escallonia myrtoidea</t>
  </si>
  <si>
    <t>Cryptocarya alba</t>
  </si>
  <si>
    <t>Chuquiraga oppositifolia</t>
  </si>
  <si>
    <t>Flourensia thurifera</t>
  </si>
  <si>
    <t>Guindilia trinervis</t>
  </si>
  <si>
    <t>Tetraglochin alatum</t>
  </si>
  <si>
    <t>Viguiera revoluta</t>
  </si>
  <si>
    <t>Pingo-pingo</t>
  </si>
  <si>
    <t>Haplopappus de Caleu</t>
  </si>
  <si>
    <t>CANTIDAD</t>
  </si>
  <si>
    <t>Nassella laevissima</t>
  </si>
  <si>
    <t>Lepechinia salviae</t>
  </si>
  <si>
    <t>Sphaeralcea obtusiloba</t>
  </si>
  <si>
    <t>Trevoa quinquenervia </t>
  </si>
  <si>
    <t>Tralhuen</t>
  </si>
  <si>
    <t>Eupatorium salvium</t>
  </si>
  <si>
    <t>Ochagavia litoralis</t>
  </si>
  <si>
    <t>Puya alpestris</t>
  </si>
  <si>
    <t>Nativo</t>
  </si>
  <si>
    <t>Solanum pinnatum</t>
  </si>
  <si>
    <t>Natri</t>
  </si>
  <si>
    <t>Senna cumingii var. coquimbensis</t>
  </si>
  <si>
    <t>Uvillo</t>
  </si>
  <si>
    <t>Ephedra chilensis</t>
  </si>
  <si>
    <t>Myrceugenia correifolia</t>
  </si>
  <si>
    <t>Anagallis alternifolia var. repens</t>
  </si>
  <si>
    <t>Francoáceas</t>
  </si>
  <si>
    <t xml:space="preserve">Anagallis </t>
  </si>
  <si>
    <t>Phyla nodiflora var. reptans</t>
  </si>
  <si>
    <t>Haplopappus multifolius</t>
  </si>
  <si>
    <t>Puya coerulea var. violacea</t>
  </si>
  <si>
    <t>Schinus montanus</t>
  </si>
  <si>
    <t>Eupatorium glechonophyllum</t>
  </si>
  <si>
    <t>Uva de la cordillera</t>
  </si>
  <si>
    <t>Hierba Blanca</t>
  </si>
  <si>
    <t>Corynabutilon ceratocarpum</t>
  </si>
  <si>
    <t>Eryngium paniculatum</t>
  </si>
  <si>
    <t>Schinus areira</t>
  </si>
  <si>
    <t>Schinus polygamus</t>
  </si>
  <si>
    <t>Total Especies Endémicas</t>
  </si>
  <si>
    <t>Lithraea caustica</t>
  </si>
  <si>
    <t xml:space="preserve">RESUMEN  </t>
  </si>
  <si>
    <t>%</t>
  </si>
  <si>
    <t>Endémico</t>
  </si>
  <si>
    <t>Total Géneros</t>
  </si>
  <si>
    <t>Árboles</t>
  </si>
  <si>
    <t>Geófitas</t>
  </si>
  <si>
    <t>LISTADO DE ESPECIES CHILENAS EN PRODUCCIÓN</t>
  </si>
  <si>
    <t>Carretera Gral. San Martín # 7021.Calle Local Oriente. Huechurba, Santiago-Chile</t>
  </si>
  <si>
    <t>Selliera</t>
  </si>
  <si>
    <t>Verbenáceas</t>
  </si>
  <si>
    <t>Goodeniáceas</t>
  </si>
  <si>
    <t>Apiáceas</t>
  </si>
  <si>
    <t>Senna arnottiana</t>
  </si>
  <si>
    <t>Quebracho de Cordillera</t>
  </si>
  <si>
    <t>Chagual violácea</t>
  </si>
  <si>
    <t>Plumbago coerulea</t>
  </si>
  <si>
    <t>Prosopis alba</t>
  </si>
  <si>
    <t>Haplopappus velutinus</t>
  </si>
  <si>
    <t>Chuve</t>
  </si>
  <si>
    <t>Ñuño / Huilmo de farellones</t>
  </si>
  <si>
    <t>Sophora microphylla</t>
  </si>
  <si>
    <t>Belloto del sur</t>
  </si>
  <si>
    <t>Belloto del norte</t>
  </si>
  <si>
    <t xml:space="preserve">Pimiento </t>
  </si>
  <si>
    <t>Abutilón de cordillera</t>
  </si>
  <si>
    <t>Verbena de tres esquinas</t>
  </si>
  <si>
    <t>Otholobium glandulosum</t>
  </si>
  <si>
    <t>Bromeliaceas y Cactáceas</t>
  </si>
  <si>
    <t>Maihuenia poeppigii</t>
  </si>
  <si>
    <t>Cactáceas</t>
  </si>
  <si>
    <t>Maihuén</t>
  </si>
  <si>
    <t>Solanum crispum</t>
  </si>
  <si>
    <t>Gymnophyton</t>
  </si>
  <si>
    <t>Gymnophyton isatidicarpum</t>
  </si>
  <si>
    <t>Caesalpinia angulata</t>
  </si>
  <si>
    <t>Retama</t>
  </si>
  <si>
    <t>Quebracho nortino</t>
  </si>
  <si>
    <t>Senna birostris</t>
  </si>
  <si>
    <t>Proustia pyrifolia</t>
  </si>
  <si>
    <t>Tola Blanca</t>
  </si>
  <si>
    <t>Ercilla spicata</t>
  </si>
  <si>
    <t>Siete huiras</t>
  </si>
  <si>
    <t>Fitolacaeas</t>
  </si>
  <si>
    <t>Geum amarillo/Rojo</t>
  </si>
  <si>
    <t>Verbena chilena blanca/lila</t>
  </si>
  <si>
    <t>2/6</t>
  </si>
  <si>
    <t>2/5</t>
  </si>
  <si>
    <t>CAE *</t>
  </si>
  <si>
    <t>1/5</t>
  </si>
  <si>
    <t>Senna cumingii var. cumingii</t>
  </si>
  <si>
    <t>Senna stipulacea</t>
  </si>
  <si>
    <t>Escallonia alpina</t>
  </si>
  <si>
    <t>Fabiana viscosa</t>
  </si>
  <si>
    <t>Pichi amarillo</t>
  </si>
  <si>
    <t>Lycium boerhaviifolia</t>
  </si>
  <si>
    <t>Heliotropium stenophyllum</t>
  </si>
  <si>
    <t>Teucrium bicolor</t>
  </si>
  <si>
    <t>Oreganillo</t>
  </si>
  <si>
    <t>Ribes punctatum</t>
  </si>
  <si>
    <t>Espino rojo</t>
  </si>
  <si>
    <t>Calliandra chilensis</t>
  </si>
  <si>
    <t>1</t>
  </si>
  <si>
    <t>Copa de oro</t>
  </si>
  <si>
    <t>Echinopsis chiloensis</t>
  </si>
  <si>
    <t>Quisco</t>
  </si>
  <si>
    <t>Alternanthera porrigens</t>
  </si>
  <si>
    <t>Rubi</t>
  </si>
  <si>
    <t>Lycium, Coralito</t>
  </si>
  <si>
    <t>3/6</t>
  </si>
  <si>
    <t>3/5</t>
  </si>
  <si>
    <t>Fascicularia bicolor subsp. bicolor</t>
  </si>
  <si>
    <t>Ochagavia elegans</t>
  </si>
  <si>
    <t>Hierba del salitre</t>
  </si>
  <si>
    <t>Frankeniaceas</t>
  </si>
  <si>
    <t>Alstroemeria ligtu subsp. simsii</t>
  </si>
  <si>
    <t>Alstroemeria color sandía</t>
  </si>
  <si>
    <t>Alstroemeria magnifica var. sierrae</t>
  </si>
  <si>
    <t>Alstroemeria magnifica var. tofoensis</t>
  </si>
  <si>
    <t>Leucocoryne coquimbensis</t>
  </si>
  <si>
    <t>Huilli, Huille</t>
  </si>
  <si>
    <t>Amaryllidáceas</t>
  </si>
  <si>
    <t>Asphodeláceas</t>
  </si>
  <si>
    <t>Amelichloa caudata</t>
  </si>
  <si>
    <t>Cortaderia speciosa</t>
  </si>
  <si>
    <t>Nassella</t>
  </si>
  <si>
    <t>Centaurea floccosa</t>
  </si>
  <si>
    <t>Flor del minero gris</t>
  </si>
  <si>
    <t>Oxalis megalorrhiza</t>
  </si>
  <si>
    <t>Senecio chilensis</t>
  </si>
  <si>
    <t>Guterrezia gayana</t>
  </si>
  <si>
    <t>Pichanilla</t>
  </si>
  <si>
    <t>Huañil</t>
  </si>
  <si>
    <t>Alstroemeria ligtu subsp. splendens</t>
  </si>
  <si>
    <t>Ocagavia andina</t>
  </si>
  <si>
    <t>Ochagavia andina</t>
  </si>
  <si>
    <t>Baccharis tola</t>
  </si>
  <si>
    <t>Andeimalva chilensis</t>
  </si>
  <si>
    <t>Andeimalva</t>
  </si>
  <si>
    <t>Proustia cuneifolia</t>
  </si>
  <si>
    <t>Haplopappus taeda</t>
  </si>
  <si>
    <t>Berberis chilensis</t>
  </si>
  <si>
    <t>Baccharis racemosa</t>
  </si>
  <si>
    <t>VIVERO PUMAHUIDA LTDA 2021</t>
  </si>
  <si>
    <t xml:space="preserve"> pumahuida@gmail.com / www.pumahuida.cl / +56 9 84196362  +56 9 66559025</t>
  </si>
  <si>
    <t>VIVERO Y JARDÍN PUMAHUIDA LTDA</t>
  </si>
  <si>
    <t>VIVERO Y JARDÍN PUMAHUIDA LTDA.</t>
  </si>
  <si>
    <t xml:space="preserve"> contacto@pumahuida.cl / www.pumahuida.cl / +56 9 84196362  +56 9 66559025</t>
  </si>
  <si>
    <t>Puya gilmartiniae</t>
  </si>
  <si>
    <t>Frankenia chilensis</t>
  </si>
  <si>
    <t>Hierbas y Cubresuelos</t>
  </si>
  <si>
    <t>Senacio eruciformis</t>
  </si>
  <si>
    <t>Senecio eruciformis</t>
  </si>
  <si>
    <t>Baccharis x volkmanii</t>
  </si>
  <si>
    <t>Baccharis poeppigiana subsp. ocellata</t>
  </si>
  <si>
    <t>VIVERO PUMAHUIDA LTDA  2022</t>
  </si>
  <si>
    <t>VIVERO PUMAHUIDA LTDA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</si>
</sst>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"/>
    <numFmt numFmtId="165" formatCode="0.0%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i/>
      <sz val="10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i/>
      <sz val="10"/>
      <color theme="1" tint="4.9989318521683403E-2"/>
      <name val="Calibri"/>
      <family val="2"/>
      <scheme val="minor"/>
    </font>
    <font>
      <b/>
      <sz val="8"/>
      <color theme="1" tint="4.9989318521683403E-2"/>
      <name val="Arial"/>
      <family val="2"/>
    </font>
    <font>
      <b/>
      <sz val="8"/>
      <color theme="1" tint="4.9989318521683403E-2"/>
      <name val="Calibri"/>
      <family val="2"/>
      <scheme val="minor"/>
    </font>
    <font>
      <i/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5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5" fillId="0" borderId="0" xfId="0" applyFont="1" applyFill="1"/>
    <xf numFmtId="0" fontId="6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1" fillId="0" borderId="4" xfId="0" applyFont="1" applyFill="1" applyBorder="1" applyAlignment="1">
      <alignment horizontal="center"/>
    </xf>
    <xf numFmtId="0" fontId="7" fillId="0" borderId="2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10" fontId="1" fillId="0" borderId="5" xfId="2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6" xfId="0" applyFont="1" applyFill="1" applyBorder="1"/>
    <xf numFmtId="0" fontId="1" fillId="0" borderId="3" xfId="0" applyFont="1" applyFill="1" applyBorder="1" applyAlignment="1">
      <alignment horizontal="left"/>
    </xf>
    <xf numFmtId="9" fontId="1" fillId="0" borderId="4" xfId="2" applyFont="1" applyFill="1" applyBorder="1" applyAlignment="1">
      <alignment horizontal="left"/>
    </xf>
    <xf numFmtId="10" fontId="1" fillId="0" borderId="4" xfId="2" applyNumberFormat="1" applyFont="1" applyFill="1" applyBorder="1" applyAlignment="1">
      <alignment horizontal="right"/>
    </xf>
    <xf numFmtId="10" fontId="1" fillId="0" borderId="6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7" fontId="10" fillId="0" borderId="0" xfId="0" applyNumberFormat="1" applyFont="1" applyAlignment="1">
      <alignment horizontal="right"/>
    </xf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7" fillId="0" borderId="0" xfId="0" applyFont="1" applyFill="1" applyBorder="1"/>
    <xf numFmtId="165" fontId="1" fillId="0" borderId="0" xfId="2" applyNumberFormat="1" applyFont="1" applyFill="1" applyBorder="1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5" fillId="2" borderId="0" xfId="0" applyFont="1" applyFill="1" applyBorder="1"/>
    <xf numFmtId="0" fontId="7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0" fontId="1" fillId="0" borderId="0" xfId="2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/>
    <xf numFmtId="0" fontId="15" fillId="0" borderId="0" xfId="0" applyFont="1" applyFill="1"/>
    <xf numFmtId="0" fontId="13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/>
    <xf numFmtId="0" fontId="14" fillId="2" borderId="0" xfId="0" applyFont="1" applyFill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center"/>
    </xf>
    <xf numFmtId="0" fontId="15" fillId="2" borderId="0" xfId="0" applyFont="1" applyFill="1"/>
    <xf numFmtId="0" fontId="13" fillId="0" borderId="0" xfId="0" applyFont="1"/>
    <xf numFmtId="0" fontId="14" fillId="0" borderId="0" xfId="0" applyFont="1" applyFill="1" applyBorder="1"/>
    <xf numFmtId="0" fontId="14" fillId="2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4" fillId="0" borderId="0" xfId="2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8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13" fillId="0" borderId="0" xfId="0" applyFont="1" applyFill="1" applyBorder="1"/>
    <xf numFmtId="0" fontId="18" fillId="0" borderId="0" xfId="0" applyFont="1" applyFill="1" applyBorder="1"/>
    <xf numFmtId="0" fontId="14" fillId="0" borderId="0" xfId="0" applyNumberFormat="1" applyFont="1" applyFill="1" applyAlignment="1">
      <alignment horizontal="center"/>
    </xf>
    <xf numFmtId="0" fontId="22" fillId="0" borderId="0" xfId="0" applyFont="1" applyFill="1" applyAlignment="1"/>
    <xf numFmtId="0" fontId="22" fillId="0" borderId="0" xfId="0" applyFont="1" applyFill="1" applyAlignment="1">
      <alignment vertical="center"/>
    </xf>
    <xf numFmtId="0" fontId="14" fillId="0" borderId="0" xfId="0" applyFont="1" applyAlignment="1"/>
    <xf numFmtId="0" fontId="24" fillId="0" borderId="1" xfId="0" applyFont="1" applyFill="1" applyBorder="1"/>
    <xf numFmtId="0" fontId="24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/>
    </xf>
    <xf numFmtId="0" fontId="19" fillId="0" borderId="0" xfId="0" applyFont="1" applyBorder="1" applyAlignment="1"/>
    <xf numFmtId="0" fontId="20" fillId="0" borderId="0" xfId="0" applyFont="1" applyAlignment="1"/>
    <xf numFmtId="0" fontId="15" fillId="0" borderId="0" xfId="0" applyFont="1" applyFill="1" applyBorder="1"/>
    <xf numFmtId="0" fontId="1" fillId="2" borderId="0" xfId="0" applyFont="1" applyFill="1" applyBorder="1"/>
    <xf numFmtId="0" fontId="2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</cellXfs>
  <cellStyles count="3">
    <cellStyle name="Euro" xfId="1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</xdr:row>
      <xdr:rowOff>28575</xdr:rowOff>
    </xdr:from>
    <xdr:to>
      <xdr:col>4</xdr:col>
      <xdr:colOff>0</xdr:colOff>
      <xdr:row>4</xdr:row>
      <xdr:rowOff>154800</xdr:rowOff>
    </xdr:to>
    <xdr:pic>
      <xdr:nvPicPr>
        <xdr:cNvPr id="2050" name="Picture 1" descr="enriqu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</a:blip>
        <a:srcRect l="13663" t="20134" r="14970" b="21477"/>
        <a:stretch>
          <a:fillRect/>
        </a:stretch>
      </xdr:blipFill>
      <xdr:spPr bwMode="auto">
        <a:xfrm>
          <a:off x="3302001" y="187325"/>
          <a:ext cx="1720850" cy="60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44</xdr:row>
      <xdr:rowOff>104775</xdr:rowOff>
    </xdr:from>
    <xdr:to>
      <xdr:col>4</xdr:col>
      <xdr:colOff>504825</xdr:colOff>
      <xdr:row>44</xdr:row>
      <xdr:rowOff>114300</xdr:rowOff>
    </xdr:to>
    <xdr:cxnSp macro="">
      <xdr:nvCxnSpPr>
        <xdr:cNvPr id="4" name="3 Conector recto"/>
        <xdr:cNvCxnSpPr/>
      </xdr:nvCxnSpPr>
      <xdr:spPr>
        <a:xfrm flipV="1">
          <a:off x="581025" y="10144125"/>
          <a:ext cx="6391275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200025</xdr:colOff>
      <xdr:row>23</xdr:row>
      <xdr:rowOff>13335</xdr:rowOff>
    </xdr:from>
    <xdr:to>
      <xdr:col>7</xdr:col>
      <xdr:colOff>325755</xdr:colOff>
      <xdr:row>33</xdr:row>
      <xdr:rowOff>20214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" y="3869055"/>
          <a:ext cx="6366510" cy="1683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0</xdr:rowOff>
    </xdr:from>
    <xdr:to>
      <xdr:col>3</xdr:col>
      <xdr:colOff>1885950</xdr:colOff>
      <xdr:row>3</xdr:row>
      <xdr:rowOff>107174</xdr:rowOff>
    </xdr:to>
    <xdr:pic>
      <xdr:nvPicPr>
        <xdr:cNvPr id="6" name="Picture 1" descr="enriqu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</a:blip>
        <a:srcRect l="13663" t="20134" r="14970" b="21477"/>
        <a:stretch>
          <a:fillRect/>
        </a:stretch>
      </xdr:blipFill>
      <xdr:spPr bwMode="auto">
        <a:xfrm>
          <a:off x="3155949" y="0"/>
          <a:ext cx="1676401" cy="564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121</xdr:row>
      <xdr:rowOff>57150</xdr:rowOff>
    </xdr:from>
    <xdr:to>
      <xdr:col>4</xdr:col>
      <xdr:colOff>542925</xdr:colOff>
      <xdr:row>121</xdr:row>
      <xdr:rowOff>66675</xdr:rowOff>
    </xdr:to>
    <xdr:cxnSp macro="">
      <xdr:nvCxnSpPr>
        <xdr:cNvPr id="9" name="8 Conector recto"/>
        <xdr:cNvCxnSpPr/>
      </xdr:nvCxnSpPr>
      <xdr:spPr>
        <a:xfrm flipV="1">
          <a:off x="581025" y="22250400"/>
          <a:ext cx="6391275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139699</xdr:colOff>
      <xdr:row>81</xdr:row>
      <xdr:rowOff>44450</xdr:rowOff>
    </xdr:from>
    <xdr:to>
      <xdr:col>6</xdr:col>
      <xdr:colOff>443865</xdr:colOff>
      <xdr:row>91</xdr:row>
      <xdr:rowOff>44979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19" y="13341350"/>
          <a:ext cx="6788786" cy="1676929"/>
        </a:xfrm>
        <a:prstGeom prst="rect">
          <a:avLst/>
        </a:prstGeom>
      </xdr:spPr>
    </xdr:pic>
    <xdr:clientData/>
  </xdr:twoCellAnchor>
  <xdr:twoCellAnchor editAs="oneCell">
    <xdr:from>
      <xdr:col>0</xdr:col>
      <xdr:colOff>358773</xdr:colOff>
      <xdr:row>27</xdr:row>
      <xdr:rowOff>6350</xdr:rowOff>
    </xdr:from>
    <xdr:to>
      <xdr:col>6</xdr:col>
      <xdr:colOff>335914</xdr:colOff>
      <xdr:row>37</xdr:row>
      <xdr:rowOff>19579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773" y="3873500"/>
          <a:ext cx="6927851" cy="16642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666751</xdr:colOff>
      <xdr:row>0</xdr:row>
      <xdr:rowOff>152400</xdr:rowOff>
    </xdr:from>
    <xdr:to>
      <xdr:col>3</xdr:col>
      <xdr:colOff>2209800</xdr:colOff>
      <xdr:row>4</xdr:row>
      <xdr:rowOff>133350</xdr:rowOff>
    </xdr:to>
    <xdr:pic>
      <xdr:nvPicPr>
        <xdr:cNvPr id="4" name="Picture 1" descr="enriqu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</a:blip>
        <a:srcRect l="13663" t="20134" r="14970" b="21477"/>
        <a:stretch>
          <a:fillRect/>
        </a:stretch>
      </xdr:blipFill>
      <xdr:spPr bwMode="auto">
        <a:xfrm>
          <a:off x="3390901" y="152400"/>
          <a:ext cx="1543049" cy="61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114300</xdr:colOff>
      <xdr:row>55</xdr:row>
      <xdr:rowOff>44768</xdr:rowOff>
    </xdr:from>
    <xdr:to>
      <xdr:col>3</xdr:col>
      <xdr:colOff>1797050</xdr:colOff>
      <xdr:row>59</xdr:row>
      <xdr:rowOff>67189</xdr:rowOff>
    </xdr:to>
    <xdr:pic>
      <xdr:nvPicPr>
        <xdr:cNvPr id="5" name="Picture 1" descr="enriqu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</a:blip>
        <a:srcRect l="13663" t="20134" r="14970" b="21477"/>
        <a:stretch>
          <a:fillRect/>
        </a:stretch>
      </xdr:blipFill>
      <xdr:spPr bwMode="auto">
        <a:xfrm>
          <a:off x="2838450" y="9207818"/>
          <a:ext cx="1682750" cy="809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39</xdr:row>
      <xdr:rowOff>133350</xdr:rowOff>
    </xdr:from>
    <xdr:to>
      <xdr:col>6</xdr:col>
      <xdr:colOff>371475</xdr:colOff>
      <xdr:row>39</xdr:row>
      <xdr:rowOff>142875</xdr:rowOff>
    </xdr:to>
    <xdr:cxnSp macro="">
      <xdr:nvCxnSpPr>
        <xdr:cNvPr id="7" name="6 Conector recto"/>
        <xdr:cNvCxnSpPr/>
      </xdr:nvCxnSpPr>
      <xdr:spPr>
        <a:xfrm>
          <a:off x="714375" y="6467475"/>
          <a:ext cx="6315075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311150</xdr:colOff>
      <xdr:row>20</xdr:row>
      <xdr:rowOff>124460</xdr:rowOff>
    </xdr:from>
    <xdr:to>
      <xdr:col>6</xdr:col>
      <xdr:colOff>425450</xdr:colOff>
      <xdr:row>30</xdr:row>
      <xdr:rowOff>130069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70" y="3446780"/>
          <a:ext cx="6461760" cy="1682009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68</xdr:row>
      <xdr:rowOff>101600</xdr:rowOff>
    </xdr:from>
    <xdr:to>
      <xdr:col>6</xdr:col>
      <xdr:colOff>444500</xdr:colOff>
      <xdr:row>78</xdr:row>
      <xdr:rowOff>108479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1" y="11309350"/>
          <a:ext cx="6540499" cy="1657879"/>
        </a:xfrm>
        <a:prstGeom prst="rect">
          <a:avLst/>
        </a:prstGeom>
      </xdr:spPr>
    </xdr:pic>
    <xdr:clientData/>
  </xdr:twoCellAnchor>
  <xdr:twoCellAnchor>
    <xdr:from>
      <xdr:col>0</xdr:col>
      <xdr:colOff>82550</xdr:colOff>
      <xdr:row>80</xdr:row>
      <xdr:rowOff>152400</xdr:rowOff>
    </xdr:from>
    <xdr:to>
      <xdr:col>6</xdr:col>
      <xdr:colOff>695325</xdr:colOff>
      <xdr:row>80</xdr:row>
      <xdr:rowOff>155575</xdr:rowOff>
    </xdr:to>
    <xdr:cxnSp macro="">
      <xdr:nvCxnSpPr>
        <xdr:cNvPr id="9" name="6 Conector recto"/>
        <xdr:cNvCxnSpPr/>
      </xdr:nvCxnSpPr>
      <xdr:spPr>
        <a:xfrm>
          <a:off x="82550" y="16389350"/>
          <a:ext cx="7242175" cy="317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30</xdr:row>
      <xdr:rowOff>139700</xdr:rowOff>
    </xdr:from>
    <xdr:to>
      <xdr:col>6</xdr:col>
      <xdr:colOff>9525</xdr:colOff>
      <xdr:row>30</xdr:row>
      <xdr:rowOff>139700</xdr:rowOff>
    </xdr:to>
    <xdr:cxnSp macro="">
      <xdr:nvCxnSpPr>
        <xdr:cNvPr id="5" name="4 Conector recto"/>
        <xdr:cNvCxnSpPr/>
      </xdr:nvCxnSpPr>
      <xdr:spPr>
        <a:xfrm>
          <a:off x="495300" y="8356600"/>
          <a:ext cx="6296025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1943100</xdr:colOff>
      <xdr:row>0</xdr:row>
      <xdr:rowOff>62346</xdr:rowOff>
    </xdr:from>
    <xdr:to>
      <xdr:col>3</xdr:col>
      <xdr:colOff>1339850</xdr:colOff>
      <xdr:row>4</xdr:row>
      <xdr:rowOff>32905</xdr:rowOff>
    </xdr:to>
    <xdr:pic>
      <xdr:nvPicPr>
        <xdr:cNvPr id="4" name="Picture 1" descr="enriqu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</a:blip>
        <a:srcRect l="13663" t="20134" r="14970" b="21477"/>
        <a:stretch>
          <a:fillRect/>
        </a:stretch>
      </xdr:blipFill>
      <xdr:spPr bwMode="auto">
        <a:xfrm>
          <a:off x="2673350" y="62346"/>
          <a:ext cx="1663700" cy="611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254000</xdr:colOff>
      <xdr:row>11</xdr:row>
      <xdr:rowOff>0</xdr:rowOff>
    </xdr:from>
    <xdr:to>
      <xdr:col>6</xdr:col>
      <xdr:colOff>400050</xdr:colOff>
      <xdr:row>21</xdr:row>
      <xdr:rowOff>6879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816100"/>
          <a:ext cx="6527800" cy="16578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26</xdr:row>
      <xdr:rowOff>171450</xdr:rowOff>
    </xdr:from>
    <xdr:to>
      <xdr:col>6</xdr:col>
      <xdr:colOff>419100</xdr:colOff>
      <xdr:row>26</xdr:row>
      <xdr:rowOff>171450</xdr:rowOff>
    </xdr:to>
    <xdr:cxnSp macro="">
      <xdr:nvCxnSpPr>
        <xdr:cNvPr id="3" name="2 Conector recto"/>
        <xdr:cNvCxnSpPr/>
      </xdr:nvCxnSpPr>
      <xdr:spPr>
        <a:xfrm>
          <a:off x="676275" y="7934325"/>
          <a:ext cx="58674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</xdr:colOff>
      <xdr:row>0</xdr:row>
      <xdr:rowOff>0</xdr:rowOff>
    </xdr:from>
    <xdr:to>
      <xdr:col>4</xdr:col>
      <xdr:colOff>57150</xdr:colOff>
      <xdr:row>3</xdr:row>
      <xdr:rowOff>85725</xdr:rowOff>
    </xdr:to>
    <xdr:pic>
      <xdr:nvPicPr>
        <xdr:cNvPr id="4" name="Picture 1" descr="enrique0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6000"/>
        </a:blip>
        <a:srcRect l="13663" t="20134" r="14970" b="21477"/>
        <a:stretch>
          <a:fillRect/>
        </a:stretch>
      </xdr:blipFill>
      <xdr:spPr bwMode="auto">
        <a:xfrm>
          <a:off x="2755900" y="158750"/>
          <a:ext cx="14160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25399</xdr:colOff>
      <xdr:row>15</xdr:row>
      <xdr:rowOff>120650</xdr:rowOff>
    </xdr:from>
    <xdr:to>
      <xdr:col>6</xdr:col>
      <xdr:colOff>720724</xdr:colOff>
      <xdr:row>25</xdr:row>
      <xdr:rowOff>57679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49" y="2559050"/>
          <a:ext cx="6607175" cy="16324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EPCION-PC\Movimiento%20I%20Semestre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VIVERO"/>
      <sheetName val="BASE DE DATOS 2012"/>
      <sheetName val="STOCK VIVERO"/>
      <sheetName val="INVENTARIO TIERRA"/>
      <sheetName val="STOCK OVALLE"/>
      <sheetName val="Hoja2"/>
      <sheetName val="Planilla Movil"/>
      <sheetName val="Hoja1"/>
      <sheetName val="Hoja3"/>
      <sheetName val="Hoja4"/>
    </sheetNames>
    <sheetDataSet>
      <sheetData sheetId="0" refreshError="1"/>
      <sheetData sheetId="1">
        <row r="4">
          <cell r="B4" t="str">
            <v>Nombre Común</v>
          </cell>
          <cell r="C4" t="str">
            <v xml:space="preserve">Nombre Científico </v>
          </cell>
          <cell r="D4" t="str">
            <v>U. Negocio</v>
          </cell>
          <cell r="E4" t="str">
            <v>Origen</v>
          </cell>
        </row>
        <row r="5">
          <cell r="B5" t="str">
            <v>ABELIA BLANCA</v>
          </cell>
          <cell r="C5" t="str">
            <v>Abelia sp.</v>
          </cell>
          <cell r="D5" t="str">
            <v>ARBUSTO</v>
          </cell>
          <cell r="E5" t="str">
            <v>I</v>
          </cell>
        </row>
        <row r="6">
          <cell r="B6" t="str">
            <v xml:space="preserve">ABELIA ROSADA </v>
          </cell>
          <cell r="C6" t="str">
            <v>Abelia sp.</v>
          </cell>
          <cell r="D6" t="str">
            <v>ARBUSTO</v>
          </cell>
          <cell r="E6" t="str">
            <v>I</v>
          </cell>
        </row>
        <row r="7">
          <cell r="B7" t="str">
            <v>ABUTILON DE CORDILLERA</v>
          </cell>
          <cell r="C7" t="str">
            <v>Corynabutilon ceratocarpum</v>
          </cell>
          <cell r="D7" t="str">
            <v>ARBUSTO</v>
          </cell>
          <cell r="E7" t="str">
            <v>N</v>
          </cell>
        </row>
        <row r="8">
          <cell r="B8" t="str">
            <v>ACACIA CAPENSIS</v>
          </cell>
          <cell r="C8" t="str">
            <v>Acacia capensis</v>
          </cell>
          <cell r="D8" t="str">
            <v>ARBUSTO</v>
          </cell>
          <cell r="E8" t="str">
            <v>I</v>
          </cell>
        </row>
        <row r="9">
          <cell r="B9" t="str">
            <v>ACACIA RASTRERA</v>
          </cell>
          <cell r="C9" t="str">
            <v>Acacia redolens</v>
          </cell>
          <cell r="D9" t="str">
            <v>ARBUSTO</v>
          </cell>
          <cell r="E9" t="str">
            <v>I</v>
          </cell>
        </row>
        <row r="10">
          <cell r="B10" t="str">
            <v>ACACIA TRES ESPINAS</v>
          </cell>
          <cell r="C10" t="str">
            <v>Gleditzia triacanta</v>
          </cell>
          <cell r="D10" t="str">
            <v>ARBOL</v>
          </cell>
          <cell r="E10" t="str">
            <v>I</v>
          </cell>
        </row>
        <row r="11">
          <cell r="B11" t="str">
            <v>ACER JAPONICO</v>
          </cell>
          <cell r="C11" t="str">
            <v>Acer japonico</v>
          </cell>
          <cell r="D11" t="str">
            <v>ARBOL</v>
          </cell>
          <cell r="E11" t="str">
            <v>I</v>
          </cell>
        </row>
        <row r="12">
          <cell r="B12" t="str">
            <v>ADESMIA ARBOREA</v>
          </cell>
          <cell r="C12" t="str">
            <v>Adesmia arborea</v>
          </cell>
          <cell r="D12" t="str">
            <v>ARBUSTO</v>
          </cell>
          <cell r="E12" t="str">
            <v>N</v>
          </cell>
        </row>
        <row r="13">
          <cell r="B13" t="str">
            <v>ADESMIA BALSAMICA</v>
          </cell>
          <cell r="C13" t="str">
            <v>Adesmia balsamica</v>
          </cell>
          <cell r="D13" t="str">
            <v>ARBUSTO</v>
          </cell>
          <cell r="E13" t="str">
            <v>N</v>
          </cell>
        </row>
        <row r="14">
          <cell r="B14" t="str">
            <v>AGAPANTO AZUL</v>
          </cell>
          <cell r="C14" t="str">
            <v>Agapanthus africanus</v>
          </cell>
          <cell r="D14" t="str">
            <v>HERBACEA</v>
          </cell>
          <cell r="E14" t="str">
            <v>I</v>
          </cell>
        </row>
        <row r="15">
          <cell r="B15" t="str">
            <v>AGAPANTO BLANCO</v>
          </cell>
          <cell r="C15" t="str">
            <v>Agapanthus africanus</v>
          </cell>
          <cell r="D15" t="str">
            <v>HERBACEA</v>
          </cell>
          <cell r="E15" t="str">
            <v>I</v>
          </cell>
        </row>
        <row r="16">
          <cell r="B16" t="str">
            <v>AJICILLO</v>
          </cell>
          <cell r="C16" t="str">
            <v>Alonsoa meridionalis</v>
          </cell>
          <cell r="D16" t="str">
            <v>HERBACEA</v>
          </cell>
          <cell r="E16" t="str">
            <v>N</v>
          </cell>
        </row>
        <row r="17">
          <cell r="B17" t="str">
            <v>ALCAPARRA</v>
          </cell>
          <cell r="C17" t="str">
            <v>Senna multiglandulosa</v>
          </cell>
          <cell r="D17" t="str">
            <v>ARBOL</v>
          </cell>
          <cell r="E17" t="str">
            <v>N</v>
          </cell>
        </row>
        <row r="18">
          <cell r="B18" t="str">
            <v>ALCAPARRA DEL NORTE</v>
          </cell>
          <cell r="C18" t="str">
            <v xml:space="preserve">Senna cumingii </v>
          </cell>
          <cell r="D18" t="str">
            <v>ARBUSTO</v>
          </cell>
          <cell r="E18" t="str">
            <v>N</v>
          </cell>
        </row>
        <row r="19">
          <cell r="B19" t="str">
            <v>ALCORNOQUE</v>
          </cell>
          <cell r="C19" t="str">
            <v>Quercus suber</v>
          </cell>
          <cell r="D19" t="str">
            <v>ARBOL</v>
          </cell>
          <cell r="E19" t="str">
            <v>I</v>
          </cell>
        </row>
        <row r="20">
          <cell r="B20" t="str">
            <v>ALGARROBILLA</v>
          </cell>
          <cell r="C20" t="str">
            <v>Caesalpinia brevifolia</v>
          </cell>
          <cell r="D20" t="str">
            <v>ARBUSTO</v>
          </cell>
          <cell r="E20" t="str">
            <v>N</v>
          </cell>
        </row>
        <row r="21">
          <cell r="B21" t="str">
            <v>ALGARROBO BLANCO</v>
          </cell>
          <cell r="C21" t="str">
            <v>Prosopis alba</v>
          </cell>
          <cell r="D21" t="str">
            <v>ARBOL</v>
          </cell>
          <cell r="E21" t="str">
            <v>N</v>
          </cell>
        </row>
        <row r="22">
          <cell r="B22" t="str">
            <v>ALGARROBO CHILENO</v>
          </cell>
          <cell r="C22" t="str">
            <v>Prosopis chilensis</v>
          </cell>
          <cell r="D22" t="str">
            <v>ARBOL</v>
          </cell>
          <cell r="E22" t="str">
            <v>N</v>
          </cell>
        </row>
        <row r="23">
          <cell r="B23" t="str">
            <v>ALSTROEMERIA AUREA</v>
          </cell>
          <cell r="C23" t="str">
            <v>Alstroemeria aurea</v>
          </cell>
          <cell r="D23" t="str">
            <v>GEOFITA</v>
          </cell>
          <cell r="E23" t="str">
            <v>N</v>
          </cell>
        </row>
        <row r="24">
          <cell r="B24" t="str">
            <v>ALSTROEMERIA ANGUSTIFOLIA</v>
          </cell>
          <cell r="C24" t="str">
            <v>Alstroemeria angustifolia</v>
          </cell>
          <cell r="D24" t="str">
            <v>GEOFITA</v>
          </cell>
          <cell r="E24" t="str">
            <v>N</v>
          </cell>
        </row>
        <row r="25">
          <cell r="B25" t="str">
            <v>ALSTROEMERIA BLANCA WP</v>
          </cell>
          <cell r="C25" t="str">
            <v>Alstroemeria x hibrida</v>
          </cell>
          <cell r="D25" t="str">
            <v>GEOFITA</v>
          </cell>
          <cell r="E25" t="str">
            <v>N</v>
          </cell>
        </row>
        <row r="26">
          <cell r="B26" t="str">
            <v xml:space="preserve">ALSTROEMERIA BRASILERA </v>
          </cell>
          <cell r="C26" t="str">
            <v xml:space="preserve">Alstroemmeria pulcheria </v>
          </cell>
          <cell r="D26" t="str">
            <v>GEOFITA</v>
          </cell>
          <cell r="E26" t="str">
            <v>I</v>
          </cell>
        </row>
        <row r="27">
          <cell r="B27" t="str">
            <v>ALSTROEMERIA DE LOS MOLLES</v>
          </cell>
          <cell r="C27" t="str">
            <v>Alstroemeria pelegrina</v>
          </cell>
          <cell r="D27" t="str">
            <v>GEOFITA</v>
          </cell>
          <cell r="E27" t="str">
            <v>N</v>
          </cell>
        </row>
        <row r="28">
          <cell r="B28" t="str">
            <v>ALSTROEMERIA DE VILCHES</v>
          </cell>
          <cell r="C28" t="str">
            <v>Alstroemeria de vilches</v>
          </cell>
          <cell r="D28" t="str">
            <v>GEOFITA</v>
          </cell>
          <cell r="E28" t="str">
            <v>N</v>
          </cell>
        </row>
        <row r="29">
          <cell r="B29" t="str">
            <v>ALSTROEMERIA FREEDOM</v>
          </cell>
          <cell r="C29" t="str">
            <v>Alstroemeria freedom</v>
          </cell>
          <cell r="D29" t="str">
            <v>GEOFITA</v>
          </cell>
          <cell r="E29" t="str">
            <v>I</v>
          </cell>
        </row>
        <row r="30">
          <cell r="B30" t="str">
            <v>ALSTROEMERIA HIBRIDA ROSADA</v>
          </cell>
          <cell r="C30" t="str">
            <v>Alstroemeria sp.</v>
          </cell>
          <cell r="D30" t="str">
            <v>GEOFITA</v>
          </cell>
          <cell r="E30" t="str">
            <v>I</v>
          </cell>
        </row>
        <row r="31">
          <cell r="B31" t="str">
            <v>ALSTROEMERIA HUASCO</v>
          </cell>
          <cell r="C31" t="str">
            <v>Alstroemeria sp.</v>
          </cell>
          <cell r="D31" t="str">
            <v>GEOFITA</v>
          </cell>
          <cell r="E31" t="str">
            <v>N</v>
          </cell>
        </row>
        <row r="32">
          <cell r="B32" t="str">
            <v>ALSTROEMERIA INCARNATA</v>
          </cell>
          <cell r="C32" t="str">
            <v xml:space="preserve">Alstroemeria ligtu ssp incarnata </v>
          </cell>
          <cell r="D32" t="str">
            <v>GEOFITA</v>
          </cell>
          <cell r="E32" t="str">
            <v>N</v>
          </cell>
        </row>
        <row r="33">
          <cell r="B33" t="str">
            <v>ALSTROEMERIA LIBERTY</v>
          </cell>
          <cell r="C33" t="str">
            <v>Alstroemeria liberty</v>
          </cell>
          <cell r="D33" t="str">
            <v>GEOFITA</v>
          </cell>
          <cell r="E33" t="str">
            <v>I</v>
          </cell>
        </row>
        <row r="34">
          <cell r="B34" t="str">
            <v>ALSTROEMERIA LIGTU LIGTU</v>
          </cell>
          <cell r="C34" t="str">
            <v>Alstroemeria ligtu ligtu</v>
          </cell>
          <cell r="D34" t="str">
            <v>GEOFITA</v>
          </cell>
          <cell r="E34" t="str">
            <v>N</v>
          </cell>
        </row>
        <row r="35">
          <cell r="B35" t="str">
            <v>ALSTROEMERIA LIGTU SIMSII</v>
          </cell>
          <cell r="C35" t="str">
            <v>Alstroemeria ligtu simsii</v>
          </cell>
          <cell r="D35" t="str">
            <v>GEOFITA</v>
          </cell>
          <cell r="E35" t="str">
            <v>N</v>
          </cell>
        </row>
        <row r="36">
          <cell r="B36" t="str">
            <v>ALSTROEMERIA MAGENTA</v>
          </cell>
          <cell r="C36" t="str">
            <v>Alstroemeria magenta</v>
          </cell>
          <cell r="D36" t="str">
            <v>GEOFITA</v>
          </cell>
          <cell r="E36" t="str">
            <v>N</v>
          </cell>
        </row>
        <row r="37">
          <cell r="B37" t="str">
            <v>ALSTROEMERIA PAUPERCULA</v>
          </cell>
          <cell r="C37" t="str">
            <v>Alstroemeria paupercula</v>
          </cell>
          <cell r="D37" t="str">
            <v>GEOFITA</v>
          </cell>
          <cell r="E37" t="str">
            <v>N</v>
          </cell>
        </row>
        <row r="38">
          <cell r="B38" t="str">
            <v>ALSTROEMERIA PELEGRINA ALBA</v>
          </cell>
          <cell r="C38" t="str">
            <v>Alstroemeria pelegrina alba</v>
          </cell>
          <cell r="D38" t="str">
            <v>GEOFITA</v>
          </cell>
          <cell r="E38" t="str">
            <v>N</v>
          </cell>
        </row>
        <row r="39">
          <cell r="B39" t="str">
            <v>ALSTROEMERIA PRESLIANA</v>
          </cell>
          <cell r="C39" t="str">
            <v>Asltroemeria presliana</v>
          </cell>
          <cell r="D39" t="str">
            <v>GEOFITA</v>
          </cell>
          <cell r="E39" t="str">
            <v>N</v>
          </cell>
        </row>
        <row r="40">
          <cell r="B40" t="str">
            <v>ALSTROEMERIA PULCRA</v>
          </cell>
          <cell r="C40" t="str">
            <v>Alstroemeria pulcra</v>
          </cell>
          <cell r="D40" t="str">
            <v>GEOFITA</v>
          </cell>
          <cell r="E40" t="str">
            <v>N</v>
          </cell>
        </row>
        <row r="41">
          <cell r="B41" t="str">
            <v>ALSTROEMERIA UMBELLATA</v>
          </cell>
          <cell r="C41" t="str">
            <v>Alatromeria umbellata</v>
          </cell>
          <cell r="D41" t="str">
            <v>GEOFITA</v>
          </cell>
          <cell r="E41" t="str">
            <v>N</v>
          </cell>
        </row>
        <row r="42">
          <cell r="B42" t="str">
            <v>ALSTROEMERIA REVOLUTA</v>
          </cell>
          <cell r="C42" t="str">
            <v>Alstroemeria revoluta</v>
          </cell>
          <cell r="D42" t="str">
            <v>GEOFITA</v>
          </cell>
          <cell r="E42" t="str">
            <v>N</v>
          </cell>
        </row>
        <row r="43">
          <cell r="B43" t="str">
            <v>ALSTROEMERIA ROJA WP</v>
          </cell>
          <cell r="C43" t="str">
            <v>Alstroemeria x hibrida</v>
          </cell>
          <cell r="D43" t="str">
            <v>GEOFITA</v>
          </cell>
          <cell r="E43" t="str">
            <v>N</v>
          </cell>
        </row>
        <row r="44">
          <cell r="B44" t="str">
            <v>ALSTROEMERIA ROSADA WP</v>
          </cell>
          <cell r="C44" t="str">
            <v>Alstroemeria x hibrida</v>
          </cell>
          <cell r="D44" t="str">
            <v>GEOFITA</v>
          </cell>
          <cell r="E44" t="str">
            <v>N</v>
          </cell>
        </row>
        <row r="45">
          <cell r="B45" t="str">
            <v>ALSTROEMERIA SPATULATA</v>
          </cell>
          <cell r="C45" t="str">
            <v>Alstroemeria spatulata</v>
          </cell>
          <cell r="D45" t="str">
            <v>GEOFITA</v>
          </cell>
          <cell r="E45" t="str">
            <v>N</v>
          </cell>
        </row>
        <row r="46">
          <cell r="B46" t="str">
            <v>ALSTROEMERIA SWEET LAURA</v>
          </cell>
          <cell r="C46" t="str">
            <v>Altroemeria sweet laura</v>
          </cell>
          <cell r="D46" t="str">
            <v>GEOFITA</v>
          </cell>
          <cell r="E46" t="str">
            <v>I</v>
          </cell>
        </row>
        <row r="47">
          <cell r="B47" t="str">
            <v>ALSTROEMERIA WENDERMANNII</v>
          </cell>
          <cell r="C47" t="str">
            <v>Alstroemeria wendermannii</v>
          </cell>
          <cell r="D47" t="str">
            <v>GEOFITA</v>
          </cell>
          <cell r="E47" t="str">
            <v>N</v>
          </cell>
        </row>
        <row r="48">
          <cell r="B48" t="str">
            <v>ALYSUM</v>
          </cell>
          <cell r="C48" t="str">
            <v>Lobularia maritima</v>
          </cell>
          <cell r="D48" t="str">
            <v>HERBACEA</v>
          </cell>
          <cell r="E48" t="str">
            <v>I</v>
          </cell>
        </row>
        <row r="49">
          <cell r="B49" t="str">
            <v>AMPELOPSIS</v>
          </cell>
          <cell r="C49" t="str">
            <v>Parthenocissus quinquifolia</v>
          </cell>
          <cell r="D49" t="str">
            <v>TREPADORA</v>
          </cell>
          <cell r="E49" t="str">
            <v>I</v>
          </cell>
        </row>
        <row r="50">
          <cell r="B50" t="str">
            <v>AMAPOLA</v>
          </cell>
          <cell r="C50" t="str">
            <v>Papaver sp</v>
          </cell>
          <cell r="D50" t="str">
            <v>HERBACEA</v>
          </cell>
          <cell r="E50" t="str">
            <v>I</v>
          </cell>
        </row>
        <row r="51">
          <cell r="B51" t="str">
            <v>Anarthrophyllum</v>
          </cell>
          <cell r="C51" t="str">
            <v>Anarthrophyllum andicola</v>
          </cell>
          <cell r="D51" t="str">
            <v>ARBUSTO</v>
          </cell>
          <cell r="E51" t="str">
            <v>N</v>
          </cell>
        </row>
        <row r="52">
          <cell r="B52" t="str">
            <v>ANEMONA</v>
          </cell>
          <cell r="C52" t="str">
            <v>Anemone multifida</v>
          </cell>
          <cell r="D52" t="str">
            <v>HERBACEA</v>
          </cell>
          <cell r="E52" t="str">
            <v>N</v>
          </cell>
        </row>
        <row r="53">
          <cell r="B53" t="str">
            <v>ARAUCARIA CHILENA</v>
          </cell>
          <cell r="C53" t="str">
            <v>Araucaria araucana</v>
          </cell>
          <cell r="D53" t="str">
            <v>ARBOL</v>
          </cell>
          <cell r="E53" t="str">
            <v>N</v>
          </cell>
        </row>
        <row r="54">
          <cell r="B54" t="str">
            <v>ARMERIA BLANCA</v>
          </cell>
          <cell r="C54" t="str">
            <v>Armeria maritima</v>
          </cell>
          <cell r="D54" t="str">
            <v>HERBACEA</v>
          </cell>
          <cell r="E54" t="str">
            <v>N</v>
          </cell>
        </row>
        <row r="55">
          <cell r="B55" t="str">
            <v>ARMERIA ROSADA</v>
          </cell>
          <cell r="C55" t="str">
            <v>Armeria maritima</v>
          </cell>
          <cell r="D55" t="str">
            <v>HERBACEA</v>
          </cell>
          <cell r="E55" t="str">
            <v>N</v>
          </cell>
        </row>
        <row r="56">
          <cell r="B56" t="str">
            <v>ARRAYAN</v>
          </cell>
          <cell r="C56" t="str">
            <v>Luma apiculata</v>
          </cell>
          <cell r="D56" t="str">
            <v>ARBUSTO</v>
          </cell>
          <cell r="E56" t="str">
            <v>N</v>
          </cell>
        </row>
        <row r="57">
          <cell r="B57" t="str">
            <v>ARRAYAN MACHO</v>
          </cell>
          <cell r="C57" t="str">
            <v>Rhaphitamnus spinosus</v>
          </cell>
          <cell r="D57" t="str">
            <v>ARBUSTO</v>
          </cell>
          <cell r="E57" t="str">
            <v>N</v>
          </cell>
        </row>
        <row r="58">
          <cell r="B58" t="str">
            <v>ARRAYANCILLO</v>
          </cell>
          <cell r="C58" t="str">
            <v>Myrceugenia lanceolata</v>
          </cell>
          <cell r="D58" t="str">
            <v>ARBUSTO</v>
          </cell>
          <cell r="E58" t="str">
            <v>N</v>
          </cell>
        </row>
        <row r="59">
          <cell r="B59" t="str">
            <v>ASPIDISTRA</v>
          </cell>
          <cell r="C59" t="str">
            <v>Aspidistra elatior</v>
          </cell>
          <cell r="D59" t="str">
            <v>ARBUSTO</v>
          </cell>
          <cell r="E59" t="str">
            <v>I</v>
          </cell>
        </row>
        <row r="60">
          <cell r="B60" t="str">
            <v>ATUTEMO</v>
          </cell>
          <cell r="C60" t="str">
            <v>Llagunoa glandulosa</v>
          </cell>
          <cell r="D60" t="str">
            <v>ARBUSTO</v>
          </cell>
          <cell r="E60" t="str">
            <v>N</v>
          </cell>
        </row>
        <row r="61">
          <cell r="B61" t="str">
            <v>AZULILLO</v>
          </cell>
          <cell r="C61" t="str">
            <v>Pasithea coerulea</v>
          </cell>
          <cell r="D61" t="str">
            <v>GEOFITA</v>
          </cell>
          <cell r="E61" t="str">
            <v>N</v>
          </cell>
        </row>
        <row r="62">
          <cell r="B62" t="str">
            <v>BACCHARIS CONCAVA</v>
          </cell>
          <cell r="C62" t="str">
            <v>Baccharis concava</v>
          </cell>
          <cell r="D62" t="str">
            <v>ARBUSTO</v>
          </cell>
          <cell r="E62" t="str">
            <v>N</v>
          </cell>
        </row>
        <row r="63">
          <cell r="B63" t="str">
            <v>BACCHARIS NEAEI</v>
          </cell>
          <cell r="C63" t="str">
            <v>Baccharis neaei</v>
          </cell>
          <cell r="D63" t="str">
            <v xml:space="preserve">ARBUSTO </v>
          </cell>
          <cell r="E63" t="str">
            <v>N</v>
          </cell>
        </row>
        <row r="64">
          <cell r="B64" t="str">
            <v>BACCHARIS PATAGONICO</v>
          </cell>
          <cell r="C64" t="str">
            <v>Baccharis patagonica</v>
          </cell>
          <cell r="D64" t="str">
            <v>ARBUSTO</v>
          </cell>
          <cell r="E64" t="str">
            <v>N</v>
          </cell>
        </row>
        <row r="65">
          <cell r="B65" t="str">
            <v>BACCHARIS RASTRERO</v>
          </cell>
          <cell r="C65" t="str">
            <v>Baccharis magellanica</v>
          </cell>
          <cell r="D65" t="str">
            <v>ARBUSTO</v>
          </cell>
          <cell r="E65" t="str">
            <v>N</v>
          </cell>
        </row>
        <row r="66">
          <cell r="B66" t="str">
            <v>BACCHARIS ROMBOIDALIS</v>
          </cell>
          <cell r="C66" t="str">
            <v>Baccharis romboidalis</v>
          </cell>
          <cell r="D66" t="str">
            <v>ARBUSTO</v>
          </cell>
          <cell r="E66" t="str">
            <v>N</v>
          </cell>
        </row>
        <row r="67">
          <cell r="B67" t="str">
            <v>BACOPA</v>
          </cell>
          <cell r="C67" t="str">
            <v>Bacopa sp.</v>
          </cell>
          <cell r="D67" t="str">
            <v>CUBRESUELO</v>
          </cell>
          <cell r="E67" t="str">
            <v>I</v>
          </cell>
        </row>
        <row r="68">
          <cell r="B68" t="str">
            <v>BARBA DE VIEJO</v>
          </cell>
          <cell r="C68" t="str">
            <v>Ageratina glechonophylla</v>
          </cell>
          <cell r="D68" t="str">
            <v>ARBUSTO</v>
          </cell>
          <cell r="E68" t="str">
            <v>N</v>
          </cell>
        </row>
        <row r="69">
          <cell r="B69" t="str">
            <v>BARRACO</v>
          </cell>
          <cell r="C69" t="str">
            <v>Escallonia illinita</v>
          </cell>
          <cell r="D69" t="str">
            <v>ARBUSTO</v>
          </cell>
          <cell r="E69" t="str">
            <v>N</v>
          </cell>
        </row>
        <row r="70">
          <cell r="B70" t="str">
            <v>BELLOTO DEL NORTE</v>
          </cell>
          <cell r="C70" t="str">
            <v>Beilschmiedia miersii</v>
          </cell>
          <cell r="D70" t="str">
            <v>ARBOL</v>
          </cell>
          <cell r="E70" t="str">
            <v>N</v>
          </cell>
        </row>
        <row r="71">
          <cell r="B71" t="str">
            <v>BELLOTO DEL SUR</v>
          </cell>
          <cell r="C71" t="str">
            <v>Beilschmedia berteroana</v>
          </cell>
          <cell r="D71" t="str">
            <v>ARBOL</v>
          </cell>
          <cell r="E71" t="str">
            <v>N</v>
          </cell>
        </row>
        <row r="72">
          <cell r="B72" t="str">
            <v>BERBERIS ATROPURPUREA</v>
          </cell>
          <cell r="C72" t="str">
            <v>Berberis thumbergii atropurpurea</v>
          </cell>
          <cell r="D72" t="str">
            <v>ARBUSTO</v>
          </cell>
          <cell r="E72" t="str">
            <v>I</v>
          </cell>
        </row>
        <row r="73">
          <cell r="B73" t="str">
            <v>BERBERIS CHILENSIS</v>
          </cell>
          <cell r="C73" t="str">
            <v>Berberis chilensis</v>
          </cell>
          <cell r="D73" t="str">
            <v>ARBUSTO</v>
          </cell>
          <cell r="E73" t="str">
            <v>N</v>
          </cell>
        </row>
        <row r="74">
          <cell r="B74" t="str">
            <v>BERBERIS CONGESTIFLORA</v>
          </cell>
          <cell r="C74" t="str">
            <v>Berberis congestiflora</v>
          </cell>
          <cell r="D74" t="str">
            <v>ARBUSTO</v>
          </cell>
          <cell r="E74" t="str">
            <v>N</v>
          </cell>
        </row>
        <row r="75">
          <cell r="B75" t="str">
            <v>BERBERIS DARWINII</v>
          </cell>
          <cell r="C75" t="str">
            <v>Berberis darwinii</v>
          </cell>
          <cell r="D75" t="str">
            <v>ARBUSTO</v>
          </cell>
          <cell r="E75" t="str">
            <v>N</v>
          </cell>
        </row>
        <row r="76">
          <cell r="B76" t="str">
            <v>BERBERIS JULIANAE</v>
          </cell>
          <cell r="C76" t="str">
            <v>Berberis julianae</v>
          </cell>
          <cell r="D76" t="str">
            <v>ARBUSTO</v>
          </cell>
          <cell r="E76" t="str">
            <v>I</v>
          </cell>
        </row>
        <row r="77">
          <cell r="B77" t="str">
            <v>BERBERIS MONTANA</v>
          </cell>
          <cell r="C77" t="str">
            <v>Berberis montana</v>
          </cell>
          <cell r="D77" t="str">
            <v>ARBUSTO</v>
          </cell>
          <cell r="E77" t="str">
            <v>N</v>
          </cell>
        </row>
        <row r="78">
          <cell r="B78" t="str">
            <v>BERBERIS ROTUNDIFOLIA</v>
          </cell>
          <cell r="C78" t="str">
            <v>Berberis rotundifolia</v>
          </cell>
          <cell r="D78" t="str">
            <v>ARBUSTO</v>
          </cell>
          <cell r="E78" t="str">
            <v>N</v>
          </cell>
        </row>
        <row r="79">
          <cell r="B79" t="str">
            <v>BERBERIS SERRATODENTATA</v>
          </cell>
          <cell r="C79" t="str">
            <v>Berberis serratodentata</v>
          </cell>
          <cell r="D79" t="str">
            <v>ARBUSTO</v>
          </cell>
          <cell r="E79" t="str">
            <v>N</v>
          </cell>
        </row>
        <row r="80">
          <cell r="B80" t="str">
            <v>BERBERIS TUMBERGII</v>
          </cell>
          <cell r="C80" t="str">
            <v>Berberis tumbergii</v>
          </cell>
          <cell r="D80" t="str">
            <v>ARBUSTO</v>
          </cell>
          <cell r="E80" t="str">
            <v>I</v>
          </cell>
        </row>
        <row r="81">
          <cell r="B81" t="str">
            <v>BLECHNUM HASTATUM</v>
          </cell>
          <cell r="C81" t="str">
            <v>Blechnum hastatum</v>
          </cell>
          <cell r="D81" t="str">
            <v>ARBUSTO</v>
          </cell>
          <cell r="E81" t="str">
            <v>N</v>
          </cell>
        </row>
        <row r="82">
          <cell r="B82" t="str">
            <v>BOJ</v>
          </cell>
          <cell r="C82" t="str">
            <v>Buxus sempervirens</v>
          </cell>
          <cell r="D82" t="str">
            <v>ARBUSTO</v>
          </cell>
          <cell r="E82" t="str">
            <v>I</v>
          </cell>
        </row>
        <row r="83">
          <cell r="B83" t="str">
            <v>BOLDO</v>
          </cell>
          <cell r="C83" t="str">
            <v>Peumus boldus</v>
          </cell>
          <cell r="D83" t="str">
            <v>ARBOL</v>
          </cell>
          <cell r="E83" t="str">
            <v>N</v>
          </cell>
        </row>
        <row r="84">
          <cell r="B84" t="str">
            <v>BOLLEN</v>
          </cell>
          <cell r="C84" t="str">
            <v>Kageneckia oblonga</v>
          </cell>
          <cell r="D84" t="str">
            <v>ARBUSTO</v>
          </cell>
          <cell r="E84" t="str">
            <v>N</v>
          </cell>
        </row>
        <row r="85">
          <cell r="B85" t="str">
            <v>BOMAREA</v>
          </cell>
          <cell r="C85" t="str">
            <v>Bomarea salcilla</v>
          </cell>
          <cell r="D85" t="str">
            <v>TREPADORA</v>
          </cell>
          <cell r="E85" t="str">
            <v>N</v>
          </cell>
        </row>
        <row r="86">
          <cell r="B86" t="str">
            <v>BOTELLITA</v>
          </cell>
          <cell r="C86" t="str">
            <v>Mitraria coccinea</v>
          </cell>
          <cell r="D86" t="str">
            <v>ARBUSTO</v>
          </cell>
          <cell r="E86" t="str">
            <v>N</v>
          </cell>
        </row>
        <row r="87">
          <cell r="B87" t="str">
            <v>BRACHICHITO MEZCLA</v>
          </cell>
          <cell r="C87" t="str">
            <v>Brachichito sp.</v>
          </cell>
          <cell r="D87" t="str">
            <v>ARBOL</v>
          </cell>
          <cell r="E87" t="str">
            <v>I</v>
          </cell>
        </row>
        <row r="88">
          <cell r="B88" t="str">
            <v>BRACHICHITO PATA DE GALLO</v>
          </cell>
          <cell r="C88" t="str">
            <v>Brachichito acerifolia</v>
          </cell>
          <cell r="D88" t="str">
            <v>ARBOL</v>
          </cell>
          <cell r="E88" t="str">
            <v>I</v>
          </cell>
        </row>
        <row r="89">
          <cell r="B89" t="str">
            <v>BRACHICHITO POPULNEUM</v>
          </cell>
          <cell r="C89" t="str">
            <v>Brachichito populneum</v>
          </cell>
          <cell r="D89" t="str">
            <v>ARBOL</v>
          </cell>
          <cell r="E89" t="str">
            <v>I</v>
          </cell>
        </row>
        <row r="90">
          <cell r="B90" t="str">
            <v>CALA ENANA</v>
          </cell>
          <cell r="C90" t="str">
            <v>Zantedeschia sp.</v>
          </cell>
          <cell r="D90" t="str">
            <v>GEOFITA</v>
          </cell>
          <cell r="E90" t="str">
            <v>I</v>
          </cell>
        </row>
        <row r="91">
          <cell r="B91" t="str">
            <v xml:space="preserve">CALA </v>
          </cell>
          <cell r="C91" t="str">
            <v>Zantedeschia sp.</v>
          </cell>
          <cell r="D91" t="str">
            <v>GEOFITA</v>
          </cell>
          <cell r="E91" t="str">
            <v>I</v>
          </cell>
        </row>
        <row r="92">
          <cell r="B92" t="str">
            <v>CALAFATE</v>
          </cell>
          <cell r="C92" t="str">
            <v>Berberis microphilla</v>
          </cell>
          <cell r="D92" t="str">
            <v>ARBUSTO</v>
          </cell>
          <cell r="E92" t="str">
            <v>N</v>
          </cell>
        </row>
        <row r="93">
          <cell r="B93" t="str">
            <v>CALLE CALLE</v>
          </cell>
          <cell r="C93" t="str">
            <v>Libertia chilensis</v>
          </cell>
          <cell r="D93" t="str">
            <v>GEOFITA</v>
          </cell>
          <cell r="E93" t="str">
            <v>N</v>
          </cell>
        </row>
        <row r="94">
          <cell r="B94" t="str">
            <v>LAGRIMA DE LA VIRGEN</v>
          </cell>
          <cell r="C94" t="str">
            <v>Oziroe arida</v>
          </cell>
          <cell r="D94" t="str">
            <v>GEOFITA</v>
          </cell>
          <cell r="E94" t="str">
            <v>N</v>
          </cell>
        </row>
        <row r="95">
          <cell r="B95" t="str">
            <v>CANELILLA</v>
          </cell>
          <cell r="C95" t="str">
            <v>Hydrangea serratifolia</v>
          </cell>
          <cell r="D95" t="str">
            <v>TREPADORA</v>
          </cell>
          <cell r="E95" t="str">
            <v>N</v>
          </cell>
        </row>
        <row r="96">
          <cell r="B96" t="str">
            <v>CANELO</v>
          </cell>
          <cell r="C96" t="str">
            <v>Drymis winterii</v>
          </cell>
          <cell r="D96" t="str">
            <v>ARBUSTO</v>
          </cell>
          <cell r="E96" t="str">
            <v>N</v>
          </cell>
        </row>
        <row r="97">
          <cell r="B97" t="str">
            <v>CANELO ENANO</v>
          </cell>
          <cell r="C97" t="str">
            <v>Drymis andina</v>
          </cell>
          <cell r="D97" t="str">
            <v>ARBUSTO</v>
          </cell>
          <cell r="E97" t="str">
            <v>N</v>
          </cell>
        </row>
        <row r="98">
          <cell r="B98" t="str">
            <v>CARBONILLO</v>
          </cell>
          <cell r="C98" t="str">
            <v>Cordia decandra</v>
          </cell>
          <cell r="D98" t="str">
            <v>ARBUSTO</v>
          </cell>
          <cell r="E98" t="str">
            <v>N</v>
          </cell>
        </row>
        <row r="99">
          <cell r="B99" t="str">
            <v>CAREX BRONCE</v>
          </cell>
          <cell r="C99" t="str">
            <v>Carex comans bronce</v>
          </cell>
          <cell r="D99" t="str">
            <v>PASTO ORNAMENTAL</v>
          </cell>
          <cell r="E99" t="str">
            <v>I</v>
          </cell>
        </row>
        <row r="100">
          <cell r="B100" t="str">
            <v>CAREX FLAGELIFERA</v>
          </cell>
          <cell r="C100" t="str">
            <v>Carex flagelifera</v>
          </cell>
          <cell r="D100" t="str">
            <v>PASTO ORNAMENTAL</v>
          </cell>
          <cell r="E100" t="str">
            <v>I</v>
          </cell>
        </row>
        <row r="101">
          <cell r="B101" t="str">
            <v>CAREX VERDE</v>
          </cell>
          <cell r="C101" t="str">
            <v>Carex comans frosted curtis</v>
          </cell>
          <cell r="D101" t="str">
            <v>PASTO ORNAMENTAL</v>
          </cell>
          <cell r="E101" t="str">
            <v>I</v>
          </cell>
        </row>
        <row r="102">
          <cell r="B102" t="str">
            <v>CASTAÑO DE COMER</v>
          </cell>
          <cell r="C102" t="str">
            <v>Castanea sativa</v>
          </cell>
          <cell r="D102" t="str">
            <v>ARBOL</v>
          </cell>
          <cell r="E102" t="str">
            <v>I</v>
          </cell>
        </row>
        <row r="103">
          <cell r="B103" t="str">
            <v>CASTAÑO DE LA INDIA</v>
          </cell>
          <cell r="C103" t="str">
            <v>Aesculus hippocastanum</v>
          </cell>
          <cell r="D103" t="str">
            <v>ARBOL</v>
          </cell>
          <cell r="E103" t="str">
            <v>I</v>
          </cell>
        </row>
        <row r="104">
          <cell r="B104" t="str">
            <v>CASUARINA</v>
          </cell>
          <cell r="C104" t="str">
            <v>Casuarina cunninghamniana</v>
          </cell>
          <cell r="D104" t="str">
            <v>ARBOL</v>
          </cell>
          <cell r="E104" t="str">
            <v>I</v>
          </cell>
        </row>
        <row r="105">
          <cell r="B105" t="str">
            <v>CEANOTO ARBUSTIVO</v>
          </cell>
          <cell r="C105" t="str">
            <v>Ceanothus sp.</v>
          </cell>
          <cell r="D105" t="str">
            <v>ARBUSTO</v>
          </cell>
          <cell r="E105" t="str">
            <v>I</v>
          </cell>
        </row>
        <row r="106">
          <cell r="B106" t="str">
            <v>CEANOTO RASTRERO</v>
          </cell>
          <cell r="C106" t="str">
            <v>Ceanothus sp.</v>
          </cell>
          <cell r="D106" t="str">
            <v>ARBUSTO</v>
          </cell>
          <cell r="E106" t="str">
            <v>I</v>
          </cell>
        </row>
        <row r="107">
          <cell r="B107" t="str">
            <v>CEBOLLETA</v>
          </cell>
          <cell r="C107" t="str">
            <v>Allium neapolitanum</v>
          </cell>
          <cell r="D107" t="str">
            <v>GEOFITA</v>
          </cell>
          <cell r="E107" t="str">
            <v>N</v>
          </cell>
        </row>
        <row r="108">
          <cell r="B108" t="str">
            <v>CEDRO DEL LIBANO</v>
          </cell>
          <cell r="C108" t="str">
            <v>Cedrus libani</v>
          </cell>
          <cell r="D108" t="str">
            <v>ARBOL</v>
          </cell>
          <cell r="E108" t="str">
            <v>I</v>
          </cell>
        </row>
        <row r="109">
          <cell r="B109" t="str">
            <v>CEIBO</v>
          </cell>
          <cell r="C109" t="str">
            <v>Erythrina umbrosa</v>
          </cell>
          <cell r="D109" t="str">
            <v>ARBOL</v>
          </cell>
          <cell r="E109" t="str">
            <v>I</v>
          </cell>
        </row>
        <row r="110">
          <cell r="B110" t="str">
            <v>CEIBO ENANO</v>
          </cell>
          <cell r="C110" t="str">
            <v>Erythrina cristagalli</v>
          </cell>
          <cell r="D110" t="str">
            <v>ARBOL</v>
          </cell>
          <cell r="E110" t="str">
            <v>I</v>
          </cell>
        </row>
        <row r="111">
          <cell r="B111" t="str">
            <v>CELTIS</v>
          </cell>
          <cell r="C111" t="str">
            <v>Celtis australis</v>
          </cell>
          <cell r="D111" t="str">
            <v>ARBOL</v>
          </cell>
          <cell r="E111" t="str">
            <v>I</v>
          </cell>
        </row>
        <row r="112">
          <cell r="B112" t="str">
            <v>CERATONIA</v>
          </cell>
          <cell r="C112" t="str">
            <v>Ceratonia siliqua</v>
          </cell>
          <cell r="D112" t="str">
            <v>ARBOL</v>
          </cell>
          <cell r="E112" t="str">
            <v>I</v>
          </cell>
        </row>
        <row r="113">
          <cell r="B113" t="str">
            <v xml:space="preserve">CERATOSTIGMA  </v>
          </cell>
          <cell r="C113" t="str">
            <v>Ceratogtisma plumbaginoides</v>
          </cell>
          <cell r="D113" t="str">
            <v>ARBUSTO</v>
          </cell>
          <cell r="E113" t="str">
            <v>I</v>
          </cell>
        </row>
        <row r="114">
          <cell r="B114" t="str">
            <v>CHAMIZA</v>
          </cell>
          <cell r="C114" t="str">
            <v>Bahia ambrosioides</v>
          </cell>
          <cell r="D114" t="str">
            <v>ARBUSTO</v>
          </cell>
          <cell r="E114" t="str">
            <v>N</v>
          </cell>
        </row>
        <row r="115">
          <cell r="B115" t="str">
            <v>CHAÑAR</v>
          </cell>
          <cell r="C115" t="str">
            <v>Geoffrea decorticans</v>
          </cell>
          <cell r="D115" t="str">
            <v>ARBOL</v>
          </cell>
          <cell r="E115" t="str">
            <v>N</v>
          </cell>
        </row>
        <row r="116">
          <cell r="B116" t="str">
            <v>CHAQUIHUE</v>
          </cell>
          <cell r="C116" t="str">
            <v>Crinodendron hookerianum</v>
          </cell>
          <cell r="D116" t="str">
            <v>ARBUSTO</v>
          </cell>
          <cell r="E116" t="str">
            <v>N</v>
          </cell>
        </row>
        <row r="117">
          <cell r="B117" t="str">
            <v>CHAURA</v>
          </cell>
          <cell r="C117" t="str">
            <v>Gaultheria mucronata</v>
          </cell>
          <cell r="D117" t="str">
            <v>ARBUSTO</v>
          </cell>
          <cell r="E117" t="str">
            <v>N</v>
          </cell>
        </row>
        <row r="118">
          <cell r="B118" t="str">
            <v>CHEQUEN</v>
          </cell>
          <cell r="C118" t="str">
            <v>Luma chequen</v>
          </cell>
          <cell r="D118" t="str">
            <v>ARBUSTO</v>
          </cell>
          <cell r="E118" t="str">
            <v>N</v>
          </cell>
        </row>
        <row r="119">
          <cell r="B119" t="str">
            <v>CHILCO ROSADO</v>
          </cell>
          <cell r="C119" t="str">
            <v>Fucshia magellanica var alba</v>
          </cell>
          <cell r="D119" t="str">
            <v>ARBUSTO</v>
          </cell>
          <cell r="E119" t="str">
            <v>N</v>
          </cell>
        </row>
        <row r="120">
          <cell r="B120" t="str">
            <v>CHILCO ROJO</v>
          </cell>
          <cell r="C120" t="str">
            <v>Fucshia magellanica</v>
          </cell>
          <cell r="D120" t="str">
            <v>ARBUSTO</v>
          </cell>
          <cell r="E120" t="str">
            <v>N</v>
          </cell>
        </row>
        <row r="121">
          <cell r="B121" t="str">
            <v>CHILIOTRICHUM DIFFUSUM</v>
          </cell>
          <cell r="C121" t="str">
            <v>Chiliotrichum diffusum</v>
          </cell>
          <cell r="D121" t="str">
            <v>ARBUSTO</v>
          </cell>
          <cell r="E121" t="str">
            <v>N</v>
          </cell>
        </row>
        <row r="122">
          <cell r="B122" t="str">
            <v>CHINCHIN</v>
          </cell>
          <cell r="C122" t="str">
            <v>Azara mycrophylla</v>
          </cell>
          <cell r="D122" t="str">
            <v>ARBUSTO</v>
          </cell>
          <cell r="E122" t="str">
            <v>N</v>
          </cell>
        </row>
        <row r="123">
          <cell r="B123" t="str">
            <v>CHOISIA</v>
          </cell>
          <cell r="C123" t="str">
            <v>Choisia ternata</v>
          </cell>
          <cell r="D123" t="str">
            <v>ARBUSTO</v>
          </cell>
          <cell r="E123" t="str">
            <v>I</v>
          </cell>
        </row>
        <row r="124">
          <cell r="B124" t="str">
            <v>CHUPA CHUPA</v>
          </cell>
          <cell r="C124" t="str">
            <v>Ecremocarpus scaber</v>
          </cell>
          <cell r="D124" t="str">
            <v>TREPADORA</v>
          </cell>
          <cell r="E124" t="str">
            <v>N</v>
          </cell>
        </row>
        <row r="125">
          <cell r="B125" t="str">
            <v>CHUPALLA</v>
          </cell>
          <cell r="C125" t="str">
            <v>Eringium panniculatum</v>
          </cell>
          <cell r="D125" t="str">
            <v>ARBUSTO</v>
          </cell>
          <cell r="E125" t="str">
            <v>N</v>
          </cell>
        </row>
        <row r="126">
          <cell r="B126" t="str">
            <v>CHUQUIRAGA</v>
          </cell>
          <cell r="C126" t="str">
            <v>Chuquiraga opositifolia</v>
          </cell>
          <cell r="D126" t="str">
            <v>ARBUSTO</v>
          </cell>
          <cell r="E126" t="str">
            <v>N</v>
          </cell>
        </row>
        <row r="127">
          <cell r="B127" t="str">
            <v>CHUVE</v>
          </cell>
          <cell r="C127" t="str">
            <v>Tecoma fulva</v>
          </cell>
          <cell r="D127" t="str">
            <v>ARBUSTO</v>
          </cell>
          <cell r="E127" t="str">
            <v>N</v>
          </cell>
        </row>
        <row r="128">
          <cell r="B128" t="str">
            <v>CIPRES CALVO</v>
          </cell>
          <cell r="C128" t="str">
            <v>Taxodium distichum</v>
          </cell>
          <cell r="D128" t="str">
            <v>ARBOL</v>
          </cell>
          <cell r="E128" t="str">
            <v>I</v>
          </cell>
        </row>
        <row r="129">
          <cell r="B129" t="str">
            <v>CIPRES COLUMNAR</v>
          </cell>
          <cell r="C129" t="str">
            <v>Cupressus semperviens</v>
          </cell>
          <cell r="D129" t="str">
            <v>ARBOL</v>
          </cell>
          <cell r="E129" t="str">
            <v>I</v>
          </cell>
        </row>
        <row r="130">
          <cell r="B130" t="str">
            <v>CIPRES MACROCARPA</v>
          </cell>
          <cell r="C130" t="str">
            <v>Cipres macrocarpa</v>
          </cell>
          <cell r="D130" t="str">
            <v>ARBOL</v>
          </cell>
          <cell r="E130" t="str">
            <v>I</v>
          </cell>
        </row>
        <row r="131">
          <cell r="B131" t="str">
            <v>COGUILERA</v>
          </cell>
          <cell r="C131" t="str">
            <v>Lardizabala biternata</v>
          </cell>
          <cell r="D131" t="str">
            <v>TREPADORA</v>
          </cell>
          <cell r="E131" t="str">
            <v>N</v>
          </cell>
        </row>
        <row r="132">
          <cell r="B132" t="str">
            <v>COLA DE ZORRO</v>
          </cell>
          <cell r="C132" t="str">
            <v>Cortaderia rudiuscula</v>
          </cell>
          <cell r="D132" t="str">
            <v>PASTO ORNAMENTAL</v>
          </cell>
          <cell r="E132" t="str">
            <v>N</v>
          </cell>
        </row>
        <row r="133">
          <cell r="B133" t="str">
            <v>COLA DE ZORRO DE PUTRE</v>
          </cell>
          <cell r="C133" t="str">
            <v>Cortaderia sp</v>
          </cell>
          <cell r="D133" t="str">
            <v>PASTO ORNAMENTAL</v>
          </cell>
          <cell r="E133" t="str">
            <v>N</v>
          </cell>
        </row>
        <row r="134">
          <cell r="B134" t="str">
            <v>COLA DE ZORRO DEL SUR</v>
          </cell>
          <cell r="C134" t="str">
            <v>Cortaderia araucana</v>
          </cell>
          <cell r="D134" t="str">
            <v>PASTO ORNAMENTAL</v>
          </cell>
          <cell r="E134" t="str">
            <v>N</v>
          </cell>
        </row>
        <row r="135">
          <cell r="B135" t="str">
            <v>COLLIGUAY DOMBEYANA</v>
          </cell>
          <cell r="C135" t="str">
            <v>Colliguaja dombeyana</v>
          </cell>
          <cell r="D135" t="str">
            <v>ARBUSTO</v>
          </cell>
          <cell r="E135" t="str">
            <v>N</v>
          </cell>
        </row>
        <row r="136">
          <cell r="B136" t="str">
            <v>COLLIGUAY INTEGERRIMA</v>
          </cell>
          <cell r="C136" t="str">
            <v>Colliguaja integerrima</v>
          </cell>
          <cell r="D136" t="str">
            <v>ARBUSTO</v>
          </cell>
          <cell r="E136" t="str">
            <v>N</v>
          </cell>
        </row>
        <row r="137">
          <cell r="B137" t="str">
            <v>COLLIGUAY MACHO</v>
          </cell>
          <cell r="C137" t="str">
            <v>Adenopeltis serrata</v>
          </cell>
          <cell r="D137" t="str">
            <v>ARBUSTO</v>
          </cell>
          <cell r="E137" t="str">
            <v>N</v>
          </cell>
        </row>
        <row r="138">
          <cell r="B138" t="str">
            <v>COLLIGUAY ODORIFERA</v>
          </cell>
          <cell r="C138" t="str">
            <v>Colliguaja odorifera</v>
          </cell>
          <cell r="D138" t="str">
            <v>ARBUSTO</v>
          </cell>
          <cell r="E138" t="str">
            <v>N</v>
          </cell>
        </row>
        <row r="139">
          <cell r="B139" t="str">
            <v>COPIHUE</v>
          </cell>
          <cell r="C139" t="str">
            <v>Lapageria rosea</v>
          </cell>
          <cell r="D139" t="str">
            <v>TREPADORA</v>
          </cell>
          <cell r="E139" t="str">
            <v>N</v>
          </cell>
        </row>
        <row r="140">
          <cell r="B140" t="str">
            <v>COPROSMA KIRKII</v>
          </cell>
          <cell r="C140" t="str">
            <v>Coprosma kirkii</v>
          </cell>
          <cell r="D140" t="str">
            <v>ARBUSTO</v>
          </cell>
          <cell r="E140" t="str">
            <v>I</v>
          </cell>
        </row>
        <row r="141">
          <cell r="B141" t="str">
            <v>COPROSMA VARIEGADO</v>
          </cell>
          <cell r="C141" t="str">
            <v>Coprosma variegado</v>
          </cell>
          <cell r="D141" t="str">
            <v>ARBUSTO</v>
          </cell>
          <cell r="E141" t="str">
            <v>I</v>
          </cell>
        </row>
        <row r="142">
          <cell r="B142" t="str">
            <v>COPROSMA VERDE</v>
          </cell>
          <cell r="C142" t="str">
            <v>Coprosma baueri verde</v>
          </cell>
          <cell r="D142" t="str">
            <v>ARBUSTO</v>
          </cell>
          <cell r="E142" t="str">
            <v>I</v>
          </cell>
        </row>
        <row r="143">
          <cell r="B143" t="str">
            <v>CORALITO DEL NORTE</v>
          </cell>
          <cell r="C143" t="str">
            <v>Grabowskia glauca</v>
          </cell>
          <cell r="D143" t="str">
            <v>ARBUSTO</v>
          </cell>
          <cell r="E143" t="str">
            <v>N</v>
          </cell>
        </row>
        <row r="144">
          <cell r="B144" t="str">
            <v>CORALITO, MICHAY ROJO</v>
          </cell>
          <cell r="C144" t="str">
            <v>Berberidopsis coralina</v>
          </cell>
          <cell r="D144" t="str">
            <v>TREPADORA</v>
          </cell>
          <cell r="E144" t="str">
            <v>N</v>
          </cell>
        </row>
        <row r="145">
          <cell r="B145" t="str">
            <v>CORCOLEN CELASTRINA</v>
          </cell>
          <cell r="C145" t="str">
            <v>Azara celastrina</v>
          </cell>
          <cell r="D145" t="str">
            <v>ARBUSTO</v>
          </cell>
          <cell r="E145" t="str">
            <v>N</v>
          </cell>
        </row>
        <row r="146">
          <cell r="B146" t="str">
            <v>CORCOLEN DENTATA</v>
          </cell>
          <cell r="C146" t="str">
            <v>Azara dentata</v>
          </cell>
          <cell r="D146" t="str">
            <v>ARBUSTO</v>
          </cell>
          <cell r="E146" t="str">
            <v>N</v>
          </cell>
        </row>
        <row r="147">
          <cell r="B147" t="str">
            <v>CORCOLEN INTEGRIFOLIA</v>
          </cell>
          <cell r="C147" t="str">
            <v>Azara integrifolia</v>
          </cell>
          <cell r="D147" t="str">
            <v>ARBUSTO</v>
          </cell>
          <cell r="E147" t="str">
            <v>N</v>
          </cell>
        </row>
        <row r="148">
          <cell r="B148" t="str">
            <v>CORCOLEN LANCEOLATA</v>
          </cell>
          <cell r="C148" t="str">
            <v>Azara lanceolata</v>
          </cell>
          <cell r="D148" t="str">
            <v>ARBUSTO</v>
          </cell>
          <cell r="E148" t="str">
            <v>N</v>
          </cell>
        </row>
        <row r="149">
          <cell r="B149" t="str">
            <v>CORCOLEN SERRATA</v>
          </cell>
          <cell r="C149" t="str">
            <v>Azara serrata</v>
          </cell>
          <cell r="D149" t="str">
            <v>ARBUSTO</v>
          </cell>
          <cell r="E149" t="str">
            <v>N</v>
          </cell>
        </row>
        <row r="150">
          <cell r="B150" t="str">
            <v>CORINABUTILON DE CORDILLERA</v>
          </cell>
          <cell r="C150" t="str">
            <v>Corinabutilon ceratocarpum</v>
          </cell>
          <cell r="D150" t="str">
            <v>ARBUSTO</v>
          </cell>
          <cell r="E150" t="str">
            <v>N</v>
          </cell>
        </row>
        <row r="151">
          <cell r="B151" t="str">
            <v>CORONA DEL POETA</v>
          </cell>
          <cell r="C151" t="str">
            <v>Corona del poeta</v>
          </cell>
          <cell r="D151" t="str">
            <v>ARBUSTO</v>
          </cell>
          <cell r="E151" t="str">
            <v>I</v>
          </cell>
        </row>
        <row r="152">
          <cell r="B152" t="str">
            <v>CORONILLA DEL FRAILE</v>
          </cell>
          <cell r="C152" t="str">
            <v>Encelia canescens</v>
          </cell>
          <cell r="D152" t="str">
            <v>ARBUSTO</v>
          </cell>
          <cell r="E152" t="str">
            <v>N</v>
          </cell>
        </row>
        <row r="153">
          <cell r="B153" t="str">
            <v>CORONTILLO</v>
          </cell>
          <cell r="C153" t="str">
            <v>Escallonia pulverulenta</v>
          </cell>
          <cell r="D153" t="str">
            <v>ARBUSTO</v>
          </cell>
          <cell r="E153" t="str">
            <v>N</v>
          </cell>
        </row>
        <row r="154">
          <cell r="B154" t="str">
            <v>COTONEASTER ADPRESSA</v>
          </cell>
          <cell r="C154" t="str">
            <v>Cotoneaster adpressa</v>
          </cell>
          <cell r="D154" t="str">
            <v>ARBUSTO</v>
          </cell>
          <cell r="E154" t="str">
            <v>I</v>
          </cell>
        </row>
        <row r="155">
          <cell r="B155" t="str">
            <v>COTONEASTER HORIZONTALIS</v>
          </cell>
          <cell r="C155" t="str">
            <v>Cotoneaster horizontalis</v>
          </cell>
          <cell r="D155" t="str">
            <v>ARBUSTO</v>
          </cell>
          <cell r="E155" t="str">
            <v>I</v>
          </cell>
        </row>
        <row r="156">
          <cell r="B156" t="str">
            <v>COTULA</v>
          </cell>
          <cell r="C156" t="str">
            <v>Cotula scariosa (Leptinella scariosa)</v>
          </cell>
          <cell r="D156" t="str">
            <v>HERBACEA</v>
          </cell>
          <cell r="E156" t="str">
            <v>N</v>
          </cell>
        </row>
        <row r="157">
          <cell r="B157" t="str">
            <v>CULEN</v>
          </cell>
          <cell r="C157" t="str">
            <v>Psoralea glandulosa</v>
          </cell>
          <cell r="D157" t="str">
            <v>ARBUSTO</v>
          </cell>
          <cell r="E157" t="str">
            <v>N</v>
          </cell>
        </row>
        <row r="158">
          <cell r="B158" t="str">
            <v>CRATEGUS</v>
          </cell>
          <cell r="C158" t="str">
            <v xml:space="preserve">Pyracantha coccinea </v>
          </cell>
          <cell r="D158" t="str">
            <v>ARBUSTO</v>
          </cell>
          <cell r="E158" t="str">
            <v>I</v>
          </cell>
        </row>
        <row r="159">
          <cell r="B159" t="str">
            <v>CRESPON BLANCO</v>
          </cell>
          <cell r="C159" t="str">
            <v>Lagestroemeria indica var. alba</v>
          </cell>
          <cell r="D159" t="str">
            <v>ARBOL</v>
          </cell>
          <cell r="E159" t="str">
            <v>I</v>
          </cell>
        </row>
        <row r="160">
          <cell r="B160" t="str">
            <v>CRESPON ROSADO</v>
          </cell>
          <cell r="C160" t="str">
            <v>Lagestroemeria indica</v>
          </cell>
          <cell r="D160" t="str">
            <v>ARBOL</v>
          </cell>
          <cell r="E160" t="str">
            <v>I</v>
          </cell>
        </row>
        <row r="161">
          <cell r="B161" t="str">
            <v>CROCOSMIA</v>
          </cell>
          <cell r="C161" t="str">
            <v>Crocosmia crocosmiiflora</v>
          </cell>
          <cell r="D161" t="str">
            <v>GEOFITA</v>
          </cell>
          <cell r="E161" t="str">
            <v>I</v>
          </cell>
        </row>
        <row r="162">
          <cell r="B162" t="str">
            <v>DEDAL DE ORO</v>
          </cell>
          <cell r="C162" t="str">
            <v>Eschscholzia californica</v>
          </cell>
          <cell r="D162" t="str">
            <v>HERBACEA</v>
          </cell>
          <cell r="E162" t="str">
            <v>N</v>
          </cell>
        </row>
        <row r="163">
          <cell r="B163" t="str">
            <v>DEDAL DE ORO COLORES</v>
          </cell>
          <cell r="C163" t="str">
            <v>Eschscholzia californica sp.</v>
          </cell>
          <cell r="D163" t="str">
            <v>HERBACEA</v>
          </cell>
          <cell r="E163" t="str">
            <v>N</v>
          </cell>
        </row>
        <row r="164">
          <cell r="B164" t="str">
            <v>DIAMELO</v>
          </cell>
          <cell r="C164" t="str">
            <v>Brunfelsia calycina</v>
          </cell>
          <cell r="D164" t="str">
            <v>ARBUSTO</v>
          </cell>
          <cell r="E164" t="str">
            <v>I</v>
          </cell>
        </row>
        <row r="165">
          <cell r="B165" t="str">
            <v>DOCA</v>
          </cell>
          <cell r="C165" t="str">
            <v>Carpobrotus chilensis</v>
          </cell>
          <cell r="D165" t="str">
            <v>CUBRESUELO</v>
          </cell>
          <cell r="E165" t="str">
            <v>N</v>
          </cell>
        </row>
        <row r="166">
          <cell r="B166" t="str">
            <v>DRACENA MORADA</v>
          </cell>
          <cell r="C166" t="str">
            <v>Dracena sp.</v>
          </cell>
          <cell r="D166" t="str">
            <v>ARBUSTO</v>
          </cell>
          <cell r="E166" t="str">
            <v>I</v>
          </cell>
        </row>
        <row r="167">
          <cell r="B167" t="str">
            <v>DUNALIA</v>
          </cell>
          <cell r="C167" t="str">
            <v>Dunalia spinosa</v>
          </cell>
          <cell r="D167" t="str">
            <v>ARBUSTO</v>
          </cell>
          <cell r="E167" t="str">
            <v>N</v>
          </cell>
        </row>
        <row r="168">
          <cell r="B168" t="str">
            <v>ECHINOPSIS CHILOENSIS</v>
          </cell>
          <cell r="C168" t="str">
            <v>Echinopsis chiloensis</v>
          </cell>
          <cell r="D168" t="str">
            <v>CACTÁCEA</v>
          </cell>
          <cell r="E168" t="str">
            <v>N</v>
          </cell>
        </row>
        <row r="169">
          <cell r="B169" t="str">
            <v>ERIOSYCE AURATA</v>
          </cell>
          <cell r="C169" t="str">
            <v>Eriosyce aurata</v>
          </cell>
          <cell r="D169" t="str">
            <v>CACTÁCEA</v>
          </cell>
          <cell r="E169" t="str">
            <v>N</v>
          </cell>
        </row>
        <row r="170">
          <cell r="B170" t="str">
            <v xml:space="preserve">ENCINO  </v>
          </cell>
          <cell r="C170" t="str">
            <v>Quercus robur</v>
          </cell>
          <cell r="D170" t="str">
            <v>ARBOL</v>
          </cell>
          <cell r="E170" t="str">
            <v>I</v>
          </cell>
        </row>
        <row r="171">
          <cell r="B171" t="str">
            <v>ENCINO HOJA ANCHA</v>
          </cell>
          <cell r="C171" t="str">
            <v>Quercus macrocarpa</v>
          </cell>
          <cell r="D171" t="str">
            <v>ARBOL</v>
          </cell>
          <cell r="E171" t="str">
            <v>I</v>
          </cell>
        </row>
        <row r="172">
          <cell r="B172" t="str">
            <v>ERIGERON LUXURIANS</v>
          </cell>
          <cell r="C172" t="str">
            <v>Erigeron luxurians</v>
          </cell>
          <cell r="D172" t="str">
            <v>HERBACEA</v>
          </cell>
          <cell r="E172" t="str">
            <v>N</v>
          </cell>
        </row>
        <row r="173">
          <cell r="B173" t="str">
            <v>ERYSIMUM</v>
          </cell>
          <cell r="C173" t="str">
            <v>Erysimum bicolor Bowles Mauve</v>
          </cell>
          <cell r="D173" t="str">
            <v>ARBUSTO</v>
          </cell>
          <cell r="E173" t="str">
            <v>I</v>
          </cell>
        </row>
        <row r="174">
          <cell r="B174" t="str">
            <v>ESCALONIA ALPINA</v>
          </cell>
          <cell r="C174" t="str">
            <v>Escallonia alpina</v>
          </cell>
          <cell r="D174" t="str">
            <v>ARBUSTO</v>
          </cell>
          <cell r="E174" t="str">
            <v>N</v>
          </cell>
        </row>
        <row r="175">
          <cell r="B175" t="str">
            <v>ESCALONIA HIBRIDA</v>
          </cell>
          <cell r="C175" t="str">
            <v>Escallonia hibrida</v>
          </cell>
          <cell r="D175" t="str">
            <v>ARBUSTO</v>
          </cell>
          <cell r="E175" t="str">
            <v>N</v>
          </cell>
        </row>
        <row r="176">
          <cell r="B176" t="str">
            <v>ESCALONIA RUBRA</v>
          </cell>
          <cell r="C176" t="str">
            <v xml:space="preserve">Escallonia rubra </v>
          </cell>
          <cell r="D176" t="str">
            <v>ARBUSTO</v>
          </cell>
          <cell r="E176" t="str">
            <v>N</v>
          </cell>
        </row>
        <row r="177">
          <cell r="B177" t="str">
            <v>ESCALONIA RUBRA RASTRERA</v>
          </cell>
          <cell r="C177" t="str">
            <v>Escallonia rubra rastrera</v>
          </cell>
          <cell r="D177" t="str">
            <v>ARBUSTO</v>
          </cell>
          <cell r="E177" t="str">
            <v>N</v>
          </cell>
        </row>
        <row r="178">
          <cell r="B178" t="str">
            <v>ESCALONIA VIRGATA</v>
          </cell>
          <cell r="C178" t="str">
            <v>Escallonia virgata</v>
          </cell>
          <cell r="D178" t="str">
            <v>ARBUSTO</v>
          </cell>
          <cell r="E178" t="str">
            <v>N</v>
          </cell>
        </row>
        <row r="179">
          <cell r="B179" t="str">
            <v>ESPARTO</v>
          </cell>
          <cell r="C179" t="str">
            <v>Solanum maritimo</v>
          </cell>
          <cell r="D179" t="str">
            <v>ARBUSTO</v>
          </cell>
          <cell r="E179" t="str">
            <v>N</v>
          </cell>
        </row>
        <row r="180">
          <cell r="B180" t="str">
            <v>ESPINO</v>
          </cell>
          <cell r="C180" t="str">
            <v>Acacia caven</v>
          </cell>
          <cell r="D180" t="str">
            <v>ARBOL</v>
          </cell>
          <cell r="E180" t="str">
            <v>N</v>
          </cell>
        </row>
        <row r="181">
          <cell r="B181" t="str">
            <v>EUCALIPTUS CAMANDULENSIS</v>
          </cell>
          <cell r="C181" t="str">
            <v>Eucaliptus camandulensis</v>
          </cell>
          <cell r="D181" t="str">
            <v>ARBOL</v>
          </cell>
          <cell r="E181" t="str">
            <v>I</v>
          </cell>
        </row>
        <row r="182">
          <cell r="B182" t="str">
            <v>EUCALIPTUS CITRODORA</v>
          </cell>
          <cell r="C182" t="str">
            <v>Eucaliptus citrodora</v>
          </cell>
          <cell r="D182" t="str">
            <v>ARBOL</v>
          </cell>
          <cell r="E182" t="str">
            <v>I</v>
          </cell>
        </row>
        <row r="183">
          <cell r="B183" t="str">
            <v>EUVONIMO VARIEGADO</v>
          </cell>
          <cell r="C183" t="str">
            <v>Euonymus japonicus variegata</v>
          </cell>
          <cell r="D183" t="str">
            <v>ARBUSTO</v>
          </cell>
          <cell r="E183" t="str">
            <v>I</v>
          </cell>
        </row>
        <row r="184">
          <cell r="B184" t="str">
            <v>EUVONIMO VERDE</v>
          </cell>
          <cell r="C184" t="str">
            <v>Euonymus japonicus</v>
          </cell>
          <cell r="D184" t="str">
            <v>ARBUSTO</v>
          </cell>
          <cell r="E184" t="str">
            <v>I</v>
          </cell>
        </row>
        <row r="185">
          <cell r="B185" t="str">
            <v>FASCICULARIA CANICULATA</v>
          </cell>
          <cell r="C185" t="str">
            <v>Fascicularia bicolor sub caniculata</v>
          </cell>
          <cell r="D185" t="str">
            <v>ARBUSTO</v>
          </cell>
          <cell r="E185" t="str">
            <v>N</v>
          </cell>
        </row>
        <row r="186">
          <cell r="B186" t="str">
            <v>FASCICULARIA BICOLOR</v>
          </cell>
          <cell r="C186" t="str">
            <v>Fascicularia bicolor sub bicolor</v>
          </cell>
          <cell r="D186" t="str">
            <v>ARBUSTO</v>
          </cell>
          <cell r="E186" t="str">
            <v>N</v>
          </cell>
        </row>
        <row r="187">
          <cell r="B187" t="str">
            <v>FESTUCA EUREKA</v>
          </cell>
          <cell r="C187" t="str">
            <v>Festuca ovina</v>
          </cell>
          <cell r="D187" t="str">
            <v>PASTO ORNAMENTAL</v>
          </cell>
          <cell r="E187" t="str">
            <v>I</v>
          </cell>
        </row>
        <row r="188">
          <cell r="B188" t="str">
            <v>FESTUCA OVINA</v>
          </cell>
          <cell r="C188" t="str">
            <v>Festuca ovina</v>
          </cell>
          <cell r="D188" t="str">
            <v>PASTO ORNAMENTAL</v>
          </cell>
          <cell r="E188" t="str">
            <v>I</v>
          </cell>
        </row>
        <row r="189">
          <cell r="B189" t="str">
            <v>FESTUCA QUATRO</v>
          </cell>
          <cell r="C189" t="str">
            <v>Festuca ovina</v>
          </cell>
          <cell r="D189" t="str">
            <v>PASTO ORNAMENTAL</v>
          </cell>
          <cell r="E189" t="str">
            <v>I</v>
          </cell>
        </row>
        <row r="190">
          <cell r="B190" t="str">
            <v>FLOR DE LA PLUMA</v>
          </cell>
          <cell r="C190" t="str">
            <v>Flor de la pluma</v>
          </cell>
          <cell r="D190" t="str">
            <v>TREPADORA</v>
          </cell>
          <cell r="E190" t="str">
            <v>I</v>
          </cell>
        </row>
        <row r="191">
          <cell r="B191" t="str">
            <v>FLOR DEL MINERO</v>
          </cell>
          <cell r="C191" t="str">
            <v>Centaurea chilensis</v>
          </cell>
          <cell r="D191" t="str">
            <v>ARBUSTO</v>
          </cell>
          <cell r="E191" t="str">
            <v>N</v>
          </cell>
        </row>
        <row r="192">
          <cell r="B192" t="str">
            <v>FRANGEL</v>
          </cell>
          <cell r="C192" t="str">
            <v>Kageneckia angustifolia</v>
          </cell>
          <cell r="D192" t="str">
            <v>ARBOL</v>
          </cell>
          <cell r="E192" t="str">
            <v>N</v>
          </cell>
        </row>
        <row r="193">
          <cell r="B193" t="str">
            <v>FRUTILLA SILVESTRE</v>
          </cell>
          <cell r="C193" t="str">
            <v>Fragaria chilensis</v>
          </cell>
          <cell r="D193" t="str">
            <v>CUBRESUELO</v>
          </cell>
          <cell r="E193" t="str">
            <v>N</v>
          </cell>
        </row>
        <row r="194">
          <cell r="B194" t="str">
            <v>FUCSIA HIBRIDA</v>
          </cell>
          <cell r="C194" t="str">
            <v>Fucshia x hibrida</v>
          </cell>
          <cell r="D194" t="str">
            <v>ARBUSTO</v>
          </cell>
          <cell r="E194" t="str">
            <v>I</v>
          </cell>
        </row>
        <row r="195">
          <cell r="B195" t="str">
            <v>GARRA DE LEON</v>
          </cell>
          <cell r="C195" t="str">
            <v>Leontochir ovallei</v>
          </cell>
          <cell r="D195" t="str">
            <v>GEOFITA</v>
          </cell>
          <cell r="E195" t="str">
            <v>N</v>
          </cell>
        </row>
        <row r="196">
          <cell r="B196" t="str">
            <v>GEUM AMARILLO</v>
          </cell>
          <cell r="C196" t="str">
            <v>Geum magellanicum</v>
          </cell>
          <cell r="D196" t="str">
            <v>HERBACEA</v>
          </cell>
          <cell r="E196" t="str">
            <v>N</v>
          </cell>
        </row>
        <row r="197">
          <cell r="B197" t="str">
            <v>GEUM ROJO</v>
          </cell>
          <cell r="C197" t="str">
            <v>Geum magellanicum</v>
          </cell>
          <cell r="D197" t="str">
            <v>HERBACEA</v>
          </cell>
          <cell r="E197" t="str">
            <v>N</v>
          </cell>
        </row>
        <row r="198">
          <cell r="B198" t="str">
            <v>GINKGO</v>
          </cell>
          <cell r="C198" t="str">
            <v>Ginkgo biloba</v>
          </cell>
          <cell r="D198" t="str">
            <v>ARBOL</v>
          </cell>
          <cell r="E198" t="str">
            <v>I</v>
          </cell>
        </row>
        <row r="199">
          <cell r="B199" t="str">
            <v>GLEDITSIA TRIACANTHOS</v>
          </cell>
          <cell r="C199" t="str">
            <v>Gleditsia triacanthos</v>
          </cell>
          <cell r="D199" t="str">
            <v>ARBOL</v>
          </cell>
          <cell r="E199" t="str">
            <v>I</v>
          </cell>
        </row>
        <row r="200">
          <cell r="B200" t="str">
            <v>GRAMINEA  FARELLONES</v>
          </cell>
          <cell r="C200" t="str">
            <v>Graminea casa piedra</v>
          </cell>
          <cell r="D200" t="str">
            <v>PASTO ORNAMENTAL</v>
          </cell>
          <cell r="E200" t="str">
            <v>N</v>
          </cell>
        </row>
        <row r="201">
          <cell r="B201" t="str">
            <v>GRANADO DE FLOR</v>
          </cell>
          <cell r="C201" t="str">
            <v xml:space="preserve">Punica granata </v>
          </cell>
          <cell r="D201" t="str">
            <v>ARBUSTO</v>
          </cell>
          <cell r="E201" t="str">
            <v>I</v>
          </cell>
        </row>
        <row r="202">
          <cell r="B202" t="str">
            <v>GRANADO DE FLOR ENANO</v>
          </cell>
          <cell r="C202" t="str">
            <v>Punica granata nana</v>
          </cell>
          <cell r="D202" t="str">
            <v>ARBUSTO</v>
          </cell>
          <cell r="E202" t="str">
            <v>I</v>
          </cell>
        </row>
        <row r="203">
          <cell r="B203" t="str">
            <v>GREVILLEA</v>
          </cell>
          <cell r="C203" t="str">
            <v>Grevillea robusta</v>
          </cell>
          <cell r="D203" t="str">
            <v>ARBOL</v>
          </cell>
          <cell r="E203" t="str">
            <v>I</v>
          </cell>
        </row>
        <row r="204">
          <cell r="B204" t="str">
            <v>GUAYACAN</v>
          </cell>
          <cell r="C204" t="str">
            <v>Porlieria chilensis</v>
          </cell>
          <cell r="D204" t="str">
            <v>ARBUSTO</v>
          </cell>
          <cell r="E204" t="str">
            <v>N</v>
          </cell>
        </row>
        <row r="205">
          <cell r="B205" t="str">
            <v>GUINDILLA</v>
          </cell>
          <cell r="C205" t="str">
            <v>Guindilla trinervis</v>
          </cell>
          <cell r="D205" t="str">
            <v>ARBUSTO</v>
          </cell>
          <cell r="E205" t="str">
            <v>N</v>
          </cell>
        </row>
        <row r="206">
          <cell r="B206" t="str">
            <v>GUINDO SANTO</v>
          </cell>
          <cell r="C206" t="str">
            <v>Eucryphia glutinosa</v>
          </cell>
          <cell r="D206" t="str">
            <v>ARBOL</v>
          </cell>
          <cell r="E206" t="str">
            <v>N</v>
          </cell>
        </row>
        <row r="207">
          <cell r="B207" t="str">
            <v>HAPLOPAPPUS CANESCENS</v>
          </cell>
          <cell r="C207" t="str">
            <v>Haplopappus canescens</v>
          </cell>
          <cell r="D207" t="str">
            <v>ARBUSTO</v>
          </cell>
          <cell r="E207" t="str">
            <v>N</v>
          </cell>
        </row>
        <row r="208">
          <cell r="B208" t="str">
            <v>HAPLOPAPPUS DE CORDILLERA</v>
          </cell>
          <cell r="C208" t="str">
            <v>Haplopappus velutinus</v>
          </cell>
          <cell r="D208" t="str">
            <v>ARBUSTO</v>
          </cell>
          <cell r="E208" t="str">
            <v>N</v>
          </cell>
        </row>
        <row r="209">
          <cell r="B209" t="str">
            <v>HAPLOPAPPUS FOLIOSUS</v>
          </cell>
          <cell r="C209" t="str">
            <v>Haplopappus foliosus</v>
          </cell>
          <cell r="D209" t="str">
            <v>ARBUSTO</v>
          </cell>
          <cell r="E209" t="str">
            <v>N</v>
          </cell>
        </row>
        <row r="210">
          <cell r="B210" t="str">
            <v>HAPLOPAPPUS MULTIFOLIO</v>
          </cell>
          <cell r="C210" t="str">
            <v>Haplopappus multifolia</v>
          </cell>
          <cell r="D210" t="str">
            <v>ARBUSTO</v>
          </cell>
          <cell r="E210" t="str">
            <v>N</v>
          </cell>
        </row>
        <row r="211">
          <cell r="B211" t="str">
            <v>HAPLOPAPPUS SCHUMANII</v>
          </cell>
          <cell r="C211" t="str">
            <v>Haplopappus schumanii</v>
          </cell>
          <cell r="D211" t="str">
            <v>ARBUSTO</v>
          </cell>
          <cell r="E211" t="str">
            <v>N</v>
          </cell>
        </row>
        <row r="212">
          <cell r="B212" t="str">
            <v>HAPLOPAPPUS NN</v>
          </cell>
          <cell r="C212" t="str">
            <v>Haplopappus sp.</v>
          </cell>
          <cell r="D212" t="str">
            <v>ARBUSTO</v>
          </cell>
          <cell r="E212" t="str">
            <v>N</v>
          </cell>
        </row>
        <row r="213">
          <cell r="B213" t="str">
            <v>HAPLOPAPPUS Sp</v>
          </cell>
          <cell r="C213" t="str">
            <v>Haplopappus sp.</v>
          </cell>
          <cell r="D213" t="str">
            <v>ARBUSTO</v>
          </cell>
          <cell r="E213" t="str">
            <v>N</v>
          </cell>
        </row>
        <row r="214">
          <cell r="B214" t="str">
            <v>HAPLOPAPPUS SETULOSUS</v>
          </cell>
          <cell r="C214" t="str">
            <v>Haplopappus setulosus</v>
          </cell>
          <cell r="D214" t="str">
            <v>ARBUSTO</v>
          </cell>
          <cell r="E214" t="str">
            <v>N</v>
          </cell>
        </row>
        <row r="215">
          <cell r="B215" t="str">
            <v>HAYA</v>
          </cell>
          <cell r="C215" t="str">
            <v>Fagus sylvatica</v>
          </cell>
          <cell r="D215" t="str">
            <v>ARBOL</v>
          </cell>
          <cell r="E215" t="str">
            <v>I</v>
          </cell>
        </row>
        <row r="216">
          <cell r="B216" t="str">
            <v>HELECHO POLYSTICHUM</v>
          </cell>
          <cell r="C216" t="str">
            <v>Polystichum chilense</v>
          </cell>
          <cell r="D216" t="str">
            <v>ARBUSTO</v>
          </cell>
          <cell r="E216" t="str">
            <v>N</v>
          </cell>
        </row>
        <row r="217">
          <cell r="B217" t="str">
            <v>HETEROMELES</v>
          </cell>
          <cell r="C217" t="str">
            <v>Heteromeles arbutifolia</v>
          </cell>
          <cell r="D217" t="str">
            <v>ARBUSTO</v>
          </cell>
          <cell r="E217" t="str">
            <v>I</v>
          </cell>
        </row>
        <row r="218">
          <cell r="B218" t="str">
            <v>HIEDRA</v>
          </cell>
          <cell r="C218" t="str">
            <v>Hedera sp.</v>
          </cell>
          <cell r="D218" t="str">
            <v>TREPADORA</v>
          </cell>
          <cell r="E218" t="str">
            <v>I</v>
          </cell>
        </row>
        <row r="219">
          <cell r="B219" t="str">
            <v>HIEDRA PATA DE GALLO</v>
          </cell>
          <cell r="C219" t="str">
            <v>Hedera sp.</v>
          </cell>
          <cell r="D219" t="str">
            <v>TREPADORA</v>
          </cell>
          <cell r="E219" t="str">
            <v>I</v>
          </cell>
        </row>
        <row r="220">
          <cell r="B220" t="str">
            <v>HIERBA DE LA PERLILLA</v>
          </cell>
          <cell r="C220" t="str">
            <v>Margyricarpus pinnatus</v>
          </cell>
          <cell r="D220" t="str">
            <v>ARBUSTO</v>
          </cell>
          <cell r="E220" t="str">
            <v>N</v>
          </cell>
        </row>
        <row r="221">
          <cell r="B221" t="str">
            <v>HIERBA DE LA PERLITA</v>
          </cell>
          <cell r="C221" t="str">
            <v>Margyricarpus pinnatus</v>
          </cell>
          <cell r="D221" t="str">
            <v>ARBUSTO</v>
          </cell>
          <cell r="E221" t="str">
            <v>N</v>
          </cell>
        </row>
        <row r="222">
          <cell r="B222" t="str">
            <v>HIGUERA</v>
          </cell>
          <cell r="C222" t="str">
            <v>Ficus carica</v>
          </cell>
          <cell r="D222" t="str">
            <v>ARBOL</v>
          </cell>
          <cell r="E222" t="str">
            <v>I</v>
          </cell>
        </row>
        <row r="223">
          <cell r="B223" t="str">
            <v>HORIZONTE</v>
          </cell>
          <cell r="C223" t="str">
            <v>Tetraglochim alatum</v>
          </cell>
          <cell r="D223" t="str">
            <v>ARBUSTO</v>
          </cell>
          <cell r="E223" t="str">
            <v>N</v>
          </cell>
        </row>
        <row r="224">
          <cell r="B224" t="str">
            <v>HUALO</v>
          </cell>
          <cell r="C224" t="str">
            <v>Nothofagus glauca</v>
          </cell>
          <cell r="D224" t="str">
            <v>ARBOL</v>
          </cell>
          <cell r="E224" t="str">
            <v>N</v>
          </cell>
        </row>
        <row r="225">
          <cell r="B225" t="str">
            <v>HUILLE ARCOIRIS</v>
          </cell>
          <cell r="C225" t="str">
            <v>Leucocoryne arcoiris</v>
          </cell>
          <cell r="D225" t="str">
            <v>GEOFITA</v>
          </cell>
          <cell r="E225" t="str">
            <v>N</v>
          </cell>
        </row>
        <row r="226">
          <cell r="B226" t="str">
            <v>HUILLE CARAVELLE</v>
          </cell>
          <cell r="C226" t="str">
            <v>Leucocoryne caravelle</v>
          </cell>
          <cell r="D226" t="str">
            <v>GEOFITA</v>
          </cell>
          <cell r="E226" t="str">
            <v>N</v>
          </cell>
        </row>
        <row r="227">
          <cell r="B227" t="str">
            <v>HUILLE COQUIMBENSIS</v>
          </cell>
          <cell r="C227" t="str">
            <v>Leucocoryne coquimbensis</v>
          </cell>
          <cell r="D227" t="str">
            <v>GEOFITA</v>
          </cell>
          <cell r="E227" t="str">
            <v>N</v>
          </cell>
        </row>
        <row r="228">
          <cell r="B228" t="str">
            <v>HUILLE DE PERRO</v>
          </cell>
          <cell r="C228" t="str">
            <v>Notoscordium graminium</v>
          </cell>
          <cell r="D228" t="str">
            <v xml:space="preserve">GEOFITA </v>
          </cell>
          <cell r="E228" t="str">
            <v>N</v>
          </cell>
        </row>
        <row r="229">
          <cell r="B229" t="str">
            <v>HUILLE FUEGO</v>
          </cell>
          <cell r="C229" t="str">
            <v>Leucocoryne fuego</v>
          </cell>
          <cell r="D229" t="str">
            <v>GEOFITA</v>
          </cell>
          <cell r="E229" t="str">
            <v>N</v>
          </cell>
        </row>
        <row r="230">
          <cell r="B230" t="str">
            <v>HUILLE IXIOIDES</v>
          </cell>
          <cell r="C230" t="str">
            <v>Leucocoryne ixioides</v>
          </cell>
          <cell r="D230" t="str">
            <v>GEOFITA</v>
          </cell>
          <cell r="E230" t="str">
            <v>N</v>
          </cell>
        </row>
        <row r="231">
          <cell r="B231" t="str">
            <v>HUILLE MIXTO</v>
          </cell>
          <cell r="C231" t="str">
            <v>Leucocoryne spp.</v>
          </cell>
          <cell r="D231" t="str">
            <v>GEOFITA</v>
          </cell>
          <cell r="E231" t="str">
            <v>N</v>
          </cell>
        </row>
        <row r="232">
          <cell r="B232" t="str">
            <v>HUILLE PIJAMA</v>
          </cell>
          <cell r="C232" t="str">
            <v>Leucocoryne pijama</v>
          </cell>
          <cell r="D232" t="str">
            <v>GEOFITA</v>
          </cell>
          <cell r="E232" t="str">
            <v>N</v>
          </cell>
        </row>
        <row r="233">
          <cell r="B233" t="str">
            <v>HUILLE SIRIUS</v>
          </cell>
          <cell r="C233" t="str">
            <v>Huille sirius</v>
          </cell>
          <cell r="D233" t="str">
            <v>GEOFITA</v>
          </cell>
          <cell r="E233" t="str">
            <v>N</v>
          </cell>
        </row>
        <row r="234">
          <cell r="B234" t="str">
            <v>HUILMO</v>
          </cell>
          <cell r="C234" t="str">
            <v>Sisyrinchium striatum</v>
          </cell>
          <cell r="D234" t="str">
            <v>GEOFITA</v>
          </cell>
          <cell r="E234" t="str">
            <v>N</v>
          </cell>
        </row>
        <row r="235">
          <cell r="B235" t="str">
            <v>HUILMO DE FARELLONES</v>
          </cell>
          <cell r="C235" t="str">
            <v>Sisyrinchium arenarium</v>
          </cell>
          <cell r="D235" t="str">
            <v>GEOFITA</v>
          </cell>
          <cell r="E235" t="str">
            <v>N</v>
          </cell>
        </row>
        <row r="236">
          <cell r="B236" t="str">
            <v>HUINGAN</v>
          </cell>
          <cell r="C236" t="str">
            <v>Schinus polygamus</v>
          </cell>
          <cell r="D236" t="str">
            <v>ARBOL</v>
          </cell>
          <cell r="E236" t="str">
            <v>N</v>
          </cell>
        </row>
        <row r="237">
          <cell r="B237" t="str">
            <v>HUINGAN ARBUSTIVO</v>
          </cell>
          <cell r="C237" t="str">
            <v>Schinus polygama var parviflora</v>
          </cell>
          <cell r="D237" t="str">
            <v>ARBUSTO</v>
          </cell>
          <cell r="E237" t="str">
            <v>N</v>
          </cell>
        </row>
        <row r="238">
          <cell r="B238" t="str">
            <v>IBERIS</v>
          </cell>
          <cell r="C238" t="str">
            <v>Iberis sempervirens</v>
          </cell>
          <cell r="D238" t="str">
            <v>ARBUSTO</v>
          </cell>
          <cell r="E238" t="str">
            <v>I</v>
          </cell>
        </row>
        <row r="239">
          <cell r="B239" t="str">
            <v>ILEX VERDE</v>
          </cell>
          <cell r="C239" t="str">
            <v>Ilex aquifolium</v>
          </cell>
          <cell r="D239" t="str">
            <v>ARBUSTO</v>
          </cell>
          <cell r="E239" t="str">
            <v>I</v>
          </cell>
        </row>
        <row r="240">
          <cell r="B240" t="str">
            <v>JACARANDA</v>
          </cell>
          <cell r="C240" t="str">
            <v>Jacaranda mimosifolia</v>
          </cell>
          <cell r="D240" t="str">
            <v>ARBOL</v>
          </cell>
          <cell r="E240" t="str">
            <v>I</v>
          </cell>
        </row>
        <row r="241">
          <cell r="B241" t="str">
            <v>JARRILLA</v>
          </cell>
          <cell r="C241" t="str">
            <v>Larrea nitida</v>
          </cell>
          <cell r="D241" t="str">
            <v>ARBUSTO</v>
          </cell>
          <cell r="E241" t="str">
            <v>N</v>
          </cell>
        </row>
        <row r="242">
          <cell r="B242" t="str">
            <v>JAZMIN AMARILLO</v>
          </cell>
          <cell r="C242" t="str">
            <v>Jasminum humile</v>
          </cell>
          <cell r="D242" t="str">
            <v>TREPADORA</v>
          </cell>
          <cell r="E242" t="str">
            <v>I</v>
          </cell>
        </row>
        <row r="243">
          <cell r="B243" t="str">
            <v>JAZMIN DE ESPAÑA</v>
          </cell>
          <cell r="C243" t="str">
            <v>Jasminum officinalis</v>
          </cell>
          <cell r="D243" t="str">
            <v>TREPADORA</v>
          </cell>
          <cell r="E243" t="str">
            <v>I</v>
          </cell>
        </row>
        <row r="244">
          <cell r="B244" t="str">
            <v>JUNCO</v>
          </cell>
          <cell r="C244" t="str">
            <v>Scirpus nodosus</v>
          </cell>
          <cell r="D244" t="str">
            <v>PASTO ORNAMENTAL</v>
          </cell>
          <cell r="E244" t="str">
            <v>N</v>
          </cell>
        </row>
        <row r="245">
          <cell r="B245" t="str">
            <v>JUNELLIA</v>
          </cell>
          <cell r="C245" t="str">
            <v>Junellia sp.</v>
          </cell>
          <cell r="D245" t="str">
            <v>HERBACEA</v>
          </cell>
          <cell r="E245" t="str">
            <v>N</v>
          </cell>
        </row>
        <row r="246">
          <cell r="B246" t="str">
            <v>JUNELLIA HUASCO</v>
          </cell>
          <cell r="C246" t="str">
            <v>Junellia sp.</v>
          </cell>
          <cell r="D246" t="str">
            <v>ARBUSTO</v>
          </cell>
          <cell r="E246" t="str">
            <v>N</v>
          </cell>
        </row>
        <row r="247">
          <cell r="B247" t="str">
            <v>JUNELLIA TRIDENS</v>
          </cell>
          <cell r="C247" t="str">
            <v>Junellia tridens</v>
          </cell>
          <cell r="D247" t="str">
            <v>ARBUSTO</v>
          </cell>
          <cell r="E247" t="str">
            <v>N</v>
          </cell>
        </row>
        <row r="248">
          <cell r="B248" t="str">
            <v>JUNIPERO COMUN</v>
          </cell>
          <cell r="C248" t="str">
            <v>Juniperus sp.</v>
          </cell>
          <cell r="D248" t="str">
            <v>ARBUSTO</v>
          </cell>
          <cell r="E248" t="str">
            <v>I</v>
          </cell>
        </row>
        <row r="249">
          <cell r="B249" t="str">
            <v>JUNIPERO PUNTA AMARILLA</v>
          </cell>
          <cell r="C249" t="str">
            <v>Juniperus sp.</v>
          </cell>
          <cell r="D249" t="str">
            <v>ARBUSTO</v>
          </cell>
          <cell r="E249" t="str">
            <v>I</v>
          </cell>
        </row>
        <row r="250">
          <cell r="B250" t="str">
            <v>LAUREL BLANCO</v>
          </cell>
          <cell r="C250" t="str">
            <v xml:space="preserve">Nerium oleander </v>
          </cell>
          <cell r="D250" t="str">
            <v>ARBUSTO</v>
          </cell>
          <cell r="E250" t="str">
            <v>I</v>
          </cell>
        </row>
        <row r="251">
          <cell r="B251" t="str">
            <v>LAUREL CANELA</v>
          </cell>
          <cell r="C251" t="str">
            <v xml:space="preserve">Nerium oleander </v>
          </cell>
          <cell r="D251" t="str">
            <v>ARBUSTO</v>
          </cell>
          <cell r="E251" t="str">
            <v>I</v>
          </cell>
        </row>
        <row r="252">
          <cell r="B252" t="str">
            <v>LAUREL DE COMER</v>
          </cell>
          <cell r="C252" t="str">
            <v>Laurus nobilis</v>
          </cell>
          <cell r="D252" t="str">
            <v>ARBOL</v>
          </cell>
          <cell r="E252" t="str">
            <v>I</v>
          </cell>
        </row>
        <row r="253">
          <cell r="B253" t="str">
            <v>LAUREL DISTINTO</v>
          </cell>
          <cell r="C253" t="str">
            <v xml:space="preserve">Nerium oleander </v>
          </cell>
          <cell r="D253" t="str">
            <v>ARBUSTO</v>
          </cell>
          <cell r="E253" t="str">
            <v>I</v>
          </cell>
        </row>
        <row r="254">
          <cell r="B254" t="str">
            <v>LAUREL ENANO</v>
          </cell>
          <cell r="C254" t="str">
            <v>Nerium oleander nana</v>
          </cell>
          <cell r="D254" t="str">
            <v>ARBUSTO</v>
          </cell>
          <cell r="E254" t="str">
            <v>I</v>
          </cell>
        </row>
        <row r="255">
          <cell r="B255" t="str">
            <v>LAUREL FUCHSIA</v>
          </cell>
          <cell r="C255" t="str">
            <v xml:space="preserve">Nerium oleander </v>
          </cell>
          <cell r="D255" t="str">
            <v>ARBUSTO</v>
          </cell>
          <cell r="E255" t="str">
            <v>I</v>
          </cell>
        </row>
        <row r="256">
          <cell r="B256" t="str">
            <v>LAUREL MADERERO</v>
          </cell>
          <cell r="C256" t="str">
            <v>Laurelia sempervirens</v>
          </cell>
          <cell r="D256" t="str">
            <v>ARBOL</v>
          </cell>
          <cell r="E256" t="str">
            <v>N</v>
          </cell>
        </row>
        <row r="257">
          <cell r="B257" t="str">
            <v>LAUREL MEDIANO</v>
          </cell>
          <cell r="C257" t="str">
            <v xml:space="preserve">Nerium oleander </v>
          </cell>
          <cell r="D257" t="str">
            <v>ARBUSTO</v>
          </cell>
          <cell r="E257" t="str">
            <v>I</v>
          </cell>
        </row>
        <row r="258">
          <cell r="B258" t="str">
            <v>LAUREL ROSADO</v>
          </cell>
          <cell r="C258" t="str">
            <v xml:space="preserve">Nerium oleander </v>
          </cell>
          <cell r="D258" t="str">
            <v>ARBUSTO</v>
          </cell>
          <cell r="E258" t="str">
            <v>I</v>
          </cell>
        </row>
        <row r="259">
          <cell r="B259" t="str">
            <v>LAUREL ROSADO SIMPLE</v>
          </cell>
          <cell r="C259" t="str">
            <v xml:space="preserve">Nerium oleander </v>
          </cell>
          <cell r="D259" t="str">
            <v>ARBUSTO</v>
          </cell>
          <cell r="E259" t="str">
            <v>I</v>
          </cell>
        </row>
        <row r="260">
          <cell r="B260" t="str">
            <v>LAUREL SP</v>
          </cell>
          <cell r="C260" t="str">
            <v>Nerium oleander sp</v>
          </cell>
          <cell r="D260" t="str">
            <v>ARBUSTO</v>
          </cell>
          <cell r="E260" t="str">
            <v>I</v>
          </cell>
        </row>
        <row r="261">
          <cell r="B261" t="str">
            <v>LAURENTINA</v>
          </cell>
          <cell r="C261" t="str">
            <v>Viburnum tinus</v>
          </cell>
          <cell r="D261" t="str">
            <v>ARBUSTO</v>
          </cell>
          <cell r="E261" t="str">
            <v>I</v>
          </cell>
        </row>
        <row r="262">
          <cell r="B262" t="str">
            <v>LAVANDA ENANA</v>
          </cell>
          <cell r="C262" t="str">
            <v>Lavandula sp.</v>
          </cell>
          <cell r="D262" t="str">
            <v>ARBUSTO</v>
          </cell>
          <cell r="E262" t="str">
            <v>I</v>
          </cell>
        </row>
        <row r="263">
          <cell r="B263" t="str">
            <v>LAVANDA FRANCESA</v>
          </cell>
          <cell r="C263" t="str">
            <v>Lavandula stoechas</v>
          </cell>
          <cell r="D263" t="str">
            <v>ARBUSTO</v>
          </cell>
          <cell r="E263" t="str">
            <v>I</v>
          </cell>
        </row>
        <row r="264">
          <cell r="B264" t="str">
            <v>LAVANDA INGLESA</v>
          </cell>
          <cell r="C264" t="str">
            <v>Lavandula officinalis</v>
          </cell>
          <cell r="D264" t="str">
            <v>ARBUSTO</v>
          </cell>
          <cell r="E264" t="str">
            <v>I</v>
          </cell>
        </row>
        <row r="265">
          <cell r="B265" t="str">
            <v>LEPIDOPHYLLUM CUPRESSIFORME</v>
          </cell>
          <cell r="C265" t="str">
            <v>Lepidophyllium cupressiforme</v>
          </cell>
          <cell r="D265" t="str">
            <v>ARBUSTO</v>
          </cell>
          <cell r="E265" t="str">
            <v>I</v>
          </cell>
        </row>
        <row r="266">
          <cell r="B266" t="str">
            <v>LIBERTIA AUSTRALIANA</v>
          </cell>
          <cell r="C266" t="str">
            <v>Libertia sp.</v>
          </cell>
          <cell r="D266" t="str">
            <v>GEOFITA</v>
          </cell>
          <cell r="E266" t="str">
            <v>I</v>
          </cell>
        </row>
        <row r="267">
          <cell r="B267" t="str">
            <v>LIBERTIA TRICOCCA</v>
          </cell>
          <cell r="C267" t="str">
            <v>Libertia triccoca</v>
          </cell>
          <cell r="D267" t="str">
            <v>GEOFITA</v>
          </cell>
          <cell r="E267" t="str">
            <v>N</v>
          </cell>
        </row>
        <row r="268">
          <cell r="B268" t="str">
            <v>LIGUSTRINA</v>
          </cell>
          <cell r="C268" t="str">
            <v>Ligustrina amurensis</v>
          </cell>
          <cell r="D268" t="str">
            <v>ARBUSTO</v>
          </cell>
          <cell r="E268" t="str">
            <v>I</v>
          </cell>
        </row>
        <row r="269">
          <cell r="B269" t="str">
            <v>LIGUSTRO</v>
          </cell>
          <cell r="C269" t="str">
            <v>Ligustrum lucido</v>
          </cell>
          <cell r="D269" t="str">
            <v>ARBUSTO</v>
          </cell>
          <cell r="E269" t="str">
            <v>I</v>
          </cell>
        </row>
        <row r="270">
          <cell r="B270" t="str">
            <v>LILEN</v>
          </cell>
          <cell r="C270" t="str">
            <v>Azara petiolaris</v>
          </cell>
          <cell r="D270" t="str">
            <v>ARBOL</v>
          </cell>
          <cell r="E270" t="str">
            <v>N</v>
          </cell>
        </row>
        <row r="271">
          <cell r="B271" t="str">
            <v>LINGUE</v>
          </cell>
          <cell r="C271" t="str">
            <v>Persea lingue</v>
          </cell>
          <cell r="D271" t="str">
            <v>ARBOL</v>
          </cell>
          <cell r="E271" t="str">
            <v>N</v>
          </cell>
        </row>
        <row r="272">
          <cell r="B272" t="str">
            <v>LINUM</v>
          </cell>
          <cell r="C272" t="str">
            <v>Linum aquilinum</v>
          </cell>
          <cell r="D272" t="str">
            <v>ARBUSTO</v>
          </cell>
          <cell r="E272" t="str">
            <v>N</v>
          </cell>
        </row>
        <row r="273">
          <cell r="B273" t="str">
            <v>LIQUIDAMBAR</v>
          </cell>
          <cell r="C273" t="str">
            <v>Liquidambar styraciflua</v>
          </cell>
          <cell r="D273" t="str">
            <v>ARBOL</v>
          </cell>
          <cell r="E273" t="str">
            <v>I</v>
          </cell>
        </row>
        <row r="274">
          <cell r="B274" t="str">
            <v>LIRIO</v>
          </cell>
          <cell r="C274" t="str">
            <v>Iris germanica</v>
          </cell>
          <cell r="D274" t="str">
            <v>GEOFITA</v>
          </cell>
          <cell r="E274" t="str">
            <v>I</v>
          </cell>
        </row>
        <row r="275">
          <cell r="B275" t="str">
            <v>LITRE</v>
          </cell>
          <cell r="C275" t="str">
            <v>Lithrea caustica</v>
          </cell>
          <cell r="D275" t="str">
            <v>ARBOL</v>
          </cell>
          <cell r="E275" t="str">
            <v>N</v>
          </cell>
        </row>
        <row r="276">
          <cell r="B276" t="str">
            <v>LLEUQUE</v>
          </cell>
          <cell r="C276" t="str">
            <v>Prumnopitys andina</v>
          </cell>
          <cell r="D276" t="str">
            <v>ARBOL</v>
          </cell>
          <cell r="E276" t="str">
            <v>N</v>
          </cell>
        </row>
        <row r="277">
          <cell r="B277" t="str">
            <v>LOBELIA TUPA</v>
          </cell>
          <cell r="C277" t="str">
            <v>Lobelia tupa</v>
          </cell>
          <cell r="D277" t="str">
            <v>ARBUSTO</v>
          </cell>
          <cell r="E277" t="str">
            <v>N</v>
          </cell>
        </row>
        <row r="278">
          <cell r="B278" t="str">
            <v>LONICERA</v>
          </cell>
          <cell r="C278" t="str">
            <v>Lonicera nitida</v>
          </cell>
          <cell r="D278" t="str">
            <v>ARBUSTO</v>
          </cell>
          <cell r="E278" t="str">
            <v>I</v>
          </cell>
        </row>
        <row r="279">
          <cell r="B279" t="str">
            <v>LUCUMILLO</v>
          </cell>
          <cell r="C279" t="str">
            <v>Myrciantes coquimbensis</v>
          </cell>
          <cell r="D279" t="str">
            <v>ARBUSTO</v>
          </cell>
          <cell r="E279" t="str">
            <v>N</v>
          </cell>
        </row>
        <row r="280">
          <cell r="B280" t="str">
            <v>LUCUMO SILVESTRE</v>
          </cell>
          <cell r="C280" t="str">
            <v>Pouteria splendens</v>
          </cell>
          <cell r="D280" t="str">
            <v>ARBUSTO</v>
          </cell>
          <cell r="E280" t="str">
            <v>N</v>
          </cell>
        </row>
        <row r="281">
          <cell r="B281" t="str">
            <v>LUMA DEL NORTE</v>
          </cell>
          <cell r="C281" t="str">
            <v>Legrandia coccinea</v>
          </cell>
          <cell r="D281" t="str">
            <v>ARBOL</v>
          </cell>
          <cell r="E281" t="str">
            <v>N</v>
          </cell>
        </row>
        <row r="282">
          <cell r="B282" t="str">
            <v>LUN</v>
          </cell>
          <cell r="C282" t="str">
            <v>Escallonia myrtoidea</v>
          </cell>
          <cell r="D282" t="str">
            <v>ARBUSTO</v>
          </cell>
          <cell r="E282" t="str">
            <v>N</v>
          </cell>
        </row>
        <row r="283">
          <cell r="B283" t="str">
            <v>LYCIUM</v>
          </cell>
          <cell r="C283" t="str">
            <v>Lycium chilense</v>
          </cell>
          <cell r="D283" t="str">
            <v>ARBUSTO</v>
          </cell>
          <cell r="E283" t="str">
            <v>N</v>
          </cell>
        </row>
        <row r="284">
          <cell r="B284" t="str">
            <v>MADROÑO</v>
          </cell>
          <cell r="C284" t="str">
            <v>Arbutus unedo</v>
          </cell>
          <cell r="D284" t="str">
            <v>ARBUSTO</v>
          </cell>
          <cell r="E284" t="str">
            <v>I</v>
          </cell>
        </row>
        <row r="285">
          <cell r="B285" t="str">
            <v>MAGNOLIO GRANDIFLORA</v>
          </cell>
          <cell r="C285" t="str">
            <v>Magnolio grandiflora</v>
          </cell>
          <cell r="D285" t="str">
            <v>ARBOL</v>
          </cell>
          <cell r="E285" t="str">
            <v>I</v>
          </cell>
        </row>
        <row r="286">
          <cell r="B286" t="str">
            <v>MAHONIA</v>
          </cell>
          <cell r="C286" t="str">
            <v>Mahonia aquifolium</v>
          </cell>
          <cell r="D286" t="str">
            <v>ARBUSTO</v>
          </cell>
          <cell r="E286" t="str">
            <v>I</v>
          </cell>
        </row>
        <row r="287">
          <cell r="B287" t="str">
            <v>MAIHUENIA</v>
          </cell>
          <cell r="C287" t="str">
            <v>Maihuenia poepegii</v>
          </cell>
          <cell r="D287" t="str">
            <v>CACTÁCEA</v>
          </cell>
          <cell r="E287" t="str">
            <v>N</v>
          </cell>
        </row>
        <row r="288">
          <cell r="B288" t="str">
            <v>MAITEN</v>
          </cell>
          <cell r="C288" t="str">
            <v>Maytenus boaria</v>
          </cell>
          <cell r="D288" t="str">
            <v>ARBOL</v>
          </cell>
          <cell r="E288" t="str">
            <v>N</v>
          </cell>
        </row>
        <row r="289">
          <cell r="B289" t="str">
            <v>RACOMA</v>
          </cell>
          <cell r="C289" t="str">
            <v>Maytenus chubutensis</v>
          </cell>
          <cell r="D289" t="str">
            <v>ARBUSTO</v>
          </cell>
          <cell r="E289" t="str">
            <v>N</v>
          </cell>
        </row>
        <row r="290">
          <cell r="B290" t="str">
            <v>MALVA DE CERRO</v>
          </cell>
          <cell r="C290" t="str">
            <v>Spharealcea obtusiloba</v>
          </cell>
          <cell r="D290" t="str">
            <v>ARBUSTO</v>
          </cell>
          <cell r="E290" t="str">
            <v>N</v>
          </cell>
        </row>
        <row r="291">
          <cell r="B291" t="str">
            <v>MAÑIO HOJA LARGA</v>
          </cell>
          <cell r="C291" t="str">
            <v>Podocarpus saligna</v>
          </cell>
          <cell r="D291" t="str">
            <v>ARBOL</v>
          </cell>
          <cell r="E291" t="str">
            <v>N</v>
          </cell>
        </row>
        <row r="292">
          <cell r="B292" t="str">
            <v>MAQUI</v>
          </cell>
          <cell r="C292" t="str">
            <v>Aristotelia chilensis</v>
          </cell>
          <cell r="D292" t="str">
            <v>ARBOL</v>
          </cell>
          <cell r="E292" t="str">
            <v>N</v>
          </cell>
        </row>
        <row r="293">
          <cell r="B293" t="str">
            <v>MARAVILLA DEL CAMPO</v>
          </cell>
          <cell r="C293" t="str">
            <v>Flourencia thurifera</v>
          </cell>
          <cell r="D293" t="str">
            <v>ARBUSTO</v>
          </cell>
          <cell r="E293" t="str">
            <v>N</v>
          </cell>
        </row>
        <row r="294">
          <cell r="B294" t="str">
            <v>MARAVILLA DEL CERRO</v>
          </cell>
          <cell r="C294" t="str">
            <v>Viguera revoluta</v>
          </cell>
          <cell r="D294" t="str">
            <v>ARBUSTO</v>
          </cell>
          <cell r="E294" t="str">
            <v>N</v>
          </cell>
        </row>
        <row r="295">
          <cell r="B295" t="str">
            <v xml:space="preserve">MATA VERDE </v>
          </cell>
          <cell r="C295" t="str">
            <v>Lepidophyllum cupressiforme</v>
          </cell>
          <cell r="D295" t="str">
            <v>ARBUSTO</v>
          </cell>
          <cell r="E295" t="str">
            <v>N</v>
          </cell>
        </row>
        <row r="296">
          <cell r="B296" t="str">
            <v>MATICO</v>
          </cell>
          <cell r="C296" t="str">
            <v>Buddleja globosa</v>
          </cell>
          <cell r="D296" t="str">
            <v>ARBUSTO</v>
          </cell>
          <cell r="E296" t="str">
            <v>N</v>
          </cell>
        </row>
        <row r="297">
          <cell r="B297" t="str">
            <v>MAYU</v>
          </cell>
          <cell r="C297" t="str">
            <v>Sophora macrocarpa</v>
          </cell>
          <cell r="D297" t="str">
            <v>ARBUSTO</v>
          </cell>
          <cell r="E297" t="str">
            <v>N</v>
          </cell>
        </row>
        <row r="298">
          <cell r="B298" t="str">
            <v>MELI</v>
          </cell>
          <cell r="C298" t="str">
            <v>Amomyrthus meli</v>
          </cell>
          <cell r="D298" t="str">
            <v>ARBOL</v>
          </cell>
          <cell r="E298" t="str">
            <v>N</v>
          </cell>
        </row>
        <row r="299">
          <cell r="B299" t="str">
            <v>MELIA</v>
          </cell>
          <cell r="C299" t="str">
            <v>Melia azederach</v>
          </cell>
          <cell r="D299" t="str">
            <v>ARBOL</v>
          </cell>
          <cell r="E299" t="str">
            <v>I</v>
          </cell>
        </row>
        <row r="300">
          <cell r="B300" t="str">
            <v>MENTA DE ARBOL</v>
          </cell>
          <cell r="C300" t="str">
            <v>Satureja gilliesii</v>
          </cell>
          <cell r="D300" t="str">
            <v>ARBUSTO</v>
          </cell>
          <cell r="E300" t="str">
            <v>N</v>
          </cell>
        </row>
        <row r="301">
          <cell r="B301" t="str">
            <v>MIMULUS</v>
          </cell>
          <cell r="C301" t="str">
            <v>Mimulus luteus</v>
          </cell>
          <cell r="D301" t="str">
            <v>HERBACEA</v>
          </cell>
          <cell r="E301" t="str">
            <v>N</v>
          </cell>
        </row>
        <row r="302">
          <cell r="B302" t="str">
            <v>MIOPORUM</v>
          </cell>
          <cell r="C302" t="str">
            <v>Mioporum laetum</v>
          </cell>
          <cell r="D302" t="str">
            <v>ARBUSTO</v>
          </cell>
          <cell r="E302" t="str">
            <v>I</v>
          </cell>
        </row>
        <row r="303">
          <cell r="B303" t="str">
            <v>MIRTACEA DE LOS RUILES</v>
          </cell>
          <cell r="C303" t="str">
            <v>Myrceugenia sp.</v>
          </cell>
          <cell r="D303" t="str">
            <v>ARBUSTO</v>
          </cell>
          <cell r="E303" t="str">
            <v>N</v>
          </cell>
        </row>
        <row r="304">
          <cell r="B304" t="str">
            <v>MIRTO COMUN</v>
          </cell>
          <cell r="C304" t="str">
            <v xml:space="preserve">Myrtus communis </v>
          </cell>
          <cell r="D304" t="str">
            <v>ARBUSTO</v>
          </cell>
          <cell r="E304" t="str">
            <v>I</v>
          </cell>
        </row>
        <row r="305">
          <cell r="B305" t="str">
            <v>MIRTO ENANO</v>
          </cell>
          <cell r="C305" t="str">
            <v>Myrtus communis mycrophylla</v>
          </cell>
          <cell r="D305" t="str">
            <v>ARBUSTO</v>
          </cell>
          <cell r="E305" t="str">
            <v>I</v>
          </cell>
        </row>
        <row r="306">
          <cell r="B306" t="str">
            <v>MIRTO HAMBURGUES</v>
          </cell>
          <cell r="C306" t="str">
            <v>Myrtus hamburges</v>
          </cell>
          <cell r="D306" t="str">
            <v>ARBUSTO</v>
          </cell>
          <cell r="E306" t="str">
            <v>I</v>
          </cell>
        </row>
        <row r="307">
          <cell r="B307" t="str">
            <v>MITIQUE</v>
          </cell>
          <cell r="C307" t="str">
            <v>Podanthus mitique</v>
          </cell>
          <cell r="D307" t="str">
            <v>ARBUSTO</v>
          </cell>
          <cell r="E307" t="str">
            <v>N</v>
          </cell>
        </row>
        <row r="308">
          <cell r="B308" t="str">
            <v>MITRUN</v>
          </cell>
          <cell r="C308" t="str">
            <v xml:space="preserve">Verbascum virgatum </v>
          </cell>
          <cell r="D308" t="str">
            <v>HERBACEA</v>
          </cell>
          <cell r="E308" t="str">
            <v>N</v>
          </cell>
        </row>
        <row r="309">
          <cell r="B309" t="str">
            <v>MOLLE</v>
          </cell>
          <cell r="C309" t="str">
            <v>Schinus latifolius</v>
          </cell>
          <cell r="D309" t="str">
            <v>ARBOL</v>
          </cell>
          <cell r="E309" t="str">
            <v>N</v>
          </cell>
        </row>
        <row r="310">
          <cell r="B310" t="str">
            <v>MONTEA, UVILLA</v>
          </cell>
          <cell r="C310" t="str">
            <v>Monttea chilenis</v>
          </cell>
          <cell r="D310" t="str">
            <v>ARBUSTO</v>
          </cell>
          <cell r="E310" t="str">
            <v>N</v>
          </cell>
        </row>
        <row r="311">
          <cell r="B311" t="str">
            <v>MUCHI</v>
          </cell>
          <cell r="C311" t="str">
            <v>Schinus montanus</v>
          </cell>
          <cell r="D311" t="str">
            <v>ARBOL</v>
          </cell>
          <cell r="E311" t="str">
            <v>N</v>
          </cell>
        </row>
        <row r="312">
          <cell r="B312" t="str">
            <v>MURTA</v>
          </cell>
          <cell r="C312" t="str">
            <v>Ugni molinae</v>
          </cell>
          <cell r="D312" t="str">
            <v>ARBUSTO</v>
          </cell>
          <cell r="E312" t="str">
            <v>N</v>
          </cell>
        </row>
        <row r="313">
          <cell r="B313" t="str">
            <v xml:space="preserve">NEOPORTERIA </v>
          </cell>
          <cell r="C313" t="str">
            <v>Neoporteria subbgibbosa</v>
          </cell>
          <cell r="D313" t="str">
            <v>CACTÁCEA</v>
          </cell>
          <cell r="E313" t="str">
            <v>N</v>
          </cell>
        </row>
        <row r="314">
          <cell r="B314" t="str">
            <v xml:space="preserve">NALCA  </v>
          </cell>
          <cell r="C314" t="str">
            <v>Gunnera tinctoria</v>
          </cell>
          <cell r="D314" t="str">
            <v>HERBACEA</v>
          </cell>
          <cell r="E314" t="str">
            <v>N</v>
          </cell>
        </row>
        <row r="315">
          <cell r="B315" t="str">
            <v>NALCA ENANA</v>
          </cell>
          <cell r="C315" t="str">
            <v>Gunnera magellanica</v>
          </cell>
          <cell r="D315" t="str">
            <v>HERBACEA</v>
          </cell>
          <cell r="E315" t="str">
            <v>N</v>
          </cell>
        </row>
        <row r="316">
          <cell r="B316" t="str">
            <v>NANDINA</v>
          </cell>
          <cell r="C316" t="str">
            <v>Nandina domestica</v>
          </cell>
          <cell r="D316" t="str">
            <v>ARBUSTO</v>
          </cell>
          <cell r="E316" t="str">
            <v>I</v>
          </cell>
        </row>
        <row r="317">
          <cell r="B317" t="str">
            <v>NARANJILLO</v>
          </cell>
          <cell r="C317" t="str">
            <v>Citronella mucronata</v>
          </cell>
          <cell r="D317" t="str">
            <v>ARBOL</v>
          </cell>
          <cell r="E317" t="str">
            <v>N</v>
          </cell>
        </row>
        <row r="318">
          <cell r="B318" t="str">
            <v>NASELLA LAEVISSIMA</v>
          </cell>
          <cell r="C318" t="str">
            <v>Nasella laevissima</v>
          </cell>
          <cell r="D318" t="str">
            <v>PASTO ORNAMENTAL</v>
          </cell>
          <cell r="E318" t="str">
            <v>N</v>
          </cell>
        </row>
        <row r="319">
          <cell r="B319" t="str">
            <v>NATRE</v>
          </cell>
          <cell r="C319" t="str">
            <v>Solanum ligustrinum</v>
          </cell>
          <cell r="D319" t="str">
            <v>ARBUSTO</v>
          </cell>
          <cell r="E319" t="str">
            <v>N</v>
          </cell>
        </row>
        <row r="320">
          <cell r="B320" t="str">
            <v>NOGAL NEGRO</v>
          </cell>
          <cell r="C320" t="str">
            <v>Junglans nigra</v>
          </cell>
          <cell r="D320" t="str">
            <v>ARBOL</v>
          </cell>
          <cell r="E320" t="str">
            <v>I</v>
          </cell>
        </row>
        <row r="321">
          <cell r="B321" t="str">
            <v>NOLANA</v>
          </cell>
          <cell r="C321" t="str">
            <v>Nolana sp.</v>
          </cell>
          <cell r="D321" t="str">
            <v>ARBUSTO</v>
          </cell>
          <cell r="E321" t="str">
            <v>N</v>
          </cell>
        </row>
        <row r="322">
          <cell r="B322" t="str">
            <v>OCHAGAVIA</v>
          </cell>
          <cell r="C322" t="str">
            <v>Ochagavia litoralis</v>
          </cell>
          <cell r="D322" t="str">
            <v>ARBUSTO</v>
          </cell>
          <cell r="E322" t="str">
            <v>N</v>
          </cell>
        </row>
        <row r="323">
          <cell r="B323" t="str">
            <v>OLIVILLO</v>
          </cell>
          <cell r="C323" t="str">
            <v>Aextoxicon punctatum</v>
          </cell>
          <cell r="D323" t="str">
            <v>ARBOL</v>
          </cell>
          <cell r="E323" t="str">
            <v>N</v>
          </cell>
        </row>
        <row r="324">
          <cell r="B324" t="str">
            <v>OLIVO DE AZAPA</v>
          </cell>
          <cell r="C324" t="str">
            <v>Olea spp</v>
          </cell>
          <cell r="D324" t="str">
            <v>ARBOL</v>
          </cell>
          <cell r="E324" t="str">
            <v>I</v>
          </cell>
        </row>
        <row r="325">
          <cell r="B325" t="str">
            <v>OLIVO DE COMER</v>
          </cell>
          <cell r="C325" t="str">
            <v>Olea europea</v>
          </cell>
          <cell r="D325" t="str">
            <v>ARBOL</v>
          </cell>
          <cell r="E325" t="str">
            <v>I</v>
          </cell>
        </row>
        <row r="326">
          <cell r="B326" t="str">
            <v>OLIVO SEVILLANO</v>
          </cell>
          <cell r="C326" t="str">
            <v>Olea sp</v>
          </cell>
          <cell r="D326" t="str">
            <v>ARBOL</v>
          </cell>
          <cell r="E326" t="str">
            <v>I</v>
          </cell>
        </row>
        <row r="327">
          <cell r="B327" t="str">
            <v>OMBU</v>
          </cell>
          <cell r="C327" t="str">
            <v>Phytolacca dioica</v>
          </cell>
          <cell r="D327" t="str">
            <v>ARBOL</v>
          </cell>
          <cell r="E327" t="str">
            <v>I</v>
          </cell>
        </row>
        <row r="328">
          <cell r="B328" t="str">
            <v>OREGANILLO</v>
          </cell>
          <cell r="C328" t="str">
            <v>Teucrium bicolor</v>
          </cell>
          <cell r="D328" t="str">
            <v>ARBUSTO</v>
          </cell>
          <cell r="E328" t="str">
            <v>N</v>
          </cell>
        </row>
        <row r="329">
          <cell r="B329" t="str">
            <v>PACUL</v>
          </cell>
          <cell r="C329" t="str">
            <v>Krameria cistoidea</v>
          </cell>
          <cell r="D329" t="str">
            <v>ARBUSTO</v>
          </cell>
          <cell r="E329" t="str">
            <v>N</v>
          </cell>
        </row>
        <row r="330">
          <cell r="B330" t="str">
            <v>PALMA CHILENA</v>
          </cell>
          <cell r="C330" t="str">
            <v>Jubaea chilensis</v>
          </cell>
          <cell r="D330" t="str">
            <v>ARBOL</v>
          </cell>
          <cell r="E330" t="str">
            <v>N</v>
          </cell>
        </row>
        <row r="331">
          <cell r="B331" t="str">
            <v>PALMERA AZUL</v>
          </cell>
          <cell r="C331" t="str">
            <v>Brahea armata</v>
          </cell>
          <cell r="D331" t="str">
            <v>ARBOL</v>
          </cell>
          <cell r="E331" t="str">
            <v>I</v>
          </cell>
        </row>
        <row r="332">
          <cell r="B332" t="str">
            <v>PALMERA COCCUS PLUMOSA</v>
          </cell>
          <cell r="C332" t="str">
            <v>Coccus plumosa</v>
          </cell>
          <cell r="D332" t="str">
            <v>ARBOL</v>
          </cell>
          <cell r="E332" t="str">
            <v>I</v>
          </cell>
        </row>
        <row r="333">
          <cell r="B333" t="str">
            <v>PALMERA DACTILERA</v>
          </cell>
          <cell r="C333" t="str">
            <v>Fenix dactilifera</v>
          </cell>
          <cell r="D333" t="str">
            <v>ARBOL</v>
          </cell>
          <cell r="E333" t="str">
            <v>I</v>
          </cell>
        </row>
        <row r="334">
          <cell r="B334" t="str">
            <v>PALMERA FENIX</v>
          </cell>
          <cell r="C334" t="str">
            <v>Fenix canariensis</v>
          </cell>
          <cell r="D334" t="str">
            <v>ARBOL</v>
          </cell>
          <cell r="E334" t="str">
            <v>I</v>
          </cell>
        </row>
        <row r="335">
          <cell r="B335" t="str">
            <v>PALMERA KENTIA</v>
          </cell>
          <cell r="C335" t="str">
            <v>Palmera kentia</v>
          </cell>
          <cell r="D335" t="str">
            <v>ARBOL</v>
          </cell>
          <cell r="E335" t="str">
            <v>I</v>
          </cell>
        </row>
        <row r="336">
          <cell r="B336" t="str">
            <v>PALMERA TRACHICARPUS</v>
          </cell>
          <cell r="C336" t="str">
            <v>Trachycarpus fortunei</v>
          </cell>
          <cell r="D336" t="str">
            <v>ARBOL</v>
          </cell>
          <cell r="E336" t="str">
            <v>I</v>
          </cell>
        </row>
        <row r="337">
          <cell r="B337" t="str">
            <v>PALMERA WASHINGTONIA</v>
          </cell>
          <cell r="C337" t="str">
            <v>Washingtonia filifera</v>
          </cell>
          <cell r="D337" t="str">
            <v>ARBOL</v>
          </cell>
          <cell r="E337" t="str">
            <v>I</v>
          </cell>
        </row>
        <row r="338">
          <cell r="B338" t="str">
            <v>PALO DE YEGUA</v>
          </cell>
          <cell r="C338" t="str">
            <v>Fuschia lycioides</v>
          </cell>
          <cell r="D338" t="str">
            <v>ARBUSTO</v>
          </cell>
          <cell r="E338" t="str">
            <v>N</v>
          </cell>
        </row>
        <row r="339">
          <cell r="B339" t="str">
            <v>PAPIRO ENANO</v>
          </cell>
          <cell r="C339" t="str">
            <v>Papiro alternifolia nana</v>
          </cell>
          <cell r="D339" t="str">
            <v>PASTO ORNAMENTAL</v>
          </cell>
          <cell r="E339" t="str">
            <v>I</v>
          </cell>
        </row>
        <row r="340">
          <cell r="B340" t="str">
            <v>PARKINSONIA</v>
          </cell>
          <cell r="C340" t="str">
            <v>Parkinsonia aculeata</v>
          </cell>
          <cell r="D340" t="str">
            <v>ARBOL</v>
          </cell>
          <cell r="E340" t="str">
            <v>I</v>
          </cell>
        </row>
        <row r="341">
          <cell r="B341" t="str">
            <v>PASIONARIA</v>
          </cell>
          <cell r="C341" t="str">
            <v>Passiflora pinnatistipula</v>
          </cell>
          <cell r="D341" t="str">
            <v>TREPADORA</v>
          </cell>
          <cell r="E341" t="str">
            <v>N</v>
          </cell>
        </row>
        <row r="342">
          <cell r="B342" t="str">
            <v>PASTO CASA PIEDRA</v>
          </cell>
          <cell r="C342" t="str">
            <v>Stipa spp</v>
          </cell>
          <cell r="D342" t="str">
            <v>PASTO ORNAMENTAL</v>
          </cell>
          <cell r="E342" t="str">
            <v>N</v>
          </cell>
        </row>
        <row r="343">
          <cell r="B343" t="str">
            <v>PASTO EX DEL SUR</v>
          </cell>
          <cell r="C343" t="str">
            <v>Lysimachia nummularia</v>
          </cell>
          <cell r="D343" t="str">
            <v>PASTO ORNAMENTAL</v>
          </cell>
          <cell r="E343" t="str">
            <v>I</v>
          </cell>
        </row>
        <row r="344">
          <cell r="B344" t="str">
            <v>PASTO NATIVO</v>
          </cell>
          <cell r="C344" t="e">
            <v>#VALUE!</v>
          </cell>
          <cell r="D344" t="str">
            <v>PASTO ORNAMENTAL</v>
          </cell>
          <cell r="E344" t="str">
            <v>N</v>
          </cell>
        </row>
        <row r="345">
          <cell r="B345" t="str">
            <v>PASTO PAN DE AZUCAR</v>
          </cell>
          <cell r="C345" t="str">
            <v>Polipogon australis</v>
          </cell>
          <cell r="D345" t="str">
            <v>PASTO ORNAMENTAL</v>
          </cell>
          <cell r="E345" t="str">
            <v>N</v>
          </cell>
        </row>
        <row r="346">
          <cell r="B346" t="str">
            <v>PATA DE GUANACO</v>
          </cell>
          <cell r="C346" t="str">
            <v>Cistanthe grandiflora</v>
          </cell>
          <cell r="D346" t="str">
            <v>ARBUSTO</v>
          </cell>
          <cell r="E346" t="str">
            <v>N</v>
          </cell>
        </row>
        <row r="347">
          <cell r="B347" t="str">
            <v>PATAGUA</v>
          </cell>
          <cell r="C347" t="str">
            <v>Crinodendron patagua</v>
          </cell>
          <cell r="D347" t="str">
            <v>ARBOL</v>
          </cell>
          <cell r="E347" t="str">
            <v>N</v>
          </cell>
        </row>
        <row r="348">
          <cell r="B348" t="str">
            <v>PELU PELU</v>
          </cell>
          <cell r="C348" t="str">
            <v>Sophora cassioides</v>
          </cell>
          <cell r="D348" t="str">
            <v>ARBOL</v>
          </cell>
          <cell r="E348" t="str">
            <v>N</v>
          </cell>
        </row>
        <row r="349">
          <cell r="B349" t="str">
            <v>PENISETUM RUPELIANUM</v>
          </cell>
          <cell r="C349" t="str">
            <v>Penisetum ruppelianum</v>
          </cell>
          <cell r="D349" t="str">
            <v>PASTO ORNAMENTAL</v>
          </cell>
          <cell r="E349" t="str">
            <v>I</v>
          </cell>
        </row>
        <row r="350">
          <cell r="B350" t="str">
            <v>PENISETUM VILLOSUM</v>
          </cell>
          <cell r="C350" t="str">
            <v>Penisetum villosum</v>
          </cell>
          <cell r="D350" t="str">
            <v>PASTO ORNAMENTAL</v>
          </cell>
          <cell r="E350" t="str">
            <v>I</v>
          </cell>
        </row>
        <row r="351">
          <cell r="B351" t="str">
            <v xml:space="preserve">PETRILLA </v>
          </cell>
          <cell r="C351" t="str">
            <v>Myrceugenia correaefolia</v>
          </cell>
          <cell r="D351" t="str">
            <v>ARBOL</v>
          </cell>
          <cell r="E351" t="str">
            <v>N</v>
          </cell>
        </row>
        <row r="352">
          <cell r="B352" t="str">
            <v>PEUMO</v>
          </cell>
          <cell r="C352" t="str">
            <v>Cryptocaria alba</v>
          </cell>
          <cell r="D352" t="str">
            <v>ARBOL</v>
          </cell>
          <cell r="E352" t="str">
            <v>N</v>
          </cell>
        </row>
        <row r="353">
          <cell r="B353" t="str">
            <v>PHYCELLA BICOLOR</v>
          </cell>
          <cell r="C353" t="str">
            <v>Phycella bicolor</v>
          </cell>
          <cell r="D353" t="str">
            <v>GEOFITA</v>
          </cell>
          <cell r="E353" t="str">
            <v>N</v>
          </cell>
        </row>
        <row r="354">
          <cell r="B354" t="str">
            <v>PICHI ROMERO</v>
          </cell>
          <cell r="C354" t="str">
            <v>Fabiana imbricata</v>
          </cell>
          <cell r="D354" t="str">
            <v>ARBUSTO</v>
          </cell>
          <cell r="E354" t="str">
            <v>N</v>
          </cell>
        </row>
        <row r="355">
          <cell r="B355" t="str">
            <v>PIMIENTO</v>
          </cell>
          <cell r="C355" t="str">
            <v>Schinus molle</v>
          </cell>
          <cell r="D355" t="str">
            <v>ARBOL</v>
          </cell>
          <cell r="E355" t="str">
            <v>N</v>
          </cell>
        </row>
        <row r="356">
          <cell r="B356" t="str">
            <v>PINUS PINEA</v>
          </cell>
          <cell r="C356" t="str">
            <v>Pinnus pinea</v>
          </cell>
          <cell r="D356" t="str">
            <v>ARBOL</v>
          </cell>
          <cell r="E356" t="str">
            <v>I</v>
          </cell>
        </row>
        <row r="357">
          <cell r="B357" t="str">
            <v>PITAO</v>
          </cell>
          <cell r="C357" t="str">
            <v>Pitavia punctata</v>
          </cell>
          <cell r="D357" t="str">
            <v>ARBOL</v>
          </cell>
          <cell r="E357" t="str">
            <v>N</v>
          </cell>
        </row>
        <row r="358">
          <cell r="B358" t="str">
            <v>PITOSPORUM NIGRICANS</v>
          </cell>
          <cell r="C358" t="str">
            <v>Pitosporum nigricans</v>
          </cell>
          <cell r="D358" t="str">
            <v>ARBUSTO</v>
          </cell>
          <cell r="E358" t="str">
            <v>I</v>
          </cell>
        </row>
        <row r="359">
          <cell r="B359" t="str">
            <v>PITOSPORUM ONDULATUM</v>
          </cell>
          <cell r="C359" t="str">
            <v>Pitosporum ondulatum</v>
          </cell>
          <cell r="D359" t="str">
            <v>ARBOL</v>
          </cell>
          <cell r="E359" t="str">
            <v>I</v>
          </cell>
        </row>
        <row r="360">
          <cell r="B360" t="str">
            <v>PITOSPORUM TOBIRA</v>
          </cell>
          <cell r="C360" t="str">
            <v>Pitosporum tobira</v>
          </cell>
          <cell r="D360" t="str">
            <v>ARBUSTO</v>
          </cell>
          <cell r="E360" t="str">
            <v>I</v>
          </cell>
        </row>
        <row r="361">
          <cell r="B361" t="str">
            <v>PITOSPORUM TOBIRA ENANO</v>
          </cell>
          <cell r="C361" t="str">
            <v>Pitosporum tobira nana</v>
          </cell>
          <cell r="D361" t="str">
            <v>ARBUSTO</v>
          </cell>
          <cell r="E361" t="str">
            <v>I</v>
          </cell>
        </row>
        <row r="362">
          <cell r="B362" t="str">
            <v>PITOSPORUM TOBIRA VARIEGADO</v>
          </cell>
          <cell r="C362" t="str">
            <v>Pitosporum tobira variegata</v>
          </cell>
          <cell r="D362" t="str">
            <v>ARBUSTO</v>
          </cell>
          <cell r="E362" t="str">
            <v>I</v>
          </cell>
        </row>
        <row r="363">
          <cell r="B363" t="str">
            <v>PITOSPORUM TOBIRA ENANO VARIEGADO</v>
          </cell>
          <cell r="C363" t="str">
            <v>Pitosporum tobira nana variegado</v>
          </cell>
          <cell r="D363" t="str">
            <v>ARBUSTO</v>
          </cell>
          <cell r="E363" t="str">
            <v>I</v>
          </cell>
        </row>
        <row r="364">
          <cell r="B364" t="str">
            <v>PITRA</v>
          </cell>
          <cell r="C364" t="str">
            <v>Myrceugenia exsucca</v>
          </cell>
          <cell r="D364" t="str">
            <v>ARBOL</v>
          </cell>
          <cell r="E364" t="str">
            <v>N</v>
          </cell>
        </row>
        <row r="365">
          <cell r="B365" t="str">
            <v>PLACEA AMOENA</v>
          </cell>
          <cell r="C365" t="str">
            <v>Placea amoena</v>
          </cell>
          <cell r="D365" t="str">
            <v>GEOFITA</v>
          </cell>
          <cell r="E365" t="str">
            <v>N</v>
          </cell>
        </row>
        <row r="366">
          <cell r="B366" t="str">
            <v>PLATANO ORIENTAL</v>
          </cell>
          <cell r="C366" t="str">
            <v>Platanus orientalis</v>
          </cell>
          <cell r="D366" t="str">
            <v>ARBOL</v>
          </cell>
          <cell r="E366" t="str">
            <v>I</v>
          </cell>
        </row>
        <row r="367">
          <cell r="B367" t="str">
            <v>PLUMBAGO AZUL</v>
          </cell>
          <cell r="C367" t="str">
            <v>Plumbago capensis</v>
          </cell>
          <cell r="D367" t="str">
            <v>ARBUSTO</v>
          </cell>
          <cell r="E367" t="str">
            <v>I</v>
          </cell>
        </row>
        <row r="368">
          <cell r="B368" t="str">
            <v>PLUMBAGO CHILENO</v>
          </cell>
          <cell r="C368" t="str">
            <v>Plumbago caerulea</v>
          </cell>
          <cell r="D368" t="str">
            <v>CUBRESUELO</v>
          </cell>
          <cell r="E368" t="str">
            <v>N</v>
          </cell>
        </row>
        <row r="369">
          <cell r="B369" t="str">
            <v>POLEO</v>
          </cell>
          <cell r="C369" t="str">
            <v>Mentha polegium</v>
          </cell>
          <cell r="D369" t="str">
            <v>HERBACEA</v>
          </cell>
          <cell r="E369" t="str">
            <v>N</v>
          </cell>
        </row>
        <row r="370">
          <cell r="B370" t="str">
            <v>POLIGOLO</v>
          </cell>
          <cell r="C370" t="str">
            <v>Poligonum capitatum</v>
          </cell>
          <cell r="D370" t="str">
            <v>HERBACEA</v>
          </cell>
          <cell r="E370" t="str">
            <v>I</v>
          </cell>
        </row>
        <row r="371">
          <cell r="B371" t="str">
            <v>PRUNUS LAUROCERASUS</v>
          </cell>
          <cell r="C371" t="str">
            <v>Prunus laurocerasus</v>
          </cell>
          <cell r="D371" t="str">
            <v>ARBUSTO</v>
          </cell>
          <cell r="E371" t="str">
            <v>I</v>
          </cell>
        </row>
        <row r="372">
          <cell r="B372" t="str">
            <v>PRUNUS VERDE</v>
          </cell>
          <cell r="C372" t="str">
            <v>Prunus ilicifolia</v>
          </cell>
          <cell r="D372" t="str">
            <v>ARBOL</v>
          </cell>
          <cell r="E372" t="str">
            <v>I</v>
          </cell>
        </row>
        <row r="373">
          <cell r="B373" t="str">
            <v>PUYA BERTERONIANA</v>
          </cell>
          <cell r="C373" t="str">
            <v>Puya berteroniana</v>
          </cell>
          <cell r="D373" t="str">
            <v>ARBUSTO</v>
          </cell>
          <cell r="E373" t="str">
            <v>N</v>
          </cell>
        </row>
        <row r="374">
          <cell r="B374" t="str">
            <v>PUYA CHILENSIS</v>
          </cell>
          <cell r="C374" t="str">
            <v>Puya chilensis</v>
          </cell>
          <cell r="D374" t="str">
            <v>ARBUSTO</v>
          </cell>
          <cell r="E374" t="str">
            <v>N</v>
          </cell>
        </row>
        <row r="375">
          <cell r="B375" t="str">
            <v>PUYA COERULEA</v>
          </cell>
          <cell r="C375" t="str">
            <v>Puya coerulea</v>
          </cell>
          <cell r="D375" t="str">
            <v>ARBUSTO</v>
          </cell>
          <cell r="E375" t="str">
            <v>N</v>
          </cell>
        </row>
        <row r="376">
          <cell r="B376" t="str">
            <v>PUYA LOS RUILES</v>
          </cell>
          <cell r="C376" t="str">
            <v>Puya sp</v>
          </cell>
          <cell r="D376" t="str">
            <v xml:space="preserve">ARBUSTO </v>
          </cell>
          <cell r="E376" t="str">
            <v>N</v>
          </cell>
        </row>
        <row r="377">
          <cell r="B377" t="str">
            <v>PUYA SP</v>
          </cell>
          <cell r="C377" t="str">
            <v>Puyas mezcladas</v>
          </cell>
          <cell r="D377" t="str">
            <v xml:space="preserve">ARBUSTO </v>
          </cell>
          <cell r="E377" t="str">
            <v>N</v>
          </cell>
        </row>
        <row r="378">
          <cell r="B378" t="str">
            <v>PUYA VENUSTA</v>
          </cell>
          <cell r="C378" t="str">
            <v>Puya venusta</v>
          </cell>
          <cell r="D378" t="str">
            <v>ARBUSTO</v>
          </cell>
          <cell r="E378" t="str">
            <v>N</v>
          </cell>
        </row>
        <row r="379">
          <cell r="B379" t="str">
            <v>PUYA VIOLACEA</v>
          </cell>
          <cell r="C379" t="str">
            <v>Puya violacea</v>
          </cell>
          <cell r="D379" t="str">
            <v>ARBUSTO</v>
          </cell>
          <cell r="E379" t="str">
            <v>N</v>
          </cell>
        </row>
        <row r="380">
          <cell r="B380" t="str">
            <v>QUEBRACHO</v>
          </cell>
          <cell r="C380" t="str">
            <v>Senna candolleana</v>
          </cell>
          <cell r="D380" t="str">
            <v>ARBUSTO</v>
          </cell>
          <cell r="E380" t="str">
            <v>N</v>
          </cell>
        </row>
        <row r="381">
          <cell r="B381" t="str">
            <v>QUEBRACHO DEL NORTE</v>
          </cell>
          <cell r="C381" t="str">
            <v>Senna coquinbensis</v>
          </cell>
          <cell r="D381" t="str">
            <v>ARBUSTO</v>
          </cell>
          <cell r="E381" t="str">
            <v>N</v>
          </cell>
        </row>
        <row r="382">
          <cell r="B382" t="str">
            <v>QUERCUS CERRIS</v>
          </cell>
          <cell r="C382" t="str">
            <v>Quercus cerris</v>
          </cell>
          <cell r="D382" t="str">
            <v>ARBOL</v>
          </cell>
          <cell r="E382" t="str">
            <v>I</v>
          </cell>
        </row>
        <row r="383">
          <cell r="B383" t="str">
            <v>QUERCUS COCCINEA</v>
          </cell>
          <cell r="C383" t="str">
            <v>Quercus coccinea</v>
          </cell>
          <cell r="D383" t="str">
            <v>ARBOL</v>
          </cell>
          <cell r="E383" t="str">
            <v>I</v>
          </cell>
        </row>
        <row r="384">
          <cell r="B384" t="str">
            <v>QUERCUS CRYSOLEPIS</v>
          </cell>
          <cell r="C384" t="str">
            <v>Quercus crysolepis</v>
          </cell>
          <cell r="D384" t="str">
            <v>ARBOL</v>
          </cell>
          <cell r="E384" t="str">
            <v>I</v>
          </cell>
        </row>
        <row r="385">
          <cell r="B385" t="str">
            <v>QUEULE</v>
          </cell>
          <cell r="C385" t="str">
            <v>Gomortega queule</v>
          </cell>
          <cell r="D385" t="str">
            <v>ARBOL</v>
          </cell>
          <cell r="E385" t="str">
            <v>N</v>
          </cell>
        </row>
        <row r="386">
          <cell r="B386" t="str">
            <v>QUILLAY</v>
          </cell>
          <cell r="C386" t="str">
            <v>Quillaja saponaria</v>
          </cell>
          <cell r="D386" t="str">
            <v>ARBOL</v>
          </cell>
          <cell r="E386" t="str">
            <v>N</v>
          </cell>
        </row>
        <row r="387">
          <cell r="B387" t="str">
            <v>QUILO</v>
          </cell>
          <cell r="C387" t="str">
            <v>Muelenbeckia hastulata</v>
          </cell>
          <cell r="D387" t="str">
            <v>ARBUSTO</v>
          </cell>
          <cell r="E387" t="str">
            <v>N</v>
          </cell>
        </row>
        <row r="388">
          <cell r="B388" t="str">
            <v>QUISCO</v>
          </cell>
          <cell r="C388" t="str">
            <v>Echinopsis sp.</v>
          </cell>
          <cell r="D388" t="str">
            <v>ARBUSTO</v>
          </cell>
          <cell r="E388" t="str">
            <v>N</v>
          </cell>
        </row>
        <row r="389">
          <cell r="B389" t="str">
            <v>RADAL ENANO</v>
          </cell>
          <cell r="C389" t="str">
            <v>Orytes myrtoidea</v>
          </cell>
          <cell r="D389" t="str">
            <v>ARBUSTO</v>
          </cell>
          <cell r="E389" t="str">
            <v>N</v>
          </cell>
        </row>
        <row r="390">
          <cell r="B390" t="str">
            <v>RAPHIOLEPIS</v>
          </cell>
          <cell r="C390" t="str">
            <v>Raphiolepis indica</v>
          </cell>
          <cell r="D390" t="str">
            <v>ARBUSTO</v>
          </cell>
          <cell r="E390" t="str">
            <v>I</v>
          </cell>
        </row>
        <row r="391">
          <cell r="B391" t="str">
            <v>RARAN</v>
          </cell>
          <cell r="C391" t="str">
            <v>Myrceugenia obtusa</v>
          </cell>
          <cell r="D391" t="str">
            <v>ARBUSTO</v>
          </cell>
          <cell r="E391" t="str">
            <v>N</v>
          </cell>
        </row>
        <row r="392">
          <cell r="B392" t="str">
            <v>RELBUN</v>
          </cell>
          <cell r="C392" t="str">
            <v>Relbunium hypocarpium</v>
          </cell>
          <cell r="D392" t="str">
            <v>HERBACEA</v>
          </cell>
          <cell r="E392" t="str">
            <v>N</v>
          </cell>
        </row>
        <row r="393">
          <cell r="B393" t="str">
            <v>RIBES SP</v>
          </cell>
          <cell r="C393" t="str">
            <v>Ribes sp</v>
          </cell>
          <cell r="D393" t="str">
            <v>ARBUSTO</v>
          </cell>
          <cell r="E393" t="str">
            <v>N</v>
          </cell>
        </row>
        <row r="394">
          <cell r="B394" t="str">
            <v>ROBLE AMERICANO</v>
          </cell>
          <cell r="C394" t="str">
            <v>Quercus falcata</v>
          </cell>
          <cell r="D394" t="str">
            <v>ARBOL</v>
          </cell>
          <cell r="E394" t="str">
            <v>I</v>
          </cell>
        </row>
        <row r="395">
          <cell r="B395" t="str">
            <v>ROBLE DE SANTIAGO</v>
          </cell>
          <cell r="C395" t="str">
            <v>Nothofagus macrocarpa</v>
          </cell>
          <cell r="D395" t="str">
            <v>ARBOL</v>
          </cell>
          <cell r="E395" t="str">
            <v>N</v>
          </cell>
        </row>
        <row r="396">
          <cell r="B396" t="str">
            <v>ROBLE NEGRO</v>
          </cell>
          <cell r="C396" t="str">
            <v>Quercus ilex</v>
          </cell>
          <cell r="D396" t="str">
            <v>ARBOL</v>
          </cell>
          <cell r="E396" t="str">
            <v>I</v>
          </cell>
        </row>
        <row r="397">
          <cell r="B397" t="str">
            <v>RODOPHIALA ADVENA</v>
          </cell>
          <cell r="C397" t="str">
            <v>Rhodophiala advena</v>
          </cell>
          <cell r="D397" t="str">
            <v>GEOFITA</v>
          </cell>
          <cell r="E397" t="str">
            <v>N</v>
          </cell>
        </row>
        <row r="398">
          <cell r="B398" t="str">
            <v>RODOPHIALA BAGNOLDI</v>
          </cell>
          <cell r="C398" t="str">
            <v>Rhodophiala bagnoldii</v>
          </cell>
          <cell r="D398" t="str">
            <v>GEOFITA</v>
          </cell>
          <cell r="E398" t="str">
            <v>N</v>
          </cell>
        </row>
        <row r="399">
          <cell r="B399" t="str">
            <v>RODOPHIALA PUTU</v>
          </cell>
          <cell r="C399" t="str">
            <v>Rhodophiala putu</v>
          </cell>
          <cell r="D399" t="str">
            <v>GEOFITA</v>
          </cell>
          <cell r="E399" t="str">
            <v>N</v>
          </cell>
        </row>
        <row r="400">
          <cell r="B400" t="str">
            <v>RODOPHIALA SPLENDENS</v>
          </cell>
          <cell r="C400" t="str">
            <v>Rhodophiala splendens</v>
          </cell>
          <cell r="D400" t="str">
            <v>GEOFITA</v>
          </cell>
          <cell r="E400" t="str">
            <v>N</v>
          </cell>
        </row>
        <row r="401">
          <cell r="B401" t="str">
            <v>RODOPHIALA TILTILENSIS</v>
          </cell>
          <cell r="C401" t="str">
            <v>Rhodophiala tiltilensis</v>
          </cell>
          <cell r="D401" t="str">
            <v>GEOFITA</v>
          </cell>
          <cell r="E401" t="str">
            <v>N</v>
          </cell>
        </row>
        <row r="402">
          <cell r="B402" t="str">
            <v>ROMERILLO</v>
          </cell>
          <cell r="C402" t="str">
            <v>Baccharis linearis</v>
          </cell>
          <cell r="D402" t="str">
            <v>ARBUSTO</v>
          </cell>
          <cell r="E402" t="str">
            <v>N</v>
          </cell>
        </row>
        <row r="403">
          <cell r="B403" t="str">
            <v>ROMERILLO DEL SUR</v>
          </cell>
          <cell r="C403" t="str">
            <v>Chiliotrichum diffusum</v>
          </cell>
          <cell r="D403" t="str">
            <v>ARBOL</v>
          </cell>
          <cell r="E403" t="str">
            <v>N</v>
          </cell>
        </row>
        <row r="404">
          <cell r="B404" t="str">
            <v>ROMERO</v>
          </cell>
          <cell r="C404" t="str">
            <v>Rosmarinus officinalis</v>
          </cell>
          <cell r="D404" t="str">
            <v>ARBUSTO</v>
          </cell>
          <cell r="E404" t="str">
            <v>I</v>
          </cell>
        </row>
        <row r="405">
          <cell r="B405" t="str">
            <v>ROMERO RASTRERO</v>
          </cell>
          <cell r="C405" t="str">
            <v>Rosmarinus postrata</v>
          </cell>
          <cell r="D405" t="str">
            <v>ARBUSTO</v>
          </cell>
          <cell r="E405" t="str">
            <v>I</v>
          </cell>
        </row>
        <row r="406">
          <cell r="B406" t="str">
            <v>ROSA ICEBERG</v>
          </cell>
          <cell r="C406" t="str">
            <v>Rosa iceberg</v>
          </cell>
          <cell r="D406" t="str">
            <v>ARBUSTO</v>
          </cell>
          <cell r="E406" t="str">
            <v>I</v>
          </cell>
        </row>
        <row r="407">
          <cell r="B407" t="str">
            <v>ROSA MOSQUETA</v>
          </cell>
          <cell r="C407" t="str">
            <v>Rosa moschata</v>
          </cell>
          <cell r="D407" t="str">
            <v>ARBUSTO</v>
          </cell>
          <cell r="E407" t="str">
            <v>N</v>
          </cell>
        </row>
        <row r="408">
          <cell r="B408" t="str">
            <v>ROSAS</v>
          </cell>
          <cell r="C408" t="str">
            <v>Rosa spp.</v>
          </cell>
          <cell r="D408" t="str">
            <v>ARBUSTO</v>
          </cell>
          <cell r="E408" t="str">
            <v>I</v>
          </cell>
        </row>
        <row r="409">
          <cell r="B409" t="str">
            <v>RUMPIATO</v>
          </cell>
          <cell r="C409" t="str">
            <v>Bridgesia incisifolia</v>
          </cell>
          <cell r="D409" t="str">
            <v>ARBUSTO</v>
          </cell>
          <cell r="E409" t="str">
            <v>N</v>
          </cell>
        </row>
        <row r="410">
          <cell r="B410" t="str">
            <v>SALPIGLOSIS SINUATA</v>
          </cell>
          <cell r="C410" t="str">
            <v>Salpiglosis sinuata</v>
          </cell>
          <cell r="D410" t="str">
            <v>HERBACEA</v>
          </cell>
          <cell r="E410" t="str">
            <v>N</v>
          </cell>
        </row>
        <row r="411">
          <cell r="B411" t="str">
            <v>SALPIGLOSIS SINUATA HIBRIDA</v>
          </cell>
          <cell r="C411" t="str">
            <v>Salpiglosis sinuata</v>
          </cell>
          <cell r="D411" t="str">
            <v>HERBACEA</v>
          </cell>
          <cell r="E411" t="str">
            <v>N</v>
          </cell>
        </row>
        <row r="412">
          <cell r="B412" t="str">
            <v xml:space="preserve">SALVIA </v>
          </cell>
          <cell r="C412" t="str">
            <v>Salvia leucantha</v>
          </cell>
          <cell r="D412" t="str">
            <v>ARBUSTO</v>
          </cell>
          <cell r="E412" t="str">
            <v>I</v>
          </cell>
        </row>
        <row r="413">
          <cell r="B413" t="str">
            <v xml:space="preserve">SALVIA AZUL </v>
          </cell>
          <cell r="C413" t="str">
            <v>Salvia sp</v>
          </cell>
          <cell r="D413" t="str">
            <v>ARBUSTO</v>
          </cell>
          <cell r="E413" t="str">
            <v>I</v>
          </cell>
        </row>
        <row r="414">
          <cell r="B414" t="str">
            <v>SALVIA BLANCA</v>
          </cell>
          <cell r="C414" t="str">
            <v>Sphacele salviae</v>
          </cell>
          <cell r="D414" t="str">
            <v>ARBUSTO</v>
          </cell>
          <cell r="E414" t="str">
            <v>N</v>
          </cell>
        </row>
        <row r="415">
          <cell r="B415" t="str">
            <v>SALVIA MACHO</v>
          </cell>
          <cell r="C415" t="str">
            <v>Aristeguietia salvia</v>
          </cell>
          <cell r="D415" t="str">
            <v>ARBUSTO</v>
          </cell>
          <cell r="E415" t="str">
            <v>N</v>
          </cell>
        </row>
        <row r="416">
          <cell r="B416" t="str">
            <v>SANDILLON</v>
          </cell>
          <cell r="C416" t="str">
            <v>Eriosyce sp.</v>
          </cell>
          <cell r="D416" t="str">
            <v>ARBUSTO</v>
          </cell>
          <cell r="E416" t="str">
            <v>N</v>
          </cell>
        </row>
        <row r="417">
          <cell r="B417" t="str">
            <v>SARCOCORNIA FRUTICOSA</v>
          </cell>
          <cell r="C417" t="str">
            <v>Sarcocornia fruticosa</v>
          </cell>
          <cell r="D417" t="str">
            <v>HERBACEA</v>
          </cell>
          <cell r="E417" t="str">
            <v>N</v>
          </cell>
        </row>
        <row r="418">
          <cell r="B418" t="str">
            <v>SATUREJA MULTIFLORA</v>
          </cell>
          <cell r="C418" t="str">
            <v>Satureja multiflora</v>
          </cell>
          <cell r="D418" t="str">
            <v>ARBUSTO</v>
          </cell>
          <cell r="E418" t="str">
            <v>N</v>
          </cell>
        </row>
        <row r="419">
          <cell r="B419" t="str">
            <v>SAUCE CHILENO</v>
          </cell>
          <cell r="C419" t="str">
            <v>Salix humboldtiana</v>
          </cell>
          <cell r="D419" t="str">
            <v>ARBOL</v>
          </cell>
          <cell r="E419" t="str">
            <v>N</v>
          </cell>
        </row>
        <row r="420">
          <cell r="B420" t="str">
            <v>SAUCE CRESPO</v>
          </cell>
          <cell r="C420" t="str">
            <v>Salix montezudana</v>
          </cell>
          <cell r="D420" t="str">
            <v>ARBOL</v>
          </cell>
          <cell r="E420" t="str">
            <v>I</v>
          </cell>
        </row>
        <row r="421">
          <cell r="B421" t="str">
            <v>SAUCE LLORON</v>
          </cell>
          <cell r="C421" t="str">
            <v>Salix babylonica</v>
          </cell>
          <cell r="D421" t="str">
            <v>ARBOL</v>
          </cell>
          <cell r="E421" t="str">
            <v>I</v>
          </cell>
        </row>
        <row r="422">
          <cell r="B422" t="str">
            <v>SOLDADITO MEZCLA</v>
          </cell>
          <cell r="C422" t="str">
            <v>Tropaeolum spp</v>
          </cell>
          <cell r="D422" t="str">
            <v>TREPADORA</v>
          </cell>
          <cell r="E422" t="str">
            <v>N</v>
          </cell>
        </row>
        <row r="423">
          <cell r="B423" t="str">
            <v>SCHINNUS LAURA</v>
          </cell>
          <cell r="C423" t="str">
            <v>Schinnus laura</v>
          </cell>
          <cell r="D423" t="str">
            <v>ARBOL</v>
          </cell>
          <cell r="E423" t="str">
            <v>N</v>
          </cell>
        </row>
        <row r="424">
          <cell r="B424" t="str">
            <v>SCHIZANTUS FARELLONES</v>
          </cell>
          <cell r="C424" t="str">
            <v>Schizantus sp.</v>
          </cell>
          <cell r="D424" t="str">
            <v>HERBACEA</v>
          </cell>
          <cell r="E424" t="str">
            <v>N</v>
          </cell>
        </row>
        <row r="425">
          <cell r="B425" t="str">
            <v>SENECIO DE CORDILLERA</v>
          </cell>
          <cell r="C425" t="str">
            <v>Senecio eruciformis</v>
          </cell>
          <cell r="D425" t="str">
            <v>ARBUSTO</v>
          </cell>
          <cell r="E425" t="str">
            <v>N</v>
          </cell>
        </row>
        <row r="426">
          <cell r="B426" t="str">
            <v>SENECIO PATAGONICO</v>
          </cell>
          <cell r="C426" t="str">
            <v>Senecio patagonico</v>
          </cell>
          <cell r="D426" t="str">
            <v>ARBUSTO</v>
          </cell>
          <cell r="E426" t="str">
            <v>N</v>
          </cell>
        </row>
        <row r="427">
          <cell r="B427" t="str">
            <v>SENNA STIPULACEA</v>
          </cell>
          <cell r="C427" t="str">
            <v>Senna stipulacea</v>
          </cell>
          <cell r="D427" t="str">
            <v>ARBUSTO</v>
          </cell>
          <cell r="E427" t="str">
            <v>N</v>
          </cell>
        </row>
        <row r="428">
          <cell r="B428" t="str">
            <v>SEQUOIA</v>
          </cell>
          <cell r="C428" t="str">
            <v>Sequoia sempervirens</v>
          </cell>
          <cell r="D428" t="str">
            <v>ARBOL</v>
          </cell>
          <cell r="E428" t="str">
            <v>I</v>
          </cell>
        </row>
        <row r="429">
          <cell r="B429" t="str">
            <v>SIEMBRA DE ARAUCARIA CHILENA</v>
          </cell>
          <cell r="C429" t="str">
            <v>Araucaria araucana</v>
          </cell>
          <cell r="D429" t="str">
            <v>ARBOL</v>
          </cell>
          <cell r="E429" t="str">
            <v>N</v>
          </cell>
        </row>
        <row r="430">
          <cell r="B430" t="str">
            <v>SIEMBRA DE ALCORNOQUE</v>
          </cell>
          <cell r="C430" t="str">
            <v>Quercus suber</v>
          </cell>
          <cell r="D430" t="str">
            <v>ARBOL</v>
          </cell>
          <cell r="E430" t="str">
            <v>I</v>
          </cell>
        </row>
        <row r="431">
          <cell r="B431" t="str">
            <v>SIEMBRA DE ALGARROBILLA</v>
          </cell>
          <cell r="C431" t="str">
            <v>Caesalpinia brevifolia</v>
          </cell>
          <cell r="D431" t="str">
            <v>ARBUSTO</v>
          </cell>
          <cell r="E431" t="str">
            <v>N</v>
          </cell>
        </row>
        <row r="432">
          <cell r="B432" t="str">
            <v>SIEMBRA DE BELLOTO DEL NORTE</v>
          </cell>
          <cell r="C432" t="str">
            <v>Beilschmiedia miersii</v>
          </cell>
          <cell r="D432" t="str">
            <v>ARBOL</v>
          </cell>
          <cell r="E432" t="str">
            <v>N</v>
          </cell>
        </row>
        <row r="433">
          <cell r="B433" t="str">
            <v>SIEMBRA DE CASTAÑO DE COMER</v>
          </cell>
          <cell r="C433" t="str">
            <v>Castanea sativa</v>
          </cell>
          <cell r="D433" t="str">
            <v>ARBOL</v>
          </cell>
          <cell r="E433" t="str">
            <v>I</v>
          </cell>
        </row>
        <row r="434">
          <cell r="B434" t="str">
            <v>SIEMBRA DE CASTAÑO DE LA INDIA</v>
          </cell>
          <cell r="C434" t="str">
            <v>Aesculus hippocastanum</v>
          </cell>
          <cell r="D434" t="str">
            <v>ARBOL</v>
          </cell>
          <cell r="E434" t="str">
            <v>I</v>
          </cell>
        </row>
        <row r="435">
          <cell r="B435" t="str">
            <v>SIEMBRA DE CERATONIA</v>
          </cell>
          <cell r="C435" t="str">
            <v>Ceratonia siliqua</v>
          </cell>
          <cell r="D435" t="str">
            <v>ARBOL</v>
          </cell>
          <cell r="E435" t="str">
            <v>I</v>
          </cell>
        </row>
        <row r="436">
          <cell r="B436" t="str">
            <v>SIEMBRA DE CHAÑAR</v>
          </cell>
          <cell r="C436" t="str">
            <v>Geoffrea decorticans</v>
          </cell>
          <cell r="D436" t="str">
            <v>ARBOL</v>
          </cell>
          <cell r="E436" t="str">
            <v>N</v>
          </cell>
        </row>
        <row r="437">
          <cell r="B437" t="str">
            <v>SIEMBRA DE ESPINO</v>
          </cell>
          <cell r="C437" t="str">
            <v>Acacia caven</v>
          </cell>
          <cell r="D437" t="str">
            <v>ARBOL</v>
          </cell>
          <cell r="E437" t="str">
            <v>N</v>
          </cell>
        </row>
        <row r="438">
          <cell r="B438" t="str">
            <v>SIEMBRA DE HUALO</v>
          </cell>
          <cell r="C438" t="str">
            <v>Nothofagus glauca</v>
          </cell>
          <cell r="D438" t="str">
            <v>ARBOL</v>
          </cell>
          <cell r="E438" t="str">
            <v>N</v>
          </cell>
        </row>
        <row r="439">
          <cell r="B439" t="str">
            <v>SIEMBRA DE LUCUMO SILVESTRE</v>
          </cell>
          <cell r="C439" t="str">
            <v>Pouteria splendens</v>
          </cell>
          <cell r="D439" t="str">
            <v>ARBUSTO</v>
          </cell>
          <cell r="E439" t="str">
            <v>N</v>
          </cell>
        </row>
        <row r="440">
          <cell r="B440" t="str">
            <v>SIEMBRA DE NARANJILLO</v>
          </cell>
          <cell r="C440" t="str">
            <v>Citronella mucronata</v>
          </cell>
          <cell r="D440" t="str">
            <v>ARBOL</v>
          </cell>
          <cell r="E440" t="str">
            <v>N</v>
          </cell>
        </row>
        <row r="441">
          <cell r="B441" t="str">
            <v>SIEMBRA DE PEUMO</v>
          </cell>
          <cell r="C441" t="str">
            <v>Cryptocaria alba</v>
          </cell>
          <cell r="D441" t="str">
            <v>ARBOL</v>
          </cell>
          <cell r="E441" t="str">
            <v>N</v>
          </cell>
        </row>
        <row r="442">
          <cell r="B442" t="str">
            <v>SOFORA</v>
          </cell>
          <cell r="C442" t="str">
            <v>Sophora japonica (Styphnolobium japonica)</v>
          </cell>
          <cell r="D442" t="str">
            <v>ARBOL</v>
          </cell>
          <cell r="E442" t="str">
            <v>I</v>
          </cell>
        </row>
        <row r="443">
          <cell r="B443" t="str">
            <v>SOLANUM ALTIPLANO</v>
          </cell>
          <cell r="C443" t="str">
            <v>Solanum sp</v>
          </cell>
          <cell r="D443" t="str">
            <v>ARBUSTO</v>
          </cell>
          <cell r="E443" t="str">
            <v>N</v>
          </cell>
        </row>
        <row r="444">
          <cell r="B444" t="str">
            <v>SOLANUM JASMINOIDES</v>
          </cell>
          <cell r="C444" t="str">
            <v>Solanum jasminoides</v>
          </cell>
          <cell r="D444" t="str">
            <v>TREPADORA</v>
          </cell>
          <cell r="E444" t="str">
            <v>I</v>
          </cell>
        </row>
        <row r="445">
          <cell r="B445" t="str">
            <v>SOLDADITO AMARILLO</v>
          </cell>
          <cell r="C445" t="str">
            <v>Tropaeolum spp</v>
          </cell>
          <cell r="D445" t="str">
            <v>GEOFITA</v>
          </cell>
          <cell r="E445" t="str">
            <v>N</v>
          </cell>
        </row>
        <row r="446">
          <cell r="B446" t="str">
            <v>SOLDADITO AZUL</v>
          </cell>
          <cell r="C446" t="str">
            <v>Tropaeolum azureum</v>
          </cell>
          <cell r="D446" t="str">
            <v>GEOFITA</v>
          </cell>
          <cell r="E446" t="str">
            <v>N</v>
          </cell>
        </row>
        <row r="447">
          <cell r="B447" t="str">
            <v>SOLDADITO CHACABUCO</v>
          </cell>
          <cell r="C447" t="str">
            <v>Tropaeolum sp</v>
          </cell>
          <cell r="D447" t="str">
            <v>GEOFITA</v>
          </cell>
          <cell r="E447" t="str">
            <v>N</v>
          </cell>
        </row>
        <row r="448">
          <cell r="B448" t="str">
            <v>SOLDADITO MEZCLA</v>
          </cell>
          <cell r="C448" t="str">
            <v>Tropaelum spp</v>
          </cell>
          <cell r="D448" t="str">
            <v>GEOFITA</v>
          </cell>
          <cell r="E448" t="str">
            <v>N</v>
          </cell>
        </row>
        <row r="449">
          <cell r="B449" t="str">
            <v>SOLDADITO ROJO</v>
          </cell>
          <cell r="C449" t="str">
            <v>Tropaeolum tricolor</v>
          </cell>
          <cell r="D449" t="str">
            <v>GEOFITA</v>
          </cell>
          <cell r="E449" t="str">
            <v>N</v>
          </cell>
        </row>
        <row r="450">
          <cell r="B450" t="str">
            <v>SOLDADITO AMARILLO FLOR GRANDE</v>
          </cell>
          <cell r="C450" t="str">
            <v>Tropaeolum spp</v>
          </cell>
          <cell r="D450" t="str">
            <v>GEOFITA</v>
          </cell>
          <cell r="E450" t="str">
            <v>N</v>
          </cell>
        </row>
        <row r="451">
          <cell r="B451" t="str">
            <v>SOLIDAGO</v>
          </cell>
          <cell r="C451" t="str">
            <v>Solidago chilensis</v>
          </cell>
          <cell r="D451" t="str">
            <v>HERBACEA</v>
          </cell>
          <cell r="E451" t="str">
            <v>N</v>
          </cell>
        </row>
        <row r="452">
          <cell r="B452" t="str">
            <v>ex toromiro SOPHORA</v>
          </cell>
          <cell r="C452" t="str">
            <v>Sophora sp</v>
          </cell>
          <cell r="D452" t="str">
            <v>ARBUSTO</v>
          </cell>
          <cell r="E452" t="str">
            <v>I</v>
          </cell>
        </row>
        <row r="453">
          <cell r="B453" t="str">
            <v>STACHYS</v>
          </cell>
          <cell r="C453" t="str">
            <v>Stachys philippiana</v>
          </cell>
          <cell r="D453" t="str">
            <v>HERBACEA</v>
          </cell>
          <cell r="E453" t="str">
            <v>N</v>
          </cell>
        </row>
        <row r="454">
          <cell r="B454" t="str">
            <v>STERCULEA</v>
          </cell>
          <cell r="C454" t="str">
            <v>Sterculia discolor</v>
          </cell>
          <cell r="D454" t="str">
            <v>ARBOL</v>
          </cell>
          <cell r="E454" t="str">
            <v>I</v>
          </cell>
        </row>
        <row r="455">
          <cell r="B455" t="str">
            <v>STIPA CAUDATA</v>
          </cell>
          <cell r="C455" t="str">
            <v>Stipa caudata</v>
          </cell>
          <cell r="D455" t="str">
            <v>PASTO ORNAMENTAL</v>
          </cell>
          <cell r="E455" t="str">
            <v>N</v>
          </cell>
        </row>
        <row r="456">
          <cell r="B456" t="str">
            <v>STIPA DE LA SERENA</v>
          </cell>
          <cell r="C456" t="str">
            <v>Stipa sp</v>
          </cell>
          <cell r="D456" t="str">
            <v>PASTO ORNAMENTAL</v>
          </cell>
          <cell r="E456" t="str">
            <v>N</v>
          </cell>
        </row>
        <row r="457">
          <cell r="B457" t="str">
            <v>STIPA DEL NORTE</v>
          </cell>
          <cell r="C457" t="str">
            <v>Stipa sp</v>
          </cell>
          <cell r="D457" t="str">
            <v>PASTO ORNAMENTAL</v>
          </cell>
          <cell r="E457" t="str">
            <v>N</v>
          </cell>
        </row>
        <row r="458">
          <cell r="B458" t="str">
            <v>STIPA LAEVISSIMA</v>
          </cell>
          <cell r="C458" t="str">
            <v>Stipa laevissima</v>
          </cell>
          <cell r="D458" t="str">
            <v>PASTO ORNAMENTAL</v>
          </cell>
          <cell r="E458" t="str">
            <v>N</v>
          </cell>
        </row>
        <row r="459">
          <cell r="B459" t="str">
            <v>STIPA TENUISIMA</v>
          </cell>
          <cell r="C459" t="str">
            <v>Stipa tenuissima</v>
          </cell>
          <cell r="D459" t="str">
            <v>PASTO ORNAMENTAL</v>
          </cell>
          <cell r="E459" t="str">
            <v>I</v>
          </cell>
        </row>
        <row r="460">
          <cell r="B460" t="str">
            <v>TABACO DEL DIABLO EXCELSA</v>
          </cell>
          <cell r="C460" t="str">
            <v>Lobelia excelsa</v>
          </cell>
          <cell r="D460" t="str">
            <v>ARBUSTO</v>
          </cell>
          <cell r="E460" t="str">
            <v>N</v>
          </cell>
        </row>
        <row r="461">
          <cell r="B461" t="str">
            <v>TABACO DEL DIABLO TUPA</v>
          </cell>
          <cell r="C461" t="str">
            <v>Lobelia tupa</v>
          </cell>
          <cell r="D461" t="str">
            <v>ARBUSTO</v>
          </cell>
          <cell r="E461" t="str">
            <v>N</v>
          </cell>
        </row>
        <row r="462">
          <cell r="B462" t="str">
            <v>TALGUEN</v>
          </cell>
          <cell r="C462" t="str">
            <v>Talguenea quinquinervia</v>
          </cell>
          <cell r="D462" t="str">
            <v>ARBUSTO</v>
          </cell>
          <cell r="E462" t="str">
            <v>N</v>
          </cell>
        </row>
        <row r="463">
          <cell r="B463" t="str">
            <v>TAMARIX</v>
          </cell>
          <cell r="C463" t="str">
            <v>Tamarix gallica</v>
          </cell>
          <cell r="D463" t="str">
            <v>ARBUSTO</v>
          </cell>
          <cell r="E463" t="str">
            <v>I</v>
          </cell>
        </row>
        <row r="464">
          <cell r="B464" t="str">
            <v>TAMARUGO</v>
          </cell>
          <cell r="C464" t="str">
            <v>Prosopis tamarugo</v>
          </cell>
          <cell r="D464" t="str">
            <v>ARBOL</v>
          </cell>
          <cell r="E464" t="str">
            <v>N</v>
          </cell>
        </row>
        <row r="465">
          <cell r="B465" t="str">
            <v>TANACETHUM PARTENIUM</v>
          </cell>
          <cell r="C465" t="str">
            <v>Tanacetum parthenium</v>
          </cell>
          <cell r="D465" t="str">
            <v>HERBACEA</v>
          </cell>
          <cell r="E465" t="str">
            <v>N</v>
          </cell>
        </row>
        <row r="466">
          <cell r="B466" t="str">
            <v>TARA</v>
          </cell>
          <cell r="C466" t="str">
            <v>Caesalpinia spinosa</v>
          </cell>
          <cell r="D466" t="str">
            <v>ARBOL</v>
          </cell>
          <cell r="E466" t="str">
            <v>N</v>
          </cell>
        </row>
        <row r="467">
          <cell r="B467" t="str">
            <v>TEBO</v>
          </cell>
          <cell r="C467" t="str">
            <v>Trevoa trinervis</v>
          </cell>
          <cell r="D467" t="str">
            <v>ARBUSTO</v>
          </cell>
          <cell r="E467" t="str">
            <v>N</v>
          </cell>
        </row>
        <row r="468">
          <cell r="B468" t="str">
            <v>TEMU</v>
          </cell>
          <cell r="C468" t="str">
            <v>Blepharocalyx cruckshanksii</v>
          </cell>
          <cell r="D468" t="str">
            <v>ARBOL</v>
          </cell>
          <cell r="E468" t="str">
            <v>N</v>
          </cell>
        </row>
        <row r="469">
          <cell r="B469" t="str">
            <v>TERCIOPELO</v>
          </cell>
          <cell r="C469" t="str">
            <v>Argylia radiata</v>
          </cell>
          <cell r="D469" t="str">
            <v>HERBACEA</v>
          </cell>
          <cell r="E469" t="str">
            <v>N</v>
          </cell>
        </row>
        <row r="470">
          <cell r="B470" t="str">
            <v xml:space="preserve">TEUCRIUM CHAMAEDRYS </v>
          </cell>
          <cell r="C470" t="str">
            <v>Teucrium chamaedrys</v>
          </cell>
          <cell r="D470" t="str">
            <v>ARBUSTO</v>
          </cell>
          <cell r="E470" t="str">
            <v>I</v>
          </cell>
        </row>
        <row r="471">
          <cell r="B471" t="str">
            <v>THUMBALGIA</v>
          </cell>
          <cell r="C471" t="str">
            <v>Thumbalgia violacea</v>
          </cell>
          <cell r="D471" t="str">
            <v>HERBACEA</v>
          </cell>
          <cell r="E471" t="str">
            <v>I</v>
          </cell>
        </row>
        <row r="472">
          <cell r="B472" t="str">
            <v>TOROMIRO</v>
          </cell>
          <cell r="C472" t="str">
            <v>Sophora toromiro</v>
          </cell>
          <cell r="D472" t="str">
            <v>ARBUSTO</v>
          </cell>
          <cell r="E472" t="str">
            <v>N</v>
          </cell>
        </row>
        <row r="473">
          <cell r="B473" t="str">
            <v>TIPUANA TIPU</v>
          </cell>
          <cell r="C473" t="str">
            <v>Tipuana tipu</v>
          </cell>
          <cell r="D473" t="str">
            <v>ARBOL</v>
          </cell>
          <cell r="E473" t="str">
            <v>I</v>
          </cell>
        </row>
        <row r="474">
          <cell r="B474" t="str">
            <v>TIQUI TIQUI</v>
          </cell>
          <cell r="C474" t="str">
            <v>Phyla reptans</v>
          </cell>
          <cell r="D474" t="str">
            <v>HERBACEA</v>
          </cell>
          <cell r="E474" t="str">
            <v>N</v>
          </cell>
        </row>
        <row r="475">
          <cell r="B475" t="str">
            <v>TRACHILOSPERMA JASMINOIDES</v>
          </cell>
          <cell r="C475" t="str">
            <v>Trachilospermum jasminoides</v>
          </cell>
          <cell r="D475" t="str">
            <v>TREPADORA</v>
          </cell>
          <cell r="E475" t="str">
            <v>I</v>
          </cell>
        </row>
        <row r="476">
          <cell r="B476" t="str">
            <v>TREMIUM GLAUCA</v>
          </cell>
          <cell r="C476" t="str">
            <v>Tremium glauca</v>
          </cell>
          <cell r="D476" t="str">
            <v>ARBUSTO</v>
          </cell>
          <cell r="E476" t="str">
            <v>I</v>
          </cell>
        </row>
        <row r="477">
          <cell r="B477" t="str">
            <v>TRIQUE</v>
          </cell>
          <cell r="C477" t="str">
            <v>Libertia sessiliflora</v>
          </cell>
          <cell r="D477" t="str">
            <v>GEOFITA</v>
          </cell>
          <cell r="E477" t="str">
            <v>N</v>
          </cell>
        </row>
        <row r="478">
          <cell r="B478" t="str">
            <v>TRITOMA</v>
          </cell>
          <cell r="C478" t="str">
            <v>Kniphofia uvaria</v>
          </cell>
          <cell r="D478" t="str">
            <v>GEOFITA</v>
          </cell>
          <cell r="E478" t="str">
            <v>I</v>
          </cell>
        </row>
        <row r="479">
          <cell r="B479" t="str">
            <v>TUJA DORADA</v>
          </cell>
          <cell r="C479" t="str">
            <v>Thuja orientalis var. aurea</v>
          </cell>
          <cell r="D479" t="str">
            <v>ARBOL</v>
          </cell>
          <cell r="E479" t="str">
            <v>I</v>
          </cell>
        </row>
        <row r="480">
          <cell r="B480" t="str">
            <v>TUJA VERDE</v>
          </cell>
          <cell r="C480" t="str">
            <v>Thuja orientalis</v>
          </cell>
          <cell r="D480" t="str">
            <v>ARBOL</v>
          </cell>
          <cell r="E480" t="str">
            <v>I</v>
          </cell>
        </row>
        <row r="481">
          <cell r="B481" t="str">
            <v>TULIPERO</v>
          </cell>
          <cell r="C481" t="str">
            <v>Liriodendron tulipifera</v>
          </cell>
          <cell r="D481" t="str">
            <v>ARBOL</v>
          </cell>
          <cell r="E481" t="str">
            <v>I</v>
          </cell>
        </row>
        <row r="482">
          <cell r="B482" t="str">
            <v>VARA DE MARMOL</v>
          </cell>
          <cell r="C482" t="str">
            <v>Francoa appendiculata</v>
          </cell>
          <cell r="D482" t="str">
            <v>HERBACEA</v>
          </cell>
          <cell r="E482" t="str">
            <v>N</v>
          </cell>
        </row>
        <row r="483">
          <cell r="B483" t="str">
            <v>VERBENA BLANCA</v>
          </cell>
          <cell r="C483" t="str">
            <v>Glandularia berterii</v>
          </cell>
          <cell r="D483" t="str">
            <v>CUBRESUELO</v>
          </cell>
          <cell r="E483" t="str">
            <v>N</v>
          </cell>
        </row>
        <row r="484">
          <cell r="B484" t="str">
            <v>VERBENA LILA</v>
          </cell>
          <cell r="C484" t="str">
            <v>Glandularia berterii</v>
          </cell>
          <cell r="D484" t="str">
            <v>CUBRESUELO</v>
          </cell>
          <cell r="E484" t="str">
            <v>N</v>
          </cell>
        </row>
        <row r="485">
          <cell r="B485" t="str">
            <v xml:space="preserve">VERBENA MORADA </v>
          </cell>
          <cell r="C485" t="str">
            <v>Glandularia spp</v>
          </cell>
          <cell r="D485" t="str">
            <v>CUBRESUELO</v>
          </cell>
          <cell r="E485" t="str">
            <v>N</v>
          </cell>
        </row>
        <row r="486">
          <cell r="B486" t="str">
            <v>VERBENA MORADA MONTICULO</v>
          </cell>
          <cell r="C486" t="str">
            <v>Glandularia spp</v>
          </cell>
          <cell r="D486" t="str">
            <v>CUBRESUELO</v>
          </cell>
          <cell r="E486" t="str">
            <v>N</v>
          </cell>
        </row>
        <row r="487">
          <cell r="B487" t="str">
            <v>VERONICA ATROPURPUREA</v>
          </cell>
          <cell r="C487" t="str">
            <v>Hebe atropurpurea</v>
          </cell>
          <cell r="D487" t="str">
            <v>ARBUSTO</v>
          </cell>
          <cell r="E487" t="str">
            <v>I</v>
          </cell>
        </row>
        <row r="488">
          <cell r="B488" t="str">
            <v>VERONICA BUXIFOLIA</v>
          </cell>
          <cell r="C488" t="str">
            <v>Hebe buxifolia</v>
          </cell>
          <cell r="D488" t="str">
            <v>ARBUSTO</v>
          </cell>
          <cell r="E488" t="str">
            <v>I</v>
          </cell>
        </row>
        <row r="489">
          <cell r="B489" t="str">
            <v>VERONICA BUXIFOLIA HOJA CHICA</v>
          </cell>
          <cell r="C489" t="str">
            <v>Hebe buxifolia</v>
          </cell>
          <cell r="D489" t="str">
            <v>ARBUSTO</v>
          </cell>
          <cell r="E489" t="str">
            <v>I</v>
          </cell>
        </row>
        <row r="490">
          <cell r="B490" t="str">
            <v>VERONICA ELIPTICA</v>
          </cell>
          <cell r="C490" t="str">
            <v>Hebe elliptica</v>
          </cell>
          <cell r="D490" t="str">
            <v>ARBUSTO</v>
          </cell>
          <cell r="E490" t="str">
            <v>N</v>
          </cell>
        </row>
        <row r="491">
          <cell r="B491" t="str">
            <v>VERONICA CHILENA</v>
          </cell>
          <cell r="C491" t="str">
            <v>Hebe salicifolia</v>
          </cell>
          <cell r="D491" t="str">
            <v>ARBUSTO</v>
          </cell>
          <cell r="E491" t="str">
            <v>N</v>
          </cell>
        </row>
        <row r="492">
          <cell r="B492" t="str">
            <v>VERONICA SALICIFOLIA</v>
          </cell>
          <cell r="C492" t="str">
            <v>Hebe x salicifolia</v>
          </cell>
          <cell r="D492" t="str">
            <v>ARBUSTO</v>
          </cell>
          <cell r="E492" t="str">
            <v>I</v>
          </cell>
        </row>
        <row r="493">
          <cell r="B493" t="str">
            <v>VIBURNO LUCIDO</v>
          </cell>
          <cell r="C493" t="str">
            <v>Viburnum lucido</v>
          </cell>
          <cell r="D493" t="str">
            <v>ARBUSTO</v>
          </cell>
          <cell r="E493" t="str">
            <v>I</v>
          </cell>
        </row>
        <row r="494">
          <cell r="B494" t="str">
            <v>VIBURNO MASCANTA</v>
          </cell>
          <cell r="C494" t="str">
            <v>Viburnum mascantha</v>
          </cell>
          <cell r="D494" t="str">
            <v>ARBUSTO</v>
          </cell>
          <cell r="E494" t="str">
            <v>I</v>
          </cell>
        </row>
        <row r="495">
          <cell r="B495" t="str">
            <v>VIBURNO ROTUNDIFOLIA</v>
          </cell>
          <cell r="C495" t="str">
            <v>Viburnum rotundifolia</v>
          </cell>
          <cell r="D495" t="str">
            <v>ARBUSTO</v>
          </cell>
          <cell r="E495" t="str">
            <v>I</v>
          </cell>
        </row>
        <row r="496">
          <cell r="B496" t="str">
            <v>VILCA</v>
          </cell>
          <cell r="C496" t="str">
            <v>Acacia visco</v>
          </cell>
          <cell r="D496" t="str">
            <v>ARBOL</v>
          </cell>
          <cell r="E496" t="str">
            <v>I</v>
          </cell>
        </row>
        <row r="497">
          <cell r="B497" t="str">
            <v>VIRA VIRA</v>
          </cell>
          <cell r="C497" t="str">
            <v>Gnaphalium sp</v>
          </cell>
          <cell r="D497" t="str">
            <v>HERBACEA</v>
          </cell>
          <cell r="E497" t="str">
            <v>N</v>
          </cell>
        </row>
        <row r="498">
          <cell r="B498" t="str">
            <v>VITADINEA</v>
          </cell>
          <cell r="C498" t="str">
            <v>Erigeron mucronatus</v>
          </cell>
          <cell r="D498" t="str">
            <v>CUBRESUELO</v>
          </cell>
          <cell r="E498" t="str">
            <v>I</v>
          </cell>
        </row>
        <row r="499">
          <cell r="B499" t="str">
            <v>VOQUI</v>
          </cell>
          <cell r="C499" t="str">
            <v>Cissus striata</v>
          </cell>
          <cell r="D499" t="str">
            <v>TREPADORA</v>
          </cell>
          <cell r="E499" t="str">
            <v>N</v>
          </cell>
        </row>
        <row r="500">
          <cell r="B500" t="str">
            <v>VOQUI AMARILLO</v>
          </cell>
          <cell r="C500" t="str">
            <v>Diplolepis menziesii</v>
          </cell>
          <cell r="D500" t="str">
            <v>TREPADORA</v>
          </cell>
          <cell r="E500" t="str">
            <v>N</v>
          </cell>
        </row>
        <row r="501">
          <cell r="B501" t="str">
            <v>ZARZAPARRILLA</v>
          </cell>
          <cell r="C501" t="str">
            <v>Ribes punctatum</v>
          </cell>
          <cell r="D501" t="str">
            <v>ARBUSTO</v>
          </cell>
          <cell r="E501" t="str">
            <v>N</v>
          </cell>
        </row>
        <row r="502">
          <cell r="B502" t="str">
            <v>ZELCOVA</v>
          </cell>
          <cell r="C502" t="str">
            <v>Zelcova serrata</v>
          </cell>
          <cell r="D502" t="str">
            <v>ARBOL</v>
          </cell>
          <cell r="E502" t="str">
            <v>I</v>
          </cell>
        </row>
        <row r="503">
          <cell r="B503" t="str">
            <v>ZEPHIRANTES</v>
          </cell>
          <cell r="C503" t="str">
            <v>Zephyranthes candida</v>
          </cell>
          <cell r="D503" t="str">
            <v>HERBACEA</v>
          </cell>
          <cell r="E503" t="str">
            <v>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.wikipedia.org/wiki/Iridacea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H84"/>
  <sheetViews>
    <sheetView showGridLines="0" tabSelected="1" zoomScaleNormal="100" workbookViewId="0">
      <selection activeCell="B9" sqref="B9"/>
    </sheetView>
  </sheetViews>
  <sheetFormatPr baseColWidth="10" defaultColWidth="11.44140625" defaultRowHeight="13.2" x14ac:dyDescent="0.25"/>
  <cols>
    <col min="1" max="1" width="5.77734375" style="54" customWidth="1"/>
    <col min="2" max="2" width="4.77734375" style="54" customWidth="1"/>
    <col min="3" max="3" width="29.77734375" style="55" customWidth="1"/>
    <col min="4" max="4" width="22.77734375" style="54" customWidth="1"/>
    <col min="5" max="5" width="10.77734375" style="64" customWidth="1"/>
    <col min="6" max="16384" width="11.44140625" style="54"/>
  </cols>
  <sheetData>
    <row r="1" spans="2:8" ht="12.75" customHeight="1" x14ac:dyDescent="0.25"/>
    <row r="3" spans="2:8" s="58" customFormat="1" ht="12.75" customHeight="1" x14ac:dyDescent="0.3">
      <c r="C3" s="75"/>
      <c r="E3" s="57"/>
    </row>
    <row r="4" spans="2:8" s="58" customFormat="1" ht="12.75" customHeight="1" x14ac:dyDescent="0.3">
      <c r="C4" s="75"/>
      <c r="E4" s="57"/>
    </row>
    <row r="5" spans="2:8" s="58" customFormat="1" ht="12.75" customHeight="1" x14ac:dyDescent="0.25">
      <c r="B5" s="92" t="s">
        <v>312</v>
      </c>
      <c r="C5" s="92"/>
      <c r="D5" s="92"/>
      <c r="E5" s="92"/>
      <c r="H5" s="62"/>
    </row>
    <row r="6" spans="2:8" s="58" customFormat="1" ht="12.75" customHeight="1" x14ac:dyDescent="0.25">
      <c r="B6" s="92"/>
      <c r="C6" s="92"/>
      <c r="D6" s="92"/>
      <c r="E6" s="92"/>
      <c r="H6" s="62"/>
    </row>
    <row r="7" spans="2:8" s="58" customFormat="1" ht="12.75" customHeight="1" x14ac:dyDescent="0.25">
      <c r="B7" s="93" t="s">
        <v>420</v>
      </c>
      <c r="C7" s="93"/>
      <c r="D7" s="93"/>
      <c r="E7" s="93"/>
      <c r="H7" s="62"/>
    </row>
    <row r="8" spans="2:8" s="58" customFormat="1" ht="12.75" customHeight="1" x14ac:dyDescent="0.25">
      <c r="B8" s="93"/>
      <c r="C8" s="93"/>
      <c r="D8" s="93"/>
      <c r="E8" s="93"/>
      <c r="H8" s="62"/>
    </row>
    <row r="9" spans="2:8" s="58" customFormat="1" ht="15" customHeight="1" x14ac:dyDescent="0.3">
      <c r="C9" s="76" t="s">
        <v>310</v>
      </c>
      <c r="E9" s="57"/>
      <c r="H9" s="62"/>
    </row>
    <row r="10" spans="2:8" s="58" customFormat="1" ht="15.6" thickBot="1" x14ac:dyDescent="0.3">
      <c r="C10" s="84" t="s">
        <v>76</v>
      </c>
      <c r="D10" s="84" t="s">
        <v>75</v>
      </c>
      <c r="E10" s="86" t="s">
        <v>353</v>
      </c>
      <c r="H10" s="62"/>
    </row>
    <row r="11" spans="2:8" ht="13.5" customHeight="1" x14ac:dyDescent="0.25">
      <c r="B11" s="54">
        <v>1</v>
      </c>
      <c r="C11" s="55" t="s">
        <v>6</v>
      </c>
      <c r="D11" s="54" t="s">
        <v>54</v>
      </c>
      <c r="E11" s="64">
        <v>1</v>
      </c>
      <c r="H11" s="62"/>
    </row>
    <row r="12" spans="2:8" x14ac:dyDescent="0.25">
      <c r="B12" s="54">
        <f t="shared" ref="B12:B42" si="0">B11+1</f>
        <v>2</v>
      </c>
      <c r="C12" s="55" t="s">
        <v>0</v>
      </c>
      <c r="D12" s="54" t="s">
        <v>64</v>
      </c>
      <c r="E12" s="64">
        <v>4</v>
      </c>
      <c r="H12" s="62"/>
    </row>
    <row r="13" spans="2:8" x14ac:dyDescent="0.25">
      <c r="B13" s="54">
        <f t="shared" si="0"/>
        <v>3</v>
      </c>
      <c r="C13" s="55" t="s">
        <v>29</v>
      </c>
      <c r="D13" s="54" t="s">
        <v>51</v>
      </c>
      <c r="E13" s="64">
        <v>3</v>
      </c>
      <c r="H13" s="62"/>
    </row>
    <row r="14" spans="2:8" x14ac:dyDescent="0.25">
      <c r="B14" s="54">
        <f t="shared" si="0"/>
        <v>4</v>
      </c>
      <c r="C14" s="55" t="s">
        <v>33</v>
      </c>
      <c r="D14" s="54" t="s">
        <v>61</v>
      </c>
      <c r="E14" s="64">
        <v>3</v>
      </c>
      <c r="H14" s="62"/>
    </row>
    <row r="15" spans="2:8" x14ac:dyDescent="0.25">
      <c r="B15" s="54">
        <f t="shared" si="0"/>
        <v>5</v>
      </c>
      <c r="C15" s="55" t="s">
        <v>264</v>
      </c>
      <c r="D15" s="54" t="s">
        <v>327</v>
      </c>
      <c r="E15" s="64">
        <v>3</v>
      </c>
      <c r="H15" s="62"/>
    </row>
    <row r="16" spans="2:8" x14ac:dyDescent="0.25">
      <c r="B16" s="54">
        <f t="shared" si="0"/>
        <v>6</v>
      </c>
      <c r="C16" s="55" t="s">
        <v>263</v>
      </c>
      <c r="D16" s="54" t="s">
        <v>328</v>
      </c>
      <c r="E16" s="64">
        <v>3</v>
      </c>
      <c r="H16" s="62"/>
    </row>
    <row r="17" spans="2:8" x14ac:dyDescent="0.25">
      <c r="B17" s="54">
        <f t="shared" si="0"/>
        <v>7</v>
      </c>
      <c r="C17" s="55" t="s">
        <v>246</v>
      </c>
      <c r="D17" s="54" t="s">
        <v>72</v>
      </c>
      <c r="E17" s="64">
        <v>4</v>
      </c>
      <c r="H17" s="62"/>
    </row>
    <row r="18" spans="2:8" x14ac:dyDescent="0.25">
      <c r="B18" s="54">
        <f t="shared" si="0"/>
        <v>8</v>
      </c>
      <c r="C18" s="55" t="s">
        <v>7</v>
      </c>
      <c r="D18" s="54" t="s">
        <v>71</v>
      </c>
      <c r="E18" s="64">
        <v>1</v>
      </c>
      <c r="H18" s="62"/>
    </row>
    <row r="19" spans="2:8" x14ac:dyDescent="0.25">
      <c r="B19" s="54">
        <f t="shared" si="0"/>
        <v>9</v>
      </c>
      <c r="C19" s="55" t="s">
        <v>247</v>
      </c>
      <c r="D19" s="54" t="s">
        <v>63</v>
      </c>
      <c r="E19" s="64">
        <v>4</v>
      </c>
      <c r="H19" s="62"/>
    </row>
    <row r="20" spans="2:8" x14ac:dyDescent="0.25">
      <c r="B20" s="54">
        <f t="shared" si="0"/>
        <v>10</v>
      </c>
      <c r="C20" s="55" t="s">
        <v>1</v>
      </c>
      <c r="D20" s="54" t="s">
        <v>66</v>
      </c>
      <c r="E20" s="64">
        <v>3</v>
      </c>
      <c r="H20" s="62"/>
    </row>
    <row r="21" spans="2:8" x14ac:dyDescent="0.25">
      <c r="B21" s="54">
        <f t="shared" si="0"/>
        <v>11</v>
      </c>
      <c r="C21" s="55" t="s">
        <v>266</v>
      </c>
      <c r="D21" s="54" t="s">
        <v>67</v>
      </c>
      <c r="E21" s="64">
        <v>3</v>
      </c>
      <c r="H21" s="62"/>
    </row>
    <row r="22" spans="2:8" x14ac:dyDescent="0.25">
      <c r="B22" s="54">
        <f t="shared" si="0"/>
        <v>12</v>
      </c>
      <c r="C22" s="55" t="s">
        <v>39</v>
      </c>
      <c r="D22" s="54" t="s">
        <v>79</v>
      </c>
      <c r="E22" s="64">
        <v>3</v>
      </c>
      <c r="H22" s="62"/>
    </row>
    <row r="23" spans="2:8" x14ac:dyDescent="0.25">
      <c r="B23" s="54">
        <f t="shared" si="0"/>
        <v>13</v>
      </c>
      <c r="C23" s="55" t="s">
        <v>265</v>
      </c>
      <c r="D23" s="54" t="s">
        <v>58</v>
      </c>
      <c r="E23" s="64">
        <v>3</v>
      </c>
      <c r="H23" s="77"/>
    </row>
    <row r="24" spans="2:8" x14ac:dyDescent="0.25">
      <c r="B24" s="54">
        <f>B23+1</f>
        <v>14</v>
      </c>
      <c r="C24" s="55" t="s">
        <v>204</v>
      </c>
      <c r="D24" s="54" t="s">
        <v>53</v>
      </c>
      <c r="E24" s="65" t="s">
        <v>352</v>
      </c>
      <c r="H24" s="77"/>
    </row>
    <row r="25" spans="2:8" x14ac:dyDescent="0.25">
      <c r="B25" s="54">
        <f t="shared" si="0"/>
        <v>15</v>
      </c>
      <c r="C25" s="55" t="s">
        <v>35</v>
      </c>
      <c r="D25" s="54" t="s">
        <v>65</v>
      </c>
      <c r="E25" s="65">
        <v>2</v>
      </c>
      <c r="H25" s="77"/>
    </row>
    <row r="26" spans="2:8" x14ac:dyDescent="0.25">
      <c r="B26" s="54">
        <f t="shared" si="0"/>
        <v>16</v>
      </c>
      <c r="C26" s="55" t="s">
        <v>138</v>
      </c>
      <c r="D26" s="54" t="s">
        <v>141</v>
      </c>
      <c r="E26" s="65" t="s">
        <v>351</v>
      </c>
      <c r="H26" s="77"/>
    </row>
    <row r="27" spans="2:8" x14ac:dyDescent="0.25">
      <c r="B27" s="54">
        <f t="shared" si="0"/>
        <v>17</v>
      </c>
      <c r="C27" s="55" t="s">
        <v>305</v>
      </c>
      <c r="D27" s="54" t="s">
        <v>73</v>
      </c>
      <c r="E27" s="64">
        <v>1</v>
      </c>
      <c r="H27" s="77"/>
    </row>
    <row r="28" spans="2:8" x14ac:dyDescent="0.25">
      <c r="B28" s="54">
        <f t="shared" si="0"/>
        <v>18</v>
      </c>
      <c r="C28" s="55" t="s">
        <v>3</v>
      </c>
      <c r="D28" s="54" t="s">
        <v>60</v>
      </c>
      <c r="E28" s="65" t="s">
        <v>352</v>
      </c>
      <c r="H28" s="77"/>
    </row>
    <row r="29" spans="2:8" x14ac:dyDescent="0.25">
      <c r="B29" s="54">
        <f t="shared" si="0"/>
        <v>19</v>
      </c>
      <c r="C29" s="55" t="s">
        <v>34</v>
      </c>
      <c r="D29" s="54" t="s">
        <v>68</v>
      </c>
      <c r="E29" s="64">
        <v>4</v>
      </c>
      <c r="H29" s="77"/>
    </row>
    <row r="30" spans="2:8" x14ac:dyDescent="0.25">
      <c r="B30" s="54">
        <f t="shared" si="0"/>
        <v>20</v>
      </c>
      <c r="C30" s="55" t="s">
        <v>139</v>
      </c>
      <c r="D30" s="54" t="s">
        <v>142</v>
      </c>
      <c r="E30" s="64">
        <v>4</v>
      </c>
      <c r="H30" s="77"/>
    </row>
    <row r="31" spans="2:8" x14ac:dyDescent="0.25">
      <c r="B31" s="54">
        <f t="shared" si="0"/>
        <v>21</v>
      </c>
      <c r="C31" s="55" t="s">
        <v>32</v>
      </c>
      <c r="D31" s="54" t="s">
        <v>57</v>
      </c>
      <c r="E31" s="64">
        <v>4</v>
      </c>
      <c r="H31" s="77"/>
    </row>
    <row r="32" spans="2:8" x14ac:dyDescent="0.25">
      <c r="B32" s="54">
        <f t="shared" si="0"/>
        <v>22</v>
      </c>
      <c r="C32" s="55" t="s">
        <v>30</v>
      </c>
      <c r="D32" s="54" t="s">
        <v>52</v>
      </c>
      <c r="E32" s="64">
        <v>3</v>
      </c>
      <c r="H32" s="77"/>
    </row>
    <row r="33" spans="1:8" x14ac:dyDescent="0.25">
      <c r="B33" s="54">
        <f t="shared" si="0"/>
        <v>23</v>
      </c>
      <c r="C33" s="55" t="s">
        <v>322</v>
      </c>
      <c r="D33" s="54" t="s">
        <v>143</v>
      </c>
      <c r="E33" s="64">
        <v>1</v>
      </c>
      <c r="H33" s="77"/>
    </row>
    <row r="34" spans="1:8" x14ac:dyDescent="0.25">
      <c r="B34" s="54">
        <f t="shared" si="0"/>
        <v>24</v>
      </c>
      <c r="C34" s="55" t="s">
        <v>8</v>
      </c>
      <c r="D34" s="54" t="s">
        <v>50</v>
      </c>
      <c r="E34" s="64">
        <v>1</v>
      </c>
      <c r="H34" s="77"/>
    </row>
    <row r="35" spans="1:8" x14ac:dyDescent="0.25">
      <c r="B35" s="54">
        <f t="shared" si="0"/>
        <v>25</v>
      </c>
      <c r="C35" s="55" t="s">
        <v>152</v>
      </c>
      <c r="D35" s="54" t="s">
        <v>153</v>
      </c>
      <c r="E35" s="64">
        <v>1</v>
      </c>
      <c r="H35" s="77"/>
    </row>
    <row r="36" spans="1:8" x14ac:dyDescent="0.25">
      <c r="B36" s="54">
        <f t="shared" si="0"/>
        <v>26</v>
      </c>
      <c r="C36" s="55" t="s">
        <v>2</v>
      </c>
      <c r="D36" s="54" t="s">
        <v>59</v>
      </c>
      <c r="E36" s="64">
        <v>3</v>
      </c>
      <c r="H36" s="77"/>
    </row>
    <row r="37" spans="1:8" x14ac:dyDescent="0.25">
      <c r="B37" s="54">
        <f t="shared" si="0"/>
        <v>27</v>
      </c>
      <c r="C37" s="55" t="s">
        <v>4</v>
      </c>
      <c r="D37" s="54" t="s">
        <v>69</v>
      </c>
      <c r="E37" s="65">
        <v>2</v>
      </c>
    </row>
    <row r="38" spans="1:8" x14ac:dyDescent="0.25">
      <c r="B38" s="54">
        <f t="shared" si="0"/>
        <v>28</v>
      </c>
      <c r="C38" s="55" t="s">
        <v>140</v>
      </c>
      <c r="D38" s="54" t="s">
        <v>70</v>
      </c>
      <c r="E38" s="65">
        <v>2</v>
      </c>
    </row>
    <row r="39" spans="1:8" x14ac:dyDescent="0.25">
      <c r="B39" s="54">
        <f t="shared" si="0"/>
        <v>29</v>
      </c>
      <c r="C39" s="55" t="s">
        <v>302</v>
      </c>
      <c r="D39" s="54" t="s">
        <v>329</v>
      </c>
      <c r="E39" s="64">
        <v>1</v>
      </c>
    </row>
    <row r="40" spans="1:8" x14ac:dyDescent="0.25">
      <c r="B40" s="54">
        <f t="shared" si="0"/>
        <v>30</v>
      </c>
      <c r="C40" s="55" t="s">
        <v>5</v>
      </c>
      <c r="D40" s="54" t="s">
        <v>62</v>
      </c>
      <c r="E40" s="65" t="s">
        <v>352</v>
      </c>
    </row>
    <row r="41" spans="1:8" x14ac:dyDescent="0.25">
      <c r="B41" s="54">
        <f t="shared" si="0"/>
        <v>31</v>
      </c>
      <c r="C41" s="55" t="s">
        <v>303</v>
      </c>
      <c r="D41" s="54" t="s">
        <v>55</v>
      </c>
      <c r="E41" s="65" t="s">
        <v>352</v>
      </c>
    </row>
    <row r="42" spans="1:8" x14ac:dyDescent="0.25">
      <c r="B42" s="54">
        <f t="shared" si="0"/>
        <v>32</v>
      </c>
      <c r="C42" s="55" t="s">
        <v>326</v>
      </c>
      <c r="D42" s="54" t="s">
        <v>168</v>
      </c>
      <c r="E42" s="64">
        <v>4</v>
      </c>
    </row>
    <row r="45" spans="1:8" ht="13.8" x14ac:dyDescent="0.3">
      <c r="A45" s="56"/>
      <c r="B45" s="78"/>
      <c r="C45" s="79"/>
      <c r="D45" s="78"/>
    </row>
    <row r="46" spans="1:8" ht="13.8" x14ac:dyDescent="0.3">
      <c r="A46" s="56"/>
      <c r="B46" s="94" t="s">
        <v>411</v>
      </c>
      <c r="C46" s="94"/>
      <c r="D46" s="94"/>
      <c r="E46" s="94"/>
    </row>
    <row r="47" spans="1:8" ht="13.8" x14ac:dyDescent="0.3">
      <c r="A47" s="56"/>
      <c r="B47" s="94" t="s">
        <v>313</v>
      </c>
      <c r="C47" s="94"/>
      <c r="D47" s="94"/>
      <c r="E47" s="94"/>
    </row>
    <row r="48" spans="1:8" ht="13.8" x14ac:dyDescent="0.3">
      <c r="A48" s="56"/>
      <c r="B48" s="91" t="s">
        <v>412</v>
      </c>
      <c r="C48" s="91"/>
      <c r="D48" s="91"/>
      <c r="E48" s="91"/>
    </row>
    <row r="49" spans="3:5" ht="15" x14ac:dyDescent="0.25">
      <c r="E49" s="57"/>
    </row>
    <row r="50" spans="3:5" ht="15" x14ac:dyDescent="0.25">
      <c r="C50" s="54"/>
      <c r="E50" s="57"/>
    </row>
    <row r="51" spans="3:5" ht="15" x14ac:dyDescent="0.25">
      <c r="C51" s="54"/>
      <c r="D51" s="54" t="s">
        <v>137</v>
      </c>
      <c r="E51" s="57"/>
    </row>
    <row r="52" spans="3:5" ht="15" x14ac:dyDescent="0.25">
      <c r="C52" s="54"/>
      <c r="E52" s="57"/>
    </row>
    <row r="53" spans="3:5" ht="15" x14ac:dyDescent="0.25">
      <c r="C53" s="54"/>
      <c r="E53" s="57"/>
    </row>
    <row r="54" spans="3:5" ht="15" x14ac:dyDescent="0.25">
      <c r="C54" s="54"/>
      <c r="E54" s="57"/>
    </row>
    <row r="55" spans="3:5" ht="15" x14ac:dyDescent="0.25">
      <c r="C55" s="54"/>
      <c r="E55" s="57"/>
    </row>
    <row r="56" spans="3:5" ht="15" x14ac:dyDescent="0.25">
      <c r="C56" s="54"/>
      <c r="E56" s="57"/>
    </row>
    <row r="57" spans="3:5" ht="15" x14ac:dyDescent="0.25">
      <c r="C57" s="54"/>
      <c r="E57" s="57"/>
    </row>
    <row r="58" spans="3:5" ht="15" x14ac:dyDescent="0.25">
      <c r="C58" s="54"/>
      <c r="E58" s="57"/>
    </row>
    <row r="76" spans="3:5" ht="15.6" x14ac:dyDescent="0.3">
      <c r="C76" s="75"/>
      <c r="D76" s="58"/>
      <c r="E76" s="54"/>
    </row>
    <row r="77" spans="3:5" ht="15.6" x14ac:dyDescent="0.3">
      <c r="C77" s="75"/>
      <c r="D77" s="58"/>
      <c r="E77" s="54"/>
    </row>
    <row r="78" spans="3:5" ht="15.6" x14ac:dyDescent="0.3">
      <c r="C78" s="75"/>
      <c r="D78" s="58"/>
      <c r="E78" s="54"/>
    </row>
    <row r="79" spans="3:5" ht="15.6" x14ac:dyDescent="0.3">
      <c r="C79" s="75"/>
      <c r="D79" s="58"/>
      <c r="E79" s="54"/>
    </row>
    <row r="80" spans="3:5" ht="15.6" x14ac:dyDescent="0.3">
      <c r="C80" s="75"/>
      <c r="D80" s="58"/>
      <c r="E80" s="54"/>
    </row>
    <row r="81" spans="3:5" ht="15.6" x14ac:dyDescent="0.3">
      <c r="C81" s="75"/>
      <c r="D81" s="58"/>
      <c r="E81" s="54"/>
    </row>
    <row r="82" spans="3:5" ht="15.6" x14ac:dyDescent="0.3">
      <c r="C82" s="75"/>
      <c r="D82" s="58"/>
      <c r="E82" s="54"/>
    </row>
    <row r="83" spans="3:5" ht="15.6" x14ac:dyDescent="0.3">
      <c r="C83" s="75"/>
      <c r="D83" s="58"/>
      <c r="E83" s="54"/>
    </row>
    <row r="84" spans="3:5" ht="15.6" x14ac:dyDescent="0.3">
      <c r="C84" s="75"/>
      <c r="D84" s="58"/>
      <c r="E84" s="54"/>
    </row>
  </sheetData>
  <autoFilter ref="A10:H42"/>
  <mergeCells count="5">
    <mergeCell ref="B48:E48"/>
    <mergeCell ref="B5:E6"/>
    <mergeCell ref="B7:E8"/>
    <mergeCell ref="B47:E47"/>
    <mergeCell ref="B46:E46"/>
  </mergeCells>
  <phoneticPr fontId="2" type="noConversion"/>
  <pageMargins left="0.25" right="0.25" top="0.75" bottom="0.75" header="0.3" footer="0.3"/>
  <pageSetup scale="78" orientation="portrait" copies="2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GridLines="0" zoomScaleNormal="100" workbookViewId="0">
      <selection activeCell="B8" sqref="B8"/>
    </sheetView>
  </sheetViews>
  <sheetFormatPr baseColWidth="10" defaultColWidth="11.44140625" defaultRowHeight="13.8" x14ac:dyDescent="0.3"/>
  <cols>
    <col min="1" max="1" width="2.33203125" style="53" customWidth="1"/>
    <col min="2" max="2" width="4.77734375" style="56" customWidth="1"/>
    <col min="3" max="3" width="35.109375" style="74" customWidth="1"/>
    <col min="4" max="4" width="32.44140625" style="56" customWidth="1"/>
    <col min="5" max="5" width="10.77734375" style="53" customWidth="1"/>
    <col min="6" max="16384" width="11.44140625" style="56"/>
  </cols>
  <sheetData>
    <row r="1" spans="1:5" ht="12" customHeight="1" x14ac:dyDescent="0.3">
      <c r="B1" s="54"/>
      <c r="C1" s="55"/>
      <c r="D1" s="54"/>
    </row>
    <row r="2" spans="1:5" ht="12" customHeight="1" x14ac:dyDescent="0.3">
      <c r="B2" s="54"/>
      <c r="C2" s="55"/>
      <c r="D2" s="54"/>
    </row>
    <row r="3" spans="1:5" ht="12" customHeight="1" x14ac:dyDescent="0.3">
      <c r="B3" s="54"/>
      <c r="C3" s="55"/>
      <c r="D3" s="54"/>
    </row>
    <row r="4" spans="1:5" ht="12" customHeight="1" x14ac:dyDescent="0.3">
      <c r="B4" s="92" t="s">
        <v>312</v>
      </c>
      <c r="C4" s="92"/>
      <c r="D4" s="92"/>
      <c r="E4" s="92"/>
    </row>
    <row r="5" spans="1:5" s="58" customFormat="1" ht="12" customHeight="1" x14ac:dyDescent="0.25">
      <c r="A5" s="57"/>
      <c r="B5" s="92"/>
      <c r="C5" s="92"/>
      <c r="D5" s="92"/>
      <c r="E5" s="92"/>
    </row>
    <row r="6" spans="1:5" s="58" customFormat="1" ht="11.1" customHeight="1" x14ac:dyDescent="0.25">
      <c r="A6" s="57"/>
      <c r="B6" s="93" t="s">
        <v>421</v>
      </c>
      <c r="C6" s="93"/>
      <c r="D6" s="93"/>
      <c r="E6" s="93"/>
    </row>
    <row r="7" spans="1:5" s="58" customFormat="1" ht="5.0999999999999996" customHeight="1" x14ac:dyDescent="0.25">
      <c r="A7" s="57"/>
      <c r="B7" s="93"/>
      <c r="C7" s="93"/>
      <c r="D7" s="93"/>
      <c r="E7" s="93"/>
    </row>
    <row r="8" spans="1:5" s="58" customFormat="1" ht="15" customHeight="1" x14ac:dyDescent="0.3">
      <c r="A8" s="57"/>
      <c r="B8" s="54"/>
      <c r="C8" s="76" t="s">
        <v>45</v>
      </c>
      <c r="E8" s="57"/>
    </row>
    <row r="9" spans="1:5" s="58" customFormat="1" ht="15.6" thickBot="1" x14ac:dyDescent="0.3">
      <c r="A9" s="57"/>
      <c r="B9" s="54"/>
      <c r="C9" s="84" t="s">
        <v>76</v>
      </c>
      <c r="D9" s="84" t="s">
        <v>75</v>
      </c>
      <c r="E9" s="86" t="s">
        <v>353</v>
      </c>
    </row>
    <row r="10" spans="1:5" s="58" customFormat="1" ht="15" x14ac:dyDescent="0.25">
      <c r="A10" s="57"/>
      <c r="B10" s="61">
        <v>1</v>
      </c>
      <c r="C10" s="55" t="s">
        <v>371</v>
      </c>
      <c r="D10" s="54" t="s">
        <v>372</v>
      </c>
      <c r="E10" s="64">
        <v>1</v>
      </c>
    </row>
    <row r="11" spans="1:5" s="58" customFormat="1" ht="13.5" customHeight="1" x14ac:dyDescent="0.25">
      <c r="A11" s="57"/>
      <c r="B11" s="61">
        <f>B10+1</f>
        <v>2</v>
      </c>
      <c r="C11" s="55" t="s">
        <v>402</v>
      </c>
      <c r="D11" s="54" t="s">
        <v>403</v>
      </c>
      <c r="E11" s="64">
        <v>2</v>
      </c>
    </row>
    <row r="12" spans="1:5" s="60" customFormat="1" ht="12.75" customHeight="1" x14ac:dyDescent="0.25">
      <c r="A12" s="59"/>
      <c r="B12" s="61">
        <f t="shared" ref="B12:B38" si="0">B11+1</f>
        <v>3</v>
      </c>
      <c r="C12" s="55" t="s">
        <v>15</v>
      </c>
      <c r="D12" s="54" t="s">
        <v>171</v>
      </c>
      <c r="E12" s="64">
        <v>3</v>
      </c>
    </row>
    <row r="13" spans="1:5" s="60" customFormat="1" ht="13.2" x14ac:dyDescent="0.25">
      <c r="A13" s="59"/>
      <c r="B13" s="61">
        <f t="shared" si="0"/>
        <v>4</v>
      </c>
      <c r="C13" s="55" t="s">
        <v>16</v>
      </c>
      <c r="D13" s="54" t="s">
        <v>172</v>
      </c>
      <c r="E13" s="64">
        <v>2</v>
      </c>
    </row>
    <row r="14" spans="1:5" s="54" customFormat="1" ht="13.2" x14ac:dyDescent="0.25">
      <c r="A14" s="64"/>
      <c r="B14" s="61">
        <f t="shared" si="0"/>
        <v>5</v>
      </c>
      <c r="C14" s="55" t="s">
        <v>177</v>
      </c>
      <c r="D14" s="54" t="s">
        <v>178</v>
      </c>
      <c r="E14" s="64">
        <v>4</v>
      </c>
    </row>
    <row r="15" spans="1:5" s="54" customFormat="1" ht="13.2" x14ac:dyDescent="0.25">
      <c r="A15" s="64"/>
      <c r="B15" s="61">
        <f t="shared" si="0"/>
        <v>6</v>
      </c>
      <c r="C15" s="55" t="s">
        <v>31</v>
      </c>
      <c r="D15" s="54" t="s">
        <v>56</v>
      </c>
      <c r="E15" s="64">
        <v>2</v>
      </c>
    </row>
    <row r="16" spans="1:5" s="54" customFormat="1" ht="13.2" x14ac:dyDescent="0.25">
      <c r="A16" s="64"/>
      <c r="B16" s="61">
        <f t="shared" si="0"/>
        <v>7</v>
      </c>
      <c r="C16" s="55" t="s">
        <v>9</v>
      </c>
      <c r="D16" s="54" t="s">
        <v>173</v>
      </c>
      <c r="E16" s="64">
        <v>4</v>
      </c>
    </row>
    <row r="17" spans="1:5" s="54" customFormat="1" ht="13.2" x14ac:dyDescent="0.25">
      <c r="A17" s="64"/>
      <c r="B17" s="61">
        <f t="shared" si="0"/>
        <v>8</v>
      </c>
      <c r="C17" s="55" t="s">
        <v>189</v>
      </c>
      <c r="D17" s="54" t="s">
        <v>190</v>
      </c>
      <c r="E17" s="64">
        <v>1</v>
      </c>
    </row>
    <row r="18" spans="1:5" s="54" customFormat="1" ht="13.2" x14ac:dyDescent="0.25">
      <c r="A18" s="64"/>
      <c r="B18" s="61">
        <f t="shared" si="0"/>
        <v>9</v>
      </c>
      <c r="C18" s="55" t="s">
        <v>208</v>
      </c>
      <c r="D18" s="54" t="s">
        <v>249</v>
      </c>
      <c r="E18" s="65" t="s">
        <v>354</v>
      </c>
    </row>
    <row r="19" spans="1:5" s="54" customFormat="1" ht="13.2" x14ac:dyDescent="0.25">
      <c r="A19" s="64"/>
      <c r="B19" s="61">
        <f t="shared" si="0"/>
        <v>10</v>
      </c>
      <c r="C19" s="55" t="s">
        <v>164</v>
      </c>
      <c r="D19" s="54" t="s">
        <v>165</v>
      </c>
      <c r="E19" s="64">
        <v>3</v>
      </c>
    </row>
    <row r="20" spans="1:5" s="54" customFormat="1" ht="13.2" x14ac:dyDescent="0.25">
      <c r="A20" s="64"/>
      <c r="B20" s="61">
        <f t="shared" si="0"/>
        <v>11</v>
      </c>
      <c r="C20" s="55" t="s">
        <v>156</v>
      </c>
      <c r="D20" s="54" t="s">
        <v>156</v>
      </c>
      <c r="E20" s="64">
        <v>3</v>
      </c>
    </row>
    <row r="21" spans="1:5" s="54" customFormat="1" ht="13.2" x14ac:dyDescent="0.25">
      <c r="A21" s="64"/>
      <c r="B21" s="61">
        <f t="shared" si="0"/>
        <v>12</v>
      </c>
      <c r="C21" s="55" t="s">
        <v>407</v>
      </c>
      <c r="D21" s="54" t="s">
        <v>407</v>
      </c>
      <c r="E21" s="64">
        <v>3</v>
      </c>
    </row>
    <row r="22" spans="1:5" s="54" customFormat="1" ht="13.2" x14ac:dyDescent="0.25">
      <c r="A22" s="64"/>
      <c r="B22" s="61">
        <f t="shared" si="0"/>
        <v>13</v>
      </c>
      <c r="C22" s="55" t="s">
        <v>419</v>
      </c>
      <c r="D22" s="54" t="s">
        <v>419</v>
      </c>
      <c r="E22" s="64">
        <v>2</v>
      </c>
    </row>
    <row r="23" spans="1:5" s="54" customFormat="1" ht="13.2" x14ac:dyDescent="0.25">
      <c r="A23" s="64"/>
      <c r="B23" s="61">
        <f t="shared" si="0"/>
        <v>14</v>
      </c>
      <c r="C23" s="55" t="s">
        <v>220</v>
      </c>
      <c r="D23" s="54" t="s">
        <v>220</v>
      </c>
      <c r="E23" s="64">
        <v>2</v>
      </c>
    </row>
    <row r="24" spans="1:5" s="54" customFormat="1" ht="13.2" x14ac:dyDescent="0.25">
      <c r="A24" s="64"/>
      <c r="B24" s="61">
        <f>B23+1</f>
        <v>15</v>
      </c>
      <c r="C24" s="55" t="s">
        <v>207</v>
      </c>
      <c r="D24" s="54" t="s">
        <v>331</v>
      </c>
      <c r="E24" s="64">
        <v>3</v>
      </c>
    </row>
    <row r="25" spans="1:5" s="54" customFormat="1" ht="13.2" x14ac:dyDescent="0.25">
      <c r="A25" s="64"/>
      <c r="B25" s="61">
        <f t="shared" si="0"/>
        <v>16</v>
      </c>
      <c r="C25" s="55" t="s">
        <v>401</v>
      </c>
      <c r="D25" s="54" t="s">
        <v>401</v>
      </c>
      <c r="E25" s="64">
        <v>2</v>
      </c>
    </row>
    <row r="26" spans="1:5" s="54" customFormat="1" ht="13.2" x14ac:dyDescent="0.25">
      <c r="A26" s="64"/>
      <c r="B26" s="61">
        <f t="shared" si="0"/>
        <v>17</v>
      </c>
      <c r="C26" s="55" t="s">
        <v>418</v>
      </c>
      <c r="D26" s="55" t="s">
        <v>418</v>
      </c>
      <c r="E26" s="65" t="s">
        <v>351</v>
      </c>
    </row>
    <row r="27" spans="1:5" s="54" customFormat="1" ht="13.2" x14ac:dyDescent="0.25">
      <c r="A27" s="64"/>
      <c r="B27" s="61">
        <f t="shared" si="0"/>
        <v>18</v>
      </c>
      <c r="C27" s="55" t="s">
        <v>248</v>
      </c>
      <c r="D27" s="54" t="s">
        <v>96</v>
      </c>
      <c r="E27" s="65" t="s">
        <v>354</v>
      </c>
    </row>
    <row r="28" spans="1:5" s="54" customFormat="1" ht="13.2" x14ac:dyDescent="0.25">
      <c r="A28" s="64"/>
      <c r="B28" s="61">
        <f t="shared" si="0"/>
        <v>19</v>
      </c>
      <c r="C28" s="55" t="s">
        <v>217</v>
      </c>
      <c r="D28" s="54" t="s">
        <v>368</v>
      </c>
      <c r="E28" s="65" t="s">
        <v>354</v>
      </c>
    </row>
    <row r="29" spans="1:5" s="54" customFormat="1" ht="13.2" x14ac:dyDescent="0.25">
      <c r="A29" s="64"/>
      <c r="B29" s="61">
        <f t="shared" si="0"/>
        <v>20</v>
      </c>
      <c r="C29" s="55" t="s">
        <v>251</v>
      </c>
      <c r="D29" s="54" t="s">
        <v>161</v>
      </c>
      <c r="E29" s="65" t="s">
        <v>367</v>
      </c>
    </row>
    <row r="30" spans="1:5" s="54" customFormat="1" ht="13.2" x14ac:dyDescent="0.25">
      <c r="A30" s="64"/>
      <c r="B30" s="61">
        <f t="shared" si="0"/>
        <v>21</v>
      </c>
      <c r="C30" s="55" t="s">
        <v>239</v>
      </c>
      <c r="D30" s="54" t="s">
        <v>240</v>
      </c>
      <c r="E30" s="64">
        <v>2</v>
      </c>
    </row>
    <row r="31" spans="1:5" s="54" customFormat="1" ht="13.2" x14ac:dyDescent="0.25">
      <c r="A31" s="64"/>
      <c r="B31" s="61">
        <f t="shared" si="0"/>
        <v>22</v>
      </c>
      <c r="C31" s="55" t="s">
        <v>10</v>
      </c>
      <c r="D31" s="54" t="s">
        <v>90</v>
      </c>
      <c r="E31" s="64">
        <v>4</v>
      </c>
    </row>
    <row r="32" spans="1:5" s="54" customFormat="1" ht="13.2" x14ac:dyDescent="0.25">
      <c r="A32" s="64"/>
      <c r="B32" s="61">
        <f t="shared" si="0"/>
        <v>23</v>
      </c>
      <c r="C32" s="55" t="s">
        <v>213</v>
      </c>
      <c r="D32" s="54" t="s">
        <v>298</v>
      </c>
      <c r="E32" s="65" t="s">
        <v>351</v>
      </c>
    </row>
    <row r="33" spans="1:5" s="54" customFormat="1" ht="13.2" x14ac:dyDescent="0.25">
      <c r="A33" s="64"/>
      <c r="B33" s="61">
        <f t="shared" si="0"/>
        <v>24</v>
      </c>
      <c r="C33" s="55" t="s">
        <v>406</v>
      </c>
      <c r="D33" s="54" t="s">
        <v>182</v>
      </c>
      <c r="E33" s="64">
        <v>3</v>
      </c>
    </row>
    <row r="34" spans="1:5" s="54" customFormat="1" ht="13.2" x14ac:dyDescent="0.25">
      <c r="A34" s="64"/>
      <c r="B34" s="61">
        <f t="shared" si="0"/>
        <v>25</v>
      </c>
      <c r="C34" s="55" t="s">
        <v>191</v>
      </c>
      <c r="D34" s="54" t="s">
        <v>192</v>
      </c>
      <c r="E34" s="64">
        <v>1</v>
      </c>
    </row>
    <row r="35" spans="1:5" s="54" customFormat="1" ht="13.2" x14ac:dyDescent="0.25">
      <c r="A35" s="64"/>
      <c r="B35" s="61">
        <f t="shared" si="0"/>
        <v>26</v>
      </c>
      <c r="C35" s="55" t="s">
        <v>193</v>
      </c>
      <c r="D35" s="54" t="s">
        <v>194</v>
      </c>
      <c r="E35" s="64">
        <v>3</v>
      </c>
    </row>
    <row r="36" spans="1:5" s="54" customFormat="1" ht="13.2" x14ac:dyDescent="0.25">
      <c r="A36" s="64"/>
      <c r="B36" s="61">
        <f t="shared" si="0"/>
        <v>27</v>
      </c>
      <c r="C36" s="55" t="s">
        <v>340</v>
      </c>
      <c r="D36" s="54" t="s">
        <v>341</v>
      </c>
      <c r="E36" s="65" t="s">
        <v>367</v>
      </c>
    </row>
    <row r="37" spans="1:5" s="54" customFormat="1" ht="13.2" x14ac:dyDescent="0.25">
      <c r="A37" s="64"/>
      <c r="B37" s="61">
        <f t="shared" si="0"/>
        <v>28</v>
      </c>
      <c r="C37" s="55" t="s">
        <v>366</v>
      </c>
      <c r="D37" s="54" t="s">
        <v>365</v>
      </c>
      <c r="E37" s="65" t="s">
        <v>367</v>
      </c>
    </row>
    <row r="38" spans="1:5" s="54" customFormat="1" ht="13.2" x14ac:dyDescent="0.25">
      <c r="A38" s="64"/>
      <c r="B38" s="61">
        <f t="shared" si="0"/>
        <v>29</v>
      </c>
      <c r="C38" s="55" t="s">
        <v>117</v>
      </c>
      <c r="D38" s="54" t="s">
        <v>118</v>
      </c>
      <c r="E38" s="64">
        <v>1</v>
      </c>
    </row>
    <row r="39" spans="1:5" s="54" customFormat="1" ht="13.2" x14ac:dyDescent="0.25">
      <c r="A39" s="64"/>
      <c r="B39" s="61">
        <f t="shared" ref="B39:B50" si="1">B38+1</f>
        <v>30</v>
      </c>
      <c r="C39" s="55" t="s">
        <v>391</v>
      </c>
      <c r="D39" s="54" t="s">
        <v>392</v>
      </c>
      <c r="E39" s="64">
        <v>1</v>
      </c>
    </row>
    <row r="40" spans="1:5" s="54" customFormat="1" ht="13.2" x14ac:dyDescent="0.25">
      <c r="A40" s="64"/>
      <c r="B40" s="61">
        <f t="shared" si="1"/>
        <v>31</v>
      </c>
      <c r="C40" s="55" t="s">
        <v>267</v>
      </c>
      <c r="D40" s="54" t="s">
        <v>299</v>
      </c>
      <c r="E40" s="65" t="s">
        <v>351</v>
      </c>
    </row>
    <row r="41" spans="1:5" s="54" customFormat="1" ht="13.2" x14ac:dyDescent="0.25">
      <c r="A41" s="64"/>
      <c r="B41" s="61">
        <f t="shared" si="1"/>
        <v>32</v>
      </c>
      <c r="C41" s="55" t="s">
        <v>169</v>
      </c>
      <c r="D41" s="54" t="s">
        <v>170</v>
      </c>
      <c r="E41" s="65" t="s">
        <v>354</v>
      </c>
    </row>
    <row r="42" spans="1:5" s="54" customFormat="1" ht="13.2" x14ac:dyDescent="0.25">
      <c r="A42" s="64"/>
      <c r="B42" s="61">
        <f t="shared" si="1"/>
        <v>33</v>
      </c>
      <c r="C42" s="55" t="s">
        <v>250</v>
      </c>
      <c r="D42" s="54" t="s">
        <v>89</v>
      </c>
      <c r="E42" s="64">
        <v>2</v>
      </c>
    </row>
    <row r="43" spans="1:5" s="54" customFormat="1" ht="13.2" x14ac:dyDescent="0.25">
      <c r="A43" s="64"/>
      <c r="B43" s="61">
        <f t="shared" si="1"/>
        <v>34</v>
      </c>
      <c r="C43" s="55" t="s">
        <v>17</v>
      </c>
      <c r="D43" s="54" t="s">
        <v>81</v>
      </c>
      <c r="E43" s="64">
        <v>2</v>
      </c>
    </row>
    <row r="44" spans="1:5" s="54" customFormat="1" ht="13.2" x14ac:dyDescent="0.25">
      <c r="A44" s="64"/>
      <c r="B44" s="61">
        <f t="shared" si="1"/>
        <v>35</v>
      </c>
      <c r="C44" s="66" t="s">
        <v>175</v>
      </c>
      <c r="D44" s="61" t="s">
        <v>176</v>
      </c>
      <c r="E44" s="65" t="s">
        <v>351</v>
      </c>
    </row>
    <row r="45" spans="1:5" s="54" customFormat="1" ht="13.2" x14ac:dyDescent="0.25">
      <c r="A45" s="64"/>
      <c r="B45" s="61">
        <f t="shared" si="1"/>
        <v>36</v>
      </c>
      <c r="C45" s="66" t="s">
        <v>23</v>
      </c>
      <c r="D45" s="61" t="s">
        <v>81</v>
      </c>
      <c r="E45" s="64">
        <v>2</v>
      </c>
    </row>
    <row r="46" spans="1:5" s="54" customFormat="1" ht="13.2" x14ac:dyDescent="0.25">
      <c r="A46" s="64"/>
      <c r="B46" s="61">
        <f t="shared" si="1"/>
        <v>37</v>
      </c>
      <c r="C46" s="66" t="s">
        <v>38</v>
      </c>
      <c r="D46" s="61" t="s">
        <v>80</v>
      </c>
      <c r="E46" s="64">
        <v>1</v>
      </c>
    </row>
    <row r="47" spans="1:5" s="54" customFormat="1" ht="13.2" x14ac:dyDescent="0.25">
      <c r="A47" s="64"/>
      <c r="B47" s="61">
        <f t="shared" si="1"/>
        <v>38</v>
      </c>
      <c r="C47" s="66" t="s">
        <v>300</v>
      </c>
      <c r="D47" s="61" t="s">
        <v>330</v>
      </c>
      <c r="E47" s="64">
        <v>2</v>
      </c>
    </row>
    <row r="48" spans="1:5" s="54" customFormat="1" ht="13.2" x14ac:dyDescent="0.25">
      <c r="A48" s="64"/>
      <c r="B48" s="61">
        <f t="shared" si="1"/>
        <v>39</v>
      </c>
      <c r="C48" s="66" t="s">
        <v>195</v>
      </c>
      <c r="D48" s="61" t="s">
        <v>196</v>
      </c>
      <c r="E48" s="64">
        <v>1</v>
      </c>
    </row>
    <row r="49" spans="1:5" s="54" customFormat="1" ht="13.2" x14ac:dyDescent="0.25">
      <c r="A49" s="64"/>
      <c r="B49" s="61">
        <f t="shared" si="1"/>
        <v>40</v>
      </c>
      <c r="C49" s="66" t="s">
        <v>111</v>
      </c>
      <c r="D49" s="61" t="s">
        <v>110</v>
      </c>
      <c r="E49" s="64">
        <v>1</v>
      </c>
    </row>
    <row r="50" spans="1:5" s="54" customFormat="1" ht="13.2" x14ac:dyDescent="0.25">
      <c r="A50" s="64"/>
      <c r="B50" s="61">
        <f t="shared" si="1"/>
        <v>41</v>
      </c>
      <c r="C50" s="55" t="s">
        <v>288</v>
      </c>
      <c r="D50" s="54" t="s">
        <v>272</v>
      </c>
      <c r="E50" s="64">
        <v>1</v>
      </c>
    </row>
    <row r="51" spans="1:5" s="54" customFormat="1" ht="13.2" x14ac:dyDescent="0.25">
      <c r="A51" s="64"/>
      <c r="B51" s="61">
        <f t="shared" ref="B51:B58" si="2">B50+1</f>
        <v>42</v>
      </c>
      <c r="C51" s="55" t="s">
        <v>357</v>
      </c>
      <c r="D51" s="54" t="s">
        <v>357</v>
      </c>
      <c r="E51" s="65" t="s">
        <v>374</v>
      </c>
    </row>
    <row r="52" spans="1:5" s="54" customFormat="1" ht="13.2" x14ac:dyDescent="0.25">
      <c r="A52" s="64"/>
      <c r="B52" s="61">
        <f t="shared" si="2"/>
        <v>43</v>
      </c>
      <c r="C52" s="55" t="s">
        <v>18</v>
      </c>
      <c r="D52" s="54" t="s">
        <v>78</v>
      </c>
      <c r="E52" s="64">
        <v>2</v>
      </c>
    </row>
    <row r="53" spans="1:5" s="54" customFormat="1" ht="13.2" x14ac:dyDescent="0.25">
      <c r="A53" s="64"/>
      <c r="B53" s="61">
        <f t="shared" si="2"/>
        <v>44</v>
      </c>
      <c r="C53" s="55" t="s">
        <v>243</v>
      </c>
      <c r="D53" s="54" t="s">
        <v>244</v>
      </c>
      <c r="E53" s="64">
        <v>2</v>
      </c>
    </row>
    <row r="54" spans="1:5" s="54" customFormat="1" ht="13.2" x14ac:dyDescent="0.25">
      <c r="A54" s="64" t="s">
        <v>137</v>
      </c>
      <c r="B54" s="61">
        <f t="shared" si="2"/>
        <v>45</v>
      </c>
      <c r="C54" s="55" t="s">
        <v>19</v>
      </c>
      <c r="D54" s="54" t="s">
        <v>19</v>
      </c>
      <c r="E54" s="64">
        <v>3</v>
      </c>
    </row>
    <row r="55" spans="1:5" s="54" customFormat="1" ht="13.2" x14ac:dyDescent="0.25">
      <c r="A55" s="64" t="s">
        <v>137</v>
      </c>
      <c r="B55" s="61">
        <f t="shared" si="2"/>
        <v>46</v>
      </c>
      <c r="C55" s="55" t="s">
        <v>166</v>
      </c>
      <c r="D55" s="54" t="s">
        <v>101</v>
      </c>
      <c r="E55" s="64">
        <v>3</v>
      </c>
    </row>
    <row r="56" spans="1:5" s="54" customFormat="1" ht="13.2" x14ac:dyDescent="0.25">
      <c r="A56" s="64" t="s">
        <v>137</v>
      </c>
      <c r="B56" s="61">
        <f t="shared" si="2"/>
        <v>47</v>
      </c>
      <c r="C56" s="55" t="s">
        <v>297</v>
      </c>
      <c r="D56" s="54" t="s">
        <v>144</v>
      </c>
      <c r="E56" s="64">
        <v>2</v>
      </c>
    </row>
    <row r="57" spans="1:5" s="54" customFormat="1" ht="13.2" x14ac:dyDescent="0.25">
      <c r="A57" s="64" t="s">
        <v>137</v>
      </c>
      <c r="B57" s="61">
        <f t="shared" si="2"/>
        <v>48</v>
      </c>
      <c r="C57" s="55" t="s">
        <v>280</v>
      </c>
      <c r="D57" s="54" t="s">
        <v>145</v>
      </c>
      <c r="E57" s="64">
        <v>2</v>
      </c>
    </row>
    <row r="58" spans="1:5" s="54" customFormat="1" ht="13.2" x14ac:dyDescent="0.25">
      <c r="A58" s="64"/>
      <c r="B58" s="61">
        <f t="shared" si="2"/>
        <v>49</v>
      </c>
      <c r="C58" s="55" t="s">
        <v>42</v>
      </c>
      <c r="D58" s="54" t="s">
        <v>92</v>
      </c>
      <c r="E58" s="64">
        <v>2</v>
      </c>
    </row>
    <row r="59" spans="1:5" s="54" customFormat="1" ht="13.2" x14ac:dyDescent="0.25">
      <c r="A59" s="64"/>
      <c r="B59" s="61">
        <f t="shared" ref="B59:B64" si="3">B58+1</f>
        <v>50</v>
      </c>
      <c r="C59" s="55" t="s">
        <v>358</v>
      </c>
      <c r="D59" s="54" t="s">
        <v>359</v>
      </c>
      <c r="E59" s="64">
        <v>1</v>
      </c>
    </row>
    <row r="60" spans="1:5" s="54" customFormat="1" ht="13.2" x14ac:dyDescent="0.25">
      <c r="A60" s="64"/>
      <c r="B60" s="61">
        <f t="shared" si="3"/>
        <v>51</v>
      </c>
      <c r="C60" s="55" t="s">
        <v>268</v>
      </c>
      <c r="D60" s="54" t="s">
        <v>87</v>
      </c>
      <c r="E60" s="64">
        <v>1</v>
      </c>
    </row>
    <row r="61" spans="1:5" s="54" customFormat="1" ht="13.2" x14ac:dyDescent="0.25">
      <c r="A61" s="64"/>
      <c r="B61" s="61">
        <f t="shared" si="3"/>
        <v>52</v>
      </c>
      <c r="C61" s="55" t="s">
        <v>114</v>
      </c>
      <c r="D61" s="54" t="s">
        <v>113</v>
      </c>
      <c r="E61" s="64">
        <v>5</v>
      </c>
    </row>
    <row r="62" spans="1:5" s="54" customFormat="1" ht="13.2" x14ac:dyDescent="0.25">
      <c r="A62" s="64"/>
      <c r="B62" s="61">
        <f t="shared" si="3"/>
        <v>53</v>
      </c>
      <c r="C62" s="55" t="s">
        <v>43</v>
      </c>
      <c r="D62" s="54" t="s">
        <v>85</v>
      </c>
      <c r="E62" s="64">
        <v>3</v>
      </c>
    </row>
    <row r="63" spans="1:5" s="54" customFormat="1" ht="13.2" x14ac:dyDescent="0.25">
      <c r="A63" s="64"/>
      <c r="B63" s="61">
        <f t="shared" si="3"/>
        <v>54</v>
      </c>
      <c r="C63" s="55" t="s">
        <v>134</v>
      </c>
      <c r="D63" s="54" t="s">
        <v>86</v>
      </c>
      <c r="E63" s="64">
        <v>4</v>
      </c>
    </row>
    <row r="64" spans="1:5" s="54" customFormat="1" ht="13.2" x14ac:dyDescent="0.25">
      <c r="A64" s="64"/>
      <c r="B64" s="61">
        <f t="shared" si="3"/>
        <v>55</v>
      </c>
      <c r="C64" s="55" t="s">
        <v>269</v>
      </c>
      <c r="D64" s="54" t="s">
        <v>181</v>
      </c>
      <c r="E64" s="65" t="s">
        <v>351</v>
      </c>
    </row>
    <row r="65" spans="1:7" s="54" customFormat="1" ht="13.2" x14ac:dyDescent="0.25">
      <c r="A65" s="64"/>
      <c r="B65" s="61">
        <f t="shared" ref="B65:B74" si="4">B64+1</f>
        <v>56</v>
      </c>
      <c r="C65" s="55" t="s">
        <v>395</v>
      </c>
      <c r="D65" s="54" t="s">
        <v>396</v>
      </c>
      <c r="E65" s="65" t="s">
        <v>367</v>
      </c>
    </row>
    <row r="66" spans="1:7" s="54" customFormat="1" ht="13.2" x14ac:dyDescent="0.25">
      <c r="A66" s="64"/>
      <c r="B66" s="61">
        <f t="shared" si="4"/>
        <v>57</v>
      </c>
      <c r="C66" s="55" t="s">
        <v>339</v>
      </c>
      <c r="D66" s="54" t="s">
        <v>338</v>
      </c>
      <c r="E66" s="65" t="s">
        <v>351</v>
      </c>
      <c r="G66" s="54" t="s">
        <v>137</v>
      </c>
    </row>
    <row r="67" spans="1:7" s="54" customFormat="1" ht="13.2" x14ac:dyDescent="0.25">
      <c r="A67" s="64"/>
      <c r="B67" s="61">
        <f t="shared" si="4"/>
        <v>58</v>
      </c>
      <c r="C67" s="55" t="s">
        <v>25</v>
      </c>
      <c r="D67" s="54" t="s">
        <v>82</v>
      </c>
      <c r="E67" s="64">
        <v>2</v>
      </c>
    </row>
    <row r="68" spans="1:7" s="54" customFormat="1" ht="13.2" x14ac:dyDescent="0.25">
      <c r="A68" s="64"/>
      <c r="B68" s="61">
        <f t="shared" si="4"/>
        <v>59</v>
      </c>
      <c r="C68" s="55" t="s">
        <v>212</v>
      </c>
      <c r="D68" s="54" t="s">
        <v>273</v>
      </c>
      <c r="E68" s="64">
        <v>2</v>
      </c>
    </row>
    <row r="69" spans="1:7" s="54" customFormat="1" ht="13.2" x14ac:dyDescent="0.25">
      <c r="A69" s="64"/>
      <c r="B69" s="61">
        <f t="shared" si="4"/>
        <v>60</v>
      </c>
      <c r="C69" s="55" t="s">
        <v>211</v>
      </c>
      <c r="D69" s="54" t="s">
        <v>211</v>
      </c>
      <c r="E69" s="64">
        <v>2</v>
      </c>
    </row>
    <row r="70" spans="1:7" s="54" customFormat="1" ht="13.2" x14ac:dyDescent="0.25">
      <c r="A70" s="64"/>
      <c r="B70" s="61">
        <f t="shared" si="4"/>
        <v>61</v>
      </c>
      <c r="C70" s="55" t="s">
        <v>294</v>
      </c>
      <c r="D70" s="54" t="s">
        <v>174</v>
      </c>
      <c r="E70" s="64">
        <v>2</v>
      </c>
    </row>
    <row r="71" spans="1:7" s="54" customFormat="1" ht="13.2" x14ac:dyDescent="0.25">
      <c r="A71" s="64"/>
      <c r="B71" s="61">
        <f t="shared" si="4"/>
        <v>62</v>
      </c>
      <c r="C71" s="89" t="s">
        <v>219</v>
      </c>
      <c r="D71" s="68" t="s">
        <v>219</v>
      </c>
      <c r="E71" s="70">
        <v>2</v>
      </c>
    </row>
    <row r="72" spans="1:7" s="54" customFormat="1" ht="15.75" customHeight="1" thickBot="1" x14ac:dyDescent="0.3">
      <c r="A72" s="64"/>
      <c r="C72" s="85" t="s">
        <v>76</v>
      </c>
      <c r="D72" s="85" t="s">
        <v>75</v>
      </c>
      <c r="E72" s="86" t="s">
        <v>353</v>
      </c>
    </row>
    <row r="73" spans="1:7" s="54" customFormat="1" ht="13.2" x14ac:dyDescent="0.25">
      <c r="A73" s="64"/>
      <c r="B73" s="61">
        <f>B71+1</f>
        <v>63</v>
      </c>
      <c r="C73" s="89" t="s">
        <v>405</v>
      </c>
      <c r="D73" s="68" t="s">
        <v>405</v>
      </c>
      <c r="E73" s="70">
        <v>2</v>
      </c>
    </row>
    <row r="74" spans="1:7" s="54" customFormat="1" ht="13.2" x14ac:dyDescent="0.25">
      <c r="A74" s="64"/>
      <c r="B74" s="61">
        <f t="shared" si="4"/>
        <v>64</v>
      </c>
      <c r="C74" s="55" t="s">
        <v>323</v>
      </c>
      <c r="D74" s="54" t="s">
        <v>107</v>
      </c>
      <c r="E74" s="80">
        <v>2</v>
      </c>
    </row>
    <row r="75" spans="1:7" s="54" customFormat="1" ht="13.2" x14ac:dyDescent="0.25">
      <c r="A75" s="64"/>
      <c r="B75" s="61">
        <f>B74+1</f>
        <v>65</v>
      </c>
      <c r="C75" s="55" t="s">
        <v>361</v>
      </c>
      <c r="D75" s="54" t="s">
        <v>361</v>
      </c>
      <c r="E75" s="64">
        <v>1</v>
      </c>
    </row>
    <row r="76" spans="1:7" s="54" customFormat="1" ht="13.2" x14ac:dyDescent="0.25">
      <c r="A76" s="64" t="s">
        <v>137</v>
      </c>
      <c r="B76" s="61">
        <f>B75+1</f>
        <v>66</v>
      </c>
      <c r="C76" s="55" t="s">
        <v>183</v>
      </c>
      <c r="D76" s="54" t="s">
        <v>184</v>
      </c>
      <c r="E76" s="64">
        <v>2</v>
      </c>
    </row>
    <row r="77" spans="1:7" s="54" customFormat="1" ht="13.2" x14ac:dyDescent="0.25">
      <c r="A77" s="64"/>
      <c r="B77" s="61">
        <f t="shared" ref="B77:B119" si="5">B76+1</f>
        <v>67</v>
      </c>
      <c r="C77" s="55" t="s">
        <v>162</v>
      </c>
      <c r="D77" s="54" t="s">
        <v>163</v>
      </c>
      <c r="E77" s="64">
        <v>1</v>
      </c>
    </row>
    <row r="78" spans="1:7" s="54" customFormat="1" ht="13.2" x14ac:dyDescent="0.25">
      <c r="A78" s="64"/>
      <c r="B78" s="61">
        <f t="shared" si="5"/>
        <v>68</v>
      </c>
      <c r="C78" s="55" t="s">
        <v>276</v>
      </c>
      <c r="D78" s="54" t="s">
        <v>179</v>
      </c>
      <c r="E78" s="64">
        <v>1</v>
      </c>
    </row>
    <row r="79" spans="1:7" s="54" customFormat="1" ht="13.2" x14ac:dyDescent="0.25">
      <c r="A79" s="64"/>
      <c r="B79" s="61">
        <f t="shared" si="5"/>
        <v>69</v>
      </c>
      <c r="C79" s="55" t="s">
        <v>146</v>
      </c>
      <c r="D79" s="54" t="s">
        <v>147</v>
      </c>
      <c r="E79" s="64">
        <v>1</v>
      </c>
    </row>
    <row r="80" spans="1:7" s="54" customFormat="1" ht="13.2" x14ac:dyDescent="0.25">
      <c r="A80" s="64"/>
      <c r="B80" s="61">
        <f t="shared" si="5"/>
        <v>70</v>
      </c>
      <c r="C80" s="55" t="s">
        <v>154</v>
      </c>
      <c r="D80" s="54" t="s">
        <v>157</v>
      </c>
      <c r="E80" s="64">
        <v>1</v>
      </c>
      <c r="F80" s="54" t="s">
        <v>137</v>
      </c>
    </row>
    <row r="81" spans="1:9" s="54" customFormat="1" ht="13.2" x14ac:dyDescent="0.25">
      <c r="A81" s="64"/>
      <c r="B81" s="61">
        <f t="shared" si="5"/>
        <v>71</v>
      </c>
      <c r="C81" s="55" t="s">
        <v>218</v>
      </c>
      <c r="D81" s="54" t="s">
        <v>157</v>
      </c>
      <c r="E81" s="64">
        <v>1</v>
      </c>
    </row>
    <row r="82" spans="1:9" s="54" customFormat="1" ht="13.2" x14ac:dyDescent="0.25">
      <c r="A82" s="64"/>
      <c r="B82" s="61">
        <f t="shared" si="5"/>
        <v>72</v>
      </c>
      <c r="C82" s="66" t="s">
        <v>197</v>
      </c>
      <c r="D82" s="54" t="s">
        <v>157</v>
      </c>
      <c r="E82" s="64">
        <v>2</v>
      </c>
    </row>
    <row r="83" spans="1:9" s="54" customFormat="1" ht="13.2" x14ac:dyDescent="0.25">
      <c r="A83" s="64"/>
      <c r="B83" s="61">
        <f t="shared" si="5"/>
        <v>73</v>
      </c>
      <c r="C83" s="66" t="s">
        <v>40</v>
      </c>
      <c r="D83" s="54" t="s">
        <v>77</v>
      </c>
      <c r="E83" s="64">
        <v>4</v>
      </c>
    </row>
    <row r="84" spans="1:9" s="54" customFormat="1" ht="13.2" x14ac:dyDescent="0.25">
      <c r="A84" s="69"/>
      <c r="B84" s="61">
        <f t="shared" si="5"/>
        <v>74</v>
      </c>
      <c r="C84" s="66" t="s">
        <v>37</v>
      </c>
      <c r="D84" s="54" t="s">
        <v>84</v>
      </c>
      <c r="E84" s="64">
        <v>4</v>
      </c>
    </row>
    <row r="85" spans="1:9" s="54" customFormat="1" ht="13.2" x14ac:dyDescent="0.25">
      <c r="A85" s="69"/>
      <c r="B85" s="61">
        <f t="shared" si="5"/>
        <v>75</v>
      </c>
      <c r="C85" s="55" t="s">
        <v>360</v>
      </c>
      <c r="D85" s="54" t="s">
        <v>167</v>
      </c>
      <c r="E85" s="64">
        <v>1</v>
      </c>
    </row>
    <row r="86" spans="1:9" s="54" customFormat="1" ht="13.2" x14ac:dyDescent="0.25">
      <c r="A86" s="69"/>
      <c r="B86" s="61">
        <f t="shared" si="5"/>
        <v>76</v>
      </c>
      <c r="C86" s="66" t="s">
        <v>180</v>
      </c>
      <c r="D86" s="54" t="s">
        <v>373</v>
      </c>
      <c r="E86" s="64">
        <v>2</v>
      </c>
      <c r="I86" s="54" t="s">
        <v>137</v>
      </c>
    </row>
    <row r="87" spans="1:9" s="54" customFormat="1" ht="13.2" x14ac:dyDescent="0.25">
      <c r="A87" s="64"/>
      <c r="B87" s="61">
        <f t="shared" si="5"/>
        <v>77</v>
      </c>
      <c r="C87" s="55" t="s">
        <v>215</v>
      </c>
      <c r="D87" s="54" t="s">
        <v>216</v>
      </c>
      <c r="E87" s="64">
        <v>1</v>
      </c>
    </row>
    <row r="88" spans="1:9" s="54" customFormat="1" ht="13.2" x14ac:dyDescent="0.25">
      <c r="A88" s="64"/>
      <c r="B88" s="61">
        <f t="shared" si="5"/>
        <v>78</v>
      </c>
      <c r="C88" s="55" t="s">
        <v>206</v>
      </c>
      <c r="D88" s="54" t="s">
        <v>287</v>
      </c>
      <c r="E88" s="64">
        <v>2</v>
      </c>
    </row>
    <row r="89" spans="1:9" s="54" customFormat="1" ht="13.2" x14ac:dyDescent="0.25">
      <c r="A89" s="64"/>
      <c r="B89" s="61">
        <f t="shared" si="5"/>
        <v>79</v>
      </c>
      <c r="C89" s="55" t="s">
        <v>41</v>
      </c>
      <c r="D89" s="54" t="s">
        <v>94</v>
      </c>
      <c r="E89" s="64">
        <v>1</v>
      </c>
    </row>
    <row r="90" spans="1:9" s="54" customFormat="1" ht="13.2" x14ac:dyDescent="0.25">
      <c r="A90" s="64"/>
      <c r="B90" s="61">
        <f t="shared" si="5"/>
        <v>80</v>
      </c>
      <c r="C90" s="55" t="s">
        <v>289</v>
      </c>
      <c r="D90" s="54" t="s">
        <v>209</v>
      </c>
      <c r="E90" s="64">
        <v>3</v>
      </c>
    </row>
    <row r="91" spans="1:9" s="54" customFormat="1" ht="13.2" x14ac:dyDescent="0.25">
      <c r="A91" s="64"/>
      <c r="B91" s="61">
        <f t="shared" si="5"/>
        <v>81</v>
      </c>
      <c r="C91" s="55" t="s">
        <v>22</v>
      </c>
      <c r="D91" s="54" t="s">
        <v>205</v>
      </c>
      <c r="E91" s="64">
        <v>3</v>
      </c>
    </row>
    <row r="92" spans="1:9" s="54" customFormat="1" ht="12.75" customHeight="1" x14ac:dyDescent="0.25">
      <c r="A92" s="64" t="s">
        <v>137</v>
      </c>
      <c r="B92" s="61">
        <f t="shared" si="5"/>
        <v>82</v>
      </c>
      <c r="C92" s="55" t="s">
        <v>104</v>
      </c>
      <c r="D92" s="54" t="s">
        <v>103</v>
      </c>
      <c r="E92" s="65" t="s">
        <v>352</v>
      </c>
    </row>
    <row r="93" spans="1:9" s="54" customFormat="1" ht="13.2" x14ac:dyDescent="0.25">
      <c r="A93" s="64"/>
      <c r="B93" s="61">
        <f t="shared" si="5"/>
        <v>83</v>
      </c>
      <c r="C93" s="55" t="s">
        <v>332</v>
      </c>
      <c r="D93" s="54" t="s">
        <v>198</v>
      </c>
      <c r="E93" s="64">
        <v>2</v>
      </c>
    </row>
    <row r="94" spans="1:9" s="54" customFormat="1" ht="13.2" x14ac:dyDescent="0.25">
      <c r="A94" s="64"/>
      <c r="B94" s="61">
        <f t="shared" si="5"/>
        <v>84</v>
      </c>
      <c r="C94" s="55" t="s">
        <v>393</v>
      </c>
      <c r="D94" s="54" t="s">
        <v>393</v>
      </c>
      <c r="E94" s="64">
        <v>1</v>
      </c>
    </row>
    <row r="95" spans="1:9" s="54" customFormat="1" ht="13.2" x14ac:dyDescent="0.25">
      <c r="A95" s="64"/>
      <c r="B95" s="61">
        <f t="shared" si="5"/>
        <v>85</v>
      </c>
      <c r="C95" s="55" t="s">
        <v>253</v>
      </c>
      <c r="D95" s="54" t="s">
        <v>148</v>
      </c>
      <c r="E95" s="64">
        <v>2</v>
      </c>
    </row>
    <row r="96" spans="1:9" s="54" customFormat="1" ht="13.2" x14ac:dyDescent="0.25">
      <c r="A96" s="64"/>
      <c r="B96" s="61">
        <f t="shared" si="5"/>
        <v>86</v>
      </c>
      <c r="C96" s="55" t="s">
        <v>115</v>
      </c>
      <c r="D96" s="54" t="s">
        <v>116</v>
      </c>
      <c r="E96" s="64">
        <v>1</v>
      </c>
    </row>
    <row r="97" spans="1:6" s="54" customFormat="1" ht="13.2" x14ac:dyDescent="0.25">
      <c r="A97" s="64" t="s">
        <v>137</v>
      </c>
      <c r="B97" s="61">
        <f t="shared" si="5"/>
        <v>87</v>
      </c>
      <c r="C97" s="55" t="s">
        <v>135</v>
      </c>
      <c r="D97" s="54" t="s">
        <v>102</v>
      </c>
      <c r="E97" s="65" t="s">
        <v>352</v>
      </c>
    </row>
    <row r="98" spans="1:6" s="54" customFormat="1" ht="13.2" x14ac:dyDescent="0.25">
      <c r="A98" s="64"/>
      <c r="B98" s="61">
        <f t="shared" si="5"/>
        <v>88</v>
      </c>
      <c r="C98" s="55" t="s">
        <v>364</v>
      </c>
      <c r="D98" s="54" t="s">
        <v>364</v>
      </c>
      <c r="E98" s="80">
        <v>3</v>
      </c>
    </row>
    <row r="99" spans="1:6" s="54" customFormat="1" ht="13.2" x14ac:dyDescent="0.25">
      <c r="A99" s="64"/>
      <c r="B99" s="61">
        <f t="shared" si="5"/>
        <v>89</v>
      </c>
      <c r="C99" s="55" t="s">
        <v>210</v>
      </c>
      <c r="D99" s="63" t="s">
        <v>210</v>
      </c>
      <c r="E99" s="64">
        <v>3</v>
      </c>
    </row>
    <row r="100" spans="1:6" s="54" customFormat="1" ht="13.2" x14ac:dyDescent="0.25">
      <c r="A100" s="64"/>
      <c r="B100" s="61">
        <f t="shared" si="5"/>
        <v>90</v>
      </c>
      <c r="C100" s="55" t="s">
        <v>296</v>
      </c>
      <c r="D100" s="54" t="s">
        <v>74</v>
      </c>
      <c r="E100" s="64">
        <v>2</v>
      </c>
    </row>
    <row r="101" spans="1:6" s="54" customFormat="1" ht="13.2" x14ac:dyDescent="0.25">
      <c r="A101" s="64"/>
      <c r="B101" s="61">
        <f t="shared" si="5"/>
        <v>91</v>
      </c>
      <c r="C101" s="55" t="s">
        <v>394</v>
      </c>
      <c r="D101" s="54" t="s">
        <v>394</v>
      </c>
      <c r="E101" s="64">
        <v>2</v>
      </c>
      <c r="F101" s="54" t="s">
        <v>137</v>
      </c>
    </row>
    <row r="102" spans="1:6" s="54" customFormat="1" ht="13.2" x14ac:dyDescent="0.25">
      <c r="A102" s="64"/>
      <c r="B102" s="61">
        <f t="shared" si="5"/>
        <v>92</v>
      </c>
      <c r="C102" s="55" t="s">
        <v>416</v>
      </c>
      <c r="D102" s="54" t="s">
        <v>417</v>
      </c>
      <c r="E102" s="65" t="s">
        <v>351</v>
      </c>
    </row>
    <row r="103" spans="1:6" s="54" customFormat="1" ht="13.2" x14ac:dyDescent="0.25">
      <c r="A103" s="64"/>
      <c r="B103" s="61">
        <f>B101+1</f>
        <v>92</v>
      </c>
      <c r="C103" s="55" t="s">
        <v>318</v>
      </c>
      <c r="D103" s="54" t="s">
        <v>319</v>
      </c>
      <c r="E103" s="64">
        <v>2</v>
      </c>
    </row>
    <row r="104" spans="1:6" s="54" customFormat="1" ht="13.2" x14ac:dyDescent="0.25">
      <c r="A104" s="64"/>
      <c r="B104" s="61">
        <f t="shared" si="5"/>
        <v>93</v>
      </c>
      <c r="C104" s="55" t="s">
        <v>343</v>
      </c>
      <c r="D104" s="54" t="s">
        <v>342</v>
      </c>
      <c r="E104" s="65" t="s">
        <v>351</v>
      </c>
    </row>
    <row r="105" spans="1:6" s="54" customFormat="1" ht="13.2" x14ac:dyDescent="0.25">
      <c r="A105" s="64"/>
      <c r="B105" s="61">
        <f t="shared" si="5"/>
        <v>94</v>
      </c>
      <c r="C105" s="55" t="s">
        <v>24</v>
      </c>
      <c r="D105" s="54" t="s">
        <v>93</v>
      </c>
      <c r="E105" s="64">
        <v>2</v>
      </c>
    </row>
    <row r="106" spans="1:6" s="54" customFormat="1" ht="13.2" x14ac:dyDescent="0.25">
      <c r="A106" s="69"/>
      <c r="B106" s="61">
        <f t="shared" si="5"/>
        <v>95</v>
      </c>
      <c r="C106" s="55" t="s">
        <v>286</v>
      </c>
      <c r="D106" s="54" t="s">
        <v>106</v>
      </c>
      <c r="E106" s="64">
        <v>1</v>
      </c>
    </row>
    <row r="107" spans="1:6" s="54" customFormat="1" ht="13.2" x14ac:dyDescent="0.25">
      <c r="A107" s="64"/>
      <c r="B107" s="61">
        <f t="shared" si="5"/>
        <v>96</v>
      </c>
      <c r="C107" s="55" t="s">
        <v>355</v>
      </c>
      <c r="D107" s="54" t="s">
        <v>95</v>
      </c>
      <c r="E107" s="64">
        <v>1</v>
      </c>
    </row>
    <row r="108" spans="1:6" s="54" customFormat="1" ht="13.2" x14ac:dyDescent="0.25">
      <c r="A108" s="64"/>
      <c r="B108" s="61">
        <f t="shared" si="5"/>
        <v>97</v>
      </c>
      <c r="C108" s="55" t="s">
        <v>356</v>
      </c>
      <c r="D108" s="54" t="s">
        <v>356</v>
      </c>
      <c r="E108" s="64">
        <v>4</v>
      </c>
    </row>
    <row r="109" spans="1:6" s="54" customFormat="1" ht="13.2" x14ac:dyDescent="0.25">
      <c r="A109" s="64"/>
      <c r="B109" s="61">
        <f t="shared" si="5"/>
        <v>98</v>
      </c>
      <c r="C109" s="55" t="s">
        <v>337</v>
      </c>
      <c r="D109" s="54" t="s">
        <v>285</v>
      </c>
      <c r="E109" s="64">
        <v>1</v>
      </c>
    </row>
    <row r="110" spans="1:6" s="54" customFormat="1" ht="13.2" x14ac:dyDescent="0.25">
      <c r="A110" s="64"/>
      <c r="B110" s="61">
        <f t="shared" si="5"/>
        <v>99</v>
      </c>
      <c r="C110" s="55" t="s">
        <v>284</v>
      </c>
      <c r="D110" s="54" t="s">
        <v>112</v>
      </c>
      <c r="E110" s="64">
        <v>5</v>
      </c>
    </row>
    <row r="111" spans="1:6" s="54" customFormat="1" ht="13.2" x14ac:dyDescent="0.25">
      <c r="A111" s="64"/>
      <c r="B111" s="61">
        <f t="shared" si="5"/>
        <v>100</v>
      </c>
      <c r="C111" s="55" t="s">
        <v>44</v>
      </c>
      <c r="D111" s="54" t="s">
        <v>88</v>
      </c>
      <c r="E111" s="64">
        <v>2</v>
      </c>
    </row>
    <row r="112" spans="1:6" s="54" customFormat="1" ht="13.2" x14ac:dyDescent="0.25">
      <c r="A112" s="64"/>
      <c r="B112" s="61">
        <f t="shared" si="5"/>
        <v>101</v>
      </c>
      <c r="C112" s="55" t="s">
        <v>404</v>
      </c>
      <c r="D112" s="54" t="s">
        <v>397</v>
      </c>
      <c r="E112" s="64">
        <v>1</v>
      </c>
    </row>
    <row r="113" spans="1:5" s="54" customFormat="1" ht="13.2" x14ac:dyDescent="0.25">
      <c r="A113" s="64"/>
      <c r="B113" s="61">
        <f t="shared" si="5"/>
        <v>102</v>
      </c>
      <c r="C113" s="55" t="s">
        <v>277</v>
      </c>
      <c r="D113" s="54" t="s">
        <v>105</v>
      </c>
      <c r="E113" s="64">
        <v>1</v>
      </c>
    </row>
    <row r="114" spans="1:5" s="54" customFormat="1" ht="13.2" x14ac:dyDescent="0.25">
      <c r="A114" s="64"/>
      <c r="B114" s="61">
        <f t="shared" si="5"/>
        <v>103</v>
      </c>
      <c r="C114" s="55" t="s">
        <v>155</v>
      </c>
      <c r="D114" s="54" t="s">
        <v>324</v>
      </c>
      <c r="E114" s="64">
        <v>1</v>
      </c>
    </row>
    <row r="115" spans="1:5" s="54" customFormat="1" ht="13.2" x14ac:dyDescent="0.25">
      <c r="A115" s="64"/>
      <c r="B115" s="61">
        <f t="shared" si="5"/>
        <v>104</v>
      </c>
      <c r="C115" s="55" t="s">
        <v>270</v>
      </c>
      <c r="D115" s="54" t="s">
        <v>214</v>
      </c>
      <c r="E115" s="65" t="s">
        <v>351</v>
      </c>
    </row>
    <row r="116" spans="1:5" s="54" customFormat="1" ht="13.2" x14ac:dyDescent="0.25">
      <c r="A116" s="64"/>
      <c r="B116" s="61">
        <f t="shared" si="5"/>
        <v>105</v>
      </c>
      <c r="C116" s="55" t="s">
        <v>362</v>
      </c>
      <c r="D116" s="54" t="s">
        <v>363</v>
      </c>
      <c r="E116" s="80">
        <v>2</v>
      </c>
    </row>
    <row r="117" spans="1:5" s="54" customFormat="1" ht="13.2" x14ac:dyDescent="0.25">
      <c r="A117" s="64"/>
      <c r="B117" s="61">
        <f t="shared" si="5"/>
        <v>106</v>
      </c>
      <c r="C117" s="55" t="s">
        <v>278</v>
      </c>
      <c r="D117" s="54" t="s">
        <v>279</v>
      </c>
      <c r="E117" s="64">
        <v>2</v>
      </c>
    </row>
    <row r="118" spans="1:5" s="54" customFormat="1" ht="13.2" x14ac:dyDescent="0.25">
      <c r="A118" s="64"/>
      <c r="B118" s="61">
        <f t="shared" si="5"/>
        <v>107</v>
      </c>
      <c r="C118" s="55" t="s">
        <v>241</v>
      </c>
      <c r="D118" s="54" t="s">
        <v>242</v>
      </c>
      <c r="E118" s="64">
        <v>4</v>
      </c>
    </row>
    <row r="119" spans="1:5" s="54" customFormat="1" ht="13.2" x14ac:dyDescent="0.25">
      <c r="A119" s="64"/>
      <c r="B119" s="61">
        <f t="shared" si="5"/>
        <v>108</v>
      </c>
      <c r="C119" s="55" t="s">
        <v>271</v>
      </c>
      <c r="D119" s="54" t="s">
        <v>200</v>
      </c>
      <c r="E119" s="64">
        <v>3</v>
      </c>
    </row>
    <row r="120" spans="1:5" s="54" customFormat="1" ht="12" customHeight="1" x14ac:dyDescent="0.25">
      <c r="A120" s="64"/>
      <c r="C120" s="55"/>
      <c r="E120" s="64"/>
    </row>
    <row r="121" spans="1:5" s="54" customFormat="1" ht="13.2" x14ac:dyDescent="0.25">
      <c r="A121" s="64"/>
      <c r="B121" s="72"/>
      <c r="C121" s="83"/>
      <c r="D121" s="83"/>
      <c r="E121" s="83"/>
    </row>
    <row r="122" spans="1:5" s="54" customFormat="1" ht="13.2" x14ac:dyDescent="0.25">
      <c r="A122" s="64"/>
      <c r="B122" s="72"/>
      <c r="C122" s="73"/>
      <c r="D122" s="73"/>
      <c r="E122" s="64"/>
    </row>
    <row r="123" spans="1:5" s="54" customFormat="1" ht="10.5" customHeight="1" x14ac:dyDescent="0.3">
      <c r="A123" s="67"/>
      <c r="B123" s="94" t="s">
        <v>411</v>
      </c>
      <c r="C123" s="94"/>
      <c r="D123" s="94"/>
      <c r="E123" s="94"/>
    </row>
    <row r="124" spans="1:5" s="54" customFormat="1" ht="12.75" customHeight="1" x14ac:dyDescent="0.3">
      <c r="A124" s="67"/>
      <c r="B124" s="94" t="s">
        <v>313</v>
      </c>
      <c r="C124" s="94"/>
      <c r="D124" s="94"/>
      <c r="E124" s="94"/>
    </row>
    <row r="125" spans="1:5" s="54" customFormat="1" x14ac:dyDescent="0.3">
      <c r="A125" s="56"/>
      <c r="B125" s="91" t="s">
        <v>412</v>
      </c>
      <c r="C125" s="91"/>
      <c r="D125" s="91"/>
      <c r="E125" s="91"/>
    </row>
  </sheetData>
  <autoFilter ref="A9:I75"/>
  <mergeCells count="5">
    <mergeCell ref="B4:E5"/>
    <mergeCell ref="B6:E7"/>
    <mergeCell ref="B125:E125"/>
    <mergeCell ref="B123:E123"/>
    <mergeCell ref="B124:E124"/>
  </mergeCells>
  <phoneticPr fontId="2" type="noConversion"/>
  <pageMargins left="0.43307086614173229" right="0.35433070866141736" top="0.39370078740157483" bottom="7.874015748031496E-2" header="0" footer="0"/>
  <pageSetup scale="82" fitToHeight="2" orientation="portrait" r:id="rId1"/>
  <headerFooter alignWithMargins="0"/>
  <ignoredErrors>
    <ignoredError sqref="E29 E36 E3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showGridLines="0" topLeftCell="A13" workbookViewId="0">
      <selection activeCell="H23" sqref="H23"/>
    </sheetView>
  </sheetViews>
  <sheetFormatPr baseColWidth="10" defaultColWidth="11.44140625" defaultRowHeight="13.8" x14ac:dyDescent="0.3"/>
  <cols>
    <col min="1" max="1" width="2.33203125" style="17" customWidth="1"/>
    <col min="2" max="2" width="4.77734375" style="17" customWidth="1"/>
    <col min="3" max="4" width="31.88671875" style="17" bestFit="1" customWidth="1"/>
    <col min="5" max="5" width="14.77734375" style="17" bestFit="1" customWidth="1"/>
    <col min="6" max="6" width="9.21875" style="17" bestFit="1" customWidth="1"/>
    <col min="7" max="7" width="10.88671875" style="16" bestFit="1" customWidth="1"/>
    <col min="8" max="16384" width="11.44140625" style="17"/>
  </cols>
  <sheetData>
    <row r="1" spans="1:12" ht="12.75" customHeight="1" x14ac:dyDescent="0.3">
      <c r="B1" s="13"/>
      <c r="C1" s="13"/>
      <c r="D1" s="13"/>
      <c r="E1" s="13"/>
      <c r="F1" s="13"/>
    </row>
    <row r="2" spans="1:12" ht="12.75" customHeight="1" x14ac:dyDescent="0.3">
      <c r="B2" s="13"/>
      <c r="C2" s="44"/>
      <c r="D2" s="44"/>
      <c r="E2" s="44"/>
      <c r="F2" s="44"/>
      <c r="G2" s="49"/>
    </row>
    <row r="3" spans="1:12" ht="12.75" customHeight="1" x14ac:dyDescent="0.3">
      <c r="B3" s="13"/>
      <c r="C3" s="44"/>
      <c r="D3" s="44"/>
      <c r="E3" s="44"/>
      <c r="F3" s="44"/>
      <c r="G3" s="49"/>
    </row>
    <row r="4" spans="1:12" s="20" customFormat="1" ht="12.75" customHeight="1" x14ac:dyDescent="0.3">
      <c r="C4" s="81"/>
      <c r="D4" s="81"/>
      <c r="E4" s="81"/>
      <c r="F4" s="81"/>
      <c r="G4" s="81"/>
    </row>
    <row r="5" spans="1:12" s="20" customFormat="1" ht="12.75" customHeight="1" x14ac:dyDescent="0.3">
      <c r="B5" s="92" t="s">
        <v>312</v>
      </c>
      <c r="C5" s="92"/>
      <c r="D5" s="92"/>
      <c r="E5" s="92"/>
      <c r="F5" s="92"/>
      <c r="G5" s="92"/>
      <c r="H5" s="81"/>
    </row>
    <row r="6" spans="1:12" s="20" customFormat="1" ht="12.75" customHeight="1" x14ac:dyDescent="0.3">
      <c r="B6" s="92"/>
      <c r="C6" s="92"/>
      <c r="D6" s="92"/>
      <c r="E6" s="92"/>
      <c r="F6" s="92"/>
      <c r="G6" s="92"/>
      <c r="H6" s="81"/>
    </row>
    <row r="7" spans="1:12" s="20" customFormat="1" ht="12.75" customHeight="1" x14ac:dyDescent="0.3">
      <c r="B7" s="92"/>
      <c r="C7" s="92"/>
      <c r="D7" s="92"/>
      <c r="E7" s="92"/>
      <c r="F7" s="92"/>
      <c r="G7" s="92"/>
      <c r="H7" s="81"/>
    </row>
    <row r="8" spans="1:12" s="20" customFormat="1" ht="12.75" customHeight="1" x14ac:dyDescent="0.25">
      <c r="B8" s="95" t="s">
        <v>421</v>
      </c>
      <c r="C8" s="95"/>
      <c r="D8" s="95"/>
      <c r="E8" s="95"/>
      <c r="F8" s="95"/>
      <c r="G8" s="95"/>
      <c r="H8" s="82"/>
    </row>
    <row r="9" spans="1:12" s="20" customFormat="1" ht="12.75" customHeight="1" x14ac:dyDescent="0.25">
      <c r="B9" s="95"/>
      <c r="C9" s="95"/>
      <c r="D9" s="95"/>
      <c r="E9" s="95"/>
      <c r="F9" s="95"/>
      <c r="G9" s="95"/>
      <c r="H9" s="82"/>
    </row>
    <row r="10" spans="1:12" s="20" customFormat="1" ht="12.75" customHeight="1" x14ac:dyDescent="0.25">
      <c r="B10" s="95"/>
      <c r="C10" s="95"/>
      <c r="D10" s="95"/>
      <c r="E10" s="95"/>
      <c r="F10" s="95"/>
      <c r="G10" s="95"/>
      <c r="H10" s="82"/>
    </row>
    <row r="11" spans="1:12" s="20" customFormat="1" ht="15" customHeight="1" x14ac:dyDescent="0.3">
      <c r="C11" s="76" t="s">
        <v>415</v>
      </c>
      <c r="D11" s="58"/>
      <c r="E11" s="58"/>
      <c r="F11" s="57"/>
      <c r="G11" s="57"/>
    </row>
    <row r="12" spans="1:12" s="20" customFormat="1" ht="15.6" thickBot="1" x14ac:dyDescent="0.3">
      <c r="A12" s="45"/>
      <c r="B12" s="45"/>
      <c r="C12" s="84" t="s">
        <v>76</v>
      </c>
      <c r="D12" s="84" t="s">
        <v>75</v>
      </c>
      <c r="E12" s="84" t="s">
        <v>224</v>
      </c>
      <c r="F12" s="85" t="s">
        <v>262</v>
      </c>
      <c r="G12" s="86" t="s">
        <v>353</v>
      </c>
      <c r="L12" s="20" t="s">
        <v>137</v>
      </c>
    </row>
    <row r="13" spans="1:12" s="13" customFormat="1" ht="13.2" x14ac:dyDescent="0.25">
      <c r="A13" s="44"/>
      <c r="B13" s="44">
        <v>1</v>
      </c>
      <c r="C13" s="46" t="s">
        <v>201</v>
      </c>
      <c r="D13" s="6" t="s">
        <v>202</v>
      </c>
      <c r="E13" s="2" t="s">
        <v>254</v>
      </c>
      <c r="F13" s="6" t="s">
        <v>283</v>
      </c>
      <c r="G13" s="14">
        <v>2</v>
      </c>
      <c r="H13" s="6"/>
      <c r="I13" s="6"/>
    </row>
    <row r="14" spans="1:12" s="13" customFormat="1" ht="13.2" x14ac:dyDescent="0.25">
      <c r="A14" s="44"/>
      <c r="B14" s="44">
        <f>B13+1</f>
        <v>2</v>
      </c>
      <c r="C14" s="46" t="s">
        <v>290</v>
      </c>
      <c r="D14" s="6" t="s">
        <v>292</v>
      </c>
      <c r="E14" s="2" t="s">
        <v>236</v>
      </c>
      <c r="F14" s="6" t="s">
        <v>283</v>
      </c>
      <c r="G14" s="14">
        <v>5</v>
      </c>
      <c r="H14" s="6"/>
      <c r="I14" s="6"/>
    </row>
    <row r="15" spans="1:12" s="13" customFormat="1" ht="12.75" customHeight="1" x14ac:dyDescent="0.25">
      <c r="A15" s="44"/>
      <c r="B15" s="44">
        <f>B14+1</f>
        <v>3</v>
      </c>
      <c r="C15" s="46" t="s">
        <v>185</v>
      </c>
      <c r="D15" s="6" t="s">
        <v>186</v>
      </c>
      <c r="E15" s="2" t="s">
        <v>233</v>
      </c>
      <c r="F15" s="6" t="s">
        <v>283</v>
      </c>
      <c r="G15" s="14">
        <v>1</v>
      </c>
      <c r="H15" s="6"/>
      <c r="I15" s="6"/>
      <c r="J15" s="2"/>
    </row>
    <row r="16" spans="1:12" s="54" customFormat="1" ht="13.2" x14ac:dyDescent="0.25">
      <c r="A16" s="64"/>
      <c r="B16" s="44">
        <f>B15+1</f>
        <v>4</v>
      </c>
      <c r="C16" s="55" t="s">
        <v>301</v>
      </c>
      <c r="D16" s="54" t="s">
        <v>109</v>
      </c>
      <c r="E16" s="62" t="s">
        <v>317</v>
      </c>
      <c r="F16" s="63" t="s">
        <v>283</v>
      </c>
      <c r="G16" s="64">
        <v>1</v>
      </c>
    </row>
    <row r="17" spans="1:10" s="13" customFormat="1" ht="13.2" x14ac:dyDescent="0.25">
      <c r="A17" s="44"/>
      <c r="B17" s="44">
        <f>B16+1</f>
        <v>5</v>
      </c>
      <c r="C17" s="46" t="s">
        <v>159</v>
      </c>
      <c r="D17" s="6" t="s">
        <v>160</v>
      </c>
      <c r="E17" s="2" t="s">
        <v>227</v>
      </c>
      <c r="F17" s="6" t="s">
        <v>308</v>
      </c>
      <c r="G17" s="14">
        <v>1</v>
      </c>
      <c r="H17" s="6"/>
      <c r="I17" s="6"/>
      <c r="J17" s="2"/>
    </row>
    <row r="18" spans="1:10" s="13" customFormat="1" ht="13.2" x14ac:dyDescent="0.25">
      <c r="A18" s="44"/>
      <c r="B18" s="44">
        <f t="shared" ref="B18:B28" si="0">+B17+1</f>
        <v>6</v>
      </c>
      <c r="C18" s="46" t="s">
        <v>49</v>
      </c>
      <c r="D18" s="6" t="s">
        <v>120</v>
      </c>
      <c r="E18" s="2" t="s">
        <v>225</v>
      </c>
      <c r="F18" s="6" t="s">
        <v>283</v>
      </c>
      <c r="G18" s="14">
        <v>4</v>
      </c>
      <c r="H18" s="6"/>
      <c r="I18" s="6"/>
      <c r="J18" s="2"/>
    </row>
    <row r="19" spans="1:10" s="13" customFormat="1" ht="13.2" x14ac:dyDescent="0.25">
      <c r="A19" s="44"/>
      <c r="B19" s="44">
        <f t="shared" si="0"/>
        <v>7</v>
      </c>
      <c r="C19" s="46" t="s">
        <v>14</v>
      </c>
      <c r="D19" s="6" t="s">
        <v>121</v>
      </c>
      <c r="E19" s="2" t="s">
        <v>291</v>
      </c>
      <c r="F19" s="6" t="s">
        <v>308</v>
      </c>
      <c r="G19" s="14">
        <v>4</v>
      </c>
      <c r="H19" s="6"/>
      <c r="I19" s="6"/>
      <c r="J19" s="2"/>
    </row>
    <row r="20" spans="1:10" s="13" customFormat="1" ht="13.2" x14ac:dyDescent="0.25">
      <c r="A20" s="44"/>
      <c r="B20" s="44">
        <f t="shared" si="0"/>
        <v>8</v>
      </c>
      <c r="C20" s="46" t="s">
        <v>414</v>
      </c>
      <c r="D20" s="6" t="s">
        <v>378</v>
      </c>
      <c r="E20" s="2" t="s">
        <v>379</v>
      </c>
      <c r="F20" s="6" t="s">
        <v>308</v>
      </c>
      <c r="G20" s="14">
        <v>1</v>
      </c>
      <c r="H20" s="6"/>
      <c r="I20" s="6"/>
      <c r="J20" s="2"/>
    </row>
    <row r="21" spans="1:10" s="13" customFormat="1" ht="13.2" x14ac:dyDescent="0.25">
      <c r="A21" s="44"/>
      <c r="B21" s="44">
        <f t="shared" si="0"/>
        <v>9</v>
      </c>
      <c r="C21" s="46" t="s">
        <v>21</v>
      </c>
      <c r="D21" s="6" t="s">
        <v>349</v>
      </c>
      <c r="E21" s="2" t="s">
        <v>225</v>
      </c>
      <c r="F21" s="6" t="s">
        <v>308</v>
      </c>
      <c r="G21" s="14">
        <v>3</v>
      </c>
      <c r="H21" s="6"/>
      <c r="I21" s="6"/>
      <c r="J21" s="2"/>
    </row>
    <row r="22" spans="1:10" s="13" customFormat="1" ht="13.2" x14ac:dyDescent="0.25">
      <c r="A22" s="44"/>
      <c r="B22" s="44">
        <f t="shared" si="0"/>
        <v>10</v>
      </c>
      <c r="C22" s="46" t="s">
        <v>255</v>
      </c>
      <c r="D22" s="6" t="s">
        <v>350</v>
      </c>
      <c r="E22" s="2" t="s">
        <v>315</v>
      </c>
      <c r="F22" s="6" t="s">
        <v>308</v>
      </c>
      <c r="G22" s="14">
        <v>1</v>
      </c>
      <c r="J22" s="2"/>
    </row>
    <row r="23" spans="1:10" s="13" customFormat="1" ht="13.2" x14ac:dyDescent="0.25">
      <c r="A23" s="44"/>
      <c r="B23" s="44">
        <f t="shared" si="0"/>
        <v>11</v>
      </c>
      <c r="C23" s="46" t="s">
        <v>11</v>
      </c>
      <c r="D23" s="6" t="s">
        <v>91</v>
      </c>
      <c r="E23" s="2" t="s">
        <v>229</v>
      </c>
      <c r="F23" s="6" t="s">
        <v>283</v>
      </c>
      <c r="G23" s="14">
        <v>3</v>
      </c>
      <c r="H23" s="6"/>
      <c r="I23" s="6"/>
      <c r="J23" s="2"/>
    </row>
    <row r="24" spans="1:10" s="13" customFormat="1" ht="13.2" x14ac:dyDescent="0.25">
      <c r="A24" s="44"/>
      <c r="B24" s="44">
        <f t="shared" si="0"/>
        <v>12</v>
      </c>
      <c r="C24" s="46" t="s">
        <v>221</v>
      </c>
      <c r="D24" s="6" t="s">
        <v>119</v>
      </c>
      <c r="E24" s="2" t="s">
        <v>227</v>
      </c>
      <c r="F24" s="6" t="s">
        <v>283</v>
      </c>
      <c r="G24" s="14">
        <v>4</v>
      </c>
      <c r="H24" s="6"/>
      <c r="I24" s="6"/>
      <c r="J24"/>
    </row>
    <row r="25" spans="1:10" s="13" customFormat="1" ht="13.2" x14ac:dyDescent="0.25">
      <c r="A25" s="44"/>
      <c r="B25" s="44">
        <f t="shared" si="0"/>
        <v>13</v>
      </c>
      <c r="C25" s="46" t="s">
        <v>293</v>
      </c>
      <c r="D25" s="6" t="s">
        <v>203</v>
      </c>
      <c r="E25" s="2" t="s">
        <v>315</v>
      </c>
      <c r="F25" s="6" t="s">
        <v>283</v>
      </c>
      <c r="G25" s="14">
        <v>1</v>
      </c>
      <c r="H25" s="6"/>
      <c r="I25" s="6"/>
      <c r="J25"/>
    </row>
    <row r="26" spans="1:10" s="13" customFormat="1" ht="13.2" x14ac:dyDescent="0.25">
      <c r="A26" s="44"/>
      <c r="B26" s="44">
        <f t="shared" si="0"/>
        <v>14</v>
      </c>
      <c r="C26" s="46" t="s">
        <v>321</v>
      </c>
      <c r="D26" s="6" t="s">
        <v>136</v>
      </c>
      <c r="E26" s="2" t="s">
        <v>233</v>
      </c>
      <c r="F26" s="6" t="s">
        <v>283</v>
      </c>
      <c r="G26" s="14">
        <v>1</v>
      </c>
      <c r="H26" s="6"/>
      <c r="I26" s="6"/>
      <c r="J26"/>
    </row>
    <row r="27" spans="1:10" s="13" customFormat="1" ht="13.2" x14ac:dyDescent="0.25">
      <c r="A27" s="44"/>
      <c r="B27" s="44">
        <f t="shared" si="0"/>
        <v>15</v>
      </c>
      <c r="C27" s="46" t="s">
        <v>245</v>
      </c>
      <c r="D27" s="6" t="s">
        <v>314</v>
      </c>
      <c r="E27" s="2" t="s">
        <v>316</v>
      </c>
      <c r="F27" s="6" t="s">
        <v>283</v>
      </c>
      <c r="G27" s="50" t="s">
        <v>375</v>
      </c>
      <c r="H27" s="6"/>
      <c r="I27" s="6"/>
      <c r="J27"/>
    </row>
    <row r="28" spans="1:10" s="13" customFormat="1" ht="13.2" x14ac:dyDescent="0.25">
      <c r="A28" s="44"/>
      <c r="B28" s="44">
        <f t="shared" si="0"/>
        <v>16</v>
      </c>
      <c r="C28" s="46" t="s">
        <v>149</v>
      </c>
      <c r="D28" s="6" t="s">
        <v>150</v>
      </c>
      <c r="E28" s="2" t="s">
        <v>227</v>
      </c>
      <c r="F28" s="6" t="s">
        <v>283</v>
      </c>
      <c r="G28" s="14">
        <v>1</v>
      </c>
      <c r="H28" s="6"/>
      <c r="I28" s="6"/>
      <c r="J28"/>
    </row>
    <row r="29" spans="1:10" s="13" customFormat="1" ht="13.2" x14ac:dyDescent="0.25">
      <c r="A29" s="44"/>
      <c r="B29" s="44"/>
      <c r="C29" s="46"/>
      <c r="D29" s="6"/>
      <c r="E29" s="2"/>
      <c r="F29" s="6"/>
      <c r="G29" s="14"/>
      <c r="J29"/>
    </row>
    <row r="30" spans="1:10" s="13" customFormat="1" ht="13.2" x14ac:dyDescent="0.25">
      <c r="A30" s="44"/>
      <c r="B30" s="44"/>
      <c r="C30" s="46"/>
      <c r="D30" s="6"/>
      <c r="E30" s="2"/>
      <c r="F30" s="6"/>
      <c r="G30" s="14"/>
      <c r="J30"/>
    </row>
    <row r="31" spans="1:10" s="13" customFormat="1" ht="12.75" customHeight="1" thickBot="1" x14ac:dyDescent="0.3">
      <c r="A31" s="44"/>
      <c r="B31" s="44"/>
      <c r="C31" s="46"/>
      <c r="D31" s="6"/>
      <c r="E31" s="2"/>
      <c r="G31" s="15"/>
      <c r="J31"/>
    </row>
    <row r="32" spans="1:10" s="13" customFormat="1" thickBot="1" x14ac:dyDescent="0.3">
      <c r="C32" s="22" t="s">
        <v>306</v>
      </c>
      <c r="D32" s="25" t="s">
        <v>274</v>
      </c>
      <c r="E32" s="25" t="s">
        <v>307</v>
      </c>
      <c r="G32" s="15"/>
      <c r="J32"/>
    </row>
    <row r="33" spans="1:8" s="13" customFormat="1" ht="13.2" x14ac:dyDescent="0.25">
      <c r="C33" s="26" t="s">
        <v>259</v>
      </c>
      <c r="D33" s="23">
        <f>B28</f>
        <v>16</v>
      </c>
      <c r="E33" s="32"/>
      <c r="G33" s="15"/>
    </row>
    <row r="34" spans="1:8" s="13" customFormat="1" ht="13.2" x14ac:dyDescent="0.25">
      <c r="C34" s="27" t="s">
        <v>260</v>
      </c>
      <c r="D34" s="21">
        <v>12</v>
      </c>
      <c r="E34" s="33"/>
      <c r="G34" s="15"/>
    </row>
    <row r="35" spans="1:8" s="13" customFormat="1" ht="13.2" x14ac:dyDescent="0.25">
      <c r="C35" s="27" t="s">
        <v>309</v>
      </c>
      <c r="D35" s="21">
        <v>16</v>
      </c>
      <c r="E35" s="34"/>
      <c r="G35" s="15"/>
    </row>
    <row r="36" spans="1:8" s="13" customFormat="1" ht="13.2" x14ac:dyDescent="0.25">
      <c r="C36" s="31" t="s">
        <v>304</v>
      </c>
      <c r="D36" s="30">
        <v>5</v>
      </c>
      <c r="E36" s="35">
        <f>D36/D33</f>
        <v>0.3125</v>
      </c>
      <c r="G36" s="15"/>
    </row>
    <row r="37" spans="1:8" s="13" customFormat="1" thickBot="1" x14ac:dyDescent="0.3">
      <c r="C37" s="28" t="s">
        <v>261</v>
      </c>
      <c r="D37" s="24">
        <v>11</v>
      </c>
      <c r="E37" s="29">
        <f>D37/D33</f>
        <v>0.6875</v>
      </c>
      <c r="G37" s="15"/>
    </row>
    <row r="38" spans="1:8" ht="15.6" x14ac:dyDescent="0.3">
      <c r="B38" s="20"/>
      <c r="C38" s="42"/>
      <c r="D38" s="14"/>
      <c r="E38" s="51"/>
      <c r="F38" s="13"/>
    </row>
    <row r="39" spans="1:8" ht="15.6" x14ac:dyDescent="0.3">
      <c r="B39" s="20"/>
      <c r="C39" s="42"/>
      <c r="D39" s="14"/>
      <c r="E39" s="51"/>
      <c r="F39" s="13"/>
    </row>
    <row r="40" spans="1:8" ht="15.6" x14ac:dyDescent="0.3">
      <c r="B40" s="20"/>
      <c r="C40" s="72"/>
      <c r="D40" s="73"/>
      <c r="E40" s="73"/>
      <c r="F40" s="71"/>
      <c r="G40" s="54"/>
      <c r="H40" s="64"/>
    </row>
    <row r="41" spans="1:8" x14ac:dyDescent="0.3">
      <c r="B41" s="94" t="s">
        <v>410</v>
      </c>
      <c r="C41" s="94"/>
      <c r="D41" s="94"/>
      <c r="E41" s="94"/>
      <c r="F41" s="94"/>
      <c r="G41" s="94"/>
      <c r="H41" s="87"/>
    </row>
    <row r="42" spans="1:8" x14ac:dyDescent="0.3">
      <c r="B42" s="94" t="s">
        <v>313</v>
      </c>
      <c r="C42" s="94"/>
      <c r="D42" s="94"/>
      <c r="E42" s="94"/>
      <c r="F42" s="94"/>
      <c r="G42" s="94"/>
      <c r="H42" s="88"/>
    </row>
    <row r="43" spans="1:8" s="54" customFormat="1" x14ac:dyDescent="0.3">
      <c r="A43" s="56"/>
      <c r="B43" s="91" t="s">
        <v>409</v>
      </c>
      <c r="C43" s="91"/>
      <c r="D43" s="91"/>
      <c r="E43" s="91"/>
      <c r="F43" s="91"/>
      <c r="G43" s="91"/>
    </row>
    <row r="44" spans="1:8" ht="15.6" x14ac:dyDescent="0.3">
      <c r="B44" s="20"/>
      <c r="C44" s="42"/>
      <c r="D44" s="14"/>
      <c r="E44" s="51"/>
      <c r="F44" s="13"/>
    </row>
    <row r="45" spans="1:8" ht="15.6" x14ac:dyDescent="0.3">
      <c r="B45" s="20"/>
      <c r="C45" s="42"/>
      <c r="D45" s="14"/>
      <c r="E45" s="51"/>
      <c r="F45" s="13"/>
    </row>
    <row r="46" spans="1:8" ht="15.6" x14ac:dyDescent="0.3">
      <c r="B46" s="20"/>
      <c r="C46" s="42"/>
      <c r="D46" s="14"/>
      <c r="E46" s="51"/>
      <c r="F46" s="13"/>
    </row>
    <row r="47" spans="1:8" ht="15.6" x14ac:dyDescent="0.3">
      <c r="B47" s="20"/>
      <c r="C47" s="42"/>
      <c r="D47" s="14"/>
      <c r="E47" s="51"/>
      <c r="F47" s="13"/>
    </row>
    <row r="48" spans="1:8" ht="15.6" x14ac:dyDescent="0.3">
      <c r="B48" s="20"/>
      <c r="C48" s="42"/>
      <c r="D48" s="14"/>
      <c r="E48" s="51"/>
      <c r="F48" s="13"/>
    </row>
    <row r="49" spans="1:7" ht="15.6" x14ac:dyDescent="0.3">
      <c r="B49" s="20"/>
      <c r="C49" s="42"/>
      <c r="D49" s="14"/>
      <c r="E49" s="51"/>
      <c r="F49" s="13"/>
    </row>
    <row r="50" spans="1:7" ht="15.6" x14ac:dyDescent="0.3">
      <c r="B50" s="20"/>
      <c r="C50" s="42"/>
      <c r="D50" s="14"/>
      <c r="E50" s="51"/>
      <c r="F50" s="13"/>
    </row>
    <row r="51" spans="1:7" ht="15.6" x14ac:dyDescent="0.3">
      <c r="B51" s="20"/>
      <c r="C51" s="42"/>
      <c r="D51" s="14"/>
      <c r="E51" s="51"/>
      <c r="F51" s="13"/>
    </row>
    <row r="52" spans="1:7" ht="15.6" x14ac:dyDescent="0.3">
      <c r="B52" s="20"/>
      <c r="C52" s="42"/>
      <c r="D52" s="14"/>
      <c r="E52" s="51"/>
      <c r="F52" s="13"/>
    </row>
    <row r="53" spans="1:7" ht="15.6" x14ac:dyDescent="0.3">
      <c r="B53" s="20"/>
      <c r="C53" s="42"/>
      <c r="D53" s="14"/>
      <c r="E53" s="51"/>
      <c r="F53" s="13"/>
    </row>
    <row r="54" spans="1:7" ht="15.6" x14ac:dyDescent="0.3">
      <c r="B54" s="20"/>
      <c r="C54" s="42"/>
      <c r="D54" s="14"/>
      <c r="E54" s="51"/>
      <c r="F54" s="13"/>
    </row>
    <row r="55" spans="1:7" ht="15.6" x14ac:dyDescent="0.3">
      <c r="B55" s="20"/>
      <c r="C55" s="42"/>
      <c r="D55" s="14"/>
      <c r="E55" s="51"/>
      <c r="F55" s="13"/>
    </row>
    <row r="56" spans="1:7" ht="15.6" x14ac:dyDescent="0.3">
      <c r="B56" s="20"/>
      <c r="C56" s="42"/>
      <c r="D56" s="14"/>
      <c r="E56" s="51"/>
      <c r="F56" s="13"/>
    </row>
    <row r="57" spans="1:7" ht="15.6" x14ac:dyDescent="0.3">
      <c r="B57" s="20"/>
      <c r="C57" s="42"/>
      <c r="D57" s="14"/>
      <c r="E57" s="51"/>
      <c r="F57" s="13"/>
    </row>
    <row r="58" spans="1:7" ht="15.6" x14ac:dyDescent="0.3">
      <c r="B58" s="20"/>
      <c r="C58" s="42"/>
      <c r="D58" s="14"/>
      <c r="E58" s="51"/>
      <c r="F58" s="13"/>
    </row>
    <row r="59" spans="1:7" ht="15.6" x14ac:dyDescent="0.3">
      <c r="B59" s="20"/>
      <c r="C59" s="42"/>
      <c r="D59" s="14"/>
      <c r="E59" s="51"/>
      <c r="F59" s="13"/>
    </row>
    <row r="60" spans="1:7" ht="15" customHeight="1" x14ac:dyDescent="0.3">
      <c r="B60" s="92" t="s">
        <v>312</v>
      </c>
      <c r="C60" s="92"/>
      <c r="D60" s="92"/>
      <c r="E60" s="92"/>
      <c r="F60" s="92"/>
      <c r="G60" s="92"/>
    </row>
    <row r="61" spans="1:7" ht="15" customHeight="1" x14ac:dyDescent="0.3">
      <c r="B61" s="92"/>
      <c r="C61" s="92"/>
      <c r="D61" s="92"/>
      <c r="E61" s="92"/>
      <c r="F61" s="92"/>
      <c r="G61" s="92"/>
    </row>
    <row r="62" spans="1:7" ht="15" customHeight="1" x14ac:dyDescent="0.3">
      <c r="B62" s="95" t="s">
        <v>408</v>
      </c>
      <c r="C62" s="95"/>
      <c r="D62" s="95"/>
      <c r="E62" s="95"/>
      <c r="F62" s="95"/>
      <c r="G62" s="95"/>
    </row>
    <row r="63" spans="1:7" ht="15" customHeight="1" x14ac:dyDescent="0.3">
      <c r="B63" s="95"/>
      <c r="C63" s="95"/>
      <c r="D63" s="95"/>
      <c r="E63" s="95"/>
      <c r="F63" s="95"/>
      <c r="G63" s="95"/>
    </row>
    <row r="64" spans="1:7" s="20" customFormat="1" ht="15" customHeight="1" x14ac:dyDescent="0.3">
      <c r="A64" s="45"/>
      <c r="B64" s="45"/>
      <c r="C64" s="76" t="s">
        <v>311</v>
      </c>
      <c r="D64" s="58"/>
      <c r="E64" s="58"/>
      <c r="F64" s="57"/>
      <c r="G64" s="57"/>
    </row>
    <row r="65" spans="1:7" s="20" customFormat="1" ht="15.6" thickBot="1" x14ac:dyDescent="0.3">
      <c r="A65" s="45"/>
      <c r="B65" s="45"/>
      <c r="C65" s="84" t="s">
        <v>76</v>
      </c>
      <c r="D65" s="84" t="s">
        <v>75</v>
      </c>
      <c r="E65" s="84" t="s">
        <v>224</v>
      </c>
      <c r="F65" s="85" t="s">
        <v>262</v>
      </c>
      <c r="G65" s="86" t="s">
        <v>353</v>
      </c>
    </row>
    <row r="66" spans="1:7" s="13" customFormat="1" ht="13.2" x14ac:dyDescent="0.25">
      <c r="A66" s="44"/>
      <c r="B66" s="44">
        <v>1</v>
      </c>
      <c r="C66" s="46" t="s">
        <v>46</v>
      </c>
      <c r="D66" s="6" t="s">
        <v>46</v>
      </c>
      <c r="E66" s="2" t="s">
        <v>235</v>
      </c>
      <c r="F66" s="6" t="s">
        <v>283</v>
      </c>
      <c r="G66" s="15">
        <v>3</v>
      </c>
    </row>
    <row r="67" spans="1:7" s="13" customFormat="1" ht="13.2" x14ac:dyDescent="0.25">
      <c r="A67" s="44"/>
      <c r="B67" s="44">
        <f t="shared" ref="B67:B78" si="1">B66+1</f>
        <v>2</v>
      </c>
      <c r="C67" s="46" t="s">
        <v>380</v>
      </c>
      <c r="D67" s="6" t="s">
        <v>122</v>
      </c>
      <c r="E67" s="2" t="s">
        <v>235</v>
      </c>
      <c r="F67" s="6" t="s">
        <v>308</v>
      </c>
      <c r="G67" s="15">
        <v>2</v>
      </c>
    </row>
    <row r="68" spans="1:7" s="13" customFormat="1" ht="13.2" x14ac:dyDescent="0.25">
      <c r="A68" s="44"/>
      <c r="B68" s="44">
        <f t="shared" si="1"/>
        <v>3</v>
      </c>
      <c r="C68" s="46" t="s">
        <v>398</v>
      </c>
      <c r="D68" s="6" t="s">
        <v>381</v>
      </c>
      <c r="E68" s="2" t="s">
        <v>235</v>
      </c>
      <c r="F68" s="6" t="s">
        <v>308</v>
      </c>
      <c r="G68" s="15">
        <v>2</v>
      </c>
    </row>
    <row r="69" spans="1:7" s="13" customFormat="1" ht="13.2" x14ac:dyDescent="0.25">
      <c r="A69" s="44"/>
      <c r="B69" s="44">
        <f t="shared" si="1"/>
        <v>4</v>
      </c>
      <c r="C69" s="46" t="s">
        <v>382</v>
      </c>
      <c r="D69" s="90" t="s">
        <v>382</v>
      </c>
      <c r="E69" s="2" t="s">
        <v>235</v>
      </c>
      <c r="F69" s="6" t="s">
        <v>308</v>
      </c>
      <c r="G69" s="15">
        <v>2</v>
      </c>
    </row>
    <row r="70" spans="1:7" s="13" customFormat="1" ht="13.2" x14ac:dyDescent="0.25">
      <c r="A70" s="44"/>
      <c r="B70" s="44">
        <f t="shared" si="1"/>
        <v>5</v>
      </c>
      <c r="C70" s="46" t="s">
        <v>383</v>
      </c>
      <c r="D70" s="90" t="s">
        <v>383</v>
      </c>
      <c r="E70" s="2" t="s">
        <v>235</v>
      </c>
      <c r="F70" s="6" t="s">
        <v>308</v>
      </c>
      <c r="G70" s="15">
        <v>2</v>
      </c>
    </row>
    <row r="71" spans="1:7" s="13" customFormat="1" ht="13.2" x14ac:dyDescent="0.25">
      <c r="A71" s="44"/>
      <c r="B71" s="44">
        <f t="shared" si="1"/>
        <v>6</v>
      </c>
      <c r="C71" s="46" t="s">
        <v>47</v>
      </c>
      <c r="D71" s="6" t="s">
        <v>123</v>
      </c>
      <c r="E71" s="2" t="s">
        <v>235</v>
      </c>
      <c r="F71" s="6" t="s">
        <v>308</v>
      </c>
      <c r="G71" s="15">
        <v>5</v>
      </c>
    </row>
    <row r="72" spans="1:7" s="13" customFormat="1" ht="13.2" x14ac:dyDescent="0.25">
      <c r="A72" s="44"/>
      <c r="B72" s="44">
        <f t="shared" si="1"/>
        <v>7</v>
      </c>
      <c r="C72" s="46" t="s">
        <v>384</v>
      </c>
      <c r="D72" s="6" t="s">
        <v>385</v>
      </c>
      <c r="E72" s="2" t="s">
        <v>386</v>
      </c>
      <c r="F72" s="6" t="s">
        <v>308</v>
      </c>
      <c r="G72" s="15">
        <v>1</v>
      </c>
    </row>
    <row r="73" spans="1:7" s="13" customFormat="1" ht="13.2" x14ac:dyDescent="0.25">
      <c r="B73" s="44">
        <f t="shared" si="1"/>
        <v>8</v>
      </c>
      <c r="C73" s="4" t="s">
        <v>12</v>
      </c>
      <c r="D73" s="6" t="s">
        <v>124</v>
      </c>
      <c r="E73" s="13" t="s">
        <v>237</v>
      </c>
      <c r="F73" s="6" t="s">
        <v>283</v>
      </c>
      <c r="G73" s="15">
        <v>3</v>
      </c>
    </row>
    <row r="74" spans="1:7" s="13" customFormat="1" ht="13.2" x14ac:dyDescent="0.25">
      <c r="B74" s="44">
        <f t="shared" si="1"/>
        <v>9</v>
      </c>
      <c r="C74" s="4" t="s">
        <v>13</v>
      </c>
      <c r="D74" s="6" t="s">
        <v>125</v>
      </c>
      <c r="E74" s="13" t="s">
        <v>237</v>
      </c>
      <c r="F74" s="6" t="s">
        <v>308</v>
      </c>
      <c r="G74" s="15">
        <v>4</v>
      </c>
    </row>
    <row r="75" spans="1:7" s="13" customFormat="1" ht="13.2" x14ac:dyDescent="0.25">
      <c r="B75" s="44">
        <f t="shared" si="1"/>
        <v>10</v>
      </c>
      <c r="C75" s="4" t="s">
        <v>158</v>
      </c>
      <c r="D75" s="6" t="s">
        <v>188</v>
      </c>
      <c r="E75" s="13" t="s">
        <v>237</v>
      </c>
      <c r="F75" s="6" t="s">
        <v>308</v>
      </c>
      <c r="G75" s="15">
        <v>3</v>
      </c>
    </row>
    <row r="76" spans="1:7" s="13" customFormat="1" ht="13.2" x14ac:dyDescent="0.25">
      <c r="B76" s="44">
        <f t="shared" si="1"/>
        <v>11</v>
      </c>
      <c r="C76" s="4" t="s">
        <v>48</v>
      </c>
      <c r="D76" s="6" t="s">
        <v>126</v>
      </c>
      <c r="E76" s="13" t="s">
        <v>387</v>
      </c>
      <c r="F76" s="6" t="s">
        <v>283</v>
      </c>
      <c r="G76" s="15">
        <v>2</v>
      </c>
    </row>
    <row r="77" spans="1:7" s="13" customFormat="1" ht="13.2" x14ac:dyDescent="0.25">
      <c r="B77" s="44">
        <f t="shared" si="1"/>
        <v>12</v>
      </c>
      <c r="C77" s="4" t="s">
        <v>187</v>
      </c>
      <c r="D77" s="6" t="s">
        <v>325</v>
      </c>
      <c r="E77" s="2" t="s">
        <v>237</v>
      </c>
      <c r="F77" s="6" t="s">
        <v>283</v>
      </c>
      <c r="G77" s="15">
        <v>1</v>
      </c>
    </row>
    <row r="78" spans="1:7" s="13" customFormat="1" ht="13.2" x14ac:dyDescent="0.25">
      <c r="B78" s="44">
        <f t="shared" si="1"/>
        <v>13</v>
      </c>
      <c r="C78" s="4" t="s">
        <v>20</v>
      </c>
      <c r="D78" s="6" t="s">
        <v>127</v>
      </c>
      <c r="E78" s="13" t="s">
        <v>237</v>
      </c>
      <c r="F78" s="6" t="s">
        <v>283</v>
      </c>
      <c r="G78" s="15">
        <v>1</v>
      </c>
    </row>
    <row r="79" spans="1:7" s="13" customFormat="1" ht="13.2" x14ac:dyDescent="0.25">
      <c r="B79" s="44"/>
      <c r="C79" s="4"/>
      <c r="D79" s="6"/>
      <c r="F79" s="6"/>
      <c r="G79" s="15"/>
    </row>
    <row r="80" spans="1:7" s="13" customFormat="1" ht="13.2" x14ac:dyDescent="0.25">
      <c r="B80" s="44"/>
      <c r="C80" s="4"/>
      <c r="D80" s="6"/>
      <c r="F80" s="6"/>
      <c r="G80" s="15"/>
    </row>
    <row r="81" spans="1:7" s="13" customFormat="1" ht="12.75" customHeight="1" x14ac:dyDescent="0.3">
      <c r="A81" s="1"/>
      <c r="B81" s="40"/>
      <c r="C81" s="39"/>
      <c r="D81" s="39"/>
      <c r="E81" s="39"/>
      <c r="F81" s="41"/>
      <c r="G81" s="15"/>
    </row>
    <row r="82" spans="1:7" s="54" customFormat="1" ht="10.5" customHeight="1" x14ac:dyDescent="0.3">
      <c r="A82" s="67"/>
      <c r="B82" s="94" t="s">
        <v>411</v>
      </c>
      <c r="C82" s="94"/>
      <c r="D82" s="94"/>
      <c r="E82" s="94"/>
    </row>
    <row r="83" spans="1:7" s="54" customFormat="1" ht="12.75" customHeight="1" x14ac:dyDescent="0.3">
      <c r="A83" s="67"/>
      <c r="B83" s="94" t="s">
        <v>313</v>
      </c>
      <c r="C83" s="94"/>
      <c r="D83" s="94"/>
      <c r="E83" s="94"/>
    </row>
    <row r="84" spans="1:7" s="54" customFormat="1" x14ac:dyDescent="0.3">
      <c r="A84" s="56"/>
      <c r="B84" s="91" t="s">
        <v>412</v>
      </c>
      <c r="C84" s="91"/>
      <c r="D84" s="91"/>
      <c r="E84" s="91"/>
    </row>
    <row r="85" spans="1:7" s="56" customFormat="1" x14ac:dyDescent="0.3">
      <c r="A85" s="53"/>
      <c r="C85" s="74"/>
      <c r="E85" s="53"/>
    </row>
    <row r="90" spans="1:7" x14ac:dyDescent="0.3">
      <c r="C90" s="18"/>
    </row>
    <row r="91" spans="1:7" x14ac:dyDescent="0.3">
      <c r="C91" s="18"/>
    </row>
    <row r="92" spans="1:7" x14ac:dyDescent="0.3">
      <c r="C92" s="18"/>
    </row>
    <row r="93" spans="1:7" x14ac:dyDescent="0.3">
      <c r="C93" s="18"/>
    </row>
    <row r="94" spans="1:7" x14ac:dyDescent="0.3">
      <c r="C94" s="18"/>
    </row>
  </sheetData>
  <autoFilter ref="A12:L28"/>
  <mergeCells count="10">
    <mergeCell ref="B43:G43"/>
    <mergeCell ref="B5:G7"/>
    <mergeCell ref="B8:G10"/>
    <mergeCell ref="B41:G41"/>
    <mergeCell ref="B42:G42"/>
    <mergeCell ref="B60:G61"/>
    <mergeCell ref="B62:G63"/>
    <mergeCell ref="B82:E82"/>
    <mergeCell ref="B83:E83"/>
    <mergeCell ref="B84:E84"/>
  </mergeCells>
  <phoneticPr fontId="2" type="noConversion"/>
  <hyperlinks>
    <hyperlink ref="E77" r:id="rId1" tooltip="Iridaceae" display="https://es.wikipedia.org/wiki/Iridaceae"/>
  </hyperlinks>
  <pageMargins left="0.25" right="0.25" top="0.75" bottom="0.75" header="0.3" footer="0.3"/>
  <pageSetup scale="92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opLeftCell="A5" zoomScaleNormal="100" workbookViewId="0">
      <selection activeCell="I22" sqref="I22"/>
    </sheetView>
  </sheetViews>
  <sheetFormatPr baseColWidth="10" defaultColWidth="11.44140625" defaultRowHeight="13.8" x14ac:dyDescent="0.3"/>
  <cols>
    <col min="1" max="1" width="5.77734375" style="16" customWidth="1"/>
    <col min="2" max="2" width="4.77734375" style="17" customWidth="1"/>
    <col min="3" max="3" width="32.44140625" style="18" customWidth="1"/>
    <col min="4" max="5" width="20.77734375" style="17" customWidth="1"/>
    <col min="6" max="6" width="12.77734375" style="17" customWidth="1"/>
    <col min="7" max="7" width="10.77734375" style="16" customWidth="1"/>
    <col min="8" max="16384" width="11.44140625" style="17"/>
  </cols>
  <sheetData>
    <row r="1" spans="1:11" ht="12.75" customHeight="1" x14ac:dyDescent="0.3">
      <c r="B1" s="13"/>
      <c r="C1" s="10"/>
      <c r="D1" s="13"/>
      <c r="E1" s="13"/>
      <c r="F1" s="13"/>
    </row>
    <row r="2" spans="1:11" x14ac:dyDescent="0.3">
      <c r="C2" s="10"/>
      <c r="D2" s="13"/>
      <c r="E2" s="10" t="s">
        <v>137</v>
      </c>
      <c r="F2" s="13"/>
    </row>
    <row r="3" spans="1:11" ht="12.75" customHeight="1" x14ac:dyDescent="0.3">
      <c r="B3" s="13"/>
      <c r="C3" s="10"/>
      <c r="D3" s="13"/>
      <c r="E3" s="10"/>
      <c r="F3" s="13"/>
    </row>
    <row r="4" spans="1:11" ht="12.75" customHeight="1" x14ac:dyDescent="0.3">
      <c r="B4" s="13"/>
      <c r="C4" s="10"/>
      <c r="D4" s="13"/>
      <c r="E4" s="10"/>
      <c r="F4" s="13"/>
    </row>
    <row r="5" spans="1:11" s="20" customFormat="1" ht="12.75" customHeight="1" x14ac:dyDescent="0.25">
      <c r="A5" s="19"/>
      <c r="B5" s="96" t="s">
        <v>312</v>
      </c>
      <c r="C5" s="96"/>
      <c r="D5" s="96"/>
      <c r="E5" s="96"/>
      <c r="F5" s="96"/>
      <c r="G5" s="96"/>
    </row>
    <row r="6" spans="1:11" s="20" customFormat="1" ht="12.75" customHeight="1" x14ac:dyDescent="0.25">
      <c r="B6" s="96"/>
      <c r="C6" s="96"/>
      <c r="D6" s="96"/>
      <c r="E6" s="96"/>
      <c r="F6" s="96"/>
      <c r="G6" s="96"/>
      <c r="K6" s="2"/>
    </row>
    <row r="7" spans="1:11" s="20" customFormat="1" ht="12.75" customHeight="1" x14ac:dyDescent="0.25">
      <c r="B7" s="97" t="s">
        <v>421</v>
      </c>
      <c r="C7" s="97"/>
      <c r="D7" s="97"/>
      <c r="E7" s="97"/>
      <c r="F7" s="97"/>
      <c r="G7" s="97"/>
      <c r="K7" s="2"/>
    </row>
    <row r="8" spans="1:11" s="20" customFormat="1" ht="12.75" customHeight="1" x14ac:dyDescent="0.25">
      <c r="A8" s="19"/>
      <c r="B8" s="97"/>
      <c r="C8" s="97"/>
      <c r="D8" s="97"/>
      <c r="E8" s="97"/>
      <c r="F8" s="97"/>
      <c r="G8" s="97"/>
    </row>
    <row r="9" spans="1:11" s="13" customFormat="1" ht="15" customHeight="1" x14ac:dyDescent="0.3">
      <c r="A9" s="15"/>
      <c r="C9" s="76" t="s">
        <v>333</v>
      </c>
      <c r="D9" s="58"/>
      <c r="E9" s="58" t="s">
        <v>137</v>
      </c>
      <c r="F9" s="57"/>
      <c r="G9" s="57"/>
    </row>
    <row r="10" spans="1:11" s="13" customFormat="1" ht="14.4" thickBot="1" x14ac:dyDescent="0.3">
      <c r="A10" s="15"/>
      <c r="C10" s="84" t="s">
        <v>76</v>
      </c>
      <c r="D10" s="84" t="s">
        <v>75</v>
      </c>
      <c r="E10" s="84" t="s">
        <v>226</v>
      </c>
      <c r="F10" s="85" t="s">
        <v>262</v>
      </c>
      <c r="G10" s="86" t="s">
        <v>353</v>
      </c>
    </row>
    <row r="11" spans="1:11" s="13" customFormat="1" ht="13.2" x14ac:dyDescent="0.25">
      <c r="A11" s="15"/>
      <c r="B11" s="13">
        <v>1</v>
      </c>
      <c r="C11" s="89" t="s">
        <v>369</v>
      </c>
      <c r="D11" s="68" t="s">
        <v>370</v>
      </c>
      <c r="E11" s="68" t="s">
        <v>335</v>
      </c>
      <c r="F11" s="62" t="s">
        <v>308</v>
      </c>
      <c r="G11" s="70">
        <v>1</v>
      </c>
    </row>
    <row r="12" spans="1:11" s="13" customFormat="1" ht="13.2" x14ac:dyDescent="0.25">
      <c r="A12" s="15"/>
      <c r="B12" s="13">
        <f>B11+1</f>
        <v>2</v>
      </c>
      <c r="C12" s="10" t="s">
        <v>376</v>
      </c>
      <c r="D12" s="13" t="s">
        <v>100</v>
      </c>
      <c r="E12" s="2" t="s">
        <v>228</v>
      </c>
      <c r="F12" s="12" t="s">
        <v>308</v>
      </c>
      <c r="G12" s="15">
        <v>3</v>
      </c>
    </row>
    <row r="13" spans="1:11" s="13" customFormat="1" ht="13.2" x14ac:dyDescent="0.25">
      <c r="A13" s="15"/>
      <c r="B13" s="13">
        <f>B12+1</f>
        <v>3</v>
      </c>
      <c r="C13" s="10" t="s">
        <v>252</v>
      </c>
      <c r="D13" s="13" t="s">
        <v>100</v>
      </c>
      <c r="E13" s="2" t="s">
        <v>228</v>
      </c>
      <c r="F13" s="12" t="s">
        <v>308</v>
      </c>
      <c r="G13" s="15">
        <v>3</v>
      </c>
    </row>
    <row r="14" spans="1:11" s="13" customFormat="1" ht="13.2" x14ac:dyDescent="0.25">
      <c r="A14" s="15"/>
      <c r="B14" s="13">
        <f t="shared" ref="B14:B24" si="0">B13+1</f>
        <v>4</v>
      </c>
      <c r="C14" s="10" t="s">
        <v>334</v>
      </c>
      <c r="D14" s="13" t="s">
        <v>336</v>
      </c>
      <c r="E14" s="2" t="s">
        <v>335</v>
      </c>
      <c r="F14" s="12" t="s">
        <v>283</v>
      </c>
      <c r="G14" s="15">
        <v>2</v>
      </c>
    </row>
    <row r="15" spans="1:11" s="13" customFormat="1" ht="13.2" x14ac:dyDescent="0.25">
      <c r="A15" s="15"/>
      <c r="B15" s="13">
        <f t="shared" si="0"/>
        <v>5</v>
      </c>
      <c r="C15" s="10" t="s">
        <v>400</v>
      </c>
      <c r="D15" s="13" t="s">
        <v>399</v>
      </c>
      <c r="E15" s="2" t="s">
        <v>228</v>
      </c>
      <c r="F15" s="12" t="s">
        <v>308</v>
      </c>
      <c r="G15" s="15">
        <v>3</v>
      </c>
    </row>
    <row r="16" spans="1:11" s="13" customFormat="1" ht="13.2" x14ac:dyDescent="0.25">
      <c r="A16" s="15" t="s">
        <v>137</v>
      </c>
      <c r="B16" s="13">
        <f t="shared" si="0"/>
        <v>6</v>
      </c>
      <c r="C16" s="10" t="s">
        <v>108</v>
      </c>
      <c r="D16" s="13" t="s">
        <v>234</v>
      </c>
      <c r="E16" s="2" t="s">
        <v>228</v>
      </c>
      <c r="F16" s="12" t="s">
        <v>308</v>
      </c>
      <c r="G16" s="15">
        <v>3</v>
      </c>
    </row>
    <row r="17" spans="1:7" s="13" customFormat="1" ht="13.2" x14ac:dyDescent="0.25">
      <c r="A17" s="15"/>
      <c r="B17" s="13">
        <f t="shared" si="0"/>
        <v>7</v>
      </c>
      <c r="C17" s="10" t="s">
        <v>377</v>
      </c>
      <c r="D17" s="13" t="s">
        <v>377</v>
      </c>
      <c r="E17" s="2" t="s">
        <v>228</v>
      </c>
      <c r="F17" s="12" t="s">
        <v>308</v>
      </c>
      <c r="G17" s="52" t="s">
        <v>352</v>
      </c>
    </row>
    <row r="18" spans="1:7" s="13" customFormat="1" ht="13.2" x14ac:dyDescent="0.25">
      <c r="A18" s="15" t="s">
        <v>137</v>
      </c>
      <c r="B18" s="13">
        <f t="shared" si="0"/>
        <v>8</v>
      </c>
      <c r="C18" s="10" t="s">
        <v>281</v>
      </c>
      <c r="D18" s="13" t="s">
        <v>234</v>
      </c>
      <c r="E18" s="2" t="s">
        <v>228</v>
      </c>
      <c r="F18" s="12" t="s">
        <v>308</v>
      </c>
      <c r="G18" s="15">
        <v>5</v>
      </c>
    </row>
    <row r="19" spans="1:7" s="13" customFormat="1" ht="13.2" x14ac:dyDescent="0.25">
      <c r="A19" s="15" t="s">
        <v>137</v>
      </c>
      <c r="B19" s="13">
        <f t="shared" si="0"/>
        <v>9</v>
      </c>
      <c r="C19" s="10" t="s">
        <v>282</v>
      </c>
      <c r="D19" s="13" t="s">
        <v>83</v>
      </c>
      <c r="E19" s="2" t="s">
        <v>228</v>
      </c>
      <c r="F19" s="12" t="s">
        <v>308</v>
      </c>
      <c r="G19" s="52" t="s">
        <v>354</v>
      </c>
    </row>
    <row r="20" spans="1:7" s="13" customFormat="1" ht="13.2" x14ac:dyDescent="0.25">
      <c r="A20" s="15" t="s">
        <v>137</v>
      </c>
      <c r="B20" s="13">
        <f t="shared" si="0"/>
        <v>10</v>
      </c>
      <c r="C20" s="10" t="s">
        <v>36</v>
      </c>
      <c r="D20" s="13" t="s">
        <v>83</v>
      </c>
      <c r="E20" s="2" t="s">
        <v>228</v>
      </c>
      <c r="F20" s="12" t="s">
        <v>308</v>
      </c>
      <c r="G20" s="52" t="s">
        <v>354</v>
      </c>
    </row>
    <row r="21" spans="1:7" s="13" customFormat="1" ht="13.2" x14ac:dyDescent="0.25">
      <c r="A21" s="15"/>
      <c r="B21" s="13">
        <f t="shared" si="0"/>
        <v>11</v>
      </c>
      <c r="C21" s="10" t="s">
        <v>199</v>
      </c>
      <c r="D21" s="13" t="s">
        <v>97</v>
      </c>
      <c r="E21" s="2" t="s">
        <v>228</v>
      </c>
      <c r="F21" s="12" t="s">
        <v>308</v>
      </c>
      <c r="G21" s="15">
        <v>2</v>
      </c>
    </row>
    <row r="22" spans="1:7" s="13" customFormat="1" ht="13.2" x14ac:dyDescent="0.25">
      <c r="A22" s="15"/>
      <c r="B22" s="13">
        <f t="shared" si="0"/>
        <v>12</v>
      </c>
      <c r="C22" s="10" t="s">
        <v>295</v>
      </c>
      <c r="D22" s="13" t="s">
        <v>320</v>
      </c>
      <c r="E22" s="2" t="s">
        <v>228</v>
      </c>
      <c r="F22" s="12" t="s">
        <v>308</v>
      </c>
      <c r="G22" s="15">
        <v>2</v>
      </c>
    </row>
    <row r="23" spans="1:7" s="13" customFormat="1" ht="13.2" x14ac:dyDescent="0.25">
      <c r="A23" s="15"/>
      <c r="B23" s="13">
        <f t="shared" si="0"/>
        <v>13</v>
      </c>
      <c r="C23" s="10" t="s">
        <v>413</v>
      </c>
      <c r="D23" s="13" t="s">
        <v>413</v>
      </c>
      <c r="E23" s="2" t="s">
        <v>228</v>
      </c>
      <c r="F23" s="12" t="s">
        <v>308</v>
      </c>
      <c r="G23" s="52" t="s">
        <v>354</v>
      </c>
    </row>
    <row r="24" spans="1:7" s="13" customFormat="1" ht="13.2" x14ac:dyDescent="0.25">
      <c r="A24" s="15"/>
      <c r="B24" s="13">
        <f t="shared" si="0"/>
        <v>14</v>
      </c>
      <c r="C24" s="10" t="s">
        <v>99</v>
      </c>
      <c r="D24" s="13" t="s">
        <v>98</v>
      </c>
      <c r="E24" s="2" t="s">
        <v>228</v>
      </c>
      <c r="F24" s="12" t="s">
        <v>308</v>
      </c>
      <c r="G24" s="52" t="s">
        <v>354</v>
      </c>
    </row>
    <row r="25" spans="1:7" s="13" customFormat="1" ht="13.2" x14ac:dyDescent="0.25">
      <c r="A25" s="15"/>
      <c r="C25" s="10"/>
      <c r="E25" s="2"/>
      <c r="F25" s="12"/>
      <c r="G25" s="15"/>
    </row>
    <row r="26" spans="1:7" s="13" customFormat="1" ht="13.2" x14ac:dyDescent="0.25">
      <c r="A26" s="15"/>
      <c r="C26" s="10"/>
      <c r="E26" s="2"/>
      <c r="F26" s="12"/>
      <c r="G26" s="15"/>
    </row>
    <row r="27" spans="1:7" s="13" customFormat="1" ht="13.2" x14ac:dyDescent="0.25">
      <c r="A27" s="15"/>
      <c r="C27" s="42"/>
      <c r="D27" s="14"/>
      <c r="E27" s="43"/>
      <c r="G27" s="15"/>
    </row>
    <row r="28" spans="1:7" s="13" customFormat="1" ht="13.2" x14ac:dyDescent="0.25">
      <c r="A28" s="15"/>
      <c r="C28" s="42"/>
      <c r="D28" s="14"/>
      <c r="E28" s="43"/>
      <c r="G28" s="15"/>
    </row>
    <row r="29" spans="1:7" s="13" customFormat="1" ht="13.2" x14ac:dyDescent="0.25">
      <c r="A29" s="15"/>
      <c r="C29" s="42"/>
      <c r="D29" s="14"/>
      <c r="E29" s="43"/>
      <c r="G29" s="15"/>
    </row>
    <row r="30" spans="1:7" s="13" customFormat="1" ht="13.2" x14ac:dyDescent="0.25">
      <c r="A30" s="15"/>
      <c r="C30" s="42"/>
      <c r="D30" s="14"/>
      <c r="E30" s="43"/>
      <c r="G30" s="15"/>
    </row>
    <row r="31" spans="1:7" s="13" customFormat="1" ht="13.2" x14ac:dyDescent="0.25">
      <c r="A31" s="15"/>
      <c r="C31" s="42"/>
      <c r="D31" s="14"/>
      <c r="E31" s="43"/>
      <c r="G31" s="15"/>
    </row>
    <row r="32" spans="1:7" s="54" customFormat="1" ht="10.5" customHeight="1" x14ac:dyDescent="0.3">
      <c r="A32" s="67"/>
      <c r="B32" s="94" t="s">
        <v>411</v>
      </c>
      <c r="C32" s="94"/>
      <c r="D32" s="94"/>
      <c r="E32" s="94"/>
    </row>
    <row r="33" spans="1:5" s="54" customFormat="1" ht="12.75" customHeight="1" x14ac:dyDescent="0.3">
      <c r="A33" s="67"/>
      <c r="B33" s="94" t="s">
        <v>313</v>
      </c>
      <c r="C33" s="94"/>
      <c r="D33" s="94"/>
      <c r="E33" s="94"/>
    </row>
    <row r="34" spans="1:5" s="54" customFormat="1" x14ac:dyDescent="0.3">
      <c r="A34" s="56"/>
      <c r="B34" s="91" t="s">
        <v>412</v>
      </c>
      <c r="C34" s="91"/>
      <c r="D34" s="91"/>
      <c r="E34" s="91"/>
    </row>
  </sheetData>
  <mergeCells count="5">
    <mergeCell ref="B5:G6"/>
    <mergeCell ref="B7:G8"/>
    <mergeCell ref="B32:E32"/>
    <mergeCell ref="B33:E33"/>
    <mergeCell ref="B34:E34"/>
  </mergeCells>
  <pageMargins left="0.25" right="0.25" top="0.75" bottom="0.75" header="0.3" footer="0.3"/>
  <pageSetup scale="90" fitToHeight="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workbookViewId="0">
      <selection activeCell="J26" sqref="J26"/>
    </sheetView>
  </sheetViews>
  <sheetFormatPr baseColWidth="10" defaultColWidth="11.44140625" defaultRowHeight="13.8" x14ac:dyDescent="0.3"/>
  <cols>
    <col min="1" max="1" width="5.77734375" style="1" customWidth="1"/>
    <col min="2" max="2" width="4.77734375" style="1" customWidth="1"/>
    <col min="3" max="3" width="27.77734375" style="1" customWidth="1"/>
    <col min="4" max="4" width="20.77734375" style="1" customWidth="1"/>
    <col min="5" max="5" width="18.77734375" style="1" customWidth="1"/>
    <col min="6" max="6" width="12.77734375" style="1" customWidth="1"/>
    <col min="7" max="7" width="10.77734375" style="48" customWidth="1"/>
    <col min="8" max="16384" width="11.44140625" style="1"/>
  </cols>
  <sheetData>
    <row r="1" spans="1:7" ht="12.75" customHeight="1" x14ac:dyDescent="0.3">
      <c r="B1" s="3"/>
      <c r="C1" s="3"/>
      <c r="D1" s="38"/>
      <c r="E1" s="3"/>
      <c r="F1" s="3"/>
    </row>
    <row r="2" spans="1:7" ht="12.75" customHeight="1" x14ac:dyDescent="0.3">
      <c r="B2" s="3"/>
      <c r="C2" s="3"/>
      <c r="D2" s="3"/>
      <c r="E2" s="3"/>
      <c r="F2" s="3"/>
    </row>
    <row r="3" spans="1:7" ht="12.75" customHeight="1" x14ac:dyDescent="0.3">
      <c r="B3" s="3"/>
      <c r="C3" s="3"/>
      <c r="D3" s="3"/>
      <c r="E3" s="3"/>
      <c r="F3" s="3"/>
    </row>
    <row r="4" spans="1:7" s="7" customFormat="1" ht="12.75" customHeight="1" x14ac:dyDescent="0.25">
      <c r="B4" s="98" t="s">
        <v>312</v>
      </c>
      <c r="C4" s="98"/>
      <c r="D4" s="98"/>
      <c r="E4" s="98"/>
      <c r="F4" s="98"/>
      <c r="G4" s="98"/>
    </row>
    <row r="5" spans="1:7" s="7" customFormat="1" ht="12.75" customHeight="1" x14ac:dyDescent="0.25">
      <c r="B5" s="98"/>
      <c r="C5" s="98"/>
      <c r="D5" s="98"/>
      <c r="E5" s="98"/>
      <c r="F5" s="98"/>
      <c r="G5" s="98"/>
    </row>
    <row r="6" spans="1:7" s="7" customFormat="1" ht="12.75" customHeight="1" x14ac:dyDescent="0.25">
      <c r="B6" s="99" t="s">
        <v>421</v>
      </c>
      <c r="C6" s="99"/>
      <c r="D6" s="99"/>
      <c r="E6" s="99"/>
      <c r="F6" s="99"/>
      <c r="G6" s="99"/>
    </row>
    <row r="7" spans="1:7" s="7" customFormat="1" ht="12.75" customHeight="1" x14ac:dyDescent="0.25">
      <c r="B7" s="99"/>
      <c r="C7" s="99"/>
      <c r="D7" s="99"/>
      <c r="E7" s="99"/>
      <c r="F7" s="99"/>
      <c r="G7" s="99"/>
    </row>
    <row r="8" spans="1:7" s="7" customFormat="1" ht="15" customHeight="1" x14ac:dyDescent="0.3">
      <c r="C8" s="8" t="s">
        <v>222</v>
      </c>
      <c r="G8" s="11"/>
    </row>
    <row r="9" spans="1:7" s="7" customFormat="1" ht="12.75" customHeight="1" thickBot="1" x14ac:dyDescent="0.35">
      <c r="C9" s="9" t="s">
        <v>76</v>
      </c>
      <c r="D9" s="9" t="s">
        <v>75</v>
      </c>
      <c r="E9" s="9" t="s">
        <v>232</v>
      </c>
      <c r="F9" s="9" t="s">
        <v>262</v>
      </c>
      <c r="G9" s="47" t="s">
        <v>353</v>
      </c>
    </row>
    <row r="10" spans="1:7" s="3" customFormat="1" ht="12.75" customHeight="1" x14ac:dyDescent="0.25">
      <c r="A10" s="44"/>
      <c r="B10" s="44">
        <v>1</v>
      </c>
      <c r="C10" s="10" t="s">
        <v>256</v>
      </c>
      <c r="D10" s="13" t="s">
        <v>151</v>
      </c>
      <c r="E10" s="5" t="s">
        <v>235</v>
      </c>
      <c r="F10" s="5" t="s">
        <v>308</v>
      </c>
      <c r="G10" s="37">
        <v>3</v>
      </c>
    </row>
    <row r="11" spans="1:7" s="3" customFormat="1" ht="13.2" x14ac:dyDescent="0.25">
      <c r="A11" s="44"/>
      <c r="B11" s="44">
        <f t="shared" ref="B11:B16" si="0">B10+1</f>
        <v>2</v>
      </c>
      <c r="C11" s="10" t="s">
        <v>26</v>
      </c>
      <c r="D11" s="13" t="s">
        <v>129</v>
      </c>
      <c r="E11" s="5" t="s">
        <v>230</v>
      </c>
      <c r="F11" s="5" t="s">
        <v>283</v>
      </c>
      <c r="G11" s="52" t="s">
        <v>375</v>
      </c>
    </row>
    <row r="12" spans="1:7" s="3" customFormat="1" ht="13.2" x14ac:dyDescent="0.25">
      <c r="A12" s="44"/>
      <c r="B12" s="44">
        <f t="shared" si="0"/>
        <v>3</v>
      </c>
      <c r="C12" s="10" t="s">
        <v>27</v>
      </c>
      <c r="D12" s="13" t="s">
        <v>130</v>
      </c>
      <c r="E12" s="5" t="s">
        <v>238</v>
      </c>
      <c r="F12" s="5" t="s">
        <v>283</v>
      </c>
      <c r="G12" s="37">
        <v>2</v>
      </c>
    </row>
    <row r="13" spans="1:7" s="3" customFormat="1" ht="13.2" x14ac:dyDescent="0.25">
      <c r="A13" s="44"/>
      <c r="B13" s="44">
        <f t="shared" si="0"/>
        <v>4</v>
      </c>
      <c r="C13" s="10" t="s">
        <v>346</v>
      </c>
      <c r="D13" s="13" t="s">
        <v>347</v>
      </c>
      <c r="E13" s="5" t="s">
        <v>348</v>
      </c>
      <c r="F13" s="5" t="s">
        <v>308</v>
      </c>
      <c r="G13" s="37">
        <v>3</v>
      </c>
    </row>
    <row r="14" spans="1:7" s="3" customFormat="1" ht="13.2" x14ac:dyDescent="0.25">
      <c r="A14" s="44"/>
      <c r="B14" s="44">
        <f t="shared" si="0"/>
        <v>5</v>
      </c>
      <c r="C14" s="10" t="s">
        <v>133</v>
      </c>
      <c r="D14" s="13" t="s">
        <v>131</v>
      </c>
      <c r="E14" s="5" t="s">
        <v>231</v>
      </c>
      <c r="F14" s="5" t="s">
        <v>308</v>
      </c>
      <c r="G14" s="37">
        <v>4</v>
      </c>
    </row>
    <row r="15" spans="1:7" s="3" customFormat="1" ht="12.75" customHeight="1" x14ac:dyDescent="0.25">
      <c r="A15" s="44"/>
      <c r="B15" s="44">
        <f t="shared" si="0"/>
        <v>6</v>
      </c>
      <c r="C15" s="10" t="s">
        <v>28</v>
      </c>
      <c r="D15" s="13" t="s">
        <v>132</v>
      </c>
      <c r="E15" s="5" t="s">
        <v>257</v>
      </c>
      <c r="F15" s="5" t="s">
        <v>283</v>
      </c>
      <c r="G15" s="37">
        <v>2</v>
      </c>
    </row>
    <row r="16" spans="1:7" s="3" customFormat="1" ht="12.75" customHeight="1" x14ac:dyDescent="0.25">
      <c r="A16" s="44"/>
      <c r="B16" s="44">
        <f t="shared" si="0"/>
        <v>7</v>
      </c>
      <c r="C16" s="10" t="s">
        <v>344</v>
      </c>
      <c r="D16" s="13" t="s">
        <v>345</v>
      </c>
      <c r="E16" s="5" t="s">
        <v>227</v>
      </c>
      <c r="F16" s="5" t="s">
        <v>308</v>
      </c>
      <c r="G16" s="37">
        <v>2</v>
      </c>
    </row>
    <row r="17" spans="1:8" s="3" customFormat="1" ht="12.75" customHeight="1" x14ac:dyDescent="0.25">
      <c r="A17" s="44"/>
      <c r="B17" s="44"/>
      <c r="C17" s="10"/>
      <c r="D17" s="13"/>
      <c r="E17" s="5"/>
      <c r="F17" s="5"/>
      <c r="G17" s="37"/>
    </row>
    <row r="18" spans="1:8" s="3" customFormat="1" ht="12.75" customHeight="1" x14ac:dyDescent="0.25">
      <c r="A18" s="44"/>
      <c r="B18" s="44"/>
      <c r="G18" s="37"/>
    </row>
    <row r="19" spans="1:8" s="3" customFormat="1" ht="12.75" customHeight="1" x14ac:dyDescent="0.25">
      <c r="A19" s="44"/>
      <c r="B19" s="44"/>
      <c r="G19" s="37"/>
    </row>
    <row r="20" spans="1:8" s="7" customFormat="1" ht="15.6" x14ac:dyDescent="0.3">
      <c r="A20" s="45"/>
      <c r="B20" s="45"/>
      <c r="C20" s="8" t="s">
        <v>223</v>
      </c>
      <c r="G20" s="11"/>
    </row>
    <row r="21" spans="1:8" s="7" customFormat="1" ht="16.2" thickBot="1" x14ac:dyDescent="0.35">
      <c r="A21" s="45"/>
      <c r="B21" s="45"/>
      <c r="C21" s="9" t="s">
        <v>76</v>
      </c>
      <c r="D21" s="9" t="s">
        <v>75</v>
      </c>
      <c r="E21" s="9" t="s">
        <v>232</v>
      </c>
      <c r="F21" s="9" t="s">
        <v>262</v>
      </c>
      <c r="G21" s="47" t="s">
        <v>353</v>
      </c>
    </row>
    <row r="22" spans="1:8" s="3" customFormat="1" ht="13.2" x14ac:dyDescent="0.25">
      <c r="A22" s="44"/>
      <c r="B22" s="44">
        <v>1</v>
      </c>
      <c r="C22" s="4" t="s">
        <v>389</v>
      </c>
      <c r="D22" s="6" t="s">
        <v>128</v>
      </c>
      <c r="E22" s="14" t="s">
        <v>258</v>
      </c>
      <c r="F22" s="6" t="s">
        <v>283</v>
      </c>
      <c r="G22" s="37">
        <v>2</v>
      </c>
    </row>
    <row r="23" spans="1:8" s="3" customFormat="1" ht="13.2" x14ac:dyDescent="0.25">
      <c r="A23" s="44"/>
      <c r="B23" s="44">
        <f>B22+1</f>
        <v>2</v>
      </c>
      <c r="C23" s="4" t="s">
        <v>275</v>
      </c>
      <c r="D23" s="6" t="s">
        <v>390</v>
      </c>
      <c r="E23" s="14" t="s">
        <v>258</v>
      </c>
      <c r="F23" s="6" t="s">
        <v>283</v>
      </c>
      <c r="G23" s="37">
        <v>1</v>
      </c>
    </row>
    <row r="24" spans="1:8" s="3" customFormat="1" ht="13.2" x14ac:dyDescent="0.25">
      <c r="A24" s="44"/>
      <c r="B24" s="44">
        <f>B23+1</f>
        <v>3</v>
      </c>
      <c r="C24" s="4" t="s">
        <v>388</v>
      </c>
      <c r="D24" s="6" t="s">
        <v>388</v>
      </c>
      <c r="E24" s="14" t="s">
        <v>258</v>
      </c>
      <c r="F24" s="6" t="s">
        <v>283</v>
      </c>
      <c r="G24" s="37">
        <v>1</v>
      </c>
      <c r="H24" s="3" t="s">
        <v>137</v>
      </c>
    </row>
    <row r="25" spans="1:8" s="3" customFormat="1" ht="13.2" x14ac:dyDescent="0.25">
      <c r="G25" s="37"/>
    </row>
    <row r="26" spans="1:8" x14ac:dyDescent="0.3">
      <c r="B26" s="3"/>
      <c r="C26" s="36" t="s">
        <v>137</v>
      </c>
      <c r="D26" s="3" t="s">
        <v>137</v>
      </c>
      <c r="E26" s="3"/>
      <c r="F26" s="3"/>
    </row>
    <row r="27" spans="1:8" s="13" customFormat="1" ht="15.75" customHeight="1" x14ac:dyDescent="0.3">
      <c r="A27" s="1"/>
      <c r="B27" s="39"/>
      <c r="C27" s="40"/>
      <c r="D27" s="39"/>
      <c r="E27" s="39"/>
      <c r="F27" s="41"/>
      <c r="G27" s="15"/>
    </row>
    <row r="28" spans="1:8" s="54" customFormat="1" ht="10.5" customHeight="1" x14ac:dyDescent="0.3">
      <c r="A28" s="67"/>
      <c r="B28" s="94" t="s">
        <v>411</v>
      </c>
      <c r="C28" s="94"/>
      <c r="D28" s="94"/>
      <c r="E28" s="94"/>
    </row>
    <row r="29" spans="1:8" s="54" customFormat="1" ht="12.75" customHeight="1" x14ac:dyDescent="0.3">
      <c r="A29" s="67"/>
      <c r="B29" s="94" t="s">
        <v>313</v>
      </c>
      <c r="C29" s="94"/>
      <c r="D29" s="94"/>
      <c r="E29" s="94"/>
    </row>
    <row r="30" spans="1:8" s="54" customFormat="1" x14ac:dyDescent="0.3">
      <c r="A30" s="56"/>
      <c r="B30" s="91" t="s">
        <v>412</v>
      </c>
      <c r="C30" s="91"/>
      <c r="D30" s="91"/>
      <c r="E30" s="91"/>
    </row>
  </sheetData>
  <mergeCells count="5">
    <mergeCell ref="B4:G5"/>
    <mergeCell ref="B6:G7"/>
    <mergeCell ref="B28:E28"/>
    <mergeCell ref="B29:E29"/>
    <mergeCell ref="B30:E30"/>
  </mergeCells>
  <phoneticPr fontId="2" type="noConversion"/>
  <pageMargins left="0.25" right="0.25" top="0.75" bottom="0.75" header="0.3" footer="0.3"/>
  <pageSetup orientation="portrait" copies="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Árboles</vt:lpstr>
      <vt:lpstr>Arbustos </vt:lpstr>
      <vt:lpstr>Hierbas y geófitas </vt:lpstr>
      <vt:lpstr>Cactáceas y Bromeliáceas</vt:lpstr>
      <vt:lpstr>Trepadoras y Pastos</vt:lpstr>
      <vt:lpstr>Árboles!Área_de_impresión</vt:lpstr>
      <vt:lpstr>'Arbustos '!Área_de_impresión</vt:lpstr>
      <vt:lpstr>'Cactáceas y Bromeliáceas'!Área_de_impresión</vt:lpstr>
      <vt:lpstr>'Hierbas y geófitas '!Área_de_impresión</vt:lpstr>
      <vt:lpstr>'Trepadoras y Pastos'!Área_de_impresión</vt:lpstr>
    </vt:vector>
  </TitlesOfParts>
  <Company>Pumahuida.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Musalem.</dc:creator>
  <cp:lastModifiedBy>Administrador</cp:lastModifiedBy>
  <cp:lastPrinted>2022-03-15T18:59:55Z</cp:lastPrinted>
  <dcterms:created xsi:type="dcterms:W3CDTF">2002-12-10T19:24:32Z</dcterms:created>
  <dcterms:modified xsi:type="dcterms:W3CDTF">2022-03-15T19:48:51Z</dcterms:modified>
</cp:coreProperties>
</file>