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Аркуш1" sheetId="1" state="visible" r:id="rId2"/>
    <sheet name="Аркуш2" sheetId="2" state="visible" r:id="rId3"/>
    <sheet name="Апроксимація Корі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<sst xmlns="http://schemas.openxmlformats.org/spreadsheetml/2006/main" count="22" uniqueCount="21">
  <si>
    <t>абс відх.</t>
  </si>
  <si>
    <t>відн. Відх, %</t>
  </si>
  <si>
    <t>alpha</t>
  </si>
  <si>
    <t>theta</t>
  </si>
  <si>
    <t>eta</t>
  </si>
  <si>
    <t>kappa</t>
  </si>
  <si>
    <t>s</t>
  </si>
  <si>
    <t>Fн</t>
  </si>
  <si>
    <t>ψ</t>
  </si>
  <si>
    <t>Fг</t>
  </si>
  <si>
    <t>підібрані коефіцієнти:</t>
  </si>
  <si>
    <t>sнорм</t>
  </si>
  <si>
    <t>Fn</t>
  </si>
  <si>
    <t>h</t>
  </si>
  <si>
    <t>k</t>
  </si>
  <si>
    <t>sнкр</t>
  </si>
  <si>
    <t>sа</t>
  </si>
  <si>
    <t>Sн</t>
  </si>
  <si>
    <t>kн</t>
  </si>
  <si>
    <t>kвф</t>
  </si>
  <si>
    <t>апроксимація Корі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</si>
</sst>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0.00E+000"/>
    <numFmt numFmtId="168" formatCode="0.000000000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Аркуш1!$A$2:$A$177</c:f>
              <c:numCache>
                <c:formatCode>General</c:formatCode>
                <c:ptCount val="176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0.994</c:v>
                </c:pt>
                <c:pt idx="4">
                  <c:v>0.992</c:v>
                </c:pt>
                <c:pt idx="5">
                  <c:v>0.99</c:v>
                </c:pt>
                <c:pt idx="6">
                  <c:v>0.988</c:v>
                </c:pt>
                <c:pt idx="7">
                  <c:v>0.986</c:v>
                </c:pt>
                <c:pt idx="8">
                  <c:v>0.984</c:v>
                </c:pt>
                <c:pt idx="9">
                  <c:v>0.982</c:v>
                </c:pt>
                <c:pt idx="10">
                  <c:v>0.98</c:v>
                </c:pt>
                <c:pt idx="11">
                  <c:v>0.978</c:v>
                </c:pt>
                <c:pt idx="12">
                  <c:v>0.976</c:v>
                </c:pt>
                <c:pt idx="13">
                  <c:v>0.974</c:v>
                </c:pt>
                <c:pt idx="14">
                  <c:v>0.972</c:v>
                </c:pt>
                <c:pt idx="15">
                  <c:v>0.97</c:v>
                </c:pt>
                <c:pt idx="16">
                  <c:v>0.968</c:v>
                </c:pt>
                <c:pt idx="17">
                  <c:v>0.966</c:v>
                </c:pt>
                <c:pt idx="18">
                  <c:v>0.964</c:v>
                </c:pt>
                <c:pt idx="19">
                  <c:v>0.962</c:v>
                </c:pt>
                <c:pt idx="20">
                  <c:v>0.96</c:v>
                </c:pt>
                <c:pt idx="21">
                  <c:v>0.958</c:v>
                </c:pt>
                <c:pt idx="22">
                  <c:v>0.956</c:v>
                </c:pt>
                <c:pt idx="23">
                  <c:v>0.954</c:v>
                </c:pt>
                <c:pt idx="24">
                  <c:v>0.952</c:v>
                </c:pt>
                <c:pt idx="25">
                  <c:v>0.95</c:v>
                </c:pt>
                <c:pt idx="26">
                  <c:v>0.948</c:v>
                </c:pt>
                <c:pt idx="27">
                  <c:v>0.946</c:v>
                </c:pt>
                <c:pt idx="28">
                  <c:v>0.944</c:v>
                </c:pt>
                <c:pt idx="29">
                  <c:v>0.942</c:v>
                </c:pt>
                <c:pt idx="30">
                  <c:v>0.94</c:v>
                </c:pt>
                <c:pt idx="31">
                  <c:v>0.938</c:v>
                </c:pt>
                <c:pt idx="32">
                  <c:v>0.936</c:v>
                </c:pt>
                <c:pt idx="33">
                  <c:v>0.934</c:v>
                </c:pt>
                <c:pt idx="34">
                  <c:v>0.932</c:v>
                </c:pt>
                <c:pt idx="35">
                  <c:v>0.93</c:v>
                </c:pt>
                <c:pt idx="36">
                  <c:v>0.928</c:v>
                </c:pt>
                <c:pt idx="37">
                  <c:v>0.926</c:v>
                </c:pt>
                <c:pt idx="38">
                  <c:v>0.924</c:v>
                </c:pt>
                <c:pt idx="39">
                  <c:v>0.922</c:v>
                </c:pt>
                <c:pt idx="40">
                  <c:v>0.92</c:v>
                </c:pt>
                <c:pt idx="41">
                  <c:v>0.918</c:v>
                </c:pt>
                <c:pt idx="42">
                  <c:v>0.916</c:v>
                </c:pt>
                <c:pt idx="43">
                  <c:v>0.914</c:v>
                </c:pt>
                <c:pt idx="44">
                  <c:v>0.912</c:v>
                </c:pt>
                <c:pt idx="45">
                  <c:v>0.91</c:v>
                </c:pt>
                <c:pt idx="46">
                  <c:v>0.908</c:v>
                </c:pt>
                <c:pt idx="47">
                  <c:v>0.906</c:v>
                </c:pt>
                <c:pt idx="48">
                  <c:v>0.904</c:v>
                </c:pt>
                <c:pt idx="49">
                  <c:v>0.902</c:v>
                </c:pt>
                <c:pt idx="50">
                  <c:v>0.9</c:v>
                </c:pt>
                <c:pt idx="51">
                  <c:v>0.898</c:v>
                </c:pt>
                <c:pt idx="52">
                  <c:v>0.896</c:v>
                </c:pt>
                <c:pt idx="53">
                  <c:v>0.894</c:v>
                </c:pt>
                <c:pt idx="54">
                  <c:v>0.892</c:v>
                </c:pt>
                <c:pt idx="55">
                  <c:v>0.89</c:v>
                </c:pt>
                <c:pt idx="56">
                  <c:v>0.888</c:v>
                </c:pt>
                <c:pt idx="57">
                  <c:v>0.886</c:v>
                </c:pt>
                <c:pt idx="58">
                  <c:v>0.884</c:v>
                </c:pt>
                <c:pt idx="59">
                  <c:v>0.882</c:v>
                </c:pt>
                <c:pt idx="60">
                  <c:v>0.88</c:v>
                </c:pt>
                <c:pt idx="61">
                  <c:v>0.878</c:v>
                </c:pt>
                <c:pt idx="62">
                  <c:v>0.876</c:v>
                </c:pt>
                <c:pt idx="63">
                  <c:v>0.874</c:v>
                </c:pt>
                <c:pt idx="64">
                  <c:v>0.872</c:v>
                </c:pt>
                <c:pt idx="65">
                  <c:v>0.87</c:v>
                </c:pt>
                <c:pt idx="66">
                  <c:v>0.868</c:v>
                </c:pt>
                <c:pt idx="67">
                  <c:v>0.866</c:v>
                </c:pt>
                <c:pt idx="68">
                  <c:v>0.864</c:v>
                </c:pt>
                <c:pt idx="69">
                  <c:v>0.862</c:v>
                </c:pt>
                <c:pt idx="70">
                  <c:v>0.86</c:v>
                </c:pt>
                <c:pt idx="71">
                  <c:v>0.858</c:v>
                </c:pt>
                <c:pt idx="72">
                  <c:v>0.856</c:v>
                </c:pt>
                <c:pt idx="73">
                  <c:v>0.854</c:v>
                </c:pt>
                <c:pt idx="74">
                  <c:v>0.852</c:v>
                </c:pt>
                <c:pt idx="75">
                  <c:v>0.85</c:v>
                </c:pt>
                <c:pt idx="76">
                  <c:v>0.848</c:v>
                </c:pt>
                <c:pt idx="77">
                  <c:v>0.846</c:v>
                </c:pt>
                <c:pt idx="78">
                  <c:v>0.844</c:v>
                </c:pt>
                <c:pt idx="79">
                  <c:v>0.842</c:v>
                </c:pt>
                <c:pt idx="80">
                  <c:v>0.84</c:v>
                </c:pt>
                <c:pt idx="81">
                  <c:v>0.838</c:v>
                </c:pt>
                <c:pt idx="82">
                  <c:v>0.836</c:v>
                </c:pt>
                <c:pt idx="83">
                  <c:v>0.834</c:v>
                </c:pt>
                <c:pt idx="84">
                  <c:v>0.832</c:v>
                </c:pt>
                <c:pt idx="85">
                  <c:v>0.83</c:v>
                </c:pt>
                <c:pt idx="86">
                  <c:v>0.828</c:v>
                </c:pt>
                <c:pt idx="87">
                  <c:v>0.826</c:v>
                </c:pt>
                <c:pt idx="88">
                  <c:v>0.824</c:v>
                </c:pt>
                <c:pt idx="89">
                  <c:v>0.822</c:v>
                </c:pt>
                <c:pt idx="90">
                  <c:v>0.82</c:v>
                </c:pt>
                <c:pt idx="91">
                  <c:v>0.818</c:v>
                </c:pt>
                <c:pt idx="92">
                  <c:v>0.816</c:v>
                </c:pt>
                <c:pt idx="93">
                  <c:v>0.814</c:v>
                </c:pt>
                <c:pt idx="94">
                  <c:v>0.812</c:v>
                </c:pt>
                <c:pt idx="95">
                  <c:v>0.81</c:v>
                </c:pt>
                <c:pt idx="96">
                  <c:v>0.808</c:v>
                </c:pt>
                <c:pt idx="97">
                  <c:v>0.806</c:v>
                </c:pt>
                <c:pt idx="98">
                  <c:v>0.804</c:v>
                </c:pt>
                <c:pt idx="99">
                  <c:v>0.802</c:v>
                </c:pt>
                <c:pt idx="100">
                  <c:v>0.8</c:v>
                </c:pt>
                <c:pt idx="101">
                  <c:v>0.798</c:v>
                </c:pt>
                <c:pt idx="102">
                  <c:v>0.796</c:v>
                </c:pt>
                <c:pt idx="103">
                  <c:v>0.794</c:v>
                </c:pt>
                <c:pt idx="104">
                  <c:v>0.792</c:v>
                </c:pt>
                <c:pt idx="105">
                  <c:v>0.79</c:v>
                </c:pt>
                <c:pt idx="106">
                  <c:v>0.788</c:v>
                </c:pt>
                <c:pt idx="107">
                  <c:v>0.786</c:v>
                </c:pt>
                <c:pt idx="108">
                  <c:v>0.784</c:v>
                </c:pt>
                <c:pt idx="109">
                  <c:v>0.782</c:v>
                </c:pt>
                <c:pt idx="110">
                  <c:v>0.78</c:v>
                </c:pt>
                <c:pt idx="111">
                  <c:v>0.778</c:v>
                </c:pt>
                <c:pt idx="112">
                  <c:v>0.776</c:v>
                </c:pt>
                <c:pt idx="113">
                  <c:v>0.774</c:v>
                </c:pt>
                <c:pt idx="114">
                  <c:v>0.772</c:v>
                </c:pt>
                <c:pt idx="115">
                  <c:v>0.77</c:v>
                </c:pt>
                <c:pt idx="116">
                  <c:v>0.768</c:v>
                </c:pt>
                <c:pt idx="117">
                  <c:v>0.766</c:v>
                </c:pt>
                <c:pt idx="118">
                  <c:v>0.764</c:v>
                </c:pt>
                <c:pt idx="119">
                  <c:v>0.762</c:v>
                </c:pt>
                <c:pt idx="120">
                  <c:v>0.76</c:v>
                </c:pt>
                <c:pt idx="121">
                  <c:v>0.758</c:v>
                </c:pt>
                <c:pt idx="122">
                  <c:v>0.756</c:v>
                </c:pt>
                <c:pt idx="123">
                  <c:v>0.754</c:v>
                </c:pt>
                <c:pt idx="124">
                  <c:v>0.752</c:v>
                </c:pt>
                <c:pt idx="125">
                  <c:v>0.75</c:v>
                </c:pt>
                <c:pt idx="126">
                  <c:v>0.748</c:v>
                </c:pt>
                <c:pt idx="127">
                  <c:v>0.746</c:v>
                </c:pt>
                <c:pt idx="128">
                  <c:v>0.744</c:v>
                </c:pt>
                <c:pt idx="129">
                  <c:v>0.742</c:v>
                </c:pt>
                <c:pt idx="130">
                  <c:v>0.74</c:v>
                </c:pt>
                <c:pt idx="131">
                  <c:v>0.738</c:v>
                </c:pt>
                <c:pt idx="132">
                  <c:v>0.736</c:v>
                </c:pt>
                <c:pt idx="133">
                  <c:v>0.734</c:v>
                </c:pt>
                <c:pt idx="134">
                  <c:v>0.732</c:v>
                </c:pt>
                <c:pt idx="135">
                  <c:v>0.73</c:v>
                </c:pt>
                <c:pt idx="136">
                  <c:v>0.728</c:v>
                </c:pt>
                <c:pt idx="137">
                  <c:v>0.726</c:v>
                </c:pt>
                <c:pt idx="138">
                  <c:v>0.724</c:v>
                </c:pt>
                <c:pt idx="139">
                  <c:v>0.722</c:v>
                </c:pt>
                <c:pt idx="140">
                  <c:v>0.72</c:v>
                </c:pt>
                <c:pt idx="141">
                  <c:v>0.718</c:v>
                </c:pt>
                <c:pt idx="142">
                  <c:v>0.716</c:v>
                </c:pt>
                <c:pt idx="143">
                  <c:v>0.714</c:v>
                </c:pt>
                <c:pt idx="144">
                  <c:v>0.712</c:v>
                </c:pt>
                <c:pt idx="145">
                  <c:v>0.71</c:v>
                </c:pt>
                <c:pt idx="146">
                  <c:v>0.708</c:v>
                </c:pt>
                <c:pt idx="147">
                  <c:v>0.706</c:v>
                </c:pt>
                <c:pt idx="148">
                  <c:v>0.704</c:v>
                </c:pt>
                <c:pt idx="149">
                  <c:v>0.702</c:v>
                </c:pt>
                <c:pt idx="150">
                  <c:v>0.7</c:v>
                </c:pt>
                <c:pt idx="151">
                  <c:v>0.698</c:v>
                </c:pt>
                <c:pt idx="152">
                  <c:v>0.696</c:v>
                </c:pt>
                <c:pt idx="153">
                  <c:v>0.694</c:v>
                </c:pt>
                <c:pt idx="154">
                  <c:v>0.692</c:v>
                </c:pt>
                <c:pt idx="155">
                  <c:v>0.69</c:v>
                </c:pt>
                <c:pt idx="156">
                  <c:v>0.688</c:v>
                </c:pt>
                <c:pt idx="157">
                  <c:v>0.686</c:v>
                </c:pt>
                <c:pt idx="158">
                  <c:v>0.684</c:v>
                </c:pt>
                <c:pt idx="159">
                  <c:v>0.682</c:v>
                </c:pt>
                <c:pt idx="160">
                  <c:v>0.68</c:v>
                </c:pt>
                <c:pt idx="161">
                  <c:v>0.678</c:v>
                </c:pt>
                <c:pt idx="162">
                  <c:v>0.676</c:v>
                </c:pt>
                <c:pt idx="163">
                  <c:v>0.674</c:v>
                </c:pt>
                <c:pt idx="164">
                  <c:v>0.672</c:v>
                </c:pt>
                <c:pt idx="165">
                  <c:v>0.67</c:v>
                </c:pt>
                <c:pt idx="166">
                  <c:v>0.668</c:v>
                </c:pt>
                <c:pt idx="167">
                  <c:v>0.666</c:v>
                </c:pt>
                <c:pt idx="168">
                  <c:v>0.664</c:v>
                </c:pt>
                <c:pt idx="169">
                  <c:v>0.662</c:v>
                </c:pt>
                <c:pt idx="170">
                  <c:v>0.66</c:v>
                </c:pt>
                <c:pt idx="171">
                  <c:v>0.658</c:v>
                </c:pt>
                <c:pt idx="172">
                  <c:v>0.656</c:v>
                </c:pt>
                <c:pt idx="173">
                  <c:v>0.654</c:v>
                </c:pt>
                <c:pt idx="174">
                  <c:v>0.652</c:v>
                </c:pt>
                <c:pt idx="175">
                  <c:v>0.65</c:v>
                </c:pt>
              </c:numCache>
            </c:numRef>
          </c:xVal>
          <c:yVal>
            <c:numRef>
              <c:f>Аркуш1!$B$2:$B$177</c:f>
              <c:numCache>
                <c:formatCode>General</c:formatCode>
                <c:ptCount val="176"/>
                <c:pt idx="0">
                  <c:v>1</c:v>
                </c:pt>
                <c:pt idx="1">
                  <c:v>0.99365</c:v>
                </c:pt>
                <c:pt idx="2">
                  <c:v>0.98733</c:v>
                </c:pt>
                <c:pt idx="3">
                  <c:v>0.98104</c:v>
                </c:pt>
                <c:pt idx="4">
                  <c:v>0.97476</c:v>
                </c:pt>
                <c:pt idx="5">
                  <c:v>0.96852</c:v>
                </c:pt>
                <c:pt idx="6">
                  <c:v>0.9623</c:v>
                </c:pt>
                <c:pt idx="7">
                  <c:v>0.95611</c:v>
                </c:pt>
                <c:pt idx="8">
                  <c:v>0.94994</c:v>
                </c:pt>
                <c:pt idx="9">
                  <c:v>0.94378</c:v>
                </c:pt>
                <c:pt idx="10">
                  <c:v>0.93766</c:v>
                </c:pt>
                <c:pt idx="11">
                  <c:v>0.93157</c:v>
                </c:pt>
                <c:pt idx="12">
                  <c:v>0.9255</c:v>
                </c:pt>
                <c:pt idx="13">
                  <c:v>0.91945</c:v>
                </c:pt>
                <c:pt idx="14">
                  <c:v>0.91343</c:v>
                </c:pt>
                <c:pt idx="15">
                  <c:v>0.90743</c:v>
                </c:pt>
                <c:pt idx="16">
                  <c:v>0.90146</c:v>
                </c:pt>
                <c:pt idx="17">
                  <c:v>0.89552</c:v>
                </c:pt>
                <c:pt idx="18">
                  <c:v>0.8896</c:v>
                </c:pt>
                <c:pt idx="19">
                  <c:v>0.88369</c:v>
                </c:pt>
                <c:pt idx="20">
                  <c:v>0.87782</c:v>
                </c:pt>
                <c:pt idx="21">
                  <c:v>0.87196</c:v>
                </c:pt>
                <c:pt idx="22">
                  <c:v>0.86615</c:v>
                </c:pt>
                <c:pt idx="23">
                  <c:v>0.86034</c:v>
                </c:pt>
                <c:pt idx="24">
                  <c:v>0.85457</c:v>
                </c:pt>
                <c:pt idx="25">
                  <c:v>0.84881</c:v>
                </c:pt>
                <c:pt idx="26">
                  <c:v>0.84309</c:v>
                </c:pt>
                <c:pt idx="27">
                  <c:v>0.83739</c:v>
                </c:pt>
                <c:pt idx="28">
                  <c:v>0.83171</c:v>
                </c:pt>
                <c:pt idx="29">
                  <c:v>0.82604</c:v>
                </c:pt>
                <c:pt idx="30">
                  <c:v>0.82041</c:v>
                </c:pt>
                <c:pt idx="31">
                  <c:v>0.81481</c:v>
                </c:pt>
                <c:pt idx="32">
                  <c:v>0.80923</c:v>
                </c:pt>
                <c:pt idx="33">
                  <c:v>0.80367</c:v>
                </c:pt>
                <c:pt idx="34">
                  <c:v>0.79812</c:v>
                </c:pt>
                <c:pt idx="35">
                  <c:v>0.79262</c:v>
                </c:pt>
                <c:pt idx="36">
                  <c:v>0.78713</c:v>
                </c:pt>
                <c:pt idx="37">
                  <c:v>0.78167</c:v>
                </c:pt>
                <c:pt idx="38">
                  <c:v>0.77622</c:v>
                </c:pt>
                <c:pt idx="39">
                  <c:v>0.7708</c:v>
                </c:pt>
                <c:pt idx="40">
                  <c:v>0.76541</c:v>
                </c:pt>
                <c:pt idx="41">
                  <c:v>0.76004</c:v>
                </c:pt>
                <c:pt idx="42">
                  <c:v>0.75469</c:v>
                </c:pt>
                <c:pt idx="43">
                  <c:v>0.74937</c:v>
                </c:pt>
                <c:pt idx="44">
                  <c:v>0.74406</c:v>
                </c:pt>
                <c:pt idx="45">
                  <c:v>0.73878</c:v>
                </c:pt>
                <c:pt idx="46">
                  <c:v>0.73353</c:v>
                </c:pt>
                <c:pt idx="47">
                  <c:v>0.7283</c:v>
                </c:pt>
                <c:pt idx="48">
                  <c:v>0.7231</c:v>
                </c:pt>
                <c:pt idx="49">
                  <c:v>0.7179</c:v>
                </c:pt>
                <c:pt idx="50">
                  <c:v>0.71274</c:v>
                </c:pt>
                <c:pt idx="51">
                  <c:v>0.7076</c:v>
                </c:pt>
                <c:pt idx="52">
                  <c:v>0.70249</c:v>
                </c:pt>
                <c:pt idx="53">
                  <c:v>0.69739</c:v>
                </c:pt>
                <c:pt idx="54">
                  <c:v>0.69231</c:v>
                </c:pt>
                <c:pt idx="55">
                  <c:v>0.68727</c:v>
                </c:pt>
                <c:pt idx="56">
                  <c:v>0.68223</c:v>
                </c:pt>
                <c:pt idx="57">
                  <c:v>0.67724</c:v>
                </c:pt>
                <c:pt idx="58">
                  <c:v>0.67226</c:v>
                </c:pt>
                <c:pt idx="59">
                  <c:v>0.6673</c:v>
                </c:pt>
                <c:pt idx="60">
                  <c:v>0.66236</c:v>
                </c:pt>
                <c:pt idx="61">
                  <c:v>0.65744</c:v>
                </c:pt>
                <c:pt idx="62">
                  <c:v>0.65255</c:v>
                </c:pt>
                <c:pt idx="63">
                  <c:v>0.64769</c:v>
                </c:pt>
                <c:pt idx="64">
                  <c:v>0.64283</c:v>
                </c:pt>
                <c:pt idx="65">
                  <c:v>0.63801</c:v>
                </c:pt>
                <c:pt idx="66">
                  <c:v>0.63321</c:v>
                </c:pt>
                <c:pt idx="67">
                  <c:v>0.62844</c:v>
                </c:pt>
                <c:pt idx="68">
                  <c:v>0.62368</c:v>
                </c:pt>
                <c:pt idx="69">
                  <c:v>0.61893</c:v>
                </c:pt>
                <c:pt idx="70">
                  <c:v>0.61422</c:v>
                </c:pt>
                <c:pt idx="71">
                  <c:v>0.60953</c:v>
                </c:pt>
                <c:pt idx="72">
                  <c:v>0.60486</c:v>
                </c:pt>
                <c:pt idx="73">
                  <c:v>0.60021</c:v>
                </c:pt>
                <c:pt idx="74">
                  <c:v>0.59558</c:v>
                </c:pt>
                <c:pt idx="75">
                  <c:v>0.59097</c:v>
                </c:pt>
                <c:pt idx="76">
                  <c:v>0.58639</c:v>
                </c:pt>
                <c:pt idx="77">
                  <c:v>0.58183</c:v>
                </c:pt>
                <c:pt idx="78">
                  <c:v>0.57728</c:v>
                </c:pt>
                <c:pt idx="79">
                  <c:v>0.57277</c:v>
                </c:pt>
                <c:pt idx="80">
                  <c:v>0.56826</c:v>
                </c:pt>
                <c:pt idx="81">
                  <c:v>0.56375</c:v>
                </c:pt>
                <c:pt idx="82">
                  <c:v>0.55934</c:v>
                </c:pt>
                <c:pt idx="83">
                  <c:v>0.5549</c:v>
                </c:pt>
                <c:pt idx="84">
                  <c:v>0.55049</c:v>
                </c:pt>
                <c:pt idx="85">
                  <c:v>0.5461</c:v>
                </c:pt>
                <c:pt idx="86">
                  <c:v>0.54172</c:v>
                </c:pt>
                <c:pt idx="87">
                  <c:v>0.53737</c:v>
                </c:pt>
                <c:pt idx="88">
                  <c:v>0.53305</c:v>
                </c:pt>
                <c:pt idx="89">
                  <c:v>0.52873</c:v>
                </c:pt>
                <c:pt idx="90">
                  <c:v>0.52445</c:v>
                </c:pt>
                <c:pt idx="91">
                  <c:v>0.52018</c:v>
                </c:pt>
                <c:pt idx="92">
                  <c:v>0.51594</c:v>
                </c:pt>
                <c:pt idx="93">
                  <c:v>0.51171</c:v>
                </c:pt>
                <c:pt idx="94">
                  <c:v>0.50751</c:v>
                </c:pt>
                <c:pt idx="95">
                  <c:v>0.50333</c:v>
                </c:pt>
                <c:pt idx="96">
                  <c:v>0.49916</c:v>
                </c:pt>
                <c:pt idx="97">
                  <c:v>0.49503</c:v>
                </c:pt>
                <c:pt idx="98">
                  <c:v>0.4909</c:v>
                </c:pt>
                <c:pt idx="99">
                  <c:v>0.4868</c:v>
                </c:pt>
                <c:pt idx="100">
                  <c:v>0.48272</c:v>
                </c:pt>
                <c:pt idx="101">
                  <c:v>0.47866</c:v>
                </c:pt>
                <c:pt idx="102">
                  <c:v>0.47462</c:v>
                </c:pt>
                <c:pt idx="103">
                  <c:v>0.4706</c:v>
                </c:pt>
                <c:pt idx="104">
                  <c:v>0.4666</c:v>
                </c:pt>
                <c:pt idx="105">
                  <c:v>0.46262</c:v>
                </c:pt>
                <c:pt idx="106">
                  <c:v>0.45866</c:v>
                </c:pt>
                <c:pt idx="107">
                  <c:v>0.45473</c:v>
                </c:pt>
                <c:pt idx="108">
                  <c:v>0.4508</c:v>
                </c:pt>
                <c:pt idx="109">
                  <c:v>0.4469</c:v>
                </c:pt>
                <c:pt idx="110">
                  <c:v>0.44302</c:v>
                </c:pt>
                <c:pt idx="111">
                  <c:v>0.43916</c:v>
                </c:pt>
                <c:pt idx="112">
                  <c:v>0.43533</c:v>
                </c:pt>
                <c:pt idx="113">
                  <c:v>0.4315</c:v>
                </c:pt>
                <c:pt idx="114">
                  <c:v>0.42771</c:v>
                </c:pt>
                <c:pt idx="115">
                  <c:v>0.42392</c:v>
                </c:pt>
                <c:pt idx="116">
                  <c:v>0.42016</c:v>
                </c:pt>
                <c:pt idx="117">
                  <c:v>0.41643</c:v>
                </c:pt>
                <c:pt idx="118">
                  <c:v>0.4127</c:v>
                </c:pt>
                <c:pt idx="119">
                  <c:v>0.409</c:v>
                </c:pt>
                <c:pt idx="120">
                  <c:v>0.40532</c:v>
                </c:pt>
                <c:pt idx="121">
                  <c:v>0.40165</c:v>
                </c:pt>
                <c:pt idx="122">
                  <c:v>0.398</c:v>
                </c:pt>
                <c:pt idx="123">
                  <c:v>0.39438</c:v>
                </c:pt>
                <c:pt idx="124">
                  <c:v>0.39078</c:v>
                </c:pt>
                <c:pt idx="125">
                  <c:v>0.38719</c:v>
                </c:pt>
                <c:pt idx="126">
                  <c:v>0.38362</c:v>
                </c:pt>
                <c:pt idx="127">
                  <c:v>0.38007</c:v>
                </c:pt>
                <c:pt idx="128">
                  <c:v>0.37654</c:v>
                </c:pt>
                <c:pt idx="129">
                  <c:v>0.37303</c:v>
                </c:pt>
                <c:pt idx="130">
                  <c:v>0.36853</c:v>
                </c:pt>
                <c:pt idx="131">
                  <c:v>0.36607</c:v>
                </c:pt>
                <c:pt idx="132">
                  <c:v>0.36261</c:v>
                </c:pt>
                <c:pt idx="133">
                  <c:v>0.35918</c:v>
                </c:pt>
                <c:pt idx="134">
                  <c:v>0.35575</c:v>
                </c:pt>
                <c:pt idx="135">
                  <c:v>0.35236</c:v>
                </c:pt>
                <c:pt idx="136">
                  <c:v>0.34898</c:v>
                </c:pt>
                <c:pt idx="137">
                  <c:v>0.34562</c:v>
                </c:pt>
                <c:pt idx="138">
                  <c:v>0.34228</c:v>
                </c:pt>
                <c:pt idx="139">
                  <c:v>0.33895</c:v>
                </c:pt>
                <c:pt idx="140">
                  <c:v>0.33564</c:v>
                </c:pt>
                <c:pt idx="141">
                  <c:v>0.33236</c:v>
                </c:pt>
                <c:pt idx="142">
                  <c:v>0.32908</c:v>
                </c:pt>
                <c:pt idx="143">
                  <c:v>0.32583</c:v>
                </c:pt>
                <c:pt idx="144">
                  <c:v>0.3226</c:v>
                </c:pt>
                <c:pt idx="145">
                  <c:v>0.31938</c:v>
                </c:pt>
                <c:pt idx="146">
                  <c:v>0.31618</c:v>
                </c:pt>
                <c:pt idx="147">
                  <c:v>0.31301</c:v>
                </c:pt>
                <c:pt idx="148">
                  <c:v>0.30984</c:v>
                </c:pt>
                <c:pt idx="149">
                  <c:v>0.30671</c:v>
                </c:pt>
                <c:pt idx="150">
                  <c:v>0.30358</c:v>
                </c:pt>
                <c:pt idx="151">
                  <c:v>0.30047</c:v>
                </c:pt>
                <c:pt idx="152">
                  <c:v>0.29738</c:v>
                </c:pt>
                <c:pt idx="153">
                  <c:v>0.29432</c:v>
                </c:pt>
                <c:pt idx="154">
                  <c:v>0.29125</c:v>
                </c:pt>
                <c:pt idx="155">
                  <c:v>0.28822</c:v>
                </c:pt>
                <c:pt idx="156">
                  <c:v>0.2852</c:v>
                </c:pt>
                <c:pt idx="157">
                  <c:v>0.2822</c:v>
                </c:pt>
                <c:pt idx="158">
                  <c:v>0.27921</c:v>
                </c:pt>
                <c:pt idx="159">
                  <c:v>0.27624</c:v>
                </c:pt>
                <c:pt idx="160">
                  <c:v>0.2733</c:v>
                </c:pt>
                <c:pt idx="161">
                  <c:v>0.27037</c:v>
                </c:pt>
                <c:pt idx="162">
                  <c:v>0.26746</c:v>
                </c:pt>
                <c:pt idx="163">
                  <c:v>0.26455</c:v>
                </c:pt>
                <c:pt idx="164">
                  <c:v>0.26167</c:v>
                </c:pt>
                <c:pt idx="165">
                  <c:v>0.25881</c:v>
                </c:pt>
                <c:pt idx="166">
                  <c:v>0.25596</c:v>
                </c:pt>
                <c:pt idx="167">
                  <c:v>0.25313</c:v>
                </c:pt>
                <c:pt idx="168">
                  <c:v>0.25031</c:v>
                </c:pt>
                <c:pt idx="169">
                  <c:v>0.24753</c:v>
                </c:pt>
                <c:pt idx="170">
                  <c:v>0.24475</c:v>
                </c:pt>
                <c:pt idx="171">
                  <c:v>0.24198</c:v>
                </c:pt>
                <c:pt idx="172">
                  <c:v>0.23924</c:v>
                </c:pt>
                <c:pt idx="173">
                  <c:v>0.23651</c:v>
                </c:pt>
                <c:pt idx="174">
                  <c:v>0.2338</c:v>
                </c:pt>
                <c:pt idx="175">
                  <c:v>0.23111</c:v>
                </c:pt>
              </c:numCache>
            </c:numRef>
          </c:yVal>
          <c:smooth val="0"/>
        </c:ser>
        <c:axId val="21058114"/>
        <c:axId val="59883176"/>
      </c:scatterChart>
      <c:valAx>
        <c:axId val="210581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883176"/>
        <c:crosses val="autoZero"/>
      </c:valAx>
      <c:valAx>
        <c:axId val="59883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581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Аркуш2!$A$2:$A$177</c:f>
              <c:numCache>
                <c:formatCode>General</c:formatCode>
                <c:ptCount val="176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0.994</c:v>
                </c:pt>
                <c:pt idx="4">
                  <c:v>0.992</c:v>
                </c:pt>
                <c:pt idx="5">
                  <c:v>0.99</c:v>
                </c:pt>
                <c:pt idx="6">
                  <c:v>0.988</c:v>
                </c:pt>
                <c:pt idx="7">
                  <c:v>0.986</c:v>
                </c:pt>
                <c:pt idx="8">
                  <c:v>0.984</c:v>
                </c:pt>
                <c:pt idx="9">
                  <c:v>0.982</c:v>
                </c:pt>
                <c:pt idx="10">
                  <c:v>0.98</c:v>
                </c:pt>
                <c:pt idx="11">
                  <c:v>0.978</c:v>
                </c:pt>
                <c:pt idx="12">
                  <c:v>0.976</c:v>
                </c:pt>
                <c:pt idx="13">
                  <c:v>0.974</c:v>
                </c:pt>
                <c:pt idx="14">
                  <c:v>0.972</c:v>
                </c:pt>
                <c:pt idx="15">
                  <c:v>0.97</c:v>
                </c:pt>
                <c:pt idx="16">
                  <c:v>0.968</c:v>
                </c:pt>
                <c:pt idx="17">
                  <c:v>0.966</c:v>
                </c:pt>
                <c:pt idx="18">
                  <c:v>0.964</c:v>
                </c:pt>
                <c:pt idx="19">
                  <c:v>0.962</c:v>
                </c:pt>
                <c:pt idx="20">
                  <c:v>0.96</c:v>
                </c:pt>
                <c:pt idx="21">
                  <c:v>0.958</c:v>
                </c:pt>
                <c:pt idx="22">
                  <c:v>0.956</c:v>
                </c:pt>
                <c:pt idx="23">
                  <c:v>0.954</c:v>
                </c:pt>
                <c:pt idx="24">
                  <c:v>0.952</c:v>
                </c:pt>
                <c:pt idx="25">
                  <c:v>0.95</c:v>
                </c:pt>
                <c:pt idx="26">
                  <c:v>0.948</c:v>
                </c:pt>
                <c:pt idx="27">
                  <c:v>0.946</c:v>
                </c:pt>
                <c:pt idx="28">
                  <c:v>0.944</c:v>
                </c:pt>
                <c:pt idx="29">
                  <c:v>0.942</c:v>
                </c:pt>
                <c:pt idx="30">
                  <c:v>0.94</c:v>
                </c:pt>
                <c:pt idx="31">
                  <c:v>0.938</c:v>
                </c:pt>
                <c:pt idx="32">
                  <c:v>0.936</c:v>
                </c:pt>
                <c:pt idx="33">
                  <c:v>0.934</c:v>
                </c:pt>
                <c:pt idx="34">
                  <c:v>0.932</c:v>
                </c:pt>
                <c:pt idx="35">
                  <c:v>0.93</c:v>
                </c:pt>
                <c:pt idx="36">
                  <c:v>0.928</c:v>
                </c:pt>
                <c:pt idx="37">
                  <c:v>0.926</c:v>
                </c:pt>
                <c:pt idx="38">
                  <c:v>0.924</c:v>
                </c:pt>
                <c:pt idx="39">
                  <c:v>0.922</c:v>
                </c:pt>
                <c:pt idx="40">
                  <c:v>0.92</c:v>
                </c:pt>
                <c:pt idx="41">
                  <c:v>0.918</c:v>
                </c:pt>
                <c:pt idx="42">
                  <c:v>0.916</c:v>
                </c:pt>
                <c:pt idx="43">
                  <c:v>0.914</c:v>
                </c:pt>
                <c:pt idx="44">
                  <c:v>0.912</c:v>
                </c:pt>
                <c:pt idx="45">
                  <c:v>0.91</c:v>
                </c:pt>
                <c:pt idx="46">
                  <c:v>0.908</c:v>
                </c:pt>
                <c:pt idx="47">
                  <c:v>0.906</c:v>
                </c:pt>
                <c:pt idx="48">
                  <c:v>0.904</c:v>
                </c:pt>
                <c:pt idx="49">
                  <c:v>0.902</c:v>
                </c:pt>
                <c:pt idx="50">
                  <c:v>0.9</c:v>
                </c:pt>
                <c:pt idx="51">
                  <c:v>0.898</c:v>
                </c:pt>
                <c:pt idx="52">
                  <c:v>0.896</c:v>
                </c:pt>
                <c:pt idx="53">
                  <c:v>0.894</c:v>
                </c:pt>
                <c:pt idx="54">
                  <c:v>0.892</c:v>
                </c:pt>
                <c:pt idx="55">
                  <c:v>0.89</c:v>
                </c:pt>
                <c:pt idx="56">
                  <c:v>0.888</c:v>
                </c:pt>
                <c:pt idx="57">
                  <c:v>0.886</c:v>
                </c:pt>
                <c:pt idx="58">
                  <c:v>0.884</c:v>
                </c:pt>
                <c:pt idx="59">
                  <c:v>0.882</c:v>
                </c:pt>
                <c:pt idx="60">
                  <c:v>0.88</c:v>
                </c:pt>
                <c:pt idx="61">
                  <c:v>0.878</c:v>
                </c:pt>
                <c:pt idx="62">
                  <c:v>0.876</c:v>
                </c:pt>
                <c:pt idx="63">
                  <c:v>0.874</c:v>
                </c:pt>
                <c:pt idx="64">
                  <c:v>0.872</c:v>
                </c:pt>
                <c:pt idx="65">
                  <c:v>0.87</c:v>
                </c:pt>
                <c:pt idx="66">
                  <c:v>0.868</c:v>
                </c:pt>
                <c:pt idx="67">
                  <c:v>0.866</c:v>
                </c:pt>
                <c:pt idx="68">
                  <c:v>0.864</c:v>
                </c:pt>
                <c:pt idx="69">
                  <c:v>0.862</c:v>
                </c:pt>
                <c:pt idx="70">
                  <c:v>0.86</c:v>
                </c:pt>
                <c:pt idx="71">
                  <c:v>0.858</c:v>
                </c:pt>
                <c:pt idx="72">
                  <c:v>0.856</c:v>
                </c:pt>
                <c:pt idx="73">
                  <c:v>0.854</c:v>
                </c:pt>
                <c:pt idx="74">
                  <c:v>0.852</c:v>
                </c:pt>
                <c:pt idx="75">
                  <c:v>0.85</c:v>
                </c:pt>
                <c:pt idx="76">
                  <c:v>0.848</c:v>
                </c:pt>
                <c:pt idx="77">
                  <c:v>0.846</c:v>
                </c:pt>
                <c:pt idx="78">
                  <c:v>0.844</c:v>
                </c:pt>
                <c:pt idx="79">
                  <c:v>0.842</c:v>
                </c:pt>
                <c:pt idx="80">
                  <c:v>0.84</c:v>
                </c:pt>
                <c:pt idx="81">
                  <c:v>0.838</c:v>
                </c:pt>
                <c:pt idx="82">
                  <c:v>0.836</c:v>
                </c:pt>
                <c:pt idx="83">
                  <c:v>0.834</c:v>
                </c:pt>
                <c:pt idx="84">
                  <c:v>0.832</c:v>
                </c:pt>
                <c:pt idx="85">
                  <c:v>0.83</c:v>
                </c:pt>
                <c:pt idx="86">
                  <c:v>0.828</c:v>
                </c:pt>
                <c:pt idx="87">
                  <c:v>0.826</c:v>
                </c:pt>
                <c:pt idx="88">
                  <c:v>0.824</c:v>
                </c:pt>
                <c:pt idx="89">
                  <c:v>0.822</c:v>
                </c:pt>
                <c:pt idx="90">
                  <c:v>0.82</c:v>
                </c:pt>
                <c:pt idx="91">
                  <c:v>0.818</c:v>
                </c:pt>
                <c:pt idx="92">
                  <c:v>0.816</c:v>
                </c:pt>
                <c:pt idx="93">
                  <c:v>0.814</c:v>
                </c:pt>
                <c:pt idx="94">
                  <c:v>0.812</c:v>
                </c:pt>
                <c:pt idx="95">
                  <c:v>0.81</c:v>
                </c:pt>
                <c:pt idx="96">
                  <c:v>0.808</c:v>
                </c:pt>
                <c:pt idx="97">
                  <c:v>0.806</c:v>
                </c:pt>
                <c:pt idx="98">
                  <c:v>0.804</c:v>
                </c:pt>
                <c:pt idx="99">
                  <c:v>0.802</c:v>
                </c:pt>
                <c:pt idx="100">
                  <c:v>0.8</c:v>
                </c:pt>
                <c:pt idx="101">
                  <c:v>0.798</c:v>
                </c:pt>
                <c:pt idx="102">
                  <c:v>0.796</c:v>
                </c:pt>
                <c:pt idx="103">
                  <c:v>0.794</c:v>
                </c:pt>
                <c:pt idx="104">
                  <c:v>0.792</c:v>
                </c:pt>
                <c:pt idx="105">
                  <c:v>0.79</c:v>
                </c:pt>
                <c:pt idx="106">
                  <c:v>0.788</c:v>
                </c:pt>
                <c:pt idx="107">
                  <c:v>0.786</c:v>
                </c:pt>
                <c:pt idx="108">
                  <c:v>0.784</c:v>
                </c:pt>
                <c:pt idx="109">
                  <c:v>0.782</c:v>
                </c:pt>
                <c:pt idx="110">
                  <c:v>0.78</c:v>
                </c:pt>
                <c:pt idx="111">
                  <c:v>0.778</c:v>
                </c:pt>
                <c:pt idx="112">
                  <c:v>0.776</c:v>
                </c:pt>
                <c:pt idx="113">
                  <c:v>0.774</c:v>
                </c:pt>
                <c:pt idx="114">
                  <c:v>0.772</c:v>
                </c:pt>
                <c:pt idx="115">
                  <c:v>0.77</c:v>
                </c:pt>
                <c:pt idx="116">
                  <c:v>0.768</c:v>
                </c:pt>
                <c:pt idx="117">
                  <c:v>0.766</c:v>
                </c:pt>
                <c:pt idx="118">
                  <c:v>0.764</c:v>
                </c:pt>
                <c:pt idx="119">
                  <c:v>0.762</c:v>
                </c:pt>
                <c:pt idx="120">
                  <c:v>0.76</c:v>
                </c:pt>
                <c:pt idx="121">
                  <c:v>0.758</c:v>
                </c:pt>
                <c:pt idx="122">
                  <c:v>0.756</c:v>
                </c:pt>
                <c:pt idx="123">
                  <c:v>0.754</c:v>
                </c:pt>
                <c:pt idx="124">
                  <c:v>0.752</c:v>
                </c:pt>
                <c:pt idx="125">
                  <c:v>0.75</c:v>
                </c:pt>
                <c:pt idx="126">
                  <c:v>0.748</c:v>
                </c:pt>
                <c:pt idx="127">
                  <c:v>0.746</c:v>
                </c:pt>
                <c:pt idx="128">
                  <c:v>0.744</c:v>
                </c:pt>
                <c:pt idx="129">
                  <c:v>0.742</c:v>
                </c:pt>
                <c:pt idx="130">
                  <c:v>0.74</c:v>
                </c:pt>
                <c:pt idx="131">
                  <c:v>0.738</c:v>
                </c:pt>
                <c:pt idx="132">
                  <c:v>0.736</c:v>
                </c:pt>
                <c:pt idx="133">
                  <c:v>0.734</c:v>
                </c:pt>
                <c:pt idx="134">
                  <c:v>0.732</c:v>
                </c:pt>
                <c:pt idx="135">
                  <c:v>0.73</c:v>
                </c:pt>
                <c:pt idx="136">
                  <c:v>0.728</c:v>
                </c:pt>
                <c:pt idx="137">
                  <c:v>0.726</c:v>
                </c:pt>
                <c:pt idx="138">
                  <c:v>0.724</c:v>
                </c:pt>
                <c:pt idx="139">
                  <c:v>0.722</c:v>
                </c:pt>
                <c:pt idx="140">
                  <c:v>0.72</c:v>
                </c:pt>
                <c:pt idx="141">
                  <c:v>0.718</c:v>
                </c:pt>
                <c:pt idx="142">
                  <c:v>0.716</c:v>
                </c:pt>
                <c:pt idx="143">
                  <c:v>0.714</c:v>
                </c:pt>
                <c:pt idx="144">
                  <c:v>0.712</c:v>
                </c:pt>
                <c:pt idx="145">
                  <c:v>0.71</c:v>
                </c:pt>
                <c:pt idx="146">
                  <c:v>0.708</c:v>
                </c:pt>
                <c:pt idx="147">
                  <c:v>0.706</c:v>
                </c:pt>
                <c:pt idx="148">
                  <c:v>0.704</c:v>
                </c:pt>
                <c:pt idx="149">
                  <c:v>0.702</c:v>
                </c:pt>
                <c:pt idx="150">
                  <c:v>0.7</c:v>
                </c:pt>
                <c:pt idx="151">
                  <c:v>0.698</c:v>
                </c:pt>
                <c:pt idx="152">
                  <c:v>0.696</c:v>
                </c:pt>
                <c:pt idx="153">
                  <c:v>0.694</c:v>
                </c:pt>
                <c:pt idx="154">
                  <c:v>0.692</c:v>
                </c:pt>
                <c:pt idx="155">
                  <c:v>0.69</c:v>
                </c:pt>
                <c:pt idx="156">
                  <c:v>0.688</c:v>
                </c:pt>
                <c:pt idx="157">
                  <c:v>0.686</c:v>
                </c:pt>
                <c:pt idx="158">
                  <c:v>0.684</c:v>
                </c:pt>
                <c:pt idx="159">
                  <c:v>0.682</c:v>
                </c:pt>
                <c:pt idx="160">
                  <c:v>0.68</c:v>
                </c:pt>
                <c:pt idx="161">
                  <c:v>0.678</c:v>
                </c:pt>
                <c:pt idx="162">
                  <c:v>0.676</c:v>
                </c:pt>
                <c:pt idx="163">
                  <c:v>0.674</c:v>
                </c:pt>
                <c:pt idx="164">
                  <c:v>0.672</c:v>
                </c:pt>
                <c:pt idx="165">
                  <c:v>0.67</c:v>
                </c:pt>
                <c:pt idx="166">
                  <c:v>0.668</c:v>
                </c:pt>
                <c:pt idx="167">
                  <c:v>0.666</c:v>
                </c:pt>
                <c:pt idx="168">
                  <c:v>0.664</c:v>
                </c:pt>
                <c:pt idx="169">
                  <c:v>0.662</c:v>
                </c:pt>
                <c:pt idx="170">
                  <c:v>0.66</c:v>
                </c:pt>
                <c:pt idx="171">
                  <c:v>0.658</c:v>
                </c:pt>
                <c:pt idx="172">
                  <c:v>0.656</c:v>
                </c:pt>
                <c:pt idx="173">
                  <c:v>0.654</c:v>
                </c:pt>
                <c:pt idx="174">
                  <c:v>0.652</c:v>
                </c:pt>
                <c:pt idx="175">
                  <c:v>0.65</c:v>
                </c:pt>
              </c:numCache>
            </c:numRef>
          </c:xVal>
          <c:yVal>
            <c:numRef>
              <c:f>Аркуш2!$B$2:$B$177</c:f>
              <c:numCache>
                <c:formatCode>General</c:formatCode>
                <c:ptCount val="176"/>
                <c:pt idx="0">
                  <c:v>1</c:v>
                </c:pt>
                <c:pt idx="1">
                  <c:v>0.99365</c:v>
                </c:pt>
                <c:pt idx="2">
                  <c:v>0.98733</c:v>
                </c:pt>
                <c:pt idx="3">
                  <c:v>0.98104</c:v>
                </c:pt>
                <c:pt idx="4">
                  <c:v>0.97476</c:v>
                </c:pt>
                <c:pt idx="5">
                  <c:v>0.96852</c:v>
                </c:pt>
                <c:pt idx="6">
                  <c:v>0.9623</c:v>
                </c:pt>
                <c:pt idx="7">
                  <c:v>0.95611</c:v>
                </c:pt>
                <c:pt idx="8">
                  <c:v>0.94994</c:v>
                </c:pt>
                <c:pt idx="9">
                  <c:v>0.94378</c:v>
                </c:pt>
                <c:pt idx="10">
                  <c:v>0.93766</c:v>
                </c:pt>
                <c:pt idx="11">
                  <c:v>0.93157</c:v>
                </c:pt>
                <c:pt idx="12">
                  <c:v>0.9255</c:v>
                </c:pt>
                <c:pt idx="13">
                  <c:v>0.91945</c:v>
                </c:pt>
                <c:pt idx="14">
                  <c:v>0.91343</c:v>
                </c:pt>
                <c:pt idx="15">
                  <c:v>0.90743</c:v>
                </c:pt>
                <c:pt idx="16">
                  <c:v>0.90146</c:v>
                </c:pt>
                <c:pt idx="17">
                  <c:v>0.89552</c:v>
                </c:pt>
                <c:pt idx="18">
                  <c:v>0.8896</c:v>
                </c:pt>
                <c:pt idx="19">
                  <c:v>0.88369</c:v>
                </c:pt>
                <c:pt idx="20">
                  <c:v>0.87782</c:v>
                </c:pt>
                <c:pt idx="21">
                  <c:v>0.87196</c:v>
                </c:pt>
                <c:pt idx="22">
                  <c:v>0.86615</c:v>
                </c:pt>
                <c:pt idx="23">
                  <c:v>0.86034</c:v>
                </c:pt>
                <c:pt idx="24">
                  <c:v>0.85457</c:v>
                </c:pt>
                <c:pt idx="25">
                  <c:v>0.84881</c:v>
                </c:pt>
                <c:pt idx="26">
                  <c:v>0.84309</c:v>
                </c:pt>
                <c:pt idx="27">
                  <c:v>0.83739</c:v>
                </c:pt>
                <c:pt idx="28">
                  <c:v>0.83171</c:v>
                </c:pt>
                <c:pt idx="29">
                  <c:v>0.82604</c:v>
                </c:pt>
                <c:pt idx="30">
                  <c:v>0.82041</c:v>
                </c:pt>
                <c:pt idx="31">
                  <c:v>0.81481</c:v>
                </c:pt>
                <c:pt idx="32">
                  <c:v>0.80923</c:v>
                </c:pt>
                <c:pt idx="33">
                  <c:v>0.80367</c:v>
                </c:pt>
                <c:pt idx="34">
                  <c:v>0.79812</c:v>
                </c:pt>
                <c:pt idx="35">
                  <c:v>0.79262</c:v>
                </c:pt>
                <c:pt idx="36">
                  <c:v>0.78713</c:v>
                </c:pt>
                <c:pt idx="37">
                  <c:v>0.78167</c:v>
                </c:pt>
                <c:pt idx="38">
                  <c:v>0.77622</c:v>
                </c:pt>
                <c:pt idx="39">
                  <c:v>0.7708</c:v>
                </c:pt>
                <c:pt idx="40">
                  <c:v>0.76541</c:v>
                </c:pt>
                <c:pt idx="41">
                  <c:v>0.76004</c:v>
                </c:pt>
                <c:pt idx="42">
                  <c:v>0.75469</c:v>
                </c:pt>
                <c:pt idx="43">
                  <c:v>0.74937</c:v>
                </c:pt>
                <c:pt idx="44">
                  <c:v>0.74406</c:v>
                </c:pt>
                <c:pt idx="45">
                  <c:v>0.73878</c:v>
                </c:pt>
                <c:pt idx="46">
                  <c:v>0.73353</c:v>
                </c:pt>
                <c:pt idx="47">
                  <c:v>0.7283</c:v>
                </c:pt>
                <c:pt idx="48">
                  <c:v>0.7231</c:v>
                </c:pt>
                <c:pt idx="49">
                  <c:v>0.7179</c:v>
                </c:pt>
                <c:pt idx="50">
                  <c:v>0.71274</c:v>
                </c:pt>
                <c:pt idx="51">
                  <c:v>0.7076</c:v>
                </c:pt>
                <c:pt idx="52">
                  <c:v>0.70249</c:v>
                </c:pt>
                <c:pt idx="53">
                  <c:v>0.69739</c:v>
                </c:pt>
                <c:pt idx="54">
                  <c:v>0.69231</c:v>
                </c:pt>
                <c:pt idx="55">
                  <c:v>0.68727</c:v>
                </c:pt>
                <c:pt idx="56">
                  <c:v>0.68223</c:v>
                </c:pt>
                <c:pt idx="57">
                  <c:v>0.67724</c:v>
                </c:pt>
                <c:pt idx="58">
                  <c:v>0.67226</c:v>
                </c:pt>
                <c:pt idx="59">
                  <c:v>0.6673</c:v>
                </c:pt>
                <c:pt idx="60">
                  <c:v>0.66236</c:v>
                </c:pt>
                <c:pt idx="61">
                  <c:v>0.65744</c:v>
                </c:pt>
                <c:pt idx="62">
                  <c:v>0.65255</c:v>
                </c:pt>
                <c:pt idx="63">
                  <c:v>0.64769</c:v>
                </c:pt>
                <c:pt idx="64">
                  <c:v>0.64283</c:v>
                </c:pt>
                <c:pt idx="65">
                  <c:v>0.63801</c:v>
                </c:pt>
                <c:pt idx="66">
                  <c:v>0.63321</c:v>
                </c:pt>
                <c:pt idx="67">
                  <c:v>0.62844</c:v>
                </c:pt>
                <c:pt idx="68">
                  <c:v>0.62368</c:v>
                </c:pt>
                <c:pt idx="69">
                  <c:v>0.61893</c:v>
                </c:pt>
                <c:pt idx="70">
                  <c:v>0.61422</c:v>
                </c:pt>
                <c:pt idx="71">
                  <c:v>0.60953</c:v>
                </c:pt>
                <c:pt idx="72">
                  <c:v>0.60486</c:v>
                </c:pt>
                <c:pt idx="73">
                  <c:v>0.60021</c:v>
                </c:pt>
                <c:pt idx="74">
                  <c:v>0.59558</c:v>
                </c:pt>
                <c:pt idx="75">
                  <c:v>0.59097</c:v>
                </c:pt>
                <c:pt idx="76">
                  <c:v>0.58639</c:v>
                </c:pt>
                <c:pt idx="77">
                  <c:v>0.58183</c:v>
                </c:pt>
                <c:pt idx="78">
                  <c:v>0.57728</c:v>
                </c:pt>
                <c:pt idx="79">
                  <c:v>0.57277</c:v>
                </c:pt>
                <c:pt idx="80">
                  <c:v>0.56826</c:v>
                </c:pt>
                <c:pt idx="81">
                  <c:v>0.56375</c:v>
                </c:pt>
                <c:pt idx="82">
                  <c:v>0.55934</c:v>
                </c:pt>
                <c:pt idx="83">
                  <c:v>0.5549</c:v>
                </c:pt>
                <c:pt idx="84">
                  <c:v>0.55049</c:v>
                </c:pt>
                <c:pt idx="85">
                  <c:v>0.5461</c:v>
                </c:pt>
                <c:pt idx="86">
                  <c:v>0.54172</c:v>
                </c:pt>
                <c:pt idx="87">
                  <c:v>0.53737</c:v>
                </c:pt>
                <c:pt idx="88">
                  <c:v>0.53305</c:v>
                </c:pt>
                <c:pt idx="89">
                  <c:v>0.52873</c:v>
                </c:pt>
                <c:pt idx="90">
                  <c:v>0.52445</c:v>
                </c:pt>
                <c:pt idx="91">
                  <c:v>0.52018</c:v>
                </c:pt>
                <c:pt idx="92">
                  <c:v>0.51594</c:v>
                </c:pt>
                <c:pt idx="93">
                  <c:v>0.51171</c:v>
                </c:pt>
                <c:pt idx="94">
                  <c:v>0.50751</c:v>
                </c:pt>
                <c:pt idx="95">
                  <c:v>0.50333</c:v>
                </c:pt>
                <c:pt idx="96">
                  <c:v>0.49916</c:v>
                </c:pt>
                <c:pt idx="97">
                  <c:v>0.49503</c:v>
                </c:pt>
                <c:pt idx="98">
                  <c:v>0.4909</c:v>
                </c:pt>
                <c:pt idx="99">
                  <c:v>0.4868</c:v>
                </c:pt>
                <c:pt idx="100">
                  <c:v>0.48272</c:v>
                </c:pt>
                <c:pt idx="101">
                  <c:v>0.47866</c:v>
                </c:pt>
                <c:pt idx="102">
                  <c:v>0.47462</c:v>
                </c:pt>
                <c:pt idx="103">
                  <c:v>0.4706</c:v>
                </c:pt>
                <c:pt idx="104">
                  <c:v>0.4666</c:v>
                </c:pt>
                <c:pt idx="105">
                  <c:v>0.46262</c:v>
                </c:pt>
                <c:pt idx="106">
                  <c:v>0.45866</c:v>
                </c:pt>
                <c:pt idx="107">
                  <c:v>0.45473</c:v>
                </c:pt>
                <c:pt idx="108">
                  <c:v>0.4508</c:v>
                </c:pt>
                <c:pt idx="109">
                  <c:v>0.4469</c:v>
                </c:pt>
                <c:pt idx="110">
                  <c:v>0.44302</c:v>
                </c:pt>
                <c:pt idx="111">
                  <c:v>0.43916</c:v>
                </c:pt>
                <c:pt idx="112">
                  <c:v>0.43533</c:v>
                </c:pt>
                <c:pt idx="113">
                  <c:v>0.4315</c:v>
                </c:pt>
                <c:pt idx="114">
                  <c:v>0.42771</c:v>
                </c:pt>
                <c:pt idx="115">
                  <c:v>0.42392</c:v>
                </c:pt>
                <c:pt idx="116">
                  <c:v>0.42016</c:v>
                </c:pt>
                <c:pt idx="117">
                  <c:v>0.41643</c:v>
                </c:pt>
                <c:pt idx="118">
                  <c:v>0.4127</c:v>
                </c:pt>
                <c:pt idx="119">
                  <c:v>0.409</c:v>
                </c:pt>
                <c:pt idx="120">
                  <c:v>0.40532</c:v>
                </c:pt>
                <c:pt idx="121">
                  <c:v>0.40165</c:v>
                </c:pt>
                <c:pt idx="122">
                  <c:v>0.398</c:v>
                </c:pt>
                <c:pt idx="123">
                  <c:v>0.39438</c:v>
                </c:pt>
                <c:pt idx="124">
                  <c:v>0.39078</c:v>
                </c:pt>
                <c:pt idx="125">
                  <c:v>0.38719</c:v>
                </c:pt>
                <c:pt idx="126">
                  <c:v>0.38362</c:v>
                </c:pt>
                <c:pt idx="127">
                  <c:v>0.38007</c:v>
                </c:pt>
                <c:pt idx="128">
                  <c:v>0.37654</c:v>
                </c:pt>
                <c:pt idx="129">
                  <c:v>0.37303</c:v>
                </c:pt>
                <c:pt idx="130">
                  <c:v>0.36853</c:v>
                </c:pt>
                <c:pt idx="131">
                  <c:v>0.36607</c:v>
                </c:pt>
                <c:pt idx="132">
                  <c:v>0.36261</c:v>
                </c:pt>
                <c:pt idx="133">
                  <c:v>0.35918</c:v>
                </c:pt>
                <c:pt idx="134">
                  <c:v>0.35575</c:v>
                </c:pt>
                <c:pt idx="135">
                  <c:v>0.35236</c:v>
                </c:pt>
                <c:pt idx="136">
                  <c:v>0.34898</c:v>
                </c:pt>
                <c:pt idx="137">
                  <c:v>0.34562</c:v>
                </c:pt>
                <c:pt idx="138">
                  <c:v>0.34228</c:v>
                </c:pt>
                <c:pt idx="139">
                  <c:v>0.33895</c:v>
                </c:pt>
                <c:pt idx="140">
                  <c:v>0.33564</c:v>
                </c:pt>
                <c:pt idx="141">
                  <c:v>0.33236</c:v>
                </c:pt>
                <c:pt idx="142">
                  <c:v>0.32908</c:v>
                </c:pt>
                <c:pt idx="143">
                  <c:v>0.32583</c:v>
                </c:pt>
                <c:pt idx="144">
                  <c:v>0.3226</c:v>
                </c:pt>
                <c:pt idx="145">
                  <c:v>0.31938</c:v>
                </c:pt>
                <c:pt idx="146">
                  <c:v>0.31618</c:v>
                </c:pt>
                <c:pt idx="147">
                  <c:v>0.31301</c:v>
                </c:pt>
                <c:pt idx="148">
                  <c:v>0.30984</c:v>
                </c:pt>
                <c:pt idx="149">
                  <c:v>0.30671</c:v>
                </c:pt>
                <c:pt idx="150">
                  <c:v>0.30358</c:v>
                </c:pt>
                <c:pt idx="151">
                  <c:v>0.30047</c:v>
                </c:pt>
                <c:pt idx="152">
                  <c:v>0.29738</c:v>
                </c:pt>
                <c:pt idx="153">
                  <c:v>0.29432</c:v>
                </c:pt>
                <c:pt idx="154">
                  <c:v>0.29125</c:v>
                </c:pt>
                <c:pt idx="155">
                  <c:v>0.28822</c:v>
                </c:pt>
                <c:pt idx="156">
                  <c:v>0.2852</c:v>
                </c:pt>
                <c:pt idx="157">
                  <c:v>0.2822</c:v>
                </c:pt>
                <c:pt idx="158">
                  <c:v>0.27921</c:v>
                </c:pt>
                <c:pt idx="159">
                  <c:v>0.27624</c:v>
                </c:pt>
                <c:pt idx="160">
                  <c:v>0.2733</c:v>
                </c:pt>
                <c:pt idx="161">
                  <c:v>0.27037</c:v>
                </c:pt>
                <c:pt idx="162">
                  <c:v>0.26746</c:v>
                </c:pt>
                <c:pt idx="163">
                  <c:v>0.26455</c:v>
                </c:pt>
                <c:pt idx="164">
                  <c:v>0.26167</c:v>
                </c:pt>
                <c:pt idx="165">
                  <c:v>0.25881</c:v>
                </c:pt>
                <c:pt idx="166">
                  <c:v>0.25596</c:v>
                </c:pt>
                <c:pt idx="167">
                  <c:v>0.25313</c:v>
                </c:pt>
                <c:pt idx="168">
                  <c:v>0.25031</c:v>
                </c:pt>
                <c:pt idx="169">
                  <c:v>0.24753</c:v>
                </c:pt>
                <c:pt idx="170">
                  <c:v>0.24475</c:v>
                </c:pt>
                <c:pt idx="171">
                  <c:v>0.24198</c:v>
                </c:pt>
                <c:pt idx="172">
                  <c:v>0.23924</c:v>
                </c:pt>
                <c:pt idx="173">
                  <c:v>0.23651</c:v>
                </c:pt>
                <c:pt idx="174">
                  <c:v>0.2338</c:v>
                </c:pt>
                <c:pt idx="175">
                  <c:v>0.23111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Аркуш2!$D$1</c:f>
              <c:strCache>
                <c:ptCount val="1"/>
                <c:pt idx="0">
                  <c:v>Fг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Аркуш2!$A$2:$A$177</c:f>
              <c:numCache>
                <c:formatCode>General</c:formatCode>
                <c:ptCount val="176"/>
                <c:pt idx="0">
                  <c:v>1</c:v>
                </c:pt>
                <c:pt idx="1">
                  <c:v>0.998</c:v>
                </c:pt>
                <c:pt idx="2">
                  <c:v>0.996</c:v>
                </c:pt>
                <c:pt idx="3">
                  <c:v>0.994</c:v>
                </c:pt>
                <c:pt idx="4">
                  <c:v>0.992</c:v>
                </c:pt>
                <c:pt idx="5">
                  <c:v>0.99</c:v>
                </c:pt>
                <c:pt idx="6">
                  <c:v>0.988</c:v>
                </c:pt>
                <c:pt idx="7">
                  <c:v>0.986</c:v>
                </c:pt>
                <c:pt idx="8">
                  <c:v>0.984</c:v>
                </c:pt>
                <c:pt idx="9">
                  <c:v>0.982</c:v>
                </c:pt>
                <c:pt idx="10">
                  <c:v>0.98</c:v>
                </c:pt>
                <c:pt idx="11">
                  <c:v>0.978</c:v>
                </c:pt>
                <c:pt idx="12">
                  <c:v>0.976</c:v>
                </c:pt>
                <c:pt idx="13">
                  <c:v>0.974</c:v>
                </c:pt>
                <c:pt idx="14">
                  <c:v>0.972</c:v>
                </c:pt>
                <c:pt idx="15">
                  <c:v>0.97</c:v>
                </c:pt>
                <c:pt idx="16">
                  <c:v>0.968</c:v>
                </c:pt>
                <c:pt idx="17">
                  <c:v>0.966</c:v>
                </c:pt>
                <c:pt idx="18">
                  <c:v>0.964</c:v>
                </c:pt>
                <c:pt idx="19">
                  <c:v>0.962</c:v>
                </c:pt>
                <c:pt idx="20">
                  <c:v>0.96</c:v>
                </c:pt>
                <c:pt idx="21">
                  <c:v>0.958</c:v>
                </c:pt>
                <c:pt idx="22">
                  <c:v>0.956</c:v>
                </c:pt>
                <c:pt idx="23">
                  <c:v>0.954</c:v>
                </c:pt>
                <c:pt idx="24">
                  <c:v>0.952</c:v>
                </c:pt>
                <c:pt idx="25">
                  <c:v>0.95</c:v>
                </c:pt>
                <c:pt idx="26">
                  <c:v>0.948</c:v>
                </c:pt>
                <c:pt idx="27">
                  <c:v>0.946</c:v>
                </c:pt>
                <c:pt idx="28">
                  <c:v>0.944</c:v>
                </c:pt>
                <c:pt idx="29">
                  <c:v>0.942</c:v>
                </c:pt>
                <c:pt idx="30">
                  <c:v>0.94</c:v>
                </c:pt>
                <c:pt idx="31">
                  <c:v>0.938</c:v>
                </c:pt>
                <c:pt idx="32">
                  <c:v>0.936</c:v>
                </c:pt>
                <c:pt idx="33">
                  <c:v>0.934</c:v>
                </c:pt>
                <c:pt idx="34">
                  <c:v>0.932</c:v>
                </c:pt>
                <c:pt idx="35">
                  <c:v>0.93</c:v>
                </c:pt>
                <c:pt idx="36">
                  <c:v>0.928</c:v>
                </c:pt>
                <c:pt idx="37">
                  <c:v>0.926</c:v>
                </c:pt>
                <c:pt idx="38">
                  <c:v>0.924</c:v>
                </c:pt>
                <c:pt idx="39">
                  <c:v>0.922</c:v>
                </c:pt>
                <c:pt idx="40">
                  <c:v>0.92</c:v>
                </c:pt>
                <c:pt idx="41">
                  <c:v>0.918</c:v>
                </c:pt>
                <c:pt idx="42">
                  <c:v>0.916</c:v>
                </c:pt>
                <c:pt idx="43">
                  <c:v>0.914</c:v>
                </c:pt>
                <c:pt idx="44">
                  <c:v>0.912</c:v>
                </c:pt>
                <c:pt idx="45">
                  <c:v>0.91</c:v>
                </c:pt>
                <c:pt idx="46">
                  <c:v>0.908</c:v>
                </c:pt>
                <c:pt idx="47">
                  <c:v>0.906</c:v>
                </c:pt>
                <c:pt idx="48">
                  <c:v>0.904</c:v>
                </c:pt>
                <c:pt idx="49">
                  <c:v>0.902</c:v>
                </c:pt>
                <c:pt idx="50">
                  <c:v>0.9</c:v>
                </c:pt>
                <c:pt idx="51">
                  <c:v>0.898</c:v>
                </c:pt>
                <c:pt idx="52">
                  <c:v>0.896</c:v>
                </c:pt>
                <c:pt idx="53">
                  <c:v>0.894</c:v>
                </c:pt>
                <c:pt idx="54">
                  <c:v>0.892</c:v>
                </c:pt>
                <c:pt idx="55">
                  <c:v>0.89</c:v>
                </c:pt>
                <c:pt idx="56">
                  <c:v>0.888</c:v>
                </c:pt>
                <c:pt idx="57">
                  <c:v>0.886</c:v>
                </c:pt>
                <c:pt idx="58">
                  <c:v>0.884</c:v>
                </c:pt>
                <c:pt idx="59">
                  <c:v>0.882</c:v>
                </c:pt>
                <c:pt idx="60">
                  <c:v>0.88</c:v>
                </c:pt>
                <c:pt idx="61">
                  <c:v>0.878</c:v>
                </c:pt>
                <c:pt idx="62">
                  <c:v>0.876</c:v>
                </c:pt>
                <c:pt idx="63">
                  <c:v>0.874</c:v>
                </c:pt>
                <c:pt idx="64">
                  <c:v>0.872</c:v>
                </c:pt>
                <c:pt idx="65">
                  <c:v>0.87</c:v>
                </c:pt>
                <c:pt idx="66">
                  <c:v>0.868</c:v>
                </c:pt>
                <c:pt idx="67">
                  <c:v>0.866</c:v>
                </c:pt>
                <c:pt idx="68">
                  <c:v>0.864</c:v>
                </c:pt>
                <c:pt idx="69">
                  <c:v>0.862</c:v>
                </c:pt>
                <c:pt idx="70">
                  <c:v>0.86</c:v>
                </c:pt>
                <c:pt idx="71">
                  <c:v>0.858</c:v>
                </c:pt>
                <c:pt idx="72">
                  <c:v>0.856</c:v>
                </c:pt>
                <c:pt idx="73">
                  <c:v>0.854</c:v>
                </c:pt>
                <c:pt idx="74">
                  <c:v>0.852</c:v>
                </c:pt>
                <c:pt idx="75">
                  <c:v>0.85</c:v>
                </c:pt>
                <c:pt idx="76">
                  <c:v>0.848</c:v>
                </c:pt>
                <c:pt idx="77">
                  <c:v>0.846</c:v>
                </c:pt>
                <c:pt idx="78">
                  <c:v>0.844</c:v>
                </c:pt>
                <c:pt idx="79">
                  <c:v>0.842</c:v>
                </c:pt>
                <c:pt idx="80">
                  <c:v>0.84</c:v>
                </c:pt>
                <c:pt idx="81">
                  <c:v>0.838</c:v>
                </c:pt>
                <c:pt idx="82">
                  <c:v>0.836</c:v>
                </c:pt>
                <c:pt idx="83">
                  <c:v>0.834</c:v>
                </c:pt>
                <c:pt idx="84">
                  <c:v>0.832</c:v>
                </c:pt>
                <c:pt idx="85">
                  <c:v>0.83</c:v>
                </c:pt>
                <c:pt idx="86">
                  <c:v>0.828</c:v>
                </c:pt>
                <c:pt idx="87">
                  <c:v>0.826</c:v>
                </c:pt>
                <c:pt idx="88">
                  <c:v>0.824</c:v>
                </c:pt>
                <c:pt idx="89">
                  <c:v>0.822</c:v>
                </c:pt>
                <c:pt idx="90">
                  <c:v>0.82</c:v>
                </c:pt>
                <c:pt idx="91">
                  <c:v>0.818</c:v>
                </c:pt>
                <c:pt idx="92">
                  <c:v>0.816</c:v>
                </c:pt>
                <c:pt idx="93">
                  <c:v>0.814</c:v>
                </c:pt>
                <c:pt idx="94">
                  <c:v>0.812</c:v>
                </c:pt>
                <c:pt idx="95">
                  <c:v>0.81</c:v>
                </c:pt>
                <c:pt idx="96">
                  <c:v>0.808</c:v>
                </c:pt>
                <c:pt idx="97">
                  <c:v>0.806</c:v>
                </c:pt>
                <c:pt idx="98">
                  <c:v>0.804</c:v>
                </c:pt>
                <c:pt idx="99">
                  <c:v>0.802</c:v>
                </c:pt>
                <c:pt idx="100">
                  <c:v>0.8</c:v>
                </c:pt>
                <c:pt idx="101">
                  <c:v>0.798</c:v>
                </c:pt>
                <c:pt idx="102">
                  <c:v>0.796</c:v>
                </c:pt>
                <c:pt idx="103">
                  <c:v>0.794</c:v>
                </c:pt>
                <c:pt idx="104">
                  <c:v>0.792</c:v>
                </c:pt>
                <c:pt idx="105">
                  <c:v>0.79</c:v>
                </c:pt>
                <c:pt idx="106">
                  <c:v>0.788</c:v>
                </c:pt>
                <c:pt idx="107">
                  <c:v>0.786</c:v>
                </c:pt>
                <c:pt idx="108">
                  <c:v>0.784</c:v>
                </c:pt>
                <c:pt idx="109">
                  <c:v>0.782</c:v>
                </c:pt>
                <c:pt idx="110">
                  <c:v>0.78</c:v>
                </c:pt>
                <c:pt idx="111">
                  <c:v>0.778</c:v>
                </c:pt>
                <c:pt idx="112">
                  <c:v>0.776</c:v>
                </c:pt>
                <c:pt idx="113">
                  <c:v>0.774</c:v>
                </c:pt>
                <c:pt idx="114">
                  <c:v>0.772</c:v>
                </c:pt>
                <c:pt idx="115">
                  <c:v>0.77</c:v>
                </c:pt>
                <c:pt idx="116">
                  <c:v>0.768</c:v>
                </c:pt>
                <c:pt idx="117">
                  <c:v>0.766</c:v>
                </c:pt>
                <c:pt idx="118">
                  <c:v>0.764</c:v>
                </c:pt>
                <c:pt idx="119">
                  <c:v>0.762</c:v>
                </c:pt>
                <c:pt idx="120">
                  <c:v>0.76</c:v>
                </c:pt>
                <c:pt idx="121">
                  <c:v>0.758</c:v>
                </c:pt>
                <c:pt idx="122">
                  <c:v>0.756</c:v>
                </c:pt>
                <c:pt idx="123">
                  <c:v>0.754</c:v>
                </c:pt>
                <c:pt idx="124">
                  <c:v>0.752</c:v>
                </c:pt>
                <c:pt idx="125">
                  <c:v>0.75</c:v>
                </c:pt>
                <c:pt idx="126">
                  <c:v>0.748</c:v>
                </c:pt>
                <c:pt idx="127">
                  <c:v>0.746</c:v>
                </c:pt>
                <c:pt idx="128">
                  <c:v>0.744</c:v>
                </c:pt>
                <c:pt idx="129">
                  <c:v>0.742</c:v>
                </c:pt>
                <c:pt idx="130">
                  <c:v>0.74</c:v>
                </c:pt>
                <c:pt idx="131">
                  <c:v>0.738</c:v>
                </c:pt>
                <c:pt idx="132">
                  <c:v>0.736</c:v>
                </c:pt>
                <c:pt idx="133">
                  <c:v>0.734</c:v>
                </c:pt>
                <c:pt idx="134">
                  <c:v>0.732</c:v>
                </c:pt>
                <c:pt idx="135">
                  <c:v>0.73</c:v>
                </c:pt>
                <c:pt idx="136">
                  <c:v>0.728</c:v>
                </c:pt>
                <c:pt idx="137">
                  <c:v>0.726</c:v>
                </c:pt>
                <c:pt idx="138">
                  <c:v>0.724</c:v>
                </c:pt>
                <c:pt idx="139">
                  <c:v>0.722</c:v>
                </c:pt>
                <c:pt idx="140">
                  <c:v>0.72</c:v>
                </c:pt>
                <c:pt idx="141">
                  <c:v>0.718</c:v>
                </c:pt>
                <c:pt idx="142">
                  <c:v>0.716</c:v>
                </c:pt>
                <c:pt idx="143">
                  <c:v>0.714</c:v>
                </c:pt>
                <c:pt idx="144">
                  <c:v>0.712</c:v>
                </c:pt>
                <c:pt idx="145">
                  <c:v>0.71</c:v>
                </c:pt>
                <c:pt idx="146">
                  <c:v>0.708</c:v>
                </c:pt>
                <c:pt idx="147">
                  <c:v>0.706</c:v>
                </c:pt>
                <c:pt idx="148">
                  <c:v>0.704</c:v>
                </c:pt>
                <c:pt idx="149">
                  <c:v>0.702</c:v>
                </c:pt>
                <c:pt idx="150">
                  <c:v>0.7</c:v>
                </c:pt>
                <c:pt idx="151">
                  <c:v>0.698</c:v>
                </c:pt>
                <c:pt idx="152">
                  <c:v>0.696</c:v>
                </c:pt>
                <c:pt idx="153">
                  <c:v>0.694</c:v>
                </c:pt>
                <c:pt idx="154">
                  <c:v>0.692</c:v>
                </c:pt>
                <c:pt idx="155">
                  <c:v>0.69</c:v>
                </c:pt>
                <c:pt idx="156">
                  <c:v>0.688</c:v>
                </c:pt>
                <c:pt idx="157">
                  <c:v>0.686</c:v>
                </c:pt>
                <c:pt idx="158">
                  <c:v>0.684</c:v>
                </c:pt>
                <c:pt idx="159">
                  <c:v>0.682</c:v>
                </c:pt>
                <c:pt idx="160">
                  <c:v>0.68</c:v>
                </c:pt>
                <c:pt idx="161">
                  <c:v>0.678</c:v>
                </c:pt>
                <c:pt idx="162">
                  <c:v>0.676</c:v>
                </c:pt>
                <c:pt idx="163">
                  <c:v>0.674</c:v>
                </c:pt>
                <c:pt idx="164">
                  <c:v>0.672</c:v>
                </c:pt>
                <c:pt idx="165">
                  <c:v>0.67</c:v>
                </c:pt>
                <c:pt idx="166">
                  <c:v>0.668</c:v>
                </c:pt>
                <c:pt idx="167">
                  <c:v>0.666</c:v>
                </c:pt>
                <c:pt idx="168">
                  <c:v>0.664</c:v>
                </c:pt>
                <c:pt idx="169">
                  <c:v>0.662</c:v>
                </c:pt>
                <c:pt idx="170">
                  <c:v>0.66</c:v>
                </c:pt>
                <c:pt idx="171">
                  <c:v>0.658</c:v>
                </c:pt>
                <c:pt idx="172">
                  <c:v>0.656</c:v>
                </c:pt>
                <c:pt idx="173">
                  <c:v>0.654</c:v>
                </c:pt>
                <c:pt idx="174">
                  <c:v>0.652</c:v>
                </c:pt>
                <c:pt idx="175">
                  <c:v>0.65</c:v>
                </c:pt>
              </c:numCache>
            </c:numRef>
          </c:xVal>
          <c:yVal>
            <c:numRef>
              <c:f>Аркуш2!$D$2:$D$177</c:f>
              <c:numCache>
                <c:formatCode>General</c:formatCode>
                <c:ptCount val="176"/>
                <c:pt idx="0">
                  <c:v>0</c:v>
                </c:pt>
                <c:pt idx="1">
                  <c:v>4.6403455E-006</c:v>
                </c:pt>
                <c:pt idx="2">
                  <c:v>1.79496594E-005</c:v>
                </c:pt>
                <c:pt idx="3">
                  <c:v>4.17628728E-005</c:v>
                </c:pt>
                <c:pt idx="4">
                  <c:v>7.42377216E-005</c:v>
                </c:pt>
                <c:pt idx="5">
                  <c:v>0.000116028696</c:v>
                </c:pt>
                <c:pt idx="6">
                  <c:v>0.00016695905</c:v>
                </c:pt>
                <c:pt idx="7">
                  <c:v>0.000227362958</c:v>
                </c:pt>
                <c:pt idx="8">
                  <c:v>0.000296951244</c:v>
                </c:pt>
                <c:pt idx="9">
                  <c:v>0.000375813196</c:v>
                </c:pt>
                <c:pt idx="10">
                  <c:v>0.000463954168</c:v>
                </c:pt>
                <c:pt idx="11">
                  <c:v>0.000561457239</c:v>
                </c:pt>
                <c:pt idx="12">
                  <c:v>0.00066830355</c:v>
                </c:pt>
                <c:pt idx="13">
                  <c:v>0.000784198905</c:v>
                </c:pt>
                <c:pt idx="14">
                  <c:v>0.000909410908</c:v>
                </c:pt>
                <c:pt idx="15">
                  <c:v>0.0010435445</c:v>
                </c:pt>
                <c:pt idx="16">
                  <c:v>0.00118812428</c:v>
                </c:pt>
                <c:pt idx="17">
                  <c:v>0.00134059344</c:v>
                </c:pt>
                <c:pt idx="18">
                  <c:v>0.001503424</c:v>
                </c:pt>
                <c:pt idx="19">
                  <c:v>0.00167459255</c:v>
                </c:pt>
                <c:pt idx="20">
                  <c:v>0.00185571148</c:v>
                </c:pt>
                <c:pt idx="21">
                  <c:v>0.00204561816</c:v>
                </c:pt>
                <c:pt idx="22">
                  <c:v>0.00224592695</c:v>
                </c:pt>
                <c:pt idx="23">
                  <c:v>0.00245455002</c:v>
                </c:pt>
                <c:pt idx="24">
                  <c:v>0.00267309496</c:v>
                </c:pt>
                <c:pt idx="25">
                  <c:v>0.00290038377</c:v>
                </c:pt>
                <c:pt idx="26">
                  <c:v>0.00313713789</c:v>
                </c:pt>
                <c:pt idx="27">
                  <c:v>0.0033830556</c:v>
                </c:pt>
                <c:pt idx="28">
                  <c:v>0.00363789954</c:v>
                </c:pt>
                <c:pt idx="29">
                  <c:v>0.00390138692</c:v>
                </c:pt>
                <c:pt idx="30">
                  <c:v>0.0041758869</c:v>
                </c:pt>
                <c:pt idx="31">
                  <c:v>0.00445864032</c:v>
                </c:pt>
                <c:pt idx="32">
                  <c:v>0.00475098933</c:v>
                </c:pt>
                <c:pt idx="33">
                  <c:v>0.00505267329</c:v>
                </c:pt>
                <c:pt idx="34">
                  <c:v>0.0053633664</c:v>
                </c:pt>
                <c:pt idx="35">
                  <c:v>0.0056830854</c:v>
                </c:pt>
                <c:pt idx="36">
                  <c:v>0.00601209894</c:v>
                </c:pt>
                <c:pt idx="37">
                  <c:v>0.00635263209</c:v>
                </c:pt>
                <c:pt idx="38">
                  <c:v>0.00670033104</c:v>
                </c:pt>
                <c:pt idx="39">
                  <c:v>0.007056674</c:v>
                </c:pt>
                <c:pt idx="40">
                  <c:v>0.007424477</c:v>
                </c:pt>
                <c:pt idx="41">
                  <c:v>0.00779041</c:v>
                </c:pt>
                <c:pt idx="42">
                  <c:v>0.0081883865</c:v>
                </c:pt>
                <c:pt idx="43">
                  <c:v>0.0085802865</c:v>
                </c:pt>
                <c:pt idx="44">
                  <c:v>0.0089808042</c:v>
                </c:pt>
                <c:pt idx="45">
                  <c:v>0.0093972816</c:v>
                </c:pt>
                <c:pt idx="46">
                  <c:v>0.0098219667</c:v>
                </c:pt>
                <c:pt idx="47">
                  <c:v>0.010247181</c:v>
                </c:pt>
                <c:pt idx="48">
                  <c:v>0.010687418</c:v>
                </c:pt>
                <c:pt idx="49">
                  <c:v>0.011141808</c:v>
                </c:pt>
                <c:pt idx="50">
                  <c:v>0.0116034072</c:v>
                </c:pt>
                <c:pt idx="51">
                  <c:v>0.012057504</c:v>
                </c:pt>
                <c:pt idx="52">
                  <c:v>0.0125464714</c:v>
                </c:pt>
                <c:pt idx="53">
                  <c:v>0.013041193</c:v>
                </c:pt>
                <c:pt idx="54">
                  <c:v>0.0135277374</c:v>
                </c:pt>
                <c:pt idx="55">
                  <c:v>0.0140409261</c:v>
                </c:pt>
                <c:pt idx="56">
                  <c:v>0.0145519659</c:v>
                </c:pt>
                <c:pt idx="57">
                  <c:v>0.0150821348</c:v>
                </c:pt>
                <c:pt idx="58">
                  <c:v>0.0156098772</c:v>
                </c:pt>
                <c:pt idx="59">
                  <c:v>0.01614866</c:v>
                </c:pt>
                <c:pt idx="60">
                  <c:v>0.0166980956</c:v>
                </c:pt>
                <c:pt idx="61">
                  <c:v>0.0172578</c:v>
                </c:pt>
                <c:pt idx="62">
                  <c:v>0.017840717</c:v>
                </c:pt>
                <c:pt idx="63">
                  <c:v>0.0184203036</c:v>
                </c:pt>
                <c:pt idx="64">
                  <c:v>0.0189956265</c:v>
                </c:pt>
                <c:pt idx="65">
                  <c:v>0.0195996672</c:v>
                </c:pt>
                <c:pt idx="66">
                  <c:v>0.0202120632</c:v>
                </c:pt>
                <c:pt idx="67">
                  <c:v>0.0208265016</c:v>
                </c:pt>
                <c:pt idx="68">
                  <c:v>0.0214608288</c:v>
                </c:pt>
                <c:pt idx="69">
                  <c:v>0.0220896117</c:v>
                </c:pt>
                <c:pt idx="70">
                  <c:v>0.0227384244</c:v>
                </c:pt>
                <c:pt idx="71">
                  <c:v>0.0233937614</c:v>
                </c:pt>
                <c:pt idx="72">
                  <c:v>0.0240613308</c:v>
                </c:pt>
                <c:pt idx="73">
                  <c:v>0.024728652</c:v>
                </c:pt>
                <c:pt idx="74">
                  <c:v>0.025401487</c:v>
                </c:pt>
                <c:pt idx="75">
                  <c:v>0.0261031449</c:v>
                </c:pt>
                <c:pt idx="76">
                  <c:v>0.026798023</c:v>
                </c:pt>
                <c:pt idx="77">
                  <c:v>0.027520559</c:v>
                </c:pt>
                <c:pt idx="78">
                  <c:v>0.028228992</c:v>
                </c:pt>
                <c:pt idx="79">
                  <c:v>0.0289535235</c:v>
                </c:pt>
                <c:pt idx="80">
                  <c:v>0.0296972676</c:v>
                </c:pt>
                <c:pt idx="81">
                  <c:v>0.0304368625</c:v>
                </c:pt>
                <c:pt idx="82">
                  <c:v>0.0311943918</c:v>
                </c:pt>
                <c:pt idx="83">
                  <c:v>0.031967789</c:v>
                </c:pt>
                <c:pt idx="84">
                  <c:v>0.0327376403</c:v>
                </c:pt>
                <c:pt idx="85">
                  <c:v>0.033519618</c:v>
                </c:pt>
                <c:pt idx="86">
                  <c:v>0.0343071276</c:v>
                </c:pt>
                <c:pt idx="87">
                  <c:v>0.0351171295</c:v>
                </c:pt>
                <c:pt idx="88">
                  <c:v>0.035938231</c:v>
                </c:pt>
                <c:pt idx="89">
                  <c:v>0.0367520223</c:v>
                </c:pt>
                <c:pt idx="90">
                  <c:v>0.037582087</c:v>
                </c:pt>
                <c:pt idx="91">
                  <c:v>0.0384256966</c:v>
                </c:pt>
                <c:pt idx="92">
                  <c:v>0.0392733528</c:v>
                </c:pt>
                <c:pt idx="93">
                  <c:v>0.0401334153</c:v>
                </c:pt>
                <c:pt idx="94">
                  <c:v>0.0409966578</c:v>
                </c:pt>
                <c:pt idx="95">
                  <c:v>0.041877056</c:v>
                </c:pt>
                <c:pt idx="96">
                  <c:v>0.0427580456</c:v>
                </c:pt>
                <c:pt idx="97">
                  <c:v>0.043661646</c:v>
                </c:pt>
                <c:pt idx="98">
                  <c:v>0.044568811</c:v>
                </c:pt>
                <c:pt idx="99">
                  <c:v>0.045481724</c:v>
                </c:pt>
                <c:pt idx="100">
                  <c:v>0.0464038736</c:v>
                </c:pt>
                <c:pt idx="101">
                  <c:v>0.0473251142</c:v>
                </c:pt>
                <c:pt idx="102">
                  <c:v>0.048268854</c:v>
                </c:pt>
                <c:pt idx="103">
                  <c:v>0.04922476</c:v>
                </c:pt>
                <c:pt idx="104">
                  <c:v>0.0501595</c:v>
                </c:pt>
                <c:pt idx="105">
                  <c:v>0.051165772</c:v>
                </c:pt>
                <c:pt idx="106">
                  <c:v>0.052103776</c:v>
                </c:pt>
                <c:pt idx="107">
                  <c:v>0.053112464</c:v>
                </c:pt>
                <c:pt idx="108">
                  <c:v>0.05414108</c:v>
                </c:pt>
                <c:pt idx="109">
                  <c:v>0.05510277</c:v>
                </c:pt>
                <c:pt idx="110">
                  <c:v>0.056130634</c:v>
                </c:pt>
                <c:pt idx="111">
                  <c:v>0.057134716</c:v>
                </c:pt>
                <c:pt idx="112">
                  <c:v>0.058203621</c:v>
                </c:pt>
                <c:pt idx="113">
                  <c:v>0.05924495</c:v>
                </c:pt>
                <c:pt idx="114">
                  <c:v>0.06030711</c:v>
                </c:pt>
                <c:pt idx="115">
                  <c:v>0.061383616</c:v>
                </c:pt>
                <c:pt idx="116">
                  <c:v>0.062435776</c:v>
                </c:pt>
                <c:pt idx="117">
                  <c:v>0.063505575</c:v>
                </c:pt>
                <c:pt idx="118">
                  <c:v>0.06462882</c:v>
                </c:pt>
                <c:pt idx="119">
                  <c:v>0.0656854</c:v>
                </c:pt>
                <c:pt idx="120">
                  <c:v>0.066837268</c:v>
                </c:pt>
                <c:pt idx="121">
                  <c:v>0.067919015</c:v>
                </c:pt>
                <c:pt idx="122">
                  <c:v>0.069053</c:v>
                </c:pt>
                <c:pt idx="123">
                  <c:v>0.07019964</c:v>
                </c:pt>
                <c:pt idx="124">
                  <c:v>0.07131735</c:v>
                </c:pt>
                <c:pt idx="125">
                  <c:v>0.072481968</c:v>
                </c:pt>
                <c:pt idx="126">
                  <c:v>0.07365504</c:v>
                </c:pt>
                <c:pt idx="127">
                  <c:v>0.074835783</c:v>
                </c:pt>
                <c:pt idx="128">
                  <c:v>0.076023426</c:v>
                </c:pt>
                <c:pt idx="129">
                  <c:v>0.07721721</c:v>
                </c:pt>
                <c:pt idx="130">
                  <c:v>0.078202066</c:v>
                </c:pt>
                <c:pt idx="131">
                  <c:v>0.079620225</c:v>
                </c:pt>
                <c:pt idx="132">
                  <c:v>0.08086203</c:v>
                </c:pt>
                <c:pt idx="133">
                  <c:v>0.082108548</c:v>
                </c:pt>
                <c:pt idx="134">
                  <c:v>0.08331665</c:v>
                </c:pt>
                <c:pt idx="135">
                  <c:v>0.0845664</c:v>
                </c:pt>
                <c:pt idx="136">
                  <c:v>0.08584908</c:v>
                </c:pt>
                <c:pt idx="137">
                  <c:v>0.087061678</c:v>
                </c:pt>
                <c:pt idx="138">
                  <c:v>0.088376696</c:v>
                </c:pt>
                <c:pt idx="139">
                  <c:v>0.08961838</c:v>
                </c:pt>
                <c:pt idx="140">
                  <c:v>0.09095844</c:v>
                </c:pt>
                <c:pt idx="141">
                  <c:v>0.092263136</c:v>
                </c:pt>
                <c:pt idx="142">
                  <c:v>0.093557444</c:v>
                </c:pt>
                <c:pt idx="143">
                  <c:v>0.094914279</c:v>
                </c:pt>
                <c:pt idx="144">
                  <c:v>0.09619932</c:v>
                </c:pt>
                <c:pt idx="145">
                  <c:v>0.097538652</c:v>
                </c:pt>
                <c:pt idx="146">
                  <c:v>0.098901104</c:v>
                </c:pt>
                <c:pt idx="147">
                  <c:v>0.100288404</c:v>
                </c:pt>
                <c:pt idx="148">
                  <c:v>0.10162752</c:v>
                </c:pt>
                <c:pt idx="149">
                  <c:v>0.10305456</c:v>
                </c:pt>
                <c:pt idx="150">
                  <c:v>0.104401162</c:v>
                </c:pt>
                <c:pt idx="151">
                  <c:v>0.105795487</c:v>
                </c:pt>
                <c:pt idx="152">
                  <c:v>0.10720549</c:v>
                </c:pt>
                <c:pt idx="153">
                  <c:v>0.108574648</c:v>
                </c:pt>
                <c:pt idx="154">
                  <c:v>0.109976</c:v>
                </c:pt>
                <c:pt idx="155">
                  <c:v>0.111512318</c:v>
                </c:pt>
                <c:pt idx="156">
                  <c:v>0.11291068</c:v>
                </c:pt>
                <c:pt idx="157">
                  <c:v>0.11440388</c:v>
                </c:pt>
                <c:pt idx="158">
                  <c:v>0.115816308</c:v>
                </c:pt>
                <c:pt idx="159">
                  <c:v>0.117319128</c:v>
                </c:pt>
                <c:pt idx="160">
                  <c:v>0.11880351</c:v>
                </c:pt>
                <c:pt idx="161">
                  <c:v>0.120287613</c:v>
                </c:pt>
                <c:pt idx="162">
                  <c:v>0.12182803</c:v>
                </c:pt>
                <c:pt idx="163">
                  <c:v>0.123359665</c:v>
                </c:pt>
                <c:pt idx="164">
                  <c:v>0.124790423</c:v>
                </c:pt>
                <c:pt idx="165">
                  <c:v>0.12629928</c:v>
                </c:pt>
                <c:pt idx="166">
                  <c:v>0.127775232</c:v>
                </c:pt>
                <c:pt idx="167">
                  <c:v>0.129425369</c:v>
                </c:pt>
                <c:pt idx="168">
                  <c:v>0.130962192</c:v>
                </c:pt>
                <c:pt idx="169">
                  <c:v>0.132527562</c:v>
                </c:pt>
                <c:pt idx="170">
                  <c:v>0.134123</c:v>
                </c:pt>
                <c:pt idx="171">
                  <c:v>0.135678186</c:v>
                </c:pt>
                <c:pt idx="172">
                  <c:v>0.137228064</c:v>
                </c:pt>
                <c:pt idx="173">
                  <c:v>0.138902323</c:v>
                </c:pt>
                <c:pt idx="174">
                  <c:v>0.14049042</c:v>
                </c:pt>
                <c:pt idx="175">
                  <c:v>0.142109539</c:v>
                </c:pt>
              </c:numCache>
            </c:numRef>
          </c:yVal>
          <c:smooth val="0"/>
        </c:ser>
        <c:axId val="68535796"/>
        <c:axId val="5059988"/>
      </c:scatterChart>
      <c:valAx>
        <c:axId val="685357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59988"/>
        <c:crosses val="autoZero"/>
      </c:valAx>
      <c:valAx>
        <c:axId val="50599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53579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'Апроксимація Корі'!$A$4:$A$24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'Апроксимація Корі'!$D$4:$D$24</c:f>
              <c:numCache>
                <c:formatCode>General</c:formatCode>
                <c:ptCount val="21"/>
                <c:pt idx="0">
                  <c:v>1</c:v>
                </c:pt>
                <c:pt idx="1">
                  <c:v>0.772476196289063</c:v>
                </c:pt>
                <c:pt idx="2">
                  <c:v>0.586181640625</c:v>
                </c:pt>
                <c:pt idx="3">
                  <c:v>0.435806274414063</c:v>
                </c:pt>
                <c:pt idx="4">
                  <c:v>0.31640625</c:v>
                </c:pt>
                <c:pt idx="5">
                  <c:v>0.223403930664062</c:v>
                </c:pt>
                <c:pt idx="6">
                  <c:v>0.152587890625</c:v>
                </c:pt>
                <c:pt idx="7">
                  <c:v>0.100112915039063</c:v>
                </c:pt>
                <c:pt idx="8">
                  <c:v>0.0625</c:v>
                </c:pt>
                <c:pt idx="9">
                  <c:v>0.0366363525390625</c:v>
                </c:pt>
                <c:pt idx="10">
                  <c:v>0.019775390625</c:v>
                </c:pt>
                <c:pt idx="11">
                  <c:v>0.0095367431640625</c:v>
                </c:pt>
                <c:pt idx="12">
                  <c:v>0.00390624999999999</c:v>
                </c:pt>
                <c:pt idx="13">
                  <c:v>0.0012359619140625</c:v>
                </c:pt>
                <c:pt idx="14">
                  <c:v>0.000244140625</c:v>
                </c:pt>
                <c:pt idx="15">
                  <c:v>1.52587890625E-005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'Апроксимація Корі'!$A$4:$A$24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'Апроксимація Корі'!$E$4:$E$24</c:f>
              <c:numCache>
                <c:formatCode>General</c:formatCode>
                <c:ptCount val="21"/>
                <c:pt idx="0">
                  <c:v>0</c:v>
                </c:pt>
                <c:pt idx="1">
                  <c:v>0.0004730224609375</c:v>
                </c:pt>
                <c:pt idx="2">
                  <c:v>0.003662109375</c:v>
                </c:pt>
                <c:pt idx="3">
                  <c:v>0.0119476318359375</c:v>
                </c:pt>
                <c:pt idx="4">
                  <c:v>0.02734375</c:v>
                </c:pt>
                <c:pt idx="5">
                  <c:v>0.0514984130859375</c:v>
                </c:pt>
                <c:pt idx="6">
                  <c:v>0.085693359375</c:v>
                </c:pt>
                <c:pt idx="7">
                  <c:v>0.130844116210938</c:v>
                </c:pt>
                <c:pt idx="8">
                  <c:v>0.1875</c:v>
                </c:pt>
                <c:pt idx="9">
                  <c:v>0.255844116210937</c:v>
                </c:pt>
                <c:pt idx="10">
                  <c:v>0.335693359375</c:v>
                </c:pt>
                <c:pt idx="11">
                  <c:v>0.426498413085938</c:v>
                </c:pt>
                <c:pt idx="12">
                  <c:v>0.52734375</c:v>
                </c:pt>
                <c:pt idx="13">
                  <c:v>0.636947631835938</c:v>
                </c:pt>
                <c:pt idx="14">
                  <c:v>0.753662109375</c:v>
                </c:pt>
                <c:pt idx="15">
                  <c:v>0.875473022460938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axId val="68539581"/>
        <c:axId val="7429493"/>
      </c:scatterChart>
      <c:valAx>
        <c:axId val="685395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29493"/>
        <c:crosses val="autoZero"/>
      </c:valAx>
      <c:valAx>
        <c:axId val="7429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5395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320760</xdr:colOff>
      <xdr:row>6</xdr:row>
      <xdr:rowOff>90720</xdr:rowOff>
    </xdr:from>
    <xdr:to>
      <xdr:col>19</xdr:col>
      <xdr:colOff>558720</xdr:colOff>
      <xdr:row>40</xdr:row>
      <xdr:rowOff>11520</xdr:rowOff>
    </xdr:to>
    <xdr:graphicFrame>
      <xdr:nvGraphicFramePr>
        <xdr:cNvPr id="0" name=""/>
        <xdr:cNvGraphicFramePr/>
      </xdr:nvGraphicFramePr>
      <xdr:xfrm>
        <a:off x="8186400" y="1142280"/>
        <a:ext cx="8578440" cy="58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177480</xdr:colOff>
      <xdr:row>4</xdr:row>
      <xdr:rowOff>29880</xdr:rowOff>
    </xdr:from>
    <xdr:to>
      <xdr:col>20</xdr:col>
      <xdr:colOff>426600</xdr:colOff>
      <xdr:row>22</xdr:row>
      <xdr:rowOff>113400</xdr:rowOff>
    </xdr:to>
    <xdr:graphicFrame>
      <xdr:nvGraphicFramePr>
        <xdr:cNvPr id="1" name=""/>
        <xdr:cNvGraphicFramePr/>
      </xdr:nvGraphicFramePr>
      <xdr:xfrm>
        <a:off x="11989080" y="7308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311400</xdr:colOff>
      <xdr:row>3</xdr:row>
      <xdr:rowOff>112680</xdr:rowOff>
    </xdr:from>
    <xdr:to>
      <xdr:col>14</xdr:col>
      <xdr:colOff>562320</xdr:colOff>
      <xdr:row>22</xdr:row>
      <xdr:rowOff>21240</xdr:rowOff>
    </xdr:to>
    <xdr:graphicFrame>
      <xdr:nvGraphicFramePr>
        <xdr:cNvPr id="2" name=""/>
        <xdr:cNvGraphicFramePr/>
      </xdr:nvGraphicFramePr>
      <xdr:xfrm>
        <a:off x="3371760" y="638280"/>
        <a:ext cx="5760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31.1479591836735"/>
    <col collapsed="false" hidden="false" max="2" min="2" style="0" width="33.4234693877551"/>
    <col collapsed="false" hidden="false" max="3" min="3" style="0" width="17.1428571428571"/>
    <col collapsed="false" hidden="false" max="4" min="4" style="0" width="8.6734693877551"/>
    <col collapsed="false" hidden="false" max="5" min="5" style="0" width="12.4081632653061"/>
    <col collapsed="false" hidden="false" max="7" min="6" style="0" width="8.6734693877551"/>
    <col collapsed="false" hidden="false" max="8" min="8" style="0" width="14.1020408163265"/>
    <col collapsed="false" hidden="false" max="1025" min="9" style="0" width="8.6734693877551"/>
  </cols>
  <sheetData>
    <row r="1" customFormat="false" ht="13.8" hidden="false" customHeight="false" outlineLevel="0" collapsed="false">
      <c r="D1" s="0" t="s">
        <v>0</v>
      </c>
      <c r="E1" s="0" t="s">
        <v>1</v>
      </c>
    </row>
    <row r="2" customFormat="false" ht="13.8" hidden="false" customHeight="false" outlineLevel="0" collapsed="false">
      <c r="A2" s="1" t="n">
        <v>1</v>
      </c>
      <c r="B2" s="2" t="n">
        <v>1</v>
      </c>
      <c r="C2" s="0" t="n">
        <f aca="false">$H$2+$H$3*A2^$H$4/($H$5^$H$4+A2^$H$4)</f>
        <v>0.999535168152038</v>
      </c>
      <c r="D2" s="0" t="n">
        <f aca="false">ABS(B2-C2)</f>
        <v>0.000464831847962199</v>
      </c>
      <c r="E2" s="0" t="n">
        <f aca="false">ABS((B2-C2))/B2*100</f>
        <v>0.0464831847962199</v>
      </c>
      <c r="G2" s="0" t="s">
        <v>2</v>
      </c>
      <c r="H2" s="3" t="n">
        <v>-0.048758</v>
      </c>
    </row>
    <row r="3" customFormat="false" ht="13.8" hidden="false" customHeight="false" outlineLevel="0" collapsed="false">
      <c r="A3" s="1" t="n">
        <v>0.998</v>
      </c>
      <c r="B3" s="2" t="n">
        <v>0.99365</v>
      </c>
      <c r="C3" s="0" t="n">
        <f aca="false">$H$2+$H$3*A3^$H$4/($H$5^$H$4+A3^$H$4)</f>
        <v>0.993221966842941</v>
      </c>
      <c r="D3" s="0" t="n">
        <f aca="false">ABS(B3-C3)</f>
        <v>0.000428033157059526</v>
      </c>
      <c r="E3" s="0" t="n">
        <f aca="false">ABS((B3-C3))/B3*100</f>
        <v>0.0430768537271198</v>
      </c>
      <c r="G3" s="0" t="s">
        <v>3</v>
      </c>
      <c r="H3" s="3" t="n">
        <v>31.591</v>
      </c>
    </row>
    <row r="4" customFormat="false" ht="13.8" hidden="false" customHeight="false" outlineLevel="0" collapsed="false">
      <c r="A4" s="1" t="n">
        <v>0.996</v>
      </c>
      <c r="B4" s="2" t="n">
        <v>0.98733</v>
      </c>
      <c r="C4" s="0" t="n">
        <f aca="false">$H$2+$H$3*A4^$H$4/($H$5^$H$4+A4^$H$4)</f>
        <v>0.986932942709571</v>
      </c>
      <c r="D4" s="0" t="n">
        <f aca="false">ABS(B4-C4)</f>
        <v>0.000397057290428715</v>
      </c>
      <c r="E4" s="0" t="n">
        <f aca="false">ABS((B4-C4))/B4*100</f>
        <v>0.0402152563407083</v>
      </c>
      <c r="G4" s="0" t="s">
        <v>4</v>
      </c>
      <c r="H4" s="0" t="n">
        <v>3.1205</v>
      </c>
    </row>
    <row r="5" customFormat="false" ht="13.8" hidden="false" customHeight="false" outlineLevel="0" collapsed="false">
      <c r="A5" s="1" t="n">
        <v>0.994</v>
      </c>
      <c r="B5" s="2" t="n">
        <v>0.98104</v>
      </c>
      <c r="C5" s="0" t="n">
        <f aca="false">$H$2+$H$3*A5^$H$4/($H$5^$H$4+A5^$H$4)</f>
        <v>0.980668067062146</v>
      </c>
      <c r="D5" s="0" t="n">
        <f aca="false">ABS(B5-C5)</f>
        <v>0.000371932937854424</v>
      </c>
      <c r="E5" s="0" t="n">
        <f aca="false">ABS((B5-C5))/B5*100</f>
        <v>0.0379121073406206</v>
      </c>
      <c r="G5" s="0" t="s">
        <v>5</v>
      </c>
      <c r="H5" s="0" t="n">
        <v>2.9464</v>
      </c>
    </row>
    <row r="6" customFormat="false" ht="13.8" hidden="false" customHeight="false" outlineLevel="0" collapsed="false">
      <c r="A6" s="1" t="n">
        <v>0.992</v>
      </c>
      <c r="B6" s="2" t="n">
        <v>0.97476</v>
      </c>
      <c r="C6" s="0" t="n">
        <f aca="false">$H$2+$H$3*A6^$H$4/($H$5^$H$4+A6^$H$4)</f>
        <v>0.974427311025625</v>
      </c>
      <c r="D6" s="0" t="n">
        <f aca="false">ABS(B6-C6)</f>
        <v>0.000332688974374995</v>
      </c>
      <c r="E6" s="0" t="n">
        <f aca="false">ABS((B6-C6))/B6*100</f>
        <v>0.0341303474060276</v>
      </c>
    </row>
    <row r="7" customFormat="false" ht="13.8" hidden="false" customHeight="false" outlineLevel="0" collapsed="false">
      <c r="A7" s="1" t="n">
        <v>0.99</v>
      </c>
      <c r="B7" s="2" t="n">
        <v>0.96852</v>
      </c>
      <c r="C7" s="0" t="n">
        <f aca="false">$H$2+$H$3*A7^$H$4/($H$5^$H$4+A7^$H$4)</f>
        <v>0.968210645540295</v>
      </c>
      <c r="D7" s="0" t="n">
        <f aca="false">ABS(B7-C7)</f>
        <v>0.000309354459705369</v>
      </c>
      <c r="E7" s="0" t="n">
        <f aca="false">ABS((B7-C7))/B7*100</f>
        <v>0.031940946981515</v>
      </c>
    </row>
    <row r="8" customFormat="false" ht="13.8" hidden="false" customHeight="false" outlineLevel="0" collapsed="false">
      <c r="A8" s="1" t="n">
        <v>0.988</v>
      </c>
      <c r="B8" s="2" t="n">
        <v>0.9623</v>
      </c>
      <c r="C8" s="0" t="n">
        <f aca="false">$H$2+$H$3*A8^$H$4/($H$5^$H$4+A8^$H$4)</f>
        <v>0.962018041362342</v>
      </c>
      <c r="D8" s="0" t="n">
        <f aca="false">ABS(B8-C8)</f>
        <v>0.000281958637657787</v>
      </c>
      <c r="E8" s="0" t="n">
        <f aca="false">ABS((B8-C8))/B8*100</f>
        <v>0.0293004923264872</v>
      </c>
    </row>
    <row r="9" customFormat="false" ht="13.8" hidden="false" customHeight="false" outlineLevel="0" collapsed="false">
      <c r="A9" s="1" t="n">
        <v>0.986</v>
      </c>
      <c r="B9" s="2" t="n">
        <v>0.95611</v>
      </c>
      <c r="C9" s="0" t="n">
        <f aca="false">$H$2+$H$3*A9^$H$4/($H$5^$H$4+A9^$H$4)</f>
        <v>0.955849469064446</v>
      </c>
      <c r="D9" s="0" t="n">
        <f aca="false">ABS(B9-C9)</f>
        <v>0.000260530935554448</v>
      </c>
      <c r="E9" s="0" t="n">
        <f aca="false">ABS((B9-C9))/B9*100</f>
        <v>0.027249054560087</v>
      </c>
    </row>
    <row r="10" customFormat="false" ht="13.8" hidden="false" customHeight="false" outlineLevel="0" collapsed="false">
      <c r="A10" s="1" t="n">
        <v>0.984</v>
      </c>
      <c r="B10" s="2" t="n">
        <v>0.94994</v>
      </c>
      <c r="C10" s="0" t="n">
        <f aca="false">$H$2+$H$3*A10^$H$4/($H$5^$H$4+A10^$H$4)</f>
        <v>0.94970489903635</v>
      </c>
      <c r="D10" s="0" t="n">
        <f aca="false">ABS(B10-C10)</f>
        <v>0.000235100963650314</v>
      </c>
      <c r="E10" s="0" t="n">
        <f aca="false">ABS((B10-C10))/B10*100</f>
        <v>0.024749032954746</v>
      </c>
    </row>
    <row r="11" customFormat="false" ht="13.8" hidden="false" customHeight="false" outlineLevel="0" collapsed="false">
      <c r="A11" s="1" t="n">
        <v>0.982</v>
      </c>
      <c r="B11" s="2" t="n">
        <v>0.94378</v>
      </c>
      <c r="C11" s="0" t="n">
        <f aca="false">$H$2+$H$3*A11^$H$4/($H$5^$H$4+A11^$H$4)</f>
        <v>0.943584301485459</v>
      </c>
      <c r="D11" s="0" t="n">
        <f aca="false">ABS(B11-C11)</f>
        <v>0.000195698514540932</v>
      </c>
      <c r="E11" s="0" t="n">
        <f aca="false">ABS((B11-C11))/B11*100</f>
        <v>0.0207356072962906</v>
      </c>
    </row>
    <row r="12" customFormat="false" ht="13.8" hidden="false" customHeight="false" outlineLevel="0" collapsed="false">
      <c r="A12" s="1" t="n">
        <v>0.98</v>
      </c>
      <c r="B12" s="2" t="n">
        <v>0.93766</v>
      </c>
      <c r="C12" s="0" t="n">
        <f aca="false">$H$2+$H$3*A12^$H$4/($H$5^$H$4+A12^$H$4)</f>
        <v>0.93748764643742</v>
      </c>
      <c r="D12" s="0" t="n">
        <f aca="false">ABS(B12-C12)</f>
        <v>0.000172353562579719</v>
      </c>
      <c r="E12" s="0" t="n">
        <f aca="false">ABS((B12-C12))/B12*100</f>
        <v>0.0183812429430411</v>
      </c>
    </row>
    <row r="13" customFormat="false" ht="13.8" hidden="false" customHeight="false" outlineLevel="0" collapsed="false">
      <c r="A13" s="1" t="n">
        <v>0.978</v>
      </c>
      <c r="B13" s="2" t="n">
        <v>0.93157</v>
      </c>
      <c r="C13" s="0" t="n">
        <f aca="false">$H$2+$H$3*A13^$H$4/($H$5^$H$4+A13^$H$4)</f>
        <v>0.931414903736716</v>
      </c>
      <c r="D13" s="0" t="n">
        <f aca="false">ABS(B13-C13)</f>
        <v>0.000155096263283583</v>
      </c>
      <c r="E13" s="0" t="n">
        <f aca="false">ABS((B13-C13))/B13*100</f>
        <v>0.0166489113307194</v>
      </c>
    </row>
    <row r="14" customFormat="false" ht="13.8" hidden="false" customHeight="false" outlineLevel="0" collapsed="false">
      <c r="A14" s="1" t="n">
        <v>0.976</v>
      </c>
      <c r="B14" s="2" t="n">
        <v>0.9255</v>
      </c>
      <c r="C14" s="0" t="n">
        <f aca="false">$H$2+$H$3*A14^$H$4/($H$5^$H$4+A14^$H$4)</f>
        <v>0.925366043047256</v>
      </c>
      <c r="D14" s="0" t="n">
        <f aca="false">ABS(B14-C14)</f>
        <v>0.00013395695274443</v>
      </c>
      <c r="E14" s="0" t="n">
        <f aca="false">ABS((B14-C14))/B14*100</f>
        <v>0.014474008940511</v>
      </c>
    </row>
    <row r="15" customFormat="false" ht="13.8" hidden="false" customHeight="false" outlineLevel="0" collapsed="false">
      <c r="A15" s="1" t="n">
        <v>0.974</v>
      </c>
      <c r="B15" s="2" t="n">
        <v>0.91945</v>
      </c>
      <c r="C15" s="0" t="n">
        <f aca="false">$H$2+$H$3*A15^$H$4/($H$5^$H$4+A15^$H$4)</f>
        <v>0.919341033852966</v>
      </c>
      <c r="D15" s="0" t="n">
        <f aca="false">ABS(B15-C15)</f>
        <v>0.000108966147033929</v>
      </c>
      <c r="E15" s="0" t="n">
        <f aca="false">ABS((B15-C15))/B15*100</f>
        <v>0.0118512313920201</v>
      </c>
    </row>
    <row r="16" customFormat="false" ht="13.8" hidden="false" customHeight="false" outlineLevel="0" collapsed="false">
      <c r="A16" s="1" t="n">
        <v>0.972</v>
      </c>
      <c r="B16" s="2" t="n">
        <v>0.91343</v>
      </c>
      <c r="C16" s="0" t="n">
        <f aca="false">$H$2+$H$3*A16^$H$4/($H$5^$H$4+A16^$H$4)</f>
        <v>0.913339845458389</v>
      </c>
      <c r="D16" s="0" t="n">
        <f aca="false">ABS(B16-C16)</f>
        <v>9.01545416108762E-005</v>
      </c>
      <c r="E16" s="0" t="n">
        <f aca="false">ABS((B16-C16))/B16*100</f>
        <v>0.00986989058941311</v>
      </c>
    </row>
    <row r="17" customFormat="false" ht="13.8" hidden="false" customHeight="false" outlineLevel="0" collapsed="false">
      <c r="A17" s="1" t="n">
        <v>0.97</v>
      </c>
      <c r="B17" s="2" t="n">
        <v>0.90743</v>
      </c>
      <c r="C17" s="0" t="n">
        <f aca="false">$H$2+$H$3*A17^$H$4/($H$5^$H$4+A17^$H$4)</f>
        <v>0.907362446989279</v>
      </c>
      <c r="D17" s="0" t="n">
        <f aca="false">ABS(B17-C17)</f>
        <v>6.75530107208111E-005</v>
      </c>
      <c r="E17" s="0" t="n">
        <f aca="false">ABS((B17-C17))/B17*100</f>
        <v>0.00744443215683977</v>
      </c>
    </row>
    <row r="18" customFormat="false" ht="13.8" hidden="false" customHeight="false" outlineLevel="0" collapsed="false">
      <c r="A18" s="1" t="n">
        <v>0.968</v>
      </c>
      <c r="B18" s="2" t="n">
        <v>0.90146</v>
      </c>
      <c r="C18" s="0" t="n">
        <f aca="false">$H$2+$H$3*A18^$H$4/($H$5^$H$4+A18^$H$4)</f>
        <v>0.9014088073932</v>
      </c>
      <c r="D18" s="0" t="n">
        <f aca="false">ABS(B18-C18)</f>
        <v>5.11926067998658E-005</v>
      </c>
      <c r="E18" s="0" t="n">
        <f aca="false">ABS((B18-C18))/B18*100</f>
        <v>0.00567885505733652</v>
      </c>
    </row>
    <row r="19" customFormat="false" ht="13.8" hidden="false" customHeight="false" outlineLevel="0" collapsed="false">
      <c r="A19" s="1" t="n">
        <v>0.966</v>
      </c>
      <c r="B19" s="2" t="n">
        <v>0.89552</v>
      </c>
      <c r="C19" s="0" t="n">
        <f aca="false">$H$2+$H$3*A19^$H$4/($H$5^$H$4+A19^$H$4)</f>
        <v>0.895478895440127</v>
      </c>
      <c r="D19" s="0" t="n">
        <f aca="false">ABS(B19-C19)</f>
        <v>4.11045598732729E-005</v>
      </c>
      <c r="E19" s="0" t="n">
        <f aca="false">ABS((B19-C19))/B19*100</f>
        <v>0.00459002142590594</v>
      </c>
    </row>
    <row r="20" customFormat="false" ht="13.8" hidden="false" customHeight="false" outlineLevel="0" collapsed="false">
      <c r="A20" s="1" t="n">
        <v>0.964</v>
      </c>
      <c r="B20" s="2" t="n">
        <v>0.8896</v>
      </c>
      <c r="C20" s="0" t="n">
        <f aca="false">$H$2+$H$3*A20^$H$4/($H$5^$H$4+A20^$H$4)</f>
        <v>0.889572679723046</v>
      </c>
      <c r="D20" s="0" t="n">
        <f aca="false">ABS(B20-C20)</f>
        <v>2.73202769542902E-005</v>
      </c>
      <c r="E20" s="0" t="n">
        <f aca="false">ABS((B20-C20))/B20*100</f>
        <v>0.00307107429791931</v>
      </c>
    </row>
    <row r="21" customFormat="false" ht="13.8" hidden="false" customHeight="false" outlineLevel="0" collapsed="false">
      <c r="A21" s="1" t="n">
        <v>0.962</v>
      </c>
      <c r="B21" s="2" t="n">
        <v>0.88369</v>
      </c>
      <c r="C21" s="0" t="n">
        <f aca="false">$H$2+$H$3*A21^$H$4/($H$5^$H$4+A21^$H$4)</f>
        <v>0.883690128658561</v>
      </c>
      <c r="D21" s="0" t="n">
        <f aca="false">ABS(B21-C21)</f>
        <v>1.28658560805128E-007</v>
      </c>
      <c r="E21" s="0" t="n">
        <f aca="false">ABS((B21-C21))/B21*100</f>
        <v>1.45592414540312E-005</v>
      </c>
    </row>
    <row r="22" customFormat="false" ht="13.8" hidden="false" customHeight="false" outlineLevel="0" collapsed="false">
      <c r="A22" s="1" t="n">
        <v>0.96</v>
      </c>
      <c r="B22" s="2" t="n">
        <v>0.87782</v>
      </c>
      <c r="C22" s="0" t="n">
        <f aca="false">$H$2+$H$3*A22^$H$4/($H$5^$H$4+A22^$H$4)</f>
        <v>0.877831210487499</v>
      </c>
      <c r="D22" s="0" t="n">
        <f aca="false">ABS(B22-C22)</f>
        <v>1.12104874990804E-005</v>
      </c>
      <c r="E22" s="0" t="n">
        <f aca="false">ABS((B22-C22))/B22*100</f>
        <v>0.00127708271616965</v>
      </c>
    </row>
    <row r="23" customFormat="false" ht="13.8" hidden="false" customHeight="false" outlineLevel="0" collapsed="false">
      <c r="A23" s="1" t="n">
        <v>0.958</v>
      </c>
      <c r="B23" s="2" t="n">
        <v>0.87196</v>
      </c>
      <c r="C23" s="0" t="n">
        <f aca="false">$H$2+$H$3*A23^$H$4/($H$5^$H$4+A23^$H$4)</f>
        <v>0.871995893275515</v>
      </c>
      <c r="D23" s="0" t="n">
        <f aca="false">ABS(B23-C23)</f>
        <v>3.58932755153418E-005</v>
      </c>
      <c r="E23" s="0" t="n">
        <f aca="false">ABS((B23-C23))/B23*100</f>
        <v>0.00411639014580277</v>
      </c>
    </row>
    <row r="24" customFormat="false" ht="13.8" hidden="false" customHeight="false" outlineLevel="0" collapsed="false">
      <c r="A24" s="1" t="n">
        <v>0.956</v>
      </c>
      <c r="B24" s="2" t="n">
        <v>0.86615</v>
      </c>
      <c r="C24" s="0" t="n">
        <f aca="false">$H$2+$H$3*A24^$H$4/($H$5^$H$4+A24^$H$4)</f>
        <v>0.866184144913702</v>
      </c>
      <c r="D24" s="0" t="n">
        <f aca="false">ABS(B24-C24)</f>
        <v>3.41449137015726E-005</v>
      </c>
      <c r="E24" s="0" t="n">
        <f aca="false">ABS((B24-C24))/B24*100</f>
        <v>0.00394214786140652</v>
      </c>
    </row>
    <row r="25" customFormat="false" ht="13.8" hidden="false" customHeight="false" outlineLevel="0" collapsed="false">
      <c r="A25" s="1" t="n">
        <v>0.954</v>
      </c>
      <c r="B25" s="2" t="n">
        <v>0.86034</v>
      </c>
      <c r="C25" s="0" t="n">
        <f aca="false">$H$2+$H$3*A25^$H$4/($H$5^$H$4+A25^$H$4)</f>
        <v>0.860395933119201</v>
      </c>
      <c r="D25" s="0" t="n">
        <f aca="false">ABS(B25-C25)</f>
        <v>5.59331192003798E-005</v>
      </c>
      <c r="E25" s="0" t="n">
        <f aca="false">ABS((B25-C25))/B25*100</f>
        <v>0.00650128079600853</v>
      </c>
    </row>
    <row r="26" customFormat="false" ht="13.8" hidden="false" customHeight="false" outlineLevel="0" collapsed="false">
      <c r="A26" s="1" t="n">
        <v>0.952</v>
      </c>
      <c r="B26" s="2" t="n">
        <v>0.85457</v>
      </c>
      <c r="C26" s="0" t="n">
        <f aca="false">$H$2+$H$3*A26^$H$4/($H$5^$H$4+A26^$H$4)</f>
        <v>0.854631225435813</v>
      </c>
      <c r="D26" s="0" t="n">
        <f aca="false">ABS(B26-C26)</f>
        <v>6.12254358129949E-005</v>
      </c>
      <c r="E26" s="0" t="n">
        <f aca="false">ABS((B26-C26))/B26*100</f>
        <v>0.00716447287091694</v>
      </c>
    </row>
    <row r="27" customFormat="false" ht="13.8" hidden="false" customHeight="false" outlineLevel="0" collapsed="false">
      <c r="A27" s="1" t="n">
        <v>0.95</v>
      </c>
      <c r="B27" s="2" t="n">
        <v>0.84881</v>
      </c>
      <c r="C27" s="0" t="n">
        <f aca="false">$H$2+$H$3*A27^$H$4/($H$5^$H$4+A27^$H$4)</f>
        <v>0.848889989234615</v>
      </c>
      <c r="D27" s="0" t="n">
        <f aca="false">ABS(B27-C27)</f>
        <v>7.99892346154962E-005</v>
      </c>
      <c r="E27" s="0" t="n">
        <f aca="false">ABS((B27-C27))/B27*100</f>
        <v>0.00942369135795953</v>
      </c>
    </row>
    <row r="28" customFormat="false" ht="13.8" hidden="false" customHeight="false" outlineLevel="0" collapsed="false">
      <c r="A28" s="1" t="n">
        <v>0.948</v>
      </c>
      <c r="B28" s="2" t="n">
        <v>0.84309</v>
      </c>
      <c r="C28" s="0" t="n">
        <f aca="false">$H$2+$H$3*A28^$H$4/($H$5^$H$4+A28^$H$4)</f>
        <v>0.843172191714571</v>
      </c>
      <c r="D28" s="0" t="n">
        <f aca="false">ABS(B28-C28)</f>
        <v>8.21917145706896E-005</v>
      </c>
      <c r="E28" s="0" t="n">
        <f aca="false">ABS((B28-C28))/B28*100</f>
        <v>0.00974886602506134</v>
      </c>
    </row>
    <row r="29" customFormat="false" ht="13.8" hidden="false" customHeight="false" outlineLevel="0" collapsed="false">
      <c r="A29" s="1" t="n">
        <v>0.946</v>
      </c>
      <c r="B29" s="2" t="n">
        <v>0.83739</v>
      </c>
      <c r="C29" s="0" t="n">
        <f aca="false">$H$2+$H$3*A29^$H$4/($H$5^$H$4+A29^$H$4)</f>
        <v>0.83747779990315</v>
      </c>
      <c r="D29" s="0" t="n">
        <f aca="false">ABS(B29-C29)</f>
        <v>8.77999031502208E-005</v>
      </c>
      <c r="E29" s="0" t="n">
        <f aca="false">ABS((B29-C29))/B29*100</f>
        <v>0.0104849476528524</v>
      </c>
    </row>
    <row r="30" customFormat="false" ht="13.8" hidden="false" customHeight="false" outlineLevel="0" collapsed="false">
      <c r="A30" s="1" t="n">
        <v>0.944</v>
      </c>
      <c r="B30" s="2" t="n">
        <v>0.83171</v>
      </c>
      <c r="C30" s="0" t="n">
        <f aca="false">$H$2+$H$3*A30^$H$4/($H$5^$H$4+A30^$H$4)</f>
        <v>0.831806780656947</v>
      </c>
      <c r="D30" s="0" t="n">
        <f aca="false">ABS(B30-C30)</f>
        <v>9.67806569466267E-005</v>
      </c>
      <c r="E30" s="0" t="n">
        <f aca="false">ABS((B30-C30))/B30*100</f>
        <v>0.0116363464364534</v>
      </c>
    </row>
    <row r="31" customFormat="false" ht="13.8" hidden="false" customHeight="false" outlineLevel="0" collapsed="false">
      <c r="A31" s="1" t="n">
        <v>0.942</v>
      </c>
      <c r="B31" s="2" t="n">
        <v>0.82604</v>
      </c>
      <c r="C31" s="0" t="n">
        <f aca="false">$H$2+$H$3*A31^$H$4/($H$5^$H$4+A31^$H$4)</f>
        <v>0.826159100662297</v>
      </c>
      <c r="D31" s="0" t="n">
        <f aca="false">ABS(B31-C31)</f>
        <v>0.000119100662297367</v>
      </c>
      <c r="E31" s="0" t="n">
        <f aca="false">ABS((B31-C31))/B31*100</f>
        <v>0.0144182681586081</v>
      </c>
    </row>
    <row r="32" customFormat="false" ht="13.8" hidden="false" customHeight="false" outlineLevel="0" collapsed="false">
      <c r="A32" s="1" t="n">
        <v>0.94</v>
      </c>
      <c r="B32" s="2" t="n">
        <v>0.82041</v>
      </c>
      <c r="C32" s="0" t="n">
        <f aca="false">$H$2+$H$3*A32^$H$4/($H$5^$H$4+A32^$H$4)</f>
        <v>0.820534726435903</v>
      </c>
      <c r="D32" s="0" t="n">
        <f aca="false">ABS(B32-C32)</f>
        <v>0.000124726435902889</v>
      </c>
      <c r="E32" s="0" t="n">
        <f aca="false">ABS((B32-C32))/B32*100</f>
        <v>0.0152029394940199</v>
      </c>
    </row>
    <row r="33" customFormat="false" ht="13.8" hidden="false" customHeight="false" outlineLevel="0" collapsed="false">
      <c r="A33" s="1" t="n">
        <v>0.938</v>
      </c>
      <c r="B33" s="2" t="n">
        <v>0.81481</v>
      </c>
      <c r="C33" s="0" t="n">
        <f aca="false">$H$2+$H$3*A33^$H$4/($H$5^$H$4+A33^$H$4)</f>
        <v>0.814933624325452</v>
      </c>
      <c r="D33" s="0" t="n">
        <f aca="false">ABS(B33-C33)</f>
        <v>0.000123624325451766</v>
      </c>
      <c r="E33" s="0" t="n">
        <f aca="false">ABS((B33-C33))/B33*100</f>
        <v>0.0151721659591519</v>
      </c>
    </row>
    <row r="34" customFormat="false" ht="13.8" hidden="false" customHeight="false" outlineLevel="0" collapsed="false">
      <c r="A34" s="1" t="n">
        <v>0.936</v>
      </c>
      <c r="B34" s="2" t="n">
        <v>0.80923</v>
      </c>
      <c r="C34" s="0" t="n">
        <f aca="false">$H$2+$H$3*A34^$H$4/($H$5^$H$4+A34^$H$4)</f>
        <v>0.809355760510243</v>
      </c>
      <c r="D34" s="0" t="n">
        <f aca="false">ABS(B34-C34)</f>
        <v>0.000125760510243378</v>
      </c>
      <c r="E34" s="0" t="n">
        <f aca="false">ABS((B34-C34))/B34*100</f>
        <v>0.015540762236123</v>
      </c>
    </row>
    <row r="35" customFormat="false" ht="13.8" hidden="false" customHeight="false" outlineLevel="0" collapsed="false">
      <c r="A35" s="1" t="n">
        <v>0.934</v>
      </c>
      <c r="B35" s="2" t="n">
        <v>0.80367</v>
      </c>
      <c r="C35" s="0" t="n">
        <f aca="false">$H$2+$H$3*A35^$H$4/($H$5^$H$4+A35^$H$4)</f>
        <v>0.803801101001811</v>
      </c>
      <c r="D35" s="0" t="n">
        <f aca="false">ABS(B35-C35)</f>
        <v>0.000131101001811018</v>
      </c>
      <c r="E35" s="0" t="n">
        <f aca="false">ABS((B35-C35))/B35*100</f>
        <v>0.016312790300872</v>
      </c>
    </row>
    <row r="36" customFormat="false" ht="13.8" hidden="false" customHeight="false" outlineLevel="0" collapsed="false">
      <c r="A36" s="1" t="n">
        <v>0.932</v>
      </c>
      <c r="B36" s="2" t="n">
        <v>0.79812</v>
      </c>
      <c r="C36" s="0" t="n">
        <f aca="false">$H$2+$H$3*A36^$H$4/($H$5^$H$4+A36^$H$4)</f>
        <v>0.798269611644554</v>
      </c>
      <c r="D36" s="0" t="n">
        <f aca="false">ABS(B36-C36)</f>
        <v>0.000149611644554182</v>
      </c>
      <c r="E36" s="0" t="n">
        <f aca="false">ABS((B36-C36))/B36*100</f>
        <v>0.0187455075119257</v>
      </c>
    </row>
    <row r="37" customFormat="false" ht="13.8" hidden="false" customHeight="false" outlineLevel="0" collapsed="false">
      <c r="A37" s="1" t="n">
        <v>0.93</v>
      </c>
      <c r="B37" s="2" t="n">
        <v>0.79262</v>
      </c>
      <c r="C37" s="0" t="n">
        <f aca="false">$H$2+$H$3*A37^$H$4/($H$5^$H$4+A37^$H$4)</f>
        <v>0.792761258116362</v>
      </c>
      <c r="D37" s="0" t="n">
        <f aca="false">ABS(B37-C37)</f>
        <v>0.00014125811636212</v>
      </c>
      <c r="E37" s="0" t="n">
        <f aca="false">ABS((B37-C37))/B37*100</f>
        <v>0.0178216694459034</v>
      </c>
    </row>
    <row r="38" customFormat="false" ht="13.8" hidden="false" customHeight="false" outlineLevel="0" collapsed="false">
      <c r="A38" s="1" t="n">
        <v>0.928</v>
      </c>
      <c r="B38" s="2" t="n">
        <v>0.78713</v>
      </c>
      <c r="C38" s="0" t="n">
        <f aca="false">$H$2+$H$3*A38^$H$4/($H$5^$H$4+A38^$H$4)</f>
        <v>0.787276005929244</v>
      </c>
      <c r="D38" s="0" t="n">
        <f aca="false">ABS(B38-C38)</f>
        <v>0.000146005929244075</v>
      </c>
      <c r="E38" s="0" t="n">
        <f aca="false">ABS((B38-C38))/B38*100</f>
        <v>0.018549150616045</v>
      </c>
    </row>
    <row r="39" customFormat="false" ht="13.8" hidden="false" customHeight="false" outlineLevel="0" collapsed="false">
      <c r="A39" s="1" t="n">
        <v>0.926</v>
      </c>
      <c r="B39" s="2" t="n">
        <v>0.78167</v>
      </c>
      <c r="C39" s="0" t="n">
        <f aca="false">$H$2+$H$3*A39^$H$4/($H$5^$H$4+A39^$H$4)</f>
        <v>0.781813820429962</v>
      </c>
      <c r="D39" s="0" t="n">
        <f aca="false">ABS(B39-C39)</f>
        <v>0.000143820429961417</v>
      </c>
      <c r="E39" s="0" t="n">
        <f aca="false">ABS((B39-C39))/B39*100</f>
        <v>0.0183991236661784</v>
      </c>
    </row>
    <row r="40" customFormat="false" ht="13.8" hidden="false" customHeight="false" outlineLevel="0" collapsed="false">
      <c r="A40" s="1" t="n">
        <v>0.924</v>
      </c>
      <c r="B40" s="2" t="n">
        <v>0.77622</v>
      </c>
      <c r="C40" s="0" t="n">
        <f aca="false">$H$2+$H$3*A40^$H$4/($H$5^$H$4+A40^$H$4)</f>
        <v>0.77637466680066</v>
      </c>
      <c r="D40" s="0" t="n">
        <f aca="false">ABS(B40-C40)</f>
        <v>0.000154666800660119</v>
      </c>
      <c r="E40" s="0" t="n">
        <f aca="false">ABS((B40-C40))/B40*100</f>
        <v>0.0199256397232897</v>
      </c>
    </row>
    <row r="41" customFormat="false" ht="13.8" hidden="false" customHeight="false" outlineLevel="0" collapsed="false">
      <c r="A41" s="1" t="n">
        <v>0.922</v>
      </c>
      <c r="B41" s="2" t="n">
        <v>0.7708</v>
      </c>
      <c r="C41" s="0" t="n">
        <f aca="false">$H$2+$H$3*A41^$H$4/($H$5^$H$4+A41^$H$4)</f>
        <v>0.770958510059502</v>
      </c>
      <c r="D41" s="0" t="n">
        <f aca="false">ABS(B41-C41)</f>
        <v>0.000158510059501626</v>
      </c>
      <c r="E41" s="0" t="n">
        <f aca="false">ABS((B41-C41))/B41*100</f>
        <v>0.0205643564480574</v>
      </c>
    </row>
    <row r="42" customFormat="false" ht="13.8" hidden="false" customHeight="false" outlineLevel="0" collapsed="false">
      <c r="A42" s="1" t="n">
        <v>0.92</v>
      </c>
      <c r="B42" s="2" t="n">
        <v>0.76541</v>
      </c>
      <c r="C42" s="0" t="n">
        <f aca="false">$H$2+$H$3*A42^$H$4/($H$5^$H$4+A42^$H$4)</f>
        <v>0.7655653150613</v>
      </c>
      <c r="D42" s="0" t="n">
        <f aca="false">ABS(B42-C42)</f>
        <v>0.000155315061299843</v>
      </c>
      <c r="E42" s="0" t="n">
        <f aca="false">ABS((B42-C42))/B42*100</f>
        <v>0.0202917470767096</v>
      </c>
    </row>
    <row r="43" customFormat="false" ht="13.8" hidden="false" customHeight="false" outlineLevel="0" collapsed="false">
      <c r="A43" s="1" t="n">
        <v>0.918</v>
      </c>
      <c r="B43" s="2" t="n">
        <v>0.76004</v>
      </c>
      <c r="C43" s="0" t="n">
        <f aca="false">$H$2+$H$3*A43^$H$4/($H$5^$H$4+A43^$H$4)</f>
        <v>0.760195046498156</v>
      </c>
      <c r="D43" s="0" t="n">
        <f aca="false">ABS(B43-C43)</f>
        <v>0.000155046498156342</v>
      </c>
      <c r="E43" s="0" t="n">
        <f aca="false">ABS((B43-C43))/B43*100</f>
        <v>0.0203997813478687</v>
      </c>
    </row>
    <row r="44" customFormat="false" ht="13.8" hidden="false" customHeight="false" outlineLevel="0" collapsed="false">
      <c r="A44" s="1" t="n">
        <v>0.916</v>
      </c>
      <c r="B44" s="2" t="n">
        <v>0.75469</v>
      </c>
      <c r="C44" s="0" t="n">
        <f aca="false">$H$2+$H$3*A44^$H$4/($H$5^$H$4+A44^$H$4)</f>
        <v>0.754847668900099</v>
      </c>
      <c r="D44" s="0" t="n">
        <f aca="false">ABS(B44-C44)</f>
        <v>0.000157668900098495</v>
      </c>
      <c r="E44" s="0" t="n">
        <f aca="false">ABS((B44-C44))/B44*100</f>
        <v>0.0208918761476229</v>
      </c>
    </row>
    <row r="45" customFormat="false" ht="13.8" hidden="false" customHeight="false" outlineLevel="0" collapsed="false">
      <c r="A45" s="1" t="n">
        <v>0.914</v>
      </c>
      <c r="B45" s="2" t="n">
        <v>0.74937</v>
      </c>
      <c r="C45" s="0" t="n">
        <f aca="false">$H$2+$H$3*A45^$H$4/($H$5^$H$4+A45^$H$4)</f>
        <v>0.749523146635717</v>
      </c>
      <c r="D45" s="0" t="n">
        <f aca="false">ABS(B45-C45)</f>
        <v>0.000153146635716639</v>
      </c>
      <c r="E45" s="0" t="n">
        <f aca="false">ABS((B45-C45))/B45*100</f>
        <v>0.0204367182722339</v>
      </c>
    </row>
    <row r="46" customFormat="false" ht="13.8" hidden="false" customHeight="false" outlineLevel="0" collapsed="false">
      <c r="A46" s="1" t="n">
        <v>0.912</v>
      </c>
      <c r="B46" s="2" t="n">
        <v>0.74406</v>
      </c>
      <c r="C46" s="0" t="n">
        <f aca="false">$H$2+$H$3*A46^$H$4/($H$5^$H$4+A46^$H$4)</f>
        <v>0.744221443912803</v>
      </c>
      <c r="D46" s="0" t="n">
        <f aca="false">ABS(B46-C46)</f>
        <v>0.000161443912802817</v>
      </c>
      <c r="E46" s="0" t="n">
        <f aca="false">ABS((B46-C46))/B46*100</f>
        <v>0.0216977008309567</v>
      </c>
    </row>
    <row r="47" customFormat="false" ht="13.8" hidden="false" customHeight="false" outlineLevel="0" collapsed="false">
      <c r="A47" s="1" t="n">
        <v>0.91</v>
      </c>
      <c r="B47" s="2" t="n">
        <v>0.73878</v>
      </c>
      <c r="C47" s="0" t="n">
        <f aca="false">$H$2+$H$3*A47^$H$4/($H$5^$H$4+A47^$H$4)</f>
        <v>0.738942524778995</v>
      </c>
      <c r="D47" s="0" t="n">
        <f aca="false">ABS(B47-C47)</f>
        <v>0.000162524778995254</v>
      </c>
      <c r="E47" s="0" t="n">
        <f aca="false">ABS((B47-C47))/B47*100</f>
        <v>0.0219990767204383</v>
      </c>
    </row>
    <row r="48" customFormat="false" ht="13.8" hidden="false" customHeight="false" outlineLevel="0" collapsed="false">
      <c r="A48" s="1" t="n">
        <v>0.908</v>
      </c>
      <c r="B48" s="2" t="n">
        <v>0.73353</v>
      </c>
      <c r="C48" s="0" t="n">
        <f aca="false">$H$2+$H$3*A48^$H$4/($H$5^$H$4+A48^$H$4)</f>
        <v>0.733686353122417</v>
      </c>
      <c r="D48" s="0" t="n">
        <f aca="false">ABS(B48-C48)</f>
        <v>0.000156353122416797</v>
      </c>
      <c r="E48" s="0" t="n">
        <f aca="false">ABS((B48-C48))/B48*100</f>
        <v>0.0213151639901295</v>
      </c>
    </row>
    <row r="49" customFormat="false" ht="13.8" hidden="false" customHeight="false" outlineLevel="0" collapsed="false">
      <c r="A49" s="1" t="n">
        <v>0.906</v>
      </c>
      <c r="B49" s="2" t="n">
        <v>0.7283</v>
      </c>
      <c r="C49" s="0" t="n">
        <f aca="false">$H$2+$H$3*A49^$H$4/($H$5^$H$4+A49^$H$4)</f>
        <v>0.728452892672319</v>
      </c>
      <c r="D49" s="0" t="n">
        <f aca="false">ABS(B49-C49)</f>
        <v>0.000152892672319438</v>
      </c>
      <c r="E49" s="0" t="n">
        <f aca="false">ABS((B49-C49))/B49*100</f>
        <v>0.0209930897047148</v>
      </c>
    </row>
    <row r="50" customFormat="false" ht="13.8" hidden="false" customHeight="false" outlineLevel="0" collapsed="false">
      <c r="A50" s="1" t="n">
        <v>0.904</v>
      </c>
      <c r="B50" s="2" t="n">
        <v>0.7231</v>
      </c>
      <c r="C50" s="0" t="n">
        <f aca="false">$H$2+$H$3*A50^$H$4/($H$5^$H$4+A50^$H$4)</f>
        <v>0.723242106999728</v>
      </c>
      <c r="D50" s="0" t="n">
        <f aca="false">ABS(B50-C50)</f>
        <v>0.000142106999727942</v>
      </c>
      <c r="E50" s="0" t="n">
        <f aca="false">ABS((B50-C50))/B50*100</f>
        <v>0.0196524685006143</v>
      </c>
    </row>
    <row r="51" customFormat="false" ht="13.8" hidden="false" customHeight="false" outlineLevel="0" collapsed="false">
      <c r="A51" s="1" t="n">
        <v>0.902</v>
      </c>
      <c r="B51" s="2" t="n">
        <v>0.7179</v>
      </c>
      <c r="C51" s="0" t="n">
        <f aca="false">$H$2+$H$3*A51^$H$4/($H$5^$H$4+A51^$H$4)</f>
        <v>0.718053959518086</v>
      </c>
      <c r="D51" s="0" t="n">
        <f aca="false">ABS(B51-C51)</f>
        <v>0.000153959518086388</v>
      </c>
      <c r="E51" s="0" t="n">
        <f aca="false">ABS((B51-C51))/B51*100</f>
        <v>0.0214458166995944</v>
      </c>
    </row>
    <row r="52" customFormat="false" ht="13.8" hidden="false" customHeight="false" outlineLevel="0" collapsed="false">
      <c r="A52" s="1" t="n">
        <v>0.9</v>
      </c>
      <c r="B52" s="2" t="n">
        <v>0.71274</v>
      </c>
      <c r="C52" s="0" t="n">
        <f aca="false">$H$2+$H$3*A52^$H$4/($H$5^$H$4+A52^$H$4)</f>
        <v>0.712888413483904</v>
      </c>
      <c r="D52" s="0" t="n">
        <f aca="false">ABS(B52-C52)</f>
        <v>0.000148413483903598</v>
      </c>
      <c r="E52" s="0" t="n">
        <f aca="false">ABS((B52-C52))/B52*100</f>
        <v>0.0208229486072899</v>
      </c>
    </row>
    <row r="53" customFormat="false" ht="13.8" hidden="false" customHeight="false" outlineLevel="0" collapsed="false">
      <c r="A53" s="1" t="n">
        <v>0.898</v>
      </c>
      <c r="B53" s="2" t="n">
        <v>0.7076</v>
      </c>
      <c r="C53" s="0" t="n">
        <f aca="false">$H$2+$H$3*A53^$H$4/($H$5^$H$4+A53^$H$4)</f>
        <v>0.707745431997401</v>
      </c>
      <c r="D53" s="0" t="n">
        <f aca="false">ABS(B53-C53)</f>
        <v>0.000145431997400802</v>
      </c>
      <c r="E53" s="0" t="n">
        <f aca="false">ABS((B53-C53))/B53*100</f>
        <v>0.020552854352855</v>
      </c>
    </row>
    <row r="54" customFormat="false" ht="13.8" hidden="false" customHeight="false" outlineLevel="0" collapsed="false">
      <c r="A54" s="1" t="n">
        <v>0.896</v>
      </c>
      <c r="B54" s="2" t="n">
        <v>0.70249</v>
      </c>
      <c r="C54" s="0" t="n">
        <f aca="false">$H$2+$H$3*A54^$H$4/($H$5^$H$4+A54^$H$4)</f>
        <v>0.70262497800316</v>
      </c>
      <c r="D54" s="0" t="n">
        <f aca="false">ABS(B54-C54)</f>
        <v>0.00013497800315998</v>
      </c>
      <c r="E54" s="0" t="n">
        <f aca="false">ABS((B54-C54))/B54*100</f>
        <v>0.0192142241398426</v>
      </c>
    </row>
    <row r="55" customFormat="false" ht="13.8" hidden="false" customHeight="false" outlineLevel="0" collapsed="false">
      <c r="A55" s="1" t="n">
        <v>0.894</v>
      </c>
      <c r="B55" s="2" t="n">
        <v>0.69739</v>
      </c>
      <c r="C55" s="0" t="n">
        <f aca="false">$H$2+$H$3*A55^$H$4/($H$5^$H$4+A55^$H$4)</f>
        <v>0.697527014290773</v>
      </c>
      <c r="D55" s="0" t="n">
        <f aca="false">ABS(B55-C55)</f>
        <v>0.000137014290773507</v>
      </c>
      <c r="E55" s="0" t="n">
        <f aca="false">ABS((B55-C55))/B55*100</f>
        <v>0.0196467243254861</v>
      </c>
    </row>
    <row r="56" customFormat="false" ht="13.8" hidden="false" customHeight="false" outlineLevel="0" collapsed="false">
      <c r="A56" s="1" t="n">
        <v>0.892</v>
      </c>
      <c r="B56" s="2" t="n">
        <v>0.69231</v>
      </c>
      <c r="C56" s="0" t="n">
        <f aca="false">$H$2+$H$3*A56^$H$4/($H$5^$H$4+A56^$H$4)</f>
        <v>0.692451503495495</v>
      </c>
      <c r="D56" s="0" t="n">
        <f aca="false">ABS(B56-C56)</f>
        <v>0.000141503495495465</v>
      </c>
      <c r="E56" s="0" t="n">
        <f aca="false">ABS((B56-C56))/B56*100</f>
        <v>0.0204393256627039</v>
      </c>
    </row>
    <row r="57" customFormat="false" ht="13.8" hidden="false" customHeight="false" outlineLevel="0" collapsed="false">
      <c r="A57" s="1" t="n">
        <v>0.89</v>
      </c>
      <c r="B57" s="2" t="n">
        <v>0.68727</v>
      </c>
      <c r="C57" s="0" t="n">
        <f aca="false">$H$2+$H$3*A57^$H$4/($H$5^$H$4+A57^$H$4)</f>
        <v>0.687398408098892</v>
      </c>
      <c r="D57" s="0" t="n">
        <f aca="false">ABS(B57-C57)</f>
        <v>0.000128408098892252</v>
      </c>
      <c r="E57" s="0" t="n">
        <f aca="false">ABS((B57-C57))/B57*100</f>
        <v>0.0186837922348207</v>
      </c>
    </row>
    <row r="58" customFormat="false" ht="13.8" hidden="false" customHeight="false" outlineLevel="0" collapsed="false">
      <c r="A58" s="1" t="n">
        <v>0.888</v>
      </c>
      <c r="B58" s="2" t="n">
        <v>0.68223</v>
      </c>
      <c r="C58" s="0" t="n">
        <f aca="false">$H$2+$H$3*A58^$H$4/($H$5^$H$4+A58^$H$4)</f>
        <v>0.682367690429495</v>
      </c>
      <c r="D58" s="0" t="n">
        <f aca="false">ABS(B58-C58)</f>
        <v>0.000137690429494963</v>
      </c>
      <c r="E58" s="0" t="n">
        <f aca="false">ABS((B58-C58))/B58*100</f>
        <v>0.0201824061526118</v>
      </c>
    </row>
    <row r="59" customFormat="false" ht="13.8" hidden="false" customHeight="false" outlineLevel="0" collapsed="false">
      <c r="A59" s="1" t="n">
        <v>0.886</v>
      </c>
      <c r="B59" s="2" t="n">
        <v>0.67724</v>
      </c>
      <c r="C59" s="0" t="n">
        <f aca="false">$H$2+$H$3*A59^$H$4/($H$5^$H$4+A59^$H$4)</f>
        <v>0.677359312663454</v>
      </c>
      <c r="D59" s="0" t="n">
        <f aca="false">ABS(B59-C59)</f>
        <v>0.000119312663454108</v>
      </c>
      <c r="E59" s="0" t="n">
        <f aca="false">ABS((B59-C59))/B59*100</f>
        <v>0.0176174861871873</v>
      </c>
    </row>
    <row r="60" customFormat="false" ht="13.8" hidden="false" customHeight="false" outlineLevel="0" collapsed="false">
      <c r="A60" s="1" t="n">
        <v>0.884</v>
      </c>
      <c r="B60" s="2" t="n">
        <v>0.67226</v>
      </c>
      <c r="C60" s="0" t="n">
        <f aca="false">$H$2+$H$3*A60^$H$4/($H$5^$H$4+A60^$H$4)</f>
        <v>0.672373236825192</v>
      </c>
      <c r="D60" s="0" t="n">
        <f aca="false">ABS(B60-C60)</f>
        <v>0.000113236825192375</v>
      </c>
      <c r="E60" s="0" t="n">
        <f aca="false">ABS((B60-C60))/B60*100</f>
        <v>0.0168442009330282</v>
      </c>
    </row>
    <row r="61" customFormat="false" ht="13.8" hidden="false" customHeight="false" outlineLevel="0" collapsed="false">
      <c r="A61" s="1" t="n">
        <v>0.882</v>
      </c>
      <c r="B61" s="2" t="n">
        <v>0.6673</v>
      </c>
      <c r="C61" s="0" t="n">
        <f aca="false">$H$2+$H$3*A61^$H$4/($H$5^$H$4+A61^$H$4)</f>
        <v>0.667409424788062</v>
      </c>
      <c r="D61" s="0" t="n">
        <f aca="false">ABS(B61-C61)</f>
        <v>0.000109424788062307</v>
      </c>
      <c r="E61" s="0" t="n">
        <f aca="false">ABS((B61-C61))/B61*100</f>
        <v>0.0163981399763685</v>
      </c>
    </row>
    <row r="62" customFormat="false" ht="13.8" hidden="false" customHeight="false" outlineLevel="0" collapsed="false">
      <c r="A62" s="1" t="n">
        <v>0.88</v>
      </c>
      <c r="B62" s="2" t="n">
        <v>0.66236</v>
      </c>
      <c r="C62" s="0" t="n">
        <f aca="false">$H$2+$H$3*A62^$H$4/($H$5^$H$4+A62^$H$4)</f>
        <v>0.662467838274998</v>
      </c>
      <c r="D62" s="0" t="n">
        <f aca="false">ABS(B62-C62)</f>
        <v>0.000107838274998273</v>
      </c>
      <c r="E62" s="0" t="n">
        <f aca="false">ABS((B62-C62))/B62*100</f>
        <v>0.0162809159668871</v>
      </c>
    </row>
    <row r="63" customFormat="false" ht="13.8" hidden="false" customHeight="false" outlineLevel="0" collapsed="false">
      <c r="A63" s="1" t="n">
        <v>0.878</v>
      </c>
      <c r="B63" s="2" t="n">
        <v>0.65744</v>
      </c>
      <c r="C63" s="0" t="n">
        <f aca="false">$H$2+$H$3*A63^$H$4/($H$5^$H$4+A63^$H$4)</f>
        <v>0.657548438859179</v>
      </c>
      <c r="D63" s="0" t="n">
        <f aca="false">ABS(B63-C63)</f>
        <v>0.000108438859178661</v>
      </c>
      <c r="E63" s="0" t="n">
        <f aca="false">ABS((B63-C63))/B63*100</f>
        <v>0.0164941073221376</v>
      </c>
    </row>
    <row r="64" customFormat="false" ht="13.8" hidden="false" customHeight="false" outlineLevel="0" collapsed="false">
      <c r="A64" s="1" t="n">
        <v>0.876</v>
      </c>
      <c r="B64" s="2" t="n">
        <v>0.65255</v>
      </c>
      <c r="C64" s="0" t="n">
        <f aca="false">$H$2+$H$3*A64^$H$4/($H$5^$H$4+A64^$H$4)</f>
        <v>0.652651187964681</v>
      </c>
      <c r="D64" s="0" t="n">
        <f aca="false">ABS(B64-C64)</f>
        <v>0.000101187964680727</v>
      </c>
      <c r="E64" s="0" t="n">
        <f aca="false">ABS((B64-C64))/B64*100</f>
        <v>0.0155065458096279</v>
      </c>
    </row>
    <row r="65" customFormat="false" ht="13.8" hidden="false" customHeight="false" outlineLevel="0" collapsed="false">
      <c r="A65" s="1" t="n">
        <v>0.874</v>
      </c>
      <c r="B65" s="2" t="n">
        <v>0.64769</v>
      </c>
      <c r="C65" s="0" t="n">
        <f aca="false">$H$2+$H$3*A65^$H$4/($H$5^$H$4+A65^$H$4)</f>
        <v>0.64777604686714</v>
      </c>
      <c r="D65" s="0" t="n">
        <f aca="false">ABS(B65-C65)</f>
        <v>8.60468671398662E-005</v>
      </c>
      <c r="E65" s="0" t="n">
        <f aca="false">ABS((B65-C65))/B65*100</f>
        <v>0.0132851930923538</v>
      </c>
    </row>
    <row r="66" customFormat="false" ht="13.8" hidden="false" customHeight="false" outlineLevel="0" collapsed="false">
      <c r="A66" s="1" t="n">
        <v>0.872</v>
      </c>
      <c r="B66" s="2" t="n">
        <v>0.64283</v>
      </c>
      <c r="C66" s="0" t="n">
        <f aca="false">$H$2+$H$3*A66^$H$4/($H$5^$H$4+A66^$H$4)</f>
        <v>0.642922976694409</v>
      </c>
      <c r="D66" s="0" t="n">
        <f aca="false">ABS(B66-C66)</f>
        <v>9.29766944089971E-005</v>
      </c>
      <c r="E66" s="0" t="n">
        <f aca="false">ABS((B66-C66))/B66*100</f>
        <v>0.0144636520400412</v>
      </c>
    </row>
    <row r="67" customFormat="false" ht="13.8" hidden="false" customHeight="false" outlineLevel="0" collapsed="false">
      <c r="A67" s="1" t="n">
        <v>0.87</v>
      </c>
      <c r="B67" s="2" t="n">
        <v>0.63801</v>
      </c>
      <c r="C67" s="0" t="n">
        <f aca="false">$H$2+$H$3*A67^$H$4/($H$5^$H$4+A67^$H$4)</f>
        <v>0.638091938427219</v>
      </c>
      <c r="D67" s="0" t="n">
        <f aca="false">ABS(B67-C67)</f>
        <v>8.19384272193746E-005</v>
      </c>
      <c r="E67" s="0" t="n">
        <f aca="false">ABS((B67-C67))/B67*100</f>
        <v>0.0128428123727488</v>
      </c>
    </row>
    <row r="68" customFormat="false" ht="13.8" hidden="false" customHeight="false" outlineLevel="0" collapsed="false">
      <c r="A68" s="1" t="n">
        <v>0.868</v>
      </c>
      <c r="B68" s="2" t="n">
        <v>0.63321</v>
      </c>
      <c r="C68" s="0" t="n">
        <f aca="false">$H$2+$H$3*A68^$H$4/($H$5^$H$4+A68^$H$4)</f>
        <v>0.633282892899843</v>
      </c>
      <c r="D68" s="0" t="n">
        <f aca="false">ABS(B68-C68)</f>
        <v>7.28928998425804E-005</v>
      </c>
      <c r="E68" s="0" t="n">
        <f aca="false">ABS((B68-C68))/B68*100</f>
        <v>0.0115116469800825</v>
      </c>
    </row>
    <row r="69" customFormat="false" ht="13.8" hidden="false" customHeight="false" outlineLevel="0" collapsed="false">
      <c r="A69" s="1" t="n">
        <v>0.866</v>
      </c>
      <c r="B69" s="2" t="n">
        <v>0.62844</v>
      </c>
      <c r="C69" s="0" t="n">
        <f aca="false">$H$2+$H$3*A69^$H$4/($H$5^$H$4+A69^$H$4)</f>
        <v>0.628495800800751</v>
      </c>
      <c r="D69" s="0" t="n">
        <f aca="false">ABS(B69-C69)</f>
        <v>5.58008007514044E-005</v>
      </c>
      <c r="E69" s="0" t="n">
        <f aca="false">ABS((B69-C69))/B69*100</f>
        <v>0.00887925669139526</v>
      </c>
    </row>
    <row r="70" customFormat="false" ht="13.8" hidden="false" customHeight="false" outlineLevel="0" collapsed="false">
      <c r="A70" s="1" t="n">
        <v>0.864</v>
      </c>
      <c r="B70" s="2" t="n">
        <v>0.62368</v>
      </c>
      <c r="C70" s="0" t="n">
        <f aca="false">$H$2+$H$3*A70^$H$4/($H$5^$H$4+A70^$H$4)</f>
        <v>0.623730622673281</v>
      </c>
      <c r="D70" s="0" t="n">
        <f aca="false">ABS(B70-C70)</f>
        <v>5.06226732813753E-005</v>
      </c>
      <c r="E70" s="0" t="n">
        <f aca="false">ABS((B70-C70))/B70*100</f>
        <v>0.00811677034398654</v>
      </c>
    </row>
    <row r="71" customFormat="false" ht="13.8" hidden="false" customHeight="false" outlineLevel="0" collapsed="false">
      <c r="A71" s="1" t="n">
        <v>0.862</v>
      </c>
      <c r="B71" s="2" t="n">
        <v>0.61893</v>
      </c>
      <c r="C71" s="0" t="n">
        <f aca="false">$H$2+$H$3*A71^$H$4/($H$5^$H$4+A71^$H$4)</f>
        <v>0.618987318916296</v>
      </c>
      <c r="D71" s="0" t="n">
        <f aca="false">ABS(B71-C71)</f>
        <v>5.7318916296456E-005</v>
      </c>
      <c r="E71" s="0" t="n">
        <f aca="false">ABS((B71-C71))/B71*100</f>
        <v>0.0092609691397179</v>
      </c>
    </row>
    <row r="72" customFormat="false" ht="13.8" hidden="false" customHeight="false" outlineLevel="0" collapsed="false">
      <c r="A72" s="1" t="n">
        <v>0.86</v>
      </c>
      <c r="B72" s="2" t="n">
        <v>0.61422</v>
      </c>
      <c r="C72" s="0" t="n">
        <f aca="false">$H$2+$H$3*A72^$H$4/($H$5^$H$4+A72^$H$4)</f>
        <v>0.614265849784853</v>
      </c>
      <c r="D72" s="0" t="n">
        <f aca="false">ABS(B72-C72)</f>
        <v>4.58497848527806E-005</v>
      </c>
      <c r="E72" s="0" t="n">
        <f aca="false">ABS((B72-C72))/B72*100</f>
        <v>0.00746471701552873</v>
      </c>
    </row>
    <row r="73" customFormat="false" ht="13.8" hidden="false" customHeight="false" outlineLevel="0" collapsed="false">
      <c r="A73" s="1" t="n">
        <v>0.858</v>
      </c>
      <c r="B73" s="2" t="n">
        <v>0.60953</v>
      </c>
      <c r="C73" s="0" t="n">
        <f aca="false">$H$2+$H$3*A73^$H$4/($H$5^$H$4+A73^$H$4)</f>
        <v>0.609566175390862</v>
      </c>
      <c r="D73" s="0" t="n">
        <f aca="false">ABS(B73-C73)</f>
        <v>3.61753908622031E-005</v>
      </c>
      <c r="E73" s="0" t="n">
        <f aca="false">ABS((B73-C73))/B73*100</f>
        <v>0.00593496478634409</v>
      </c>
    </row>
    <row r="74" customFormat="false" ht="13.8" hidden="false" customHeight="false" outlineLevel="0" collapsed="false">
      <c r="A74" s="1" t="n">
        <v>0.856</v>
      </c>
      <c r="B74" s="2" t="n">
        <v>0.60486</v>
      </c>
      <c r="C74" s="0" t="n">
        <f aca="false">$H$2+$H$3*A74^$H$4/($H$5^$H$4+A74^$H$4)</f>
        <v>0.604888255703758</v>
      </c>
      <c r="D74" s="0" t="n">
        <f aca="false">ABS(B74-C74)</f>
        <v>2.82557037579734E-005</v>
      </c>
      <c r="E74" s="0" t="n">
        <f aca="false">ABS((B74-C74))/B74*100</f>
        <v>0.00467144525311202</v>
      </c>
    </row>
    <row r="75" customFormat="false" ht="13.8" hidden="false" customHeight="false" outlineLevel="0" collapsed="false">
      <c r="A75" s="1" t="n">
        <v>0.854</v>
      </c>
      <c r="B75" s="2" t="n">
        <v>0.60021</v>
      </c>
      <c r="C75" s="0" t="n">
        <f aca="false">$H$2+$H$3*A75^$H$4/($H$5^$H$4+A75^$H$4)</f>
        <v>0.600232050551162</v>
      </c>
      <c r="D75" s="0" t="n">
        <f aca="false">ABS(B75-C75)</f>
        <v>2.20505511617786E-005</v>
      </c>
      <c r="E75" s="0" t="n">
        <f aca="false">ABS((B75-C75))/B75*100</f>
        <v>0.00367380602818656</v>
      </c>
    </row>
    <row r="76" customFormat="false" ht="13.8" hidden="false" customHeight="false" outlineLevel="0" collapsed="false">
      <c r="A76" s="1" t="n">
        <v>0.852</v>
      </c>
      <c r="B76" s="2" t="n">
        <v>0.59558</v>
      </c>
      <c r="C76" s="0" t="n">
        <f aca="false">$H$2+$H$3*A76^$H$4/($H$5^$H$4+A76^$H$4)</f>
        <v>0.595597519619551</v>
      </c>
      <c r="D76" s="0" t="n">
        <f aca="false">ABS(B76-C76)</f>
        <v>1.75196195507654E-005</v>
      </c>
      <c r="E76" s="0" t="n">
        <f aca="false">ABS((B76-C76))/B76*100</f>
        <v>0.00294160642579761</v>
      </c>
    </row>
    <row r="77" customFormat="false" ht="13.8" hidden="false" customHeight="false" outlineLevel="0" collapsed="false">
      <c r="A77" s="1" t="n">
        <v>0.85</v>
      </c>
      <c r="B77" s="2" t="n">
        <v>0.59097</v>
      </c>
      <c r="C77" s="0" t="n">
        <f aca="false">$H$2+$H$3*A77^$H$4/($H$5^$H$4+A77^$H$4)</f>
        <v>0.590984622454924</v>
      </c>
      <c r="D77" s="0" t="n">
        <f aca="false">ABS(B77-C77)</f>
        <v>1.4622454923674E-005</v>
      </c>
      <c r="E77" s="0" t="n">
        <f aca="false">ABS((B77-C77))/B77*100</f>
        <v>0.00247431425007597</v>
      </c>
    </row>
    <row r="78" customFormat="false" ht="13.8" hidden="false" customHeight="false" outlineLevel="0" collapsed="false">
      <c r="A78" s="1" t="n">
        <v>0.848</v>
      </c>
      <c r="B78" s="2" t="n">
        <v>0.58639</v>
      </c>
      <c r="C78" s="0" t="n">
        <f aca="false">$H$2+$H$3*A78^$H$4/($H$5^$H$4+A78^$H$4)</f>
        <v>0.586393318463469</v>
      </c>
      <c r="D78" s="0" t="n">
        <f aca="false">ABS(B78-C78)</f>
        <v>3.31846346857123E-006</v>
      </c>
      <c r="E78" s="0" t="n">
        <f aca="false">ABS((B78-C78))/B78*100</f>
        <v>0.000565914062069822</v>
      </c>
    </row>
    <row r="79" customFormat="false" ht="13.8" hidden="false" customHeight="false" outlineLevel="0" collapsed="false">
      <c r="A79" s="1" t="n">
        <v>0.846</v>
      </c>
      <c r="B79" s="2" t="n">
        <v>0.58183</v>
      </c>
      <c r="C79" s="0" t="n">
        <f aca="false">$H$2+$H$3*A79^$H$4/($H$5^$H$4+A79^$H$4)</f>
        <v>0.581823566912233</v>
      </c>
      <c r="D79" s="0" t="n">
        <f aca="false">ABS(B79-C79)</f>
        <v>6.43308776704377E-006</v>
      </c>
      <c r="E79" s="0" t="n">
        <f aca="false">ABS((B79-C79))/B79*100</f>
        <v>0.00110566450115047</v>
      </c>
    </row>
    <row r="80" customFormat="false" ht="13.8" hidden="false" customHeight="false" outlineLevel="0" collapsed="false">
      <c r="A80" s="1" t="n">
        <v>0.844</v>
      </c>
      <c r="B80" s="2" t="n">
        <v>0.57728</v>
      </c>
      <c r="C80" s="0" t="n">
        <f aca="false">$H$2+$H$3*A80^$H$4/($H$5^$H$4+A80^$H$4)</f>
        <v>0.577275326929793</v>
      </c>
      <c r="D80" s="0" t="n">
        <f aca="false">ABS(B80-C80)</f>
        <v>4.67307020746155E-006</v>
      </c>
      <c r="E80" s="0" t="n">
        <f aca="false">ABS((B80-C80))/B80*100</f>
        <v>0.000809498026514265</v>
      </c>
    </row>
    <row r="81" customFormat="false" ht="13.8" hidden="false" customHeight="false" outlineLevel="0" collapsed="false">
      <c r="A81" s="1" t="n">
        <v>0.842</v>
      </c>
      <c r="B81" s="2" t="n">
        <v>0.57277</v>
      </c>
      <c r="C81" s="0" t="n">
        <f aca="false">$H$2+$H$3*A81^$H$4/($H$5^$H$4+A81^$H$4)</f>
        <v>0.57274855750692</v>
      </c>
      <c r="D81" s="0" t="n">
        <f aca="false">ABS(B81-C81)</f>
        <v>2.14424930797819E-005</v>
      </c>
      <c r="E81" s="0" t="n">
        <f aca="false">ABS((B81-C81))/B81*100</f>
        <v>0.00374364807510551</v>
      </c>
    </row>
    <row r="82" customFormat="false" ht="13.8" hidden="false" customHeight="false" outlineLevel="0" collapsed="false">
      <c r="A82" s="1" t="n">
        <v>0.84</v>
      </c>
      <c r="B82" s="2" t="n">
        <v>0.56826</v>
      </c>
      <c r="C82" s="0" t="n">
        <f aca="false">$H$2+$H$3*A82^$H$4/($H$5^$H$4+A82^$H$4)</f>
        <v>0.568243217497256</v>
      </c>
      <c r="D82" s="0" t="n">
        <f aca="false">ABS(B82-C82)</f>
        <v>1.67825027440616E-005</v>
      </c>
      <c r="E82" s="0" t="n">
        <f aca="false">ABS((B82-C82))/B82*100</f>
        <v>0.00295331410693372</v>
      </c>
    </row>
    <row r="83" customFormat="false" ht="13.8" hidden="false" customHeight="false" outlineLevel="0" collapsed="false">
      <c r="A83" s="1" t="n">
        <v>0.838</v>
      </c>
      <c r="B83" s="2" t="n">
        <v>0.56375</v>
      </c>
      <c r="C83" s="0" t="n">
        <f aca="false">$H$2+$H$3*A83^$H$4/($H$5^$H$4+A83^$H$4)</f>
        <v>0.563759265617979</v>
      </c>
      <c r="D83" s="0" t="n">
        <f aca="false">ABS(B83-C83)</f>
        <v>9.26561797853775E-006</v>
      </c>
      <c r="E83" s="0" t="n">
        <f aca="false">ABS((B83-C83))/B83*100</f>
        <v>0.00164356859929716</v>
      </c>
    </row>
    <row r="84" customFormat="false" ht="13.8" hidden="false" customHeight="false" outlineLevel="0" collapsed="false">
      <c r="A84" s="1" t="n">
        <v>0.836</v>
      </c>
      <c r="B84" s="2" t="n">
        <v>0.55934</v>
      </c>
      <c r="C84" s="0" t="n">
        <f aca="false">$H$2+$H$3*A84^$H$4/($H$5^$H$4+A84^$H$4)</f>
        <v>0.559296660450477</v>
      </c>
      <c r="D84" s="0" t="n">
        <f aca="false">ABS(B84-C84)</f>
        <v>4.33395495231803E-005</v>
      </c>
      <c r="E84" s="0" t="n">
        <f aca="false">ABS((B84-C84))/B84*100</f>
        <v>0.00774833724088753</v>
      </c>
    </row>
    <row r="85" customFormat="false" ht="13.8" hidden="false" customHeight="false" outlineLevel="0" collapsed="false">
      <c r="A85" s="1" t="n">
        <v>0.834</v>
      </c>
      <c r="B85" s="2" t="n">
        <v>0.5549</v>
      </c>
      <c r="C85" s="0" t="n">
        <f aca="false">$H$2+$H$3*A85^$H$4/($H$5^$H$4+A85^$H$4)</f>
        <v>0.55485536044102</v>
      </c>
      <c r="D85" s="0" t="n">
        <f aca="false">ABS(B85-C85)</f>
        <v>4.46395589794868E-005</v>
      </c>
      <c r="E85" s="0" t="n">
        <f aca="false">ABS((B85-C85))/B85*100</f>
        <v>0.00804461325995437</v>
      </c>
    </row>
    <row r="86" customFormat="false" ht="13.8" hidden="false" customHeight="false" outlineLevel="0" collapsed="false">
      <c r="A86" s="1" t="n">
        <v>0.832</v>
      </c>
      <c r="B86" s="2" t="n">
        <v>0.55049</v>
      </c>
      <c r="C86" s="0" t="n">
        <f aca="false">$H$2+$H$3*A86^$H$4/($H$5^$H$4+A86^$H$4)</f>
        <v>0.550435323901432</v>
      </c>
      <c r="D86" s="0" t="n">
        <f aca="false">ABS(B86-C86)</f>
        <v>5.46760985679073E-005</v>
      </c>
      <c r="E86" s="0" t="n">
        <f aca="false">ABS((B86-C86))/B86*100</f>
        <v>0.0099322600897214</v>
      </c>
    </row>
    <row r="87" customFormat="false" ht="13.8" hidden="false" customHeight="false" outlineLevel="0" collapsed="false">
      <c r="A87" s="1" t="n">
        <v>0.83</v>
      </c>
      <c r="B87" s="2" t="n">
        <v>0.5461</v>
      </c>
      <c r="C87" s="0" t="n">
        <f aca="false">$H$2+$H$3*A87^$H$4/($H$5^$H$4+A87^$H$4)</f>
        <v>0.546036509009761</v>
      </c>
      <c r="D87" s="0" t="n">
        <f aca="false">ABS(B87-C87)</f>
        <v>6.34909902390568E-005</v>
      </c>
      <c r="E87" s="0" t="n">
        <f aca="false">ABS((B87-C87))/B87*100</f>
        <v>0.0116262571395453</v>
      </c>
    </row>
    <row r="88" customFormat="false" ht="13.8" hidden="false" customHeight="false" outlineLevel="0" collapsed="false">
      <c r="A88" s="1" t="n">
        <v>0.828</v>
      </c>
      <c r="B88" s="2" t="n">
        <v>0.54172</v>
      </c>
      <c r="C88" s="0" t="n">
        <f aca="false">$H$2+$H$3*A88^$H$4/($H$5^$H$4+A88^$H$4)</f>
        <v>0.541658873810956</v>
      </c>
      <c r="D88" s="0" t="n">
        <f aca="false">ABS(B88-C88)</f>
        <v>6.11261890440806E-005</v>
      </c>
      <c r="E88" s="0" t="n">
        <f aca="false">ABS((B88-C88))/B88*100</f>
        <v>0.0112837238876321</v>
      </c>
    </row>
    <row r="89" customFormat="false" ht="13.8" hidden="false" customHeight="false" outlineLevel="0" collapsed="false">
      <c r="A89" s="1" t="n">
        <v>0.826</v>
      </c>
      <c r="B89" s="2" t="n">
        <v>0.53737</v>
      </c>
      <c r="C89" s="0" t="n">
        <f aca="false">$H$2+$H$3*A89^$H$4/($H$5^$H$4+A89^$H$4)</f>
        <v>0.537302376217537</v>
      </c>
      <c r="D89" s="0" t="n">
        <f aca="false">ABS(B89-C89)</f>
        <v>6.76237824633885E-005</v>
      </c>
      <c r="E89" s="0" t="n">
        <f aca="false">ABS((B89-C89))/B89*100</f>
        <v>0.0125842124538751</v>
      </c>
    </row>
    <row r="90" customFormat="false" ht="13.8" hidden="false" customHeight="false" outlineLevel="0" collapsed="false">
      <c r="A90" s="1" t="n">
        <v>0.824</v>
      </c>
      <c r="B90" s="2" t="n">
        <v>0.53305</v>
      </c>
      <c r="C90" s="0" t="n">
        <f aca="false">$H$2+$H$3*A90^$H$4/($H$5^$H$4+A90^$H$4)</f>
        <v>0.53296697401027</v>
      </c>
      <c r="D90" s="0" t="n">
        <f aca="false">ABS(B90-C90)</f>
        <v>8.302598973009E-005</v>
      </c>
      <c r="E90" s="0" t="n">
        <f aca="false">ABS((B90-C90))/B90*100</f>
        <v>0.0155756476371991</v>
      </c>
    </row>
    <row r="91" customFormat="false" ht="13.8" hidden="false" customHeight="false" outlineLevel="0" collapsed="false">
      <c r="A91" s="1" t="n">
        <v>0.822</v>
      </c>
      <c r="B91" s="2" t="n">
        <v>0.52873</v>
      </c>
      <c r="C91" s="0" t="n">
        <f aca="false">$H$2+$H$3*A91^$H$4/($H$5^$H$4+A91^$H$4)</f>
        <v>0.528652624838843</v>
      </c>
      <c r="D91" s="0" t="n">
        <f aca="false">ABS(B91-C91)</f>
        <v>7.73751611574669E-005</v>
      </c>
      <c r="E91" s="0" t="n">
        <f aca="false">ABS((B91-C91))/B91*100</f>
        <v>0.014634153756637</v>
      </c>
    </row>
    <row r="92" customFormat="false" ht="13.8" hidden="false" customHeight="false" outlineLevel="0" collapsed="false">
      <c r="A92" s="1" t="n">
        <v>0.82</v>
      </c>
      <c r="B92" s="2" t="n">
        <v>0.52445</v>
      </c>
      <c r="C92" s="0" t="n">
        <f aca="false">$H$2+$H$3*A92^$H$4/($H$5^$H$4+A92^$H$4)</f>
        <v>0.524359286222537</v>
      </c>
      <c r="D92" s="0" t="n">
        <f aca="false">ABS(B92-C92)</f>
        <v>9.07137774630584E-005</v>
      </c>
      <c r="E92" s="0" t="n">
        <f aca="false">ABS((B92-C92))/B92*100</f>
        <v>0.0172969353538104</v>
      </c>
    </row>
    <row r="93" customFormat="false" ht="13.8" hidden="false" customHeight="false" outlineLevel="0" collapsed="false">
      <c r="A93" s="1" t="n">
        <v>0.818</v>
      </c>
      <c r="B93" s="2" t="n">
        <v>0.52018</v>
      </c>
      <c r="C93" s="0" t="n">
        <f aca="false">$H$2+$H$3*A93^$H$4/($H$5^$H$4+A93^$H$4)</f>
        <v>0.520086915550904</v>
      </c>
      <c r="D93" s="0" t="n">
        <f aca="false">ABS(B93-C93)</f>
        <v>9.30844490957261E-005</v>
      </c>
      <c r="E93" s="0" t="n">
        <f aca="false">ABS((B93-C93))/B93*100</f>
        <v>0.017894661289501</v>
      </c>
    </row>
    <row r="94" customFormat="false" ht="13.8" hidden="false" customHeight="false" outlineLevel="0" collapsed="false">
      <c r="A94" s="1" t="n">
        <v>0.816</v>
      </c>
      <c r="B94" s="2" t="n">
        <v>0.51594</v>
      </c>
      <c r="C94" s="0" t="n">
        <f aca="false">$H$2+$H$3*A94^$H$4/($H$5^$H$4+A94^$H$4)</f>
        <v>0.515835470084441</v>
      </c>
      <c r="D94" s="0" t="n">
        <f aca="false">ABS(B94-C94)</f>
        <v>0.000104529915558982</v>
      </c>
      <c r="E94" s="0" t="n">
        <f aca="false">ABS((B94-C94))/B94*100</f>
        <v>0.0202600913980273</v>
      </c>
    </row>
    <row r="95" customFormat="false" ht="13.8" hidden="false" customHeight="false" outlineLevel="0" collapsed="false">
      <c r="A95" s="1" t="n">
        <v>0.814</v>
      </c>
      <c r="B95" s="2" t="n">
        <v>0.51171</v>
      </c>
      <c r="C95" s="0" t="n">
        <f aca="false">$H$2+$H$3*A95^$H$4/($H$5^$H$4+A95^$H$4)</f>
        <v>0.511604906955263</v>
      </c>
      <c r="D95" s="0" t="n">
        <f aca="false">ABS(B95-C95)</f>
        <v>0.000105093044736715</v>
      </c>
      <c r="E95" s="0" t="n">
        <f aca="false">ABS((B95-C95))/B95*100</f>
        <v>0.0205376179352983</v>
      </c>
    </row>
    <row r="96" customFormat="false" ht="13.8" hidden="false" customHeight="false" outlineLevel="0" collapsed="false">
      <c r="A96" s="1" t="n">
        <v>0.812</v>
      </c>
      <c r="B96" s="2" t="n">
        <v>0.50751</v>
      </c>
      <c r="C96" s="0" t="n">
        <f aca="false">$H$2+$H$3*A96^$H$4/($H$5^$H$4+A96^$H$4)</f>
        <v>0.507395183167786</v>
      </c>
      <c r="D96" s="0" t="n">
        <f aca="false">ABS(B96-C96)</f>
        <v>0.000114816832214371</v>
      </c>
      <c r="E96" s="0" t="n">
        <f aca="false">ABS((B96-C96))/B96*100</f>
        <v>0.0226235605632146</v>
      </c>
    </row>
    <row r="97" customFormat="false" ht="13.8" hidden="false" customHeight="false" outlineLevel="0" collapsed="false">
      <c r="A97" s="1" t="n">
        <v>0.81</v>
      </c>
      <c r="B97" s="2" t="n">
        <v>0.50333</v>
      </c>
      <c r="C97" s="0" t="n">
        <f aca="false">$H$2+$H$3*A97^$H$4/($H$5^$H$4+A97^$H$4)</f>
        <v>0.503206255599391</v>
      </c>
      <c r="D97" s="0" t="n">
        <f aca="false">ABS(B97-C97)</f>
        <v>0.000123744400608805</v>
      </c>
      <c r="E97" s="0" t="n">
        <f aca="false">ABS((B97-C97))/B97*100</f>
        <v>0.024585143068922</v>
      </c>
    </row>
    <row r="98" customFormat="false" ht="13.8" hidden="false" customHeight="false" outlineLevel="0" collapsed="false">
      <c r="A98" s="1" t="n">
        <v>0.808</v>
      </c>
      <c r="B98" s="2" t="n">
        <v>0.49916</v>
      </c>
      <c r="C98" s="0" t="n">
        <f aca="false">$H$2+$H$3*A98^$H$4/($H$5^$H$4+A98^$H$4)</f>
        <v>0.499038081001114</v>
      </c>
      <c r="D98" s="0" t="n">
        <f aca="false">ABS(B98-C98)</f>
        <v>0.000121918998885751</v>
      </c>
      <c r="E98" s="0" t="n">
        <f aca="false">ABS((B98-C98))/B98*100</f>
        <v>0.0244248334974258</v>
      </c>
    </row>
    <row r="99" customFormat="false" ht="13.8" hidden="false" customHeight="false" outlineLevel="0" collapsed="false">
      <c r="A99" s="1" t="n">
        <v>0.806</v>
      </c>
      <c r="B99" s="2" t="n">
        <v>0.49503</v>
      </c>
      <c r="C99" s="0" t="n">
        <f aca="false">$H$2+$H$3*A99^$H$4/($H$5^$H$4+A99^$H$4)</f>
        <v>0.494890615998313</v>
      </c>
      <c r="D99" s="0" t="n">
        <f aca="false">ABS(B99-C99)</f>
        <v>0.000139384001686838</v>
      </c>
      <c r="E99" s="0" t="n">
        <f aca="false">ABS((B99-C99))/B99*100</f>
        <v>0.0281566777138431</v>
      </c>
    </row>
    <row r="100" customFormat="false" ht="13.8" hidden="false" customHeight="false" outlineLevel="0" collapsed="false">
      <c r="A100" s="1" t="n">
        <v>0.804</v>
      </c>
      <c r="B100" s="2" t="n">
        <v>0.4909</v>
      </c>
      <c r="C100" s="0" t="n">
        <f aca="false">$H$2+$H$3*A100^$H$4/($H$5^$H$4+A100^$H$4)</f>
        <v>0.490763817091348</v>
      </c>
      <c r="D100" s="0" t="n">
        <f aca="false">ABS(B100-C100)</f>
        <v>0.000136182908651861</v>
      </c>
      <c r="E100" s="0" t="n">
        <f aca="false">ABS((B100-C100))/B100*100</f>
        <v>0.0277414766045754</v>
      </c>
    </row>
    <row r="101" customFormat="false" ht="13.8" hidden="false" customHeight="false" outlineLevel="0" collapsed="false">
      <c r="A101" s="1" t="n">
        <v>0.802</v>
      </c>
      <c r="B101" s="2" t="n">
        <v>0.4868</v>
      </c>
      <c r="C101" s="0" t="n">
        <f aca="false">$H$2+$H$3*A101^$H$4/($H$5^$H$4+A101^$H$4)</f>
        <v>0.486657640656257</v>
      </c>
      <c r="D101" s="0" t="n">
        <f aca="false">ABS(B101-C101)</f>
        <v>0.000142359343742959</v>
      </c>
      <c r="E101" s="0" t="n">
        <f aca="false">ABS((B101-C101))/B101*100</f>
        <v>0.029243907917617</v>
      </c>
    </row>
    <row r="102" customFormat="false" ht="13.8" hidden="false" customHeight="false" outlineLevel="0" collapsed="false">
      <c r="A102" s="1" t="n">
        <v>0.8</v>
      </c>
      <c r="B102" s="2" t="n">
        <v>0.48272</v>
      </c>
      <c r="C102" s="0" t="n">
        <f aca="false">$H$2+$H$3*A102^$H$4/($H$5^$H$4+A102^$H$4)</f>
        <v>0.482572042945435</v>
      </c>
      <c r="D102" s="0" t="n">
        <f aca="false">ABS(B102-C102)</f>
        <v>0.000147957054565384</v>
      </c>
      <c r="E102" s="0" t="n">
        <f aca="false">ABS((B102-C102))/B102*100</f>
        <v>0.0306506990730411</v>
      </c>
    </row>
    <row r="103" customFormat="false" ht="13.8" hidden="false" customHeight="false" outlineLevel="0" collapsed="false">
      <c r="A103" s="1" t="n">
        <v>0.798</v>
      </c>
      <c r="B103" s="2" t="n">
        <v>0.47866</v>
      </c>
      <c r="C103" s="0" t="n">
        <f aca="false">$H$2+$H$3*A103^$H$4/($H$5^$H$4+A103^$H$4)</f>
        <v>0.478506980088308</v>
      </c>
      <c r="D103" s="0" t="n">
        <f aca="false">ABS(B103-C103)</f>
        <v>0.000153019911691921</v>
      </c>
      <c r="E103" s="0" t="n">
        <f aca="false">ABS((B103-C103))/B103*100</f>
        <v>0.0319683933673005</v>
      </c>
    </row>
    <row r="104" customFormat="false" ht="13.8" hidden="false" customHeight="false" outlineLevel="0" collapsed="false">
      <c r="A104" s="1" t="n">
        <v>0.796</v>
      </c>
      <c r="B104" s="2" t="n">
        <v>0.47462</v>
      </c>
      <c r="C104" s="0" t="n">
        <f aca="false">$H$2+$H$3*A104^$H$4/($H$5^$H$4+A104^$H$4)</f>
        <v>0.474462408092016</v>
      </c>
      <c r="D104" s="0" t="n">
        <f aca="false">ABS(B104-C104)</f>
        <v>0.000157591907984422</v>
      </c>
      <c r="E104" s="0" t="n">
        <f aca="false">ABS((B104-C104))/B104*100</f>
        <v>0.0332038068316595</v>
      </c>
    </row>
    <row r="105" customFormat="false" ht="13.8" hidden="false" customHeight="false" outlineLevel="0" collapsed="false">
      <c r="A105" s="1" t="n">
        <v>0.794</v>
      </c>
      <c r="B105" s="2" t="n">
        <v>0.4706</v>
      </c>
      <c r="C105" s="0" t="n">
        <f aca="false">$H$2+$H$3*A105^$H$4/($H$5^$H$4+A105^$H$4)</f>
        <v>0.470438282842082</v>
      </c>
      <c r="D105" s="0" t="n">
        <f aca="false">ABS(B105-C105)</f>
        <v>0.000161717157918018</v>
      </c>
      <c r="E105" s="0" t="n">
        <f aca="false">ABS((B105-C105))/B105*100</f>
        <v>0.0343640369566548</v>
      </c>
    </row>
    <row r="106" customFormat="false" ht="13.8" hidden="false" customHeight="false" outlineLevel="0" collapsed="false">
      <c r="A106" s="1" t="n">
        <v>0.792</v>
      </c>
      <c r="B106" s="2" t="n">
        <v>0.4666</v>
      </c>
      <c r="C106" s="0" t="n">
        <f aca="false">$H$2+$H$3*A106^$H$4/($H$5^$H$4+A106^$H$4)</f>
        <v>0.4664345601031</v>
      </c>
      <c r="D106" s="0" t="n">
        <f aca="false">ABS(B106-C106)</f>
        <v>0.000165439896900543</v>
      </c>
      <c r="E106" s="0" t="n">
        <f aca="false">ABS((B106-C106))/B106*100</f>
        <v>0.0354564716889291</v>
      </c>
    </row>
    <row r="107" customFormat="false" ht="13.8" hidden="false" customHeight="false" outlineLevel="0" collapsed="false">
      <c r="A107" s="1" t="n">
        <v>0.79</v>
      </c>
      <c r="B107" s="2" t="n">
        <v>0.46262</v>
      </c>
      <c r="C107" s="0" t="n">
        <f aca="false">$H$2+$H$3*A107^$H$4/($H$5^$H$4+A107^$H$4)</f>
        <v>0.462451195519403</v>
      </c>
      <c r="D107" s="0" t="n">
        <f aca="false">ABS(B107-C107)</f>
        <v>0.000168804480597029</v>
      </c>
      <c r="E107" s="0" t="n">
        <f aca="false">ABS((B107-C107))/B107*100</f>
        <v>0.0364887987110434</v>
      </c>
    </row>
    <row r="108" customFormat="false" ht="13.8" hidden="false" customHeight="false" outlineLevel="0" collapsed="false">
      <c r="A108" s="1" t="n">
        <v>0.788</v>
      </c>
      <c r="B108" s="2" t="n">
        <v>0.45866</v>
      </c>
      <c r="C108" s="0" t="n">
        <f aca="false">$H$2+$H$3*A108^$H$4/($H$5^$H$4+A108^$H$4)</f>
        <v>0.458488144615749</v>
      </c>
      <c r="D108" s="0" t="n">
        <f aca="false">ABS(B108-C108)</f>
        <v>0.000171855384251463</v>
      </c>
      <c r="E108" s="0" t="n">
        <f aca="false">ABS((B108-C108))/B108*100</f>
        <v>0.0374690150114382</v>
      </c>
    </row>
    <row r="109" customFormat="false" ht="13.8" hidden="false" customHeight="false" outlineLevel="0" collapsed="false">
      <c r="A109" s="1" t="n">
        <v>0.786</v>
      </c>
      <c r="B109" s="2" t="n">
        <v>0.45473</v>
      </c>
      <c r="C109" s="0" t="n">
        <f aca="false">$H$2+$H$3*A109^$H$4/($H$5^$H$4+A109^$H$4)</f>
        <v>0.454545362797992</v>
      </c>
      <c r="D109" s="0" t="n">
        <f aca="false">ABS(B109-C109)</f>
        <v>0.000184637202007676</v>
      </c>
      <c r="E109" s="0" t="n">
        <f aca="false">ABS((B109-C109))/B109*100</f>
        <v>0.0406036993397567</v>
      </c>
    </row>
    <row r="110" customFormat="false" ht="13.8" hidden="false" customHeight="false" outlineLevel="0" collapsed="false">
      <c r="A110" s="1" t="n">
        <v>0.784</v>
      </c>
      <c r="B110" s="2" t="n">
        <v>0.4508</v>
      </c>
      <c r="C110" s="0" t="n">
        <f aca="false">$H$2+$H$3*A110^$H$4/($H$5^$H$4+A110^$H$4)</f>
        <v>0.450622805353767</v>
      </c>
      <c r="D110" s="0" t="n">
        <f aca="false">ABS(B110-C110)</f>
        <v>0.000177194646232726</v>
      </c>
      <c r="E110" s="0" t="n">
        <f aca="false">ABS((B110-C110))/B110*100</f>
        <v>0.0393067094571264</v>
      </c>
    </row>
    <row r="111" customFormat="false" ht="13.8" hidden="false" customHeight="false" outlineLevel="0" collapsed="false">
      <c r="A111" s="1" t="n">
        <v>0.782</v>
      </c>
      <c r="B111" s="2" t="n">
        <v>0.4469</v>
      </c>
      <c r="C111" s="0" t="n">
        <f aca="false">$H$2+$H$3*A111^$H$4/($H$5^$H$4+A111^$H$4)</f>
        <v>0.446720427453162</v>
      </c>
      <c r="D111" s="0" t="n">
        <f aca="false">ABS(B111-C111)</f>
        <v>0.000179572546837981</v>
      </c>
      <c r="E111" s="0" t="n">
        <f aca="false">ABS((B111-C111))/B111*100</f>
        <v>0.0401818184913807</v>
      </c>
    </row>
    <row r="112" customFormat="false" ht="13.8" hidden="false" customHeight="false" outlineLevel="0" collapsed="false">
      <c r="A112" s="1" t="n">
        <v>0.78</v>
      </c>
      <c r="B112" s="2" t="n">
        <v>0.44302</v>
      </c>
      <c r="C112" s="0" t="n">
        <f aca="false">$H$2+$H$3*A112^$H$4/($H$5^$H$4+A112^$H$4)</f>
        <v>0.442838184149399</v>
      </c>
      <c r="D112" s="0" t="n">
        <f aca="false">ABS(B112-C112)</f>
        <v>0.000181815850600953</v>
      </c>
      <c r="E112" s="0" t="n">
        <f aca="false">ABS((B112-C112))/B112*100</f>
        <v>0.0410400999054112</v>
      </c>
    </row>
    <row r="113" customFormat="false" ht="13.8" hidden="false" customHeight="false" outlineLevel="0" collapsed="false">
      <c r="A113" s="1" t="n">
        <v>0.778</v>
      </c>
      <c r="B113" s="2" t="n">
        <v>0.43916</v>
      </c>
      <c r="C113" s="0" t="n">
        <f aca="false">$H$2+$H$3*A113^$H$4/($H$5^$H$4+A113^$H$4)</f>
        <v>0.438976030379511</v>
      </c>
      <c r="D113" s="0" t="n">
        <f aca="false">ABS(B113-C113)</f>
        <v>0.0001839696204885</v>
      </c>
      <c r="E113" s="0" t="n">
        <f aca="false">ABS((B113-C113))/B113*100</f>
        <v>0.0418912515913334</v>
      </c>
    </row>
    <row r="114" customFormat="false" ht="13.8" hidden="false" customHeight="false" outlineLevel="0" collapsed="false">
      <c r="A114" s="1" t="n">
        <v>0.776</v>
      </c>
      <c r="B114" s="2" t="n">
        <v>0.43533</v>
      </c>
      <c r="C114" s="0" t="n">
        <f aca="false">$H$2+$H$3*A114^$H$4/($H$5^$H$4+A114^$H$4)</f>
        <v>0.435133920965023</v>
      </c>
      <c r="D114" s="0" t="n">
        <f aca="false">ABS(B114-C114)</f>
        <v>0.000196079034976593</v>
      </c>
      <c r="E114" s="0" t="n">
        <f aca="false">ABS((B114-C114))/B114*100</f>
        <v>0.0450414708328378</v>
      </c>
    </row>
    <row r="115" customFormat="false" ht="13.8" hidden="false" customHeight="false" outlineLevel="0" collapsed="false">
      <c r="A115" s="1" t="n">
        <v>0.774</v>
      </c>
      <c r="B115" s="2" t="n">
        <v>0.4315</v>
      </c>
      <c r="C115" s="0" t="n">
        <f aca="false">$H$2+$H$3*A115^$H$4/($H$5^$H$4+A115^$H$4)</f>
        <v>0.431311810612626</v>
      </c>
      <c r="D115" s="0" t="n">
        <f aca="false">ABS(B115-C115)</f>
        <v>0.000188189387374194</v>
      </c>
      <c r="E115" s="0" t="n">
        <f aca="false">ABS((B115-C115))/B115*100</f>
        <v>0.0436128360079244</v>
      </c>
    </row>
    <row r="116" customFormat="false" ht="13.8" hidden="false" customHeight="false" outlineLevel="0" collapsed="false">
      <c r="A116" s="1" t="n">
        <v>0.772</v>
      </c>
      <c r="B116" s="2" t="n">
        <v>0.42771</v>
      </c>
      <c r="C116" s="0" t="n">
        <f aca="false">$H$2+$H$3*A116^$H$4/($H$5^$H$4+A116^$H$4)</f>
        <v>0.427509653914856</v>
      </c>
      <c r="D116" s="0" t="n">
        <f aca="false">ABS(B116-C116)</f>
        <v>0.000200346085144021</v>
      </c>
      <c r="E116" s="0" t="n">
        <f aca="false">ABS((B116-C116))/B116*100</f>
        <v>0.0468415714255035</v>
      </c>
    </row>
    <row r="117" customFormat="false" ht="13.8" hidden="false" customHeight="false" outlineLevel="0" collapsed="false">
      <c r="A117" s="1" t="n">
        <v>0.77</v>
      </c>
      <c r="B117" s="2" t="n">
        <v>0.42392</v>
      </c>
      <c r="C117" s="0" t="n">
        <f aca="false">$H$2+$H$3*A117^$H$4/($H$5^$H$4+A117^$H$4)</f>
        <v>0.423727405350774</v>
      </c>
      <c r="D117" s="0" t="n">
        <f aca="false">ABS(B117-C117)</f>
        <v>0.000192594649225775</v>
      </c>
      <c r="E117" s="0" t="n">
        <f aca="false">ABS((B117-C117))/B117*100</f>
        <v>0.0454318383718095</v>
      </c>
    </row>
    <row r="118" customFormat="false" ht="13.8" hidden="false" customHeight="false" outlineLevel="0" collapsed="false">
      <c r="A118" s="1" t="n">
        <v>0.768</v>
      </c>
      <c r="B118" s="2" t="n">
        <v>0.42016</v>
      </c>
      <c r="C118" s="0" t="n">
        <f aca="false">$H$2+$H$3*A118^$H$4/($H$5^$H$4+A118^$H$4)</f>
        <v>0.419965019286644</v>
      </c>
      <c r="D118" s="0" t="n">
        <f aca="false">ABS(B118-C118)</f>
        <v>0.000194980713356274</v>
      </c>
      <c r="E118" s="0" t="n">
        <f aca="false">ABS((B118-C118))/B118*100</f>
        <v>0.0464063007797682</v>
      </c>
    </row>
    <row r="119" customFormat="false" ht="13.8" hidden="false" customHeight="false" outlineLevel="0" collapsed="false">
      <c r="A119" s="1" t="n">
        <v>0.766</v>
      </c>
      <c r="B119" s="2" t="n">
        <v>0.41643</v>
      </c>
      <c r="C119" s="0" t="n">
        <f aca="false">$H$2+$H$3*A119^$H$4/($H$5^$H$4+A119^$H$4)</f>
        <v>0.416222449976606</v>
      </c>
      <c r="D119" s="0" t="n">
        <f aca="false">ABS(B119-C119)</f>
        <v>0.000207550023393732</v>
      </c>
      <c r="E119" s="0" t="n">
        <f aca="false">ABS((B119-C119))/B119*100</f>
        <v>0.0498403149133665</v>
      </c>
    </row>
    <row r="120" customFormat="false" ht="13.8" hidden="false" customHeight="false" outlineLevel="0" collapsed="false">
      <c r="A120" s="1" t="n">
        <v>0.764</v>
      </c>
      <c r="B120" s="2" t="n">
        <v>0.4127</v>
      </c>
      <c r="C120" s="0" t="n">
        <f aca="false">$H$2+$H$3*A120^$H$4/($H$5^$H$4+A120^$H$4)</f>
        <v>0.412499651563361</v>
      </c>
      <c r="D120" s="0" t="n">
        <f aca="false">ABS(B120-C120)</f>
        <v>0.000200348436638798</v>
      </c>
      <c r="E120" s="0" t="n">
        <f aca="false">ABS((B120-C120))/B120*100</f>
        <v>0.0485457806248601</v>
      </c>
    </row>
    <row r="121" customFormat="false" ht="13.8" hidden="false" customHeight="false" outlineLevel="0" collapsed="false">
      <c r="A121" s="1" t="n">
        <v>0.762</v>
      </c>
      <c r="B121" s="2" t="n">
        <v>0.409</v>
      </c>
      <c r="C121" s="0" t="n">
        <f aca="false">$H$2+$H$3*A121^$H$4/($H$5^$H$4+A121^$H$4)</f>
        <v>0.408796578078842</v>
      </c>
      <c r="D121" s="0" t="n">
        <f aca="false">ABS(B121-C121)</f>
        <v>0.000203421921157909</v>
      </c>
      <c r="E121" s="0" t="n">
        <f aca="false">ABS((B121-C121))/B121*100</f>
        <v>0.0497364110410536</v>
      </c>
    </row>
    <row r="122" customFormat="false" ht="13.8" hidden="false" customHeight="false" outlineLevel="0" collapsed="false">
      <c r="A122" s="1" t="n">
        <v>0.76</v>
      </c>
      <c r="B122" s="2" t="n">
        <v>0.40532</v>
      </c>
      <c r="C122" s="0" t="n">
        <f aca="false">$H$2+$H$3*A122^$H$4/($H$5^$H$4+A122^$H$4)</f>
        <v>0.405113183444896</v>
      </c>
      <c r="D122" s="0" t="n">
        <f aca="false">ABS(B122-C122)</f>
        <v>0.000206816555104072</v>
      </c>
      <c r="E122" s="0" t="n">
        <f aca="false">ABS((B122-C122))/B122*100</f>
        <v>0.0510254996309268</v>
      </c>
    </row>
    <row r="123" customFormat="false" ht="13.8" hidden="false" customHeight="false" outlineLevel="0" collapsed="false">
      <c r="A123" s="1" t="n">
        <v>0.758</v>
      </c>
      <c r="B123" s="2" t="n">
        <v>0.40165</v>
      </c>
      <c r="C123" s="0" t="n">
        <f aca="false">$H$2+$H$3*A123^$H$4/($H$5^$H$4+A123^$H$4)</f>
        <v>0.401449421473959</v>
      </c>
      <c r="D123" s="0" t="n">
        <f aca="false">ABS(B123-C123)</f>
        <v>0.000200578526041328</v>
      </c>
      <c r="E123" s="0" t="n">
        <f aca="false">ABS((B123-C123))/B123*100</f>
        <v>0.0499386346424321</v>
      </c>
    </row>
    <row r="124" customFormat="false" ht="13.8" hidden="false" customHeight="false" outlineLevel="0" collapsed="false">
      <c r="A124" s="1" t="n">
        <v>0.756</v>
      </c>
      <c r="B124" s="2" t="n">
        <v>0.398</v>
      </c>
      <c r="C124" s="0" t="n">
        <f aca="false">$H$2+$H$3*A124^$H$4/($H$5^$H$4+A124^$H$4)</f>
        <v>0.397805245869733</v>
      </c>
      <c r="D124" s="0" t="n">
        <f aca="false">ABS(B124-C124)</f>
        <v>0.000194754130266872</v>
      </c>
      <c r="E124" s="0" t="n">
        <f aca="false">ABS((B124-C124))/B124*100</f>
        <v>0.0489331985595156</v>
      </c>
    </row>
    <row r="125" customFormat="false" ht="13.8" hidden="false" customHeight="false" outlineLevel="0" collapsed="false">
      <c r="A125" s="1" t="n">
        <v>0.754</v>
      </c>
      <c r="B125" s="2" t="n">
        <v>0.39438</v>
      </c>
      <c r="C125" s="0" t="n">
        <f aca="false">$H$2+$H$3*A125^$H$4/($H$5^$H$4+A125^$H$4)</f>
        <v>0.394180610227866</v>
      </c>
      <c r="D125" s="0" t="n">
        <f aca="false">ABS(B125-C125)</f>
        <v>0.00019938977213424</v>
      </c>
      <c r="E125" s="0" t="n">
        <f aca="false">ABS((B125-C125))/B125*100</f>
        <v>0.0505577798403164</v>
      </c>
    </row>
    <row r="126" customFormat="false" ht="13.8" hidden="false" customHeight="false" outlineLevel="0" collapsed="false">
      <c r="A126" s="1" t="n">
        <v>0.752</v>
      </c>
      <c r="B126" s="2" t="n">
        <v>0.39078</v>
      </c>
      <c r="C126" s="0" t="n">
        <f aca="false">$H$2+$H$3*A126^$H$4/($H$5^$H$4+A126^$H$4)</f>
        <v>0.390575468036624</v>
      </c>
      <c r="D126" s="0" t="n">
        <f aca="false">ABS(B126-C126)</f>
        <v>0.00020453196337572</v>
      </c>
      <c r="E126" s="0" t="n">
        <f aca="false">ABS((B126-C126))/B126*100</f>
        <v>0.0523394143445725</v>
      </c>
    </row>
    <row r="127" customFormat="false" ht="13.8" hidden="false" customHeight="false" outlineLevel="0" collapsed="false">
      <c r="A127" s="1" t="n">
        <v>0.75</v>
      </c>
      <c r="B127" s="2" t="n">
        <v>0.38719</v>
      </c>
      <c r="C127" s="0" t="n">
        <f aca="false">$H$2+$H$3*A127^$H$4/($H$5^$H$4+A127^$H$4)</f>
        <v>0.386989772677573</v>
      </c>
      <c r="D127" s="0" t="n">
        <f aca="false">ABS(B127-C127)</f>
        <v>0.000200227322426638</v>
      </c>
      <c r="E127" s="0" t="n">
        <f aca="false">ABS((B127-C127))/B127*100</f>
        <v>0.0517129374277844</v>
      </c>
    </row>
    <row r="128" customFormat="false" ht="13.8" hidden="false" customHeight="false" outlineLevel="0" collapsed="false">
      <c r="A128" s="1" t="n">
        <v>0.748</v>
      </c>
      <c r="B128" s="2" t="n">
        <v>0.38362</v>
      </c>
      <c r="C128" s="0" t="n">
        <f aca="false">$H$2+$H$3*A128^$H$4/($H$5^$H$4+A128^$H$4)</f>
        <v>0.383423477426251</v>
      </c>
      <c r="D128" s="0" t="n">
        <f aca="false">ABS(B128-C128)</f>
        <v>0.000196522573748636</v>
      </c>
      <c r="E128" s="0" t="n">
        <f aca="false">ABS((B128-C128))/B128*100</f>
        <v>0.0512284483991023</v>
      </c>
    </row>
    <row r="129" customFormat="false" ht="13.8" hidden="false" customHeight="false" outlineLevel="0" collapsed="false">
      <c r="A129" s="1" t="n">
        <v>0.746</v>
      </c>
      <c r="B129" s="2" t="n">
        <v>0.38007</v>
      </c>
      <c r="C129" s="0" t="n">
        <f aca="false">$H$2+$H$3*A129^$H$4/($H$5^$H$4+A129^$H$4)</f>
        <v>0.379876535452846</v>
      </c>
      <c r="D129" s="0" t="n">
        <f aca="false">ABS(B129-C129)</f>
        <v>0.000193464547153854</v>
      </c>
      <c r="E129" s="0" t="n">
        <f aca="false">ABS((B129-C129))/B129*100</f>
        <v>0.050902346187243</v>
      </c>
    </row>
    <row r="130" customFormat="false" ht="13.8" hidden="false" customHeight="false" outlineLevel="0" collapsed="false">
      <c r="A130" s="1" t="n">
        <v>0.744</v>
      </c>
      <c r="B130" s="2" t="n">
        <v>0.37654</v>
      </c>
      <c r="C130" s="0" t="n">
        <f aca="false">$H$2+$H$3*A130^$H$4/($H$5^$H$4+A130^$H$4)</f>
        <v>0.376348899822872</v>
      </c>
      <c r="D130" s="0" t="n">
        <f aca="false">ABS(B130-C130)</f>
        <v>0.000191100177127923</v>
      </c>
      <c r="E130" s="0" t="n">
        <f aca="false">ABS((B130-C130))/B130*100</f>
        <v>0.0507516272183362</v>
      </c>
    </row>
    <row r="131" customFormat="false" ht="13.8" hidden="false" customHeight="false" outlineLevel="0" collapsed="false">
      <c r="A131" s="1" t="n">
        <v>0.742</v>
      </c>
      <c r="B131" s="2" t="n">
        <v>0.37303</v>
      </c>
      <c r="C131" s="0" t="n">
        <f aca="false">$H$2+$H$3*A131^$H$4/($H$5^$H$4+A131^$H$4)</f>
        <v>0.372840523497844</v>
      </c>
      <c r="D131" s="0" t="n">
        <f aca="false">ABS(B131-C131)</f>
        <v>0.000189476502155617</v>
      </c>
      <c r="E131" s="0" t="n">
        <f aca="false">ABS((B131-C131))/B131*100</f>
        <v>0.0507939045534184</v>
      </c>
    </row>
    <row r="132" customFormat="false" ht="13.8" hidden="false" customHeight="false" outlineLevel="0" collapsed="false">
      <c r="A132" s="1" t="n">
        <v>0.74</v>
      </c>
      <c r="B132" s="2" t="n">
        <v>0.36853</v>
      </c>
      <c r="C132" s="0" t="n">
        <f aca="false">$H$2+$H$3*A132^$H$4/($H$5^$H$4+A132^$H$4)</f>
        <v>0.369351359335955</v>
      </c>
      <c r="D132" s="0" t="n">
        <f aca="false">ABS(B132-C132)</f>
        <v>0.000821359335955507</v>
      </c>
      <c r="E132" s="0" t="n">
        <f aca="false">ABS((B132-C132))/B132*100</f>
        <v>0.222874484019078</v>
      </c>
    </row>
    <row r="133" customFormat="false" ht="13.8" hidden="false" customHeight="false" outlineLevel="0" collapsed="false">
      <c r="A133" s="1" t="n">
        <v>0.738</v>
      </c>
      <c r="B133" s="2" t="n">
        <v>0.36607</v>
      </c>
      <c r="C133" s="0" t="n">
        <f aca="false">$H$2+$H$3*A133^$H$4/($H$5^$H$4+A133^$H$4)</f>
        <v>0.365881360092749</v>
      </c>
      <c r="D133" s="0" t="n">
        <f aca="false">ABS(B133-C133)</f>
        <v>0.000188639907250932</v>
      </c>
      <c r="E133" s="0" t="n">
        <f aca="false">ABS((B133-C133))/B133*100</f>
        <v>0.0515311025899231</v>
      </c>
    </row>
    <row r="134" customFormat="false" ht="13.8" hidden="false" customHeight="false" outlineLevel="0" collapsed="false">
      <c r="A134" s="1" t="n">
        <v>0.736</v>
      </c>
      <c r="B134" s="2" t="n">
        <v>0.36261</v>
      </c>
      <c r="C134" s="0" t="n">
        <f aca="false">$H$2+$H$3*A134^$H$4/($H$5^$H$4+A134^$H$4)</f>
        <v>0.362430478421797</v>
      </c>
      <c r="D134" s="0" t="n">
        <f aca="false">ABS(B134-C134)</f>
        <v>0.000179521578203223</v>
      </c>
      <c r="E134" s="0" t="n">
        <f aca="false">ABS((B134-C134))/B134*100</f>
        <v>0.0495081708180203</v>
      </c>
    </row>
    <row r="135" customFormat="false" ht="13.8" hidden="false" customHeight="false" outlineLevel="0" collapsed="false">
      <c r="A135" s="1" t="n">
        <v>0.734</v>
      </c>
      <c r="B135" s="2" t="n">
        <v>0.35918</v>
      </c>
      <c r="C135" s="0" t="n">
        <f aca="false">$H$2+$H$3*A135^$H$4/($H$5^$H$4+A135^$H$4)</f>
        <v>0.35899866687537</v>
      </c>
      <c r="D135" s="0" t="n">
        <f aca="false">ABS(B135-C135)</f>
        <v>0.000181333124629535</v>
      </c>
      <c r="E135" s="0" t="n">
        <f aca="false">ABS((B135-C135))/B135*100</f>
        <v>0.050485306706814</v>
      </c>
    </row>
    <row r="136" customFormat="false" ht="13.8" hidden="false" customHeight="false" outlineLevel="0" collapsed="false">
      <c r="A136" s="1" t="n">
        <v>0.732</v>
      </c>
      <c r="B136" s="2" t="n">
        <v>0.35575</v>
      </c>
      <c r="C136" s="0" t="n">
        <f aca="false">$H$2+$H$3*A136^$H$4/($H$5^$H$4+A136^$H$4)</f>
        <v>0.355585877905118</v>
      </c>
      <c r="D136" s="0" t="n">
        <f aca="false">ABS(B136-C136)</f>
        <v>0.000164122094882202</v>
      </c>
      <c r="E136" s="0" t="n">
        <f aca="false">ABS((B136-C136))/B136*100</f>
        <v>0.0461341095944349</v>
      </c>
    </row>
    <row r="137" customFormat="false" ht="13.8" hidden="false" customHeight="false" outlineLevel="0" collapsed="false">
      <c r="A137" s="1" t="n">
        <v>0.73</v>
      </c>
      <c r="B137" s="2" t="n">
        <v>0.35236</v>
      </c>
      <c r="C137" s="0" t="n">
        <f aca="false">$H$2+$H$3*A137^$H$4/($H$5^$H$4+A137^$H$4)</f>
        <v>0.352192063862736</v>
      </c>
      <c r="D137" s="0" t="n">
        <f aca="false">ABS(B137-C137)</f>
        <v>0.000167936137264402</v>
      </c>
      <c r="E137" s="0" t="n">
        <f aca="false">ABS((B137-C137))/B137*100</f>
        <v>0.0476603863277335</v>
      </c>
    </row>
    <row r="138" customFormat="false" ht="13.8" hidden="false" customHeight="false" outlineLevel="0" collapsed="false">
      <c r="A138" s="1" t="n">
        <v>0.728</v>
      </c>
      <c r="B138" s="2" t="n">
        <v>0.34898</v>
      </c>
      <c r="C138" s="0" t="n">
        <f aca="false">$H$2+$H$3*A138^$H$4/($H$5^$H$4+A138^$H$4)</f>
        <v>0.348817177000643</v>
      </c>
      <c r="D138" s="0" t="n">
        <f aca="false">ABS(B138-C138)</f>
        <v>0.000162822999356771</v>
      </c>
      <c r="E138" s="0" t="n">
        <f aca="false">ABS((B138-C138))/B138*100</f>
        <v>0.0466568282872288</v>
      </c>
    </row>
    <row r="139" customFormat="false" ht="13.8" hidden="false" customHeight="false" outlineLevel="0" collapsed="false">
      <c r="A139" s="1" t="n">
        <v>0.726</v>
      </c>
      <c r="B139" s="2" t="n">
        <v>0.34562</v>
      </c>
      <c r="C139" s="0" t="n">
        <f aca="false">$H$2+$H$3*A139^$H$4/($H$5^$H$4+A139^$H$4)</f>
        <v>0.345461169472656</v>
      </c>
      <c r="D139" s="0" t="n">
        <f aca="false">ABS(B139-C139)</f>
        <v>0.000158830527343723</v>
      </c>
      <c r="E139" s="0" t="n">
        <f aca="false">ABS((B139-C139))/B139*100</f>
        <v>0.0459552477703035</v>
      </c>
    </row>
    <row r="140" customFormat="false" ht="13.8" hidden="false" customHeight="false" outlineLevel="0" collapsed="false">
      <c r="A140" s="1" t="n">
        <v>0.724</v>
      </c>
      <c r="B140" s="2" t="n">
        <v>0.34228</v>
      </c>
      <c r="C140" s="0" t="n">
        <f aca="false">$H$2+$H$3*A140^$H$4/($H$5^$H$4+A140^$H$4)</f>
        <v>0.342123993334659</v>
      </c>
      <c r="D140" s="0" t="n">
        <f aca="false">ABS(B140-C140)</f>
        <v>0.000156006665341379</v>
      </c>
      <c r="E140" s="0" t="n">
        <f aca="false">ABS((B140-C140))/B140*100</f>
        <v>0.045578668149287</v>
      </c>
    </row>
    <row r="141" customFormat="false" ht="13.8" hidden="false" customHeight="false" outlineLevel="0" collapsed="false">
      <c r="A141" s="1" t="n">
        <v>0.722</v>
      </c>
      <c r="B141" s="2" t="n">
        <v>0.33895</v>
      </c>
      <c r="C141" s="0" t="n">
        <f aca="false">$H$2+$H$3*A141^$H$4/($H$5^$H$4+A141^$H$4)</f>
        <v>0.338805600545274</v>
      </c>
      <c r="D141" s="0" t="n">
        <f aca="false">ABS(B141-C141)</f>
        <v>0.000144399454725719</v>
      </c>
      <c r="E141" s="0" t="n">
        <f aca="false">ABS((B141-C141))/B141*100</f>
        <v>0.0426019928383888</v>
      </c>
    </row>
    <row r="142" customFormat="false" ht="13.8" hidden="false" customHeight="false" outlineLevel="0" collapsed="false">
      <c r="A142" s="1" t="n">
        <v>0.72</v>
      </c>
      <c r="B142" s="2" t="n">
        <v>0.33564</v>
      </c>
      <c r="C142" s="0" t="n">
        <f aca="false">$H$2+$H$3*A142^$H$4/($H$5^$H$4+A142^$H$4)</f>
        <v>0.335505942966541</v>
      </c>
      <c r="D142" s="0" t="n">
        <f aca="false">ABS(B142-C142)</f>
        <v>0.000134057033458979</v>
      </c>
      <c r="E142" s="0" t="n">
        <f aca="false">ABS((B142-C142))/B142*100</f>
        <v>0.0399407202535391</v>
      </c>
    </row>
    <row r="143" customFormat="false" ht="13.8" hidden="false" customHeight="false" outlineLevel="0" collapsed="false">
      <c r="A143" s="1" t="n">
        <v>0.718</v>
      </c>
      <c r="B143" s="2" t="n">
        <v>0.33236</v>
      </c>
      <c r="C143" s="0" t="n">
        <f aca="false">$H$2+$H$3*A143^$H$4/($H$5^$H$4+A143^$H$4)</f>
        <v>0.332224972364581</v>
      </c>
      <c r="D143" s="0" t="n">
        <f aca="false">ABS(B143-C143)</f>
        <v>0.000135027635419449</v>
      </c>
      <c r="E143" s="0" t="n">
        <f aca="false">ABS((B143-C143))/B143*100</f>
        <v>0.0406269212358434</v>
      </c>
    </row>
    <row r="144" customFormat="false" ht="13.8" hidden="false" customHeight="false" outlineLevel="0" collapsed="false">
      <c r="A144" s="1" t="n">
        <v>0.716</v>
      </c>
      <c r="B144" s="2" t="n">
        <v>0.32908</v>
      </c>
      <c r="C144" s="0" t="n">
        <f aca="false">$H$2+$H$3*A144^$H$4/($H$5^$H$4+A144^$H$4)</f>
        <v>0.32896264041027</v>
      </c>
      <c r="D144" s="0" t="n">
        <f aca="false">ABS(B144-C144)</f>
        <v>0.000117359589730193</v>
      </c>
      <c r="E144" s="0" t="n">
        <f aca="false">ABS((B144-C144))/B144*100</f>
        <v>0.0356629359821905</v>
      </c>
    </row>
    <row r="145" customFormat="false" ht="13.8" hidden="false" customHeight="false" outlineLevel="0" collapsed="false">
      <c r="A145" s="1" t="n">
        <v>0.714</v>
      </c>
      <c r="B145" s="2" t="n">
        <v>0.32583</v>
      </c>
      <c r="C145" s="0" t="n">
        <f aca="false">$H$2+$H$3*A145^$H$4/($H$5^$H$4+A145^$H$4)</f>
        <v>0.325718898679911</v>
      </c>
      <c r="D145" s="0" t="n">
        <f aca="false">ABS(B145-C145)</f>
        <v>0.00011110132008918</v>
      </c>
      <c r="E145" s="0" t="n">
        <f aca="false">ABS((B145-C145))/B145*100</f>
        <v>0.0340979406712641</v>
      </c>
    </row>
    <row r="146" customFormat="false" ht="13.8" hidden="false" customHeight="false" outlineLevel="0" collapsed="false">
      <c r="A146" s="1" t="n">
        <v>0.712</v>
      </c>
      <c r="B146" s="2" t="n">
        <v>0.3226</v>
      </c>
      <c r="C146" s="0" t="n">
        <f aca="false">$H$2+$H$3*A146^$H$4/($H$5^$H$4+A146^$H$4)</f>
        <v>0.322493698655903</v>
      </c>
      <c r="D146" s="0" t="n">
        <f aca="false">ABS(B146-C146)</f>
        <v>0.000106301344096615</v>
      </c>
      <c r="E146" s="0" t="n">
        <f aca="false">ABS((B146-C146))/B146*100</f>
        <v>0.0329514395835758</v>
      </c>
    </row>
    <row r="147" customFormat="false" ht="13.8" hidden="false" customHeight="false" outlineLevel="0" collapsed="false">
      <c r="A147" s="1" t="n">
        <v>0.71</v>
      </c>
      <c r="B147" s="2" t="n">
        <v>0.31938</v>
      </c>
      <c r="C147" s="0" t="n">
        <f aca="false">$H$2+$H$3*A147^$H$4/($H$5^$H$4+A147^$H$4)</f>
        <v>0.319286991727411</v>
      </c>
      <c r="D147" s="0" t="n">
        <f aca="false">ABS(B147-C147)</f>
        <v>9.3008272589068E-005</v>
      </c>
      <c r="E147" s="0" t="n">
        <f aca="false">ABS((B147-C147))/B147*100</f>
        <v>0.0291215081060392</v>
      </c>
    </row>
    <row r="148" customFormat="false" ht="13.8" hidden="false" customHeight="false" outlineLevel="0" collapsed="false">
      <c r="A148" s="1" t="n">
        <v>0.708</v>
      </c>
      <c r="B148" s="2" t="n">
        <v>0.31618</v>
      </c>
      <c r="C148" s="0" t="n">
        <f aca="false">$H$2+$H$3*A148^$H$4/($H$5^$H$4+A148^$H$4)</f>
        <v>0.316098729191033</v>
      </c>
      <c r="D148" s="0" t="n">
        <f aca="false">ABS(B148-C148)</f>
        <v>8.12708089666381E-005</v>
      </c>
      <c r="E148" s="0" t="n">
        <f aca="false">ABS((B148-C148))/B148*100</f>
        <v>0.0257039689311905</v>
      </c>
    </row>
    <row r="149" customFormat="false" ht="13.8" hidden="false" customHeight="false" outlineLevel="0" collapsed="false">
      <c r="A149" s="1" t="n">
        <v>0.706</v>
      </c>
      <c r="B149" s="2" t="n">
        <v>0.31301</v>
      </c>
      <c r="C149" s="0" t="n">
        <f aca="false">$H$2+$H$3*A149^$H$4/($H$5^$H$4+A149^$H$4)</f>
        <v>0.312928862251474</v>
      </c>
      <c r="D149" s="0" t="n">
        <f aca="false">ABS(B149-C149)</f>
        <v>8.11377485263609E-005</v>
      </c>
      <c r="E149" s="0" t="n">
        <f aca="false">ABS((B149-C149))/B149*100</f>
        <v>0.0259217751913232</v>
      </c>
    </row>
    <row r="150" customFormat="false" ht="13.8" hidden="false" customHeight="false" outlineLevel="0" collapsed="false">
      <c r="A150" s="1" t="n">
        <v>0.704</v>
      </c>
      <c r="B150" s="2" t="n">
        <v>0.30984</v>
      </c>
      <c r="C150" s="0" t="n">
        <f aca="false">$H$2+$H$3*A150^$H$4/($H$5^$H$4+A150^$H$4)</f>
        <v>0.309777342022206</v>
      </c>
      <c r="D150" s="0" t="n">
        <f aca="false">ABS(B150-C150)</f>
        <v>6.26579777937009E-005</v>
      </c>
      <c r="E150" s="0" t="n">
        <f aca="false">ABS((B150-C150))/B150*100</f>
        <v>0.0202226884177966</v>
      </c>
    </row>
    <row r="151" customFormat="false" ht="13.8" hidden="false" customHeight="false" outlineLevel="0" collapsed="false">
      <c r="A151" s="1" t="n">
        <v>0.702</v>
      </c>
      <c r="B151" s="2" t="n">
        <v>0.30671</v>
      </c>
      <c r="C151" s="0" t="n">
        <f aca="false">$H$2+$H$3*A151^$H$4/($H$5^$H$4+A151^$H$4)</f>
        <v>0.306644119526145</v>
      </c>
      <c r="D151" s="0" t="n">
        <f aca="false">ABS(B151-C151)</f>
        <v>6.58804738549179E-005</v>
      </c>
      <c r="E151" s="0" t="n">
        <f aca="false">ABS((B151-C151))/B151*100</f>
        <v>0.0214797280345988</v>
      </c>
    </row>
    <row r="152" customFormat="false" ht="13.8" hidden="false" customHeight="false" outlineLevel="0" collapsed="false">
      <c r="A152" s="1" t="n">
        <v>0.7</v>
      </c>
      <c r="B152" s="2" t="n">
        <v>0.30358</v>
      </c>
      <c r="C152" s="0" t="n">
        <f aca="false">$H$2+$H$3*A152^$H$4/($H$5^$H$4+A152^$H$4)</f>
        <v>0.303529145696311</v>
      </c>
      <c r="D152" s="0" t="n">
        <f aca="false">ABS(B152-C152)</f>
        <v>5.08543036887299E-005</v>
      </c>
      <c r="E152" s="0" t="n">
        <f aca="false">ABS((B152-C152))/B152*100</f>
        <v>0.016751532936534</v>
      </c>
    </row>
    <row r="153" customFormat="false" ht="13.8" hidden="false" customHeight="false" outlineLevel="0" collapsed="false">
      <c r="A153" s="1" t="n">
        <v>0.698</v>
      </c>
      <c r="B153" s="2" t="n">
        <v>0.30047</v>
      </c>
      <c r="C153" s="0" t="n">
        <f aca="false">$H$2+$H$3*A153^$H$4/($H$5^$H$4+A153^$H$4)</f>
        <v>0.300432371376498</v>
      </c>
      <c r="D153" s="0" t="n">
        <f aca="false">ABS(B153-C153)</f>
        <v>3.76286235021506E-005</v>
      </c>
      <c r="E153" s="0" t="n">
        <f aca="false">ABS((B153-C153))/B153*100</f>
        <v>0.0125232547349654</v>
      </c>
    </row>
    <row r="154" customFormat="false" ht="13.8" hidden="false" customHeight="false" outlineLevel="0" collapsed="false">
      <c r="A154" s="1" t="n">
        <v>0.696</v>
      </c>
      <c r="B154" s="2" t="n">
        <v>0.29738</v>
      </c>
      <c r="C154" s="0" t="n">
        <f aca="false">$H$2+$H$3*A154^$H$4/($H$5^$H$4+A154^$H$4)</f>
        <v>0.297353747321938</v>
      </c>
      <c r="D154" s="0" t="n">
        <f aca="false">ABS(B154-C154)</f>
        <v>2.62526780617223E-005</v>
      </c>
      <c r="E154" s="0" t="n">
        <f aca="false">ABS((B154-C154))/B154*100</f>
        <v>0.00882799047068474</v>
      </c>
    </row>
    <row r="155" customFormat="false" ht="13.8" hidden="false" customHeight="false" outlineLevel="0" collapsed="false">
      <c r="A155" s="1" t="n">
        <v>0.694</v>
      </c>
      <c r="B155" s="2" t="n">
        <v>0.29432</v>
      </c>
      <c r="C155" s="0" t="n">
        <f aca="false">$H$2+$H$3*A155^$H$4/($H$5^$H$4+A155^$H$4)</f>
        <v>0.294293224199969</v>
      </c>
      <c r="D155" s="0" t="n">
        <f aca="false">ABS(B155-C155)</f>
        <v>2.67758000308538E-005</v>
      </c>
      <c r="E155" s="0" t="n">
        <f aca="false">ABS((B155-C155))/B155*100</f>
        <v>0.00909751292160022</v>
      </c>
    </row>
    <row r="156" customFormat="false" ht="13.8" hidden="false" customHeight="false" outlineLevel="0" collapsed="false">
      <c r="A156" s="1" t="n">
        <v>0.692</v>
      </c>
      <c r="B156" s="2" t="n">
        <v>0.29125</v>
      </c>
      <c r="C156" s="0" t="n">
        <f aca="false">$H$2+$H$3*A156^$H$4/($H$5^$H$4+A156^$H$4)</f>
        <v>0.291250752590698</v>
      </c>
      <c r="D156" s="0" t="n">
        <f aca="false">ABS(B156-C156)</f>
        <v>7.52590698371858E-007</v>
      </c>
      <c r="E156" s="0" t="n">
        <f aca="false">ABS((B156-C156))/B156*100</f>
        <v>0.000258400239784329</v>
      </c>
    </row>
    <row r="157" customFormat="false" ht="13.8" hidden="false" customHeight="false" outlineLevel="0" collapsed="false">
      <c r="A157" s="1" t="n">
        <v>0.69</v>
      </c>
      <c r="B157" s="2" t="n">
        <v>0.28822</v>
      </c>
      <c r="C157" s="0" t="n">
        <f aca="false">$H$2+$H$3*A157^$H$4/($H$5^$H$4+A157^$H$4)</f>
        <v>0.288226282987665</v>
      </c>
      <c r="D157" s="0" t="n">
        <f aca="false">ABS(B157-C157)</f>
        <v>6.28298766547353E-006</v>
      </c>
      <c r="E157" s="0" t="n">
        <f aca="false">ABS((B157-C157))/B157*100</f>
        <v>0.00217992771683906</v>
      </c>
    </row>
    <row r="158" customFormat="false" ht="13.8" hidden="false" customHeight="false" outlineLevel="0" collapsed="false">
      <c r="A158" s="1" t="n">
        <v>0.688</v>
      </c>
      <c r="B158" s="2" t="n">
        <v>0.2852</v>
      </c>
      <c r="C158" s="0" t="n">
        <f aca="false">$H$2+$H$3*A158^$H$4/($H$5^$H$4+A158^$H$4)</f>
        <v>0.285219765798509</v>
      </c>
      <c r="D158" s="0" t="n">
        <f aca="false">ABS(B158-C158)</f>
        <v>1.97657985088195E-005</v>
      </c>
      <c r="E158" s="0" t="n">
        <f aca="false">ABS((B158-C158))/B158*100</f>
        <v>0.00693050438598161</v>
      </c>
    </row>
    <row r="159" customFormat="false" ht="13.8" hidden="false" customHeight="false" outlineLevel="0" collapsed="false">
      <c r="A159" s="1" t="n">
        <v>0.686</v>
      </c>
      <c r="B159" s="2" t="n">
        <v>0.2822</v>
      </c>
      <c r="C159" s="0" t="n">
        <f aca="false">$H$2+$H$3*A159^$H$4/($H$5^$H$4+A159^$H$4)</f>
        <v>0.282231151345627</v>
      </c>
      <c r="D159" s="0" t="n">
        <f aca="false">ABS(B159-C159)</f>
        <v>3.1151345627034E-005</v>
      </c>
      <c r="E159" s="0" t="n">
        <f aca="false">ABS((B159-C159))/B159*100</f>
        <v>0.0110387475645053</v>
      </c>
    </row>
    <row r="160" customFormat="false" ht="13.8" hidden="false" customHeight="false" outlineLevel="0" collapsed="false">
      <c r="A160" s="1" t="n">
        <v>0.684</v>
      </c>
      <c r="B160" s="2" t="n">
        <v>0.27921</v>
      </c>
      <c r="C160" s="0" t="n">
        <f aca="false">$H$2+$H$3*A160^$H$4/($H$5^$H$4+A160^$H$4)</f>
        <v>0.279260389866841</v>
      </c>
      <c r="D160" s="0" t="n">
        <f aca="false">ABS(B160-C160)</f>
        <v>5.03898668406944E-005</v>
      </c>
      <c r="E160" s="0" t="n">
        <f aca="false">ABS((B160-C160))/B160*100</f>
        <v>0.0180473001829069</v>
      </c>
    </row>
    <row r="161" customFormat="false" ht="13.8" hidden="false" customHeight="false" outlineLevel="0" collapsed="false">
      <c r="A161" s="1" t="n">
        <v>0.682</v>
      </c>
      <c r="B161" s="2" t="n">
        <v>0.27624</v>
      </c>
      <c r="C161" s="0" t="n">
        <f aca="false">$H$2+$H$3*A161^$H$4/($H$5^$H$4+A161^$H$4)</f>
        <v>0.276307431516055</v>
      </c>
      <c r="D161" s="0" t="n">
        <f aca="false">ABS(B161-C161)</f>
        <v>6.74315160554273E-005</v>
      </c>
      <c r="E161" s="0" t="n">
        <f aca="false">ABS((B161-C161))/B161*100</f>
        <v>0.0244104822094654</v>
      </c>
    </row>
    <row r="162" customFormat="false" ht="13.8" hidden="false" customHeight="false" outlineLevel="0" collapsed="false">
      <c r="A162" s="1" t="n">
        <v>0.68</v>
      </c>
      <c r="B162" s="2" t="n">
        <v>0.2733</v>
      </c>
      <c r="C162" s="0" t="n">
        <f aca="false">$H$2+$H$3*A162^$H$4/($H$5^$H$4+A162^$H$4)</f>
        <v>0.273372226363923</v>
      </c>
      <c r="D162" s="0" t="n">
        <f aca="false">ABS(B162-C162)</f>
        <v>7.22263639234E-005</v>
      </c>
      <c r="E162" s="0" t="n">
        <f aca="false">ABS((B162-C162))/B162*100</f>
        <v>0.026427502350311</v>
      </c>
    </row>
    <row r="163" customFormat="false" ht="13.8" hidden="false" customHeight="false" outlineLevel="0" collapsed="false">
      <c r="A163" s="1" t="n">
        <v>0.678</v>
      </c>
      <c r="B163" s="2" t="n">
        <v>0.27037</v>
      </c>
      <c r="C163" s="0" t="n">
        <f aca="false">$H$2+$H$3*A163^$H$4/($H$5^$H$4+A163^$H$4)</f>
        <v>0.270454724398501</v>
      </c>
      <c r="D163" s="0" t="n">
        <f aca="false">ABS(B163-C163)</f>
        <v>8.47243985015456E-005</v>
      </c>
      <c r="E163" s="0" t="n">
        <f aca="false">ABS((B163-C163))/B163*100</f>
        <v>0.0313364642902488</v>
      </c>
    </row>
    <row r="164" customFormat="false" ht="13.8" hidden="false" customHeight="false" outlineLevel="0" collapsed="false">
      <c r="A164" s="1" t="n">
        <v>0.676</v>
      </c>
      <c r="B164" s="2" t="n">
        <v>0.26746</v>
      </c>
      <c r="C164" s="0" t="n">
        <f aca="false">$H$2+$H$3*A164^$H$4/($H$5^$H$4+A164^$H$4)</f>
        <v>0.267554875525914</v>
      </c>
      <c r="D164" s="0" t="n">
        <f aca="false">ABS(B164-C164)</f>
        <v>9.48755259142509E-005</v>
      </c>
      <c r="E164" s="0" t="n">
        <f aca="false">ABS((B164-C164))/B164*100</f>
        <v>0.0354727906656139</v>
      </c>
    </row>
    <row r="165" customFormat="false" ht="13.8" hidden="false" customHeight="false" outlineLevel="0" collapsed="false">
      <c r="A165" s="1" t="n">
        <v>0.674</v>
      </c>
      <c r="B165" s="2" t="n">
        <v>0.26455</v>
      </c>
      <c r="C165" s="0" t="n">
        <f aca="false">$H$2+$H$3*A165^$H$4/($H$5^$H$4+A165^$H$4)</f>
        <v>0.26467262957101</v>
      </c>
      <c r="D165" s="0" t="n">
        <f aca="false">ABS(B165-C165)</f>
        <v>0.000122629571009669</v>
      </c>
      <c r="E165" s="0" t="n">
        <f aca="false">ABS((B165-C165))/B165*100</f>
        <v>0.0463540241956792</v>
      </c>
    </row>
    <row r="166" customFormat="false" ht="13.8" hidden="false" customHeight="false" outlineLevel="0" collapsed="false">
      <c r="A166" s="1" t="n">
        <v>0.672</v>
      </c>
      <c r="B166" s="2" t="n">
        <v>0.26167</v>
      </c>
      <c r="C166" s="0" t="n">
        <f aca="false">$H$2+$H$3*A166^$H$4/($H$5^$H$4+A166^$H$4)</f>
        <v>0.261807936278021</v>
      </c>
      <c r="D166" s="0" t="n">
        <f aca="false">ABS(B166-C166)</f>
        <v>0.000137936278020834</v>
      </c>
      <c r="E166" s="0" t="n">
        <f aca="false">ABS((B166-C166))/B166*100</f>
        <v>0.0527138296407054</v>
      </c>
    </row>
    <row r="167" customFormat="false" ht="13.8" hidden="false" customHeight="false" outlineLevel="0" collapsed="false">
      <c r="A167" s="1" t="n">
        <v>0.67</v>
      </c>
      <c r="B167" s="2" t="n">
        <v>0.25881</v>
      </c>
      <c r="C167" s="0" t="n">
        <f aca="false">$H$2+$H$3*A167^$H$4/($H$5^$H$4+A167^$H$4)</f>
        <v>0.258960745311221</v>
      </c>
      <c r="D167" s="0" t="n">
        <f aca="false">ABS(B167-C167)</f>
        <v>0.000150745311220668</v>
      </c>
      <c r="E167" s="0" t="n">
        <f aca="false">ABS((B167-C167))/B167*100</f>
        <v>0.0582455512618013</v>
      </c>
    </row>
    <row r="168" customFormat="false" ht="13.8" hidden="false" customHeight="false" outlineLevel="0" collapsed="false">
      <c r="A168" s="1" t="n">
        <v>0.668</v>
      </c>
      <c r="B168" s="2" t="n">
        <v>0.25596</v>
      </c>
      <c r="C168" s="0" t="n">
        <f aca="false">$H$2+$H$3*A168^$H$4/($H$5^$H$4+A168^$H$4)</f>
        <v>0.256131006255582</v>
      </c>
      <c r="D168" s="0" t="n">
        <f aca="false">ABS(B168-C168)</f>
        <v>0.000171006255581696</v>
      </c>
      <c r="E168" s="0" t="n">
        <f aca="false">ABS((B168-C168))/B168*100</f>
        <v>0.0668097576112268</v>
      </c>
    </row>
    <row r="169" customFormat="false" ht="13.8" hidden="false" customHeight="false" outlineLevel="0" collapsed="false">
      <c r="A169" s="1" t="n">
        <v>0.666</v>
      </c>
      <c r="B169" s="2" t="n">
        <v>0.25313</v>
      </c>
      <c r="C169" s="0" t="n">
        <f aca="false">$H$2+$H$3*A169^$H$4/($H$5^$H$4+A169^$H$4)</f>
        <v>0.25331866861743</v>
      </c>
      <c r="D169" s="0" t="n">
        <f aca="false">ABS(B169-C169)</f>
        <v>0.000188668617429555</v>
      </c>
      <c r="E169" s="0" t="n">
        <f aca="false">ABS((B169-C169))/B169*100</f>
        <v>0.0745342778135957</v>
      </c>
    </row>
    <row r="170" customFormat="false" ht="13.8" hidden="false" customHeight="false" outlineLevel="0" collapsed="false">
      <c r="A170" s="1" t="n">
        <v>0.664</v>
      </c>
      <c r="B170" s="2" t="n">
        <v>0.25031</v>
      </c>
      <c r="C170" s="0" t="n">
        <f aca="false">$H$2+$H$3*A170^$H$4/($H$5^$H$4+A170^$H$4)</f>
        <v>0.250523681825101</v>
      </c>
      <c r="D170" s="0" t="n">
        <f aca="false">ABS(B170-C170)</f>
        <v>0.000213681825101453</v>
      </c>
      <c r="E170" s="0" t="n">
        <f aca="false">ABS((B170-C170))/B170*100</f>
        <v>0.085366875115438</v>
      </c>
    </row>
    <row r="171" customFormat="false" ht="13.8" hidden="false" customHeight="false" outlineLevel="0" collapsed="false">
      <c r="A171" s="1" t="n">
        <v>0.662</v>
      </c>
      <c r="B171" s="2" t="n">
        <v>0.24753</v>
      </c>
      <c r="C171" s="0" t="n">
        <f aca="false">$H$2+$H$3*A171^$H$4/($H$5^$H$4+A171^$H$4)</f>
        <v>0.247745995229598</v>
      </c>
      <c r="D171" s="0" t="n">
        <f aca="false">ABS(B171-C171)</f>
        <v>0.000215995229597921</v>
      </c>
      <c r="E171" s="0" t="n">
        <f aca="false">ABS((B171-C171))/B171*100</f>
        <v>0.0872602228408357</v>
      </c>
    </row>
    <row r="172" customFormat="false" ht="13.8" hidden="false" customHeight="false" outlineLevel="0" collapsed="false">
      <c r="A172" s="1" t="n">
        <v>0.66</v>
      </c>
      <c r="B172" s="2" t="n">
        <v>0.24475</v>
      </c>
      <c r="C172" s="0" t="n">
        <f aca="false">$H$2+$H$3*A172^$H$4/($H$5^$H$4+A172^$H$4)</f>
        <v>0.24498555810524</v>
      </c>
      <c r="D172" s="0" t="n">
        <f aca="false">ABS(B172-C172)</f>
        <v>0.00023555810523973</v>
      </c>
      <c r="E172" s="0" t="n">
        <f aca="false">ABS((B172-C172))/B172*100</f>
        <v>0.0962443739488173</v>
      </c>
    </row>
    <row r="173" customFormat="false" ht="13.8" hidden="false" customHeight="false" outlineLevel="0" collapsed="false">
      <c r="A173" s="1" t="n">
        <v>0.658</v>
      </c>
      <c r="B173" s="2" t="n">
        <v>0.24198</v>
      </c>
      <c r="C173" s="0" t="n">
        <f aca="false">$H$2+$H$3*A173^$H$4/($H$5^$H$4+A173^$H$4)</f>
        <v>0.242242319650319</v>
      </c>
      <c r="D173" s="0" t="n">
        <f aca="false">ABS(B173-C173)</f>
        <v>0.000262319650318588</v>
      </c>
      <c r="E173" s="0" t="n">
        <f aca="false">ABS((B173-C173))/B173*100</f>
        <v>0.108405508851388</v>
      </c>
    </row>
    <row r="174" customFormat="false" ht="13.8" hidden="false" customHeight="false" outlineLevel="0" collapsed="false">
      <c r="A174" s="1" t="n">
        <v>0.656</v>
      </c>
      <c r="B174" s="2" t="n">
        <v>0.23924</v>
      </c>
      <c r="C174" s="0" t="n">
        <f aca="false">$H$2+$H$3*A174^$H$4/($H$5^$H$4+A174^$H$4)</f>
        <v>0.239516228987752</v>
      </c>
      <c r="D174" s="0" t="n">
        <f aca="false">ABS(B174-C174)</f>
        <v>0.000276228987752092</v>
      </c>
      <c r="E174" s="0" t="n">
        <f aca="false">ABS((B174-C174))/B174*100</f>
        <v>0.115461038184288</v>
      </c>
    </row>
    <row r="175" customFormat="false" ht="13.8" hidden="false" customHeight="false" outlineLevel="0" collapsed="false">
      <c r="A175" s="1" t="n">
        <v>0.654</v>
      </c>
      <c r="B175" s="2" t="n">
        <v>0.23651</v>
      </c>
      <c r="C175" s="0" t="n">
        <f aca="false">$H$2+$H$3*A175^$H$4/($H$5^$H$4+A175^$H$4)</f>
        <v>0.236807235165733</v>
      </c>
      <c r="D175" s="0" t="n">
        <f aca="false">ABS(B175-C175)</f>
        <v>0.000297235165733073</v>
      </c>
      <c r="E175" s="0" t="n">
        <f aca="false">ABS((B175-C175))/B175*100</f>
        <v>0.125675517201418</v>
      </c>
    </row>
    <row r="176" customFormat="false" ht="13.8" hidden="false" customHeight="false" outlineLevel="0" collapsed="false">
      <c r="A176" s="1" t="n">
        <v>0.652</v>
      </c>
      <c r="B176" s="2" t="n">
        <v>0.2338</v>
      </c>
      <c r="C176" s="0" t="n">
        <f aca="false">$H$2+$H$3*A176^$H$4/($H$5^$H$4+A176^$H$4)</f>
        <v>0.234115287158383</v>
      </c>
      <c r="D176" s="0" t="n">
        <f aca="false">ABS(B176-C176)</f>
        <v>0.000315287158382666</v>
      </c>
      <c r="E176" s="0" t="n">
        <f aca="false">ABS((B176-C176))/B176*100</f>
        <v>0.134853361155973</v>
      </c>
    </row>
    <row r="177" customFormat="false" ht="13.8" hidden="false" customHeight="false" outlineLevel="0" collapsed="false">
      <c r="A177" s="1" t="n">
        <v>0.65</v>
      </c>
      <c r="B177" s="2" t="n">
        <v>0.23111</v>
      </c>
      <c r="C177" s="0" t="n">
        <f aca="false">$H$2+$H$3*A177^$H$4/($H$5^$H$4+A177^$H$4)</f>
        <v>0.231440333866398</v>
      </c>
      <c r="D177" s="0" t="n">
        <f aca="false">ABS(B177-C177)</f>
        <v>0.000330333866398441</v>
      </c>
      <c r="E177" s="0" t="n">
        <f aca="false">ABS((B177-C177))/B177*100</f>
        <v>0.142933610141682</v>
      </c>
    </row>
    <row r="179" customFormat="false" ht="13.8" hidden="false" customHeight="false" outlineLevel="0" collapsed="false">
      <c r="D179" s="0" t="n">
        <f aca="false">MAX(D2:D177)</f>
        <v>0.000821359335955507</v>
      </c>
      <c r="E179" s="0" t="n">
        <f aca="false">MAX(E2:E177)</f>
        <v>0.222874484019078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7"/>
  <sheetViews>
    <sheetView windowProtection="false" showFormulas="false" showGridLines="true" showRowColHeaders="true" showZeros="true" rightToLeft="false" tabSelected="true" showOutlineSymbols="true" defaultGridColor="true" view="normal" topLeftCell="A141" colorId="64" zoomScale="100" zoomScaleNormal="100" zoomScalePageLayoutView="100" workbookViewId="0">
      <selection pane="topLeft" activeCell="L175" activeCellId="0" sqref="L175"/>
    </sheetView>
  </sheetViews>
  <sheetFormatPr defaultRowHeight="13.8"/>
  <cols>
    <col collapsed="false" hidden="false" max="1" min="1" style="0" width="31.1479591836735"/>
    <col collapsed="false" hidden="false" max="3" min="2" style="0" width="33.4234693877551"/>
    <col collapsed="false" hidden="false" max="1025" min="4" style="0" width="8.6734693877551"/>
  </cols>
  <sheetData>
    <row r="1" customFormat="false" ht="13.8" hidden="false" customHeight="false" outlineLevel="0" collapsed="false">
      <c r="A1" s="1" t="s">
        <v>6</v>
      </c>
      <c r="B1" s="2" t="s">
        <v>7</v>
      </c>
      <c r="C1" s="4" t="s">
        <v>8</v>
      </c>
      <c r="D1" s="0" t="s">
        <v>9</v>
      </c>
      <c r="F1" s="0" t="s">
        <v>10</v>
      </c>
      <c r="I1" s="0" t="s">
        <v>11</v>
      </c>
      <c r="J1" s="0" t="s">
        <v>12</v>
      </c>
    </row>
    <row r="2" customFormat="false" ht="13.8" hidden="false" customHeight="false" outlineLevel="0" collapsed="false">
      <c r="A2" s="1" t="n">
        <v>1</v>
      </c>
      <c r="B2" s="2" t="n">
        <v>1</v>
      </c>
      <c r="C2" s="5" t="n">
        <v>0</v>
      </c>
      <c r="D2" s="0" t="n">
        <f aca="false">C2*B2</f>
        <v>0</v>
      </c>
      <c r="I2" s="0" t="n">
        <f aca="false">(1-A2)/(1-$G$5)</f>
        <v>0</v>
      </c>
      <c r="J2" s="0" t="n">
        <f aca="false">(1-I2)^$G$3</f>
        <v>1</v>
      </c>
    </row>
    <row r="3" customFormat="false" ht="13.8" hidden="false" customHeight="false" outlineLevel="0" collapsed="false">
      <c r="A3" s="1" t="n">
        <v>0.998</v>
      </c>
      <c r="B3" s="2" t="n">
        <v>0.99365</v>
      </c>
      <c r="C3" s="5" t="n">
        <v>4.67E-006</v>
      </c>
      <c r="D3" s="0" t="n">
        <f aca="false">C3*B3</f>
        <v>4.6403455E-006</v>
      </c>
      <c r="F3" s="0" t="s">
        <v>13</v>
      </c>
      <c r="G3" s="0" t="n">
        <v>2.481</v>
      </c>
      <c r="I3" s="0" t="n">
        <f aca="false">(1-A3)/(1-$G$5)</f>
        <v>0.00254485303473725</v>
      </c>
      <c r="J3" s="0" t="n">
        <f aca="false">(1-I3)^$G$3</f>
        <v>0.993698112854256</v>
      </c>
    </row>
    <row r="4" customFormat="false" ht="13.8" hidden="false" customHeight="false" outlineLevel="0" collapsed="false">
      <c r="A4" s="1" t="n">
        <v>0.996</v>
      </c>
      <c r="B4" s="2" t="n">
        <v>0.98733</v>
      </c>
      <c r="C4" s="5" t="n">
        <v>1.818E-005</v>
      </c>
      <c r="D4" s="0" t="n">
        <f aca="false">C4*B4</f>
        <v>1.79496594E-005</v>
      </c>
      <c r="F4" s="0" t="s">
        <v>14</v>
      </c>
      <c r="G4" s="0" t="n">
        <v>3.4129</v>
      </c>
      <c r="I4" s="0" t="n">
        <f aca="false">(1-A4)/(1-$G$5)</f>
        <v>0.00508970606947449</v>
      </c>
      <c r="J4" s="0" t="n">
        <f aca="false">(1-I4)^$G$3</f>
        <v>0.987419992737259</v>
      </c>
    </row>
    <row r="5" customFormat="false" ht="13.8" hidden="false" customHeight="false" outlineLevel="0" collapsed="false">
      <c r="A5" s="1" t="n">
        <v>0.994</v>
      </c>
      <c r="B5" s="2" t="n">
        <v>0.98104</v>
      </c>
      <c r="C5" s="5" t="n">
        <v>4.257E-005</v>
      </c>
      <c r="D5" s="0" t="n">
        <f aca="false">C5*B5</f>
        <v>4.17628728E-005</v>
      </c>
      <c r="G5" s="0" t="n">
        <v>0.2141</v>
      </c>
      <c r="I5" s="0" t="n">
        <f aca="false">(1-A5)/(1-$G$5)</f>
        <v>0.00763455910421174</v>
      </c>
      <c r="J5" s="0" t="n">
        <f aca="false">(1-I5)^$G$3</f>
        <v>0.981165610462822</v>
      </c>
    </row>
    <row r="6" customFormat="false" ht="13.8" hidden="false" customHeight="false" outlineLevel="0" collapsed="false">
      <c r="A6" s="1" t="n">
        <v>0.992</v>
      </c>
      <c r="B6" s="2" t="n">
        <v>0.97476</v>
      </c>
      <c r="C6" s="5" t="n">
        <v>7.616E-005</v>
      </c>
      <c r="D6" s="0" t="n">
        <f aca="false">C6*B6</f>
        <v>7.42377216E-005</v>
      </c>
      <c r="I6" s="0" t="n">
        <f aca="false">(1-A6)/(1-$G$5)</f>
        <v>0.010179412138949</v>
      </c>
      <c r="J6" s="0" t="n">
        <f aca="false">(1-I6)^$G$3</f>
        <v>0.974934936805986</v>
      </c>
    </row>
    <row r="7" customFormat="false" ht="13.8" hidden="false" customHeight="false" outlineLevel="0" collapsed="false">
      <c r="A7" s="1" t="n">
        <v>0.99</v>
      </c>
      <c r="B7" s="2" t="n">
        <v>0.96852</v>
      </c>
      <c r="C7" s="5" t="n">
        <v>0.0001198</v>
      </c>
      <c r="D7" s="0" t="n">
        <f aca="false">C7*B7</f>
        <v>0.000116028696</v>
      </c>
      <c r="I7" s="0" t="n">
        <f aca="false">(1-A7)/(1-$G$5)</f>
        <v>0.0127242651736862</v>
      </c>
      <c r="J7" s="0" t="n">
        <f aca="false">(1-I7)^$G$3</f>
        <v>0.968727942502872</v>
      </c>
    </row>
    <row r="8" customFormat="false" ht="13.8" hidden="false" customHeight="false" outlineLevel="0" collapsed="false">
      <c r="A8" s="1" t="n">
        <v>0.988</v>
      </c>
      <c r="B8" s="2" t="n">
        <v>0.9623</v>
      </c>
      <c r="C8" s="5" t="n">
        <v>0.0001735</v>
      </c>
      <c r="D8" s="0" t="n">
        <f aca="false">C8*B8</f>
        <v>0.00016695905</v>
      </c>
      <c r="I8" s="0" t="n">
        <f aca="false">(1-A8)/(1-$G$5)</f>
        <v>0.0152691182084235</v>
      </c>
      <c r="J8" s="0" t="n">
        <f aca="false">(1-I8)^$G$3</f>
        <v>0.962544598250523</v>
      </c>
    </row>
    <row r="9" customFormat="false" ht="13.8" hidden="false" customHeight="false" outlineLevel="0" collapsed="false">
      <c r="A9" s="1" t="n">
        <v>0.986</v>
      </c>
      <c r="B9" s="2" t="n">
        <v>0.95611</v>
      </c>
      <c r="C9" s="5" t="n">
        <v>0.0002378</v>
      </c>
      <c r="D9" s="0" t="n">
        <f aca="false">C9*B9</f>
        <v>0.000227362958</v>
      </c>
      <c r="I9" s="0" t="n">
        <f aca="false">(1-A9)/(1-$G$5)</f>
        <v>0.0178139712431607</v>
      </c>
      <c r="J9" s="0" t="n">
        <f aca="false">(1-I9)^$G$3</f>
        <v>0.956384874706755</v>
      </c>
    </row>
    <row r="10" customFormat="false" ht="13.8" hidden="false" customHeight="false" outlineLevel="0" collapsed="false">
      <c r="A10" s="1" t="n">
        <v>0.984</v>
      </c>
      <c r="B10" s="2" t="n">
        <v>0.94994</v>
      </c>
      <c r="C10" s="5" t="n">
        <v>0.0003126</v>
      </c>
      <c r="D10" s="0" t="n">
        <f aca="false">C10*B10</f>
        <v>0.000296951244</v>
      </c>
      <c r="I10" s="0" t="n">
        <f aca="false">(1-A10)/(1-$G$5)</f>
        <v>0.020358824277898</v>
      </c>
      <c r="J10" s="0" t="n">
        <f aca="false">(1-I10)^$G$3</f>
        <v>0.950248742490003</v>
      </c>
    </row>
    <row r="11" customFormat="false" ht="13.8" hidden="false" customHeight="false" outlineLevel="0" collapsed="false">
      <c r="A11" s="1" t="n">
        <v>0.982</v>
      </c>
      <c r="B11" s="2" t="n">
        <v>0.94378</v>
      </c>
      <c r="C11" s="5" t="n">
        <v>0.0003982</v>
      </c>
      <c r="D11" s="0" t="n">
        <f aca="false">C11*B11</f>
        <v>0.000375813196</v>
      </c>
      <c r="I11" s="0" t="n">
        <f aca="false">(1-A11)/(1-$G$5)</f>
        <v>0.0229036773126352</v>
      </c>
      <c r="J11" s="0" t="n">
        <f aca="false">(1-I11)^$G$3</f>
        <v>0.944136172179165</v>
      </c>
    </row>
    <row r="12" customFormat="false" ht="13.8" hidden="false" customHeight="false" outlineLevel="0" collapsed="false">
      <c r="A12" s="1" t="n">
        <v>0.98</v>
      </c>
      <c r="B12" s="2" t="n">
        <v>0.93766</v>
      </c>
      <c r="C12" s="5" t="n">
        <v>0.0004948</v>
      </c>
      <c r="D12" s="0" t="n">
        <f aca="false">C12*B12</f>
        <v>0.000463954168</v>
      </c>
      <c r="I12" s="0" t="n">
        <f aca="false">(1-A12)/(1-$G$5)</f>
        <v>0.0254485303473725</v>
      </c>
      <c r="J12" s="0" t="n">
        <f aca="false">(1-I12)^$G$3</f>
        <v>0.938047134313444</v>
      </c>
    </row>
    <row r="13" customFormat="false" ht="13.8" hidden="false" customHeight="false" outlineLevel="0" collapsed="false">
      <c r="A13" s="1" t="n">
        <v>0.978</v>
      </c>
      <c r="B13" s="2" t="n">
        <v>0.93157</v>
      </c>
      <c r="C13" s="5" t="n">
        <v>0.0006027</v>
      </c>
      <c r="D13" s="0" t="n">
        <f aca="false">C13*B13</f>
        <v>0.000561457239</v>
      </c>
      <c r="I13" s="0" t="n">
        <f aca="false">(1-A13)/(1-$G$5)</f>
        <v>0.0279933833821097</v>
      </c>
      <c r="J13" s="0" t="n">
        <f aca="false">(1-I13)^$G$3</f>
        <v>0.931981599392194</v>
      </c>
    </row>
    <row r="14" customFormat="false" ht="13.8" hidden="false" customHeight="false" outlineLevel="0" collapsed="false">
      <c r="A14" s="1" t="n">
        <v>0.976</v>
      </c>
      <c r="B14" s="2" t="n">
        <v>0.9255</v>
      </c>
      <c r="C14" s="5" t="n">
        <v>0.0007221</v>
      </c>
      <c r="D14" s="0" t="n">
        <f aca="false">C14*B14</f>
        <v>0.00066830355</v>
      </c>
      <c r="I14" s="0" t="n">
        <f aca="false">(1-A14)/(1-$G$5)</f>
        <v>0.0305382364168469</v>
      </c>
      <c r="J14" s="0" t="n">
        <f aca="false">(1-I14)^$G$3</f>
        <v>0.925939537874762</v>
      </c>
    </row>
    <row r="15" customFormat="false" ht="13.8" hidden="false" customHeight="false" outlineLevel="0" collapsed="false">
      <c r="A15" s="1" t="n">
        <v>0.974</v>
      </c>
      <c r="B15" s="2" t="n">
        <v>0.91945</v>
      </c>
      <c r="C15" s="5" t="n">
        <v>0.0008529</v>
      </c>
      <c r="D15" s="0" t="n">
        <f aca="false">C15*B15</f>
        <v>0.000784198905</v>
      </c>
      <c r="I15" s="0" t="n">
        <f aca="false">(1-A15)/(1-$G$5)</f>
        <v>0.0330830894515842</v>
      </c>
      <c r="J15" s="0" t="n">
        <f aca="false">(1-I15)^$G$3</f>
        <v>0.919920920180323</v>
      </c>
    </row>
    <row r="16" customFormat="false" ht="13.8" hidden="false" customHeight="false" outlineLevel="0" collapsed="false">
      <c r="A16" s="1" t="n">
        <v>0.972</v>
      </c>
      <c r="B16" s="2" t="n">
        <v>0.91343</v>
      </c>
      <c r="C16" s="5" t="n">
        <v>0.0009956</v>
      </c>
      <c r="D16" s="0" t="n">
        <f aca="false">C16*B16</f>
        <v>0.000909410908</v>
      </c>
      <c r="I16" s="0" t="n">
        <f aca="false">(1-A16)/(1-$G$5)</f>
        <v>0.0356279424863214</v>
      </c>
      <c r="J16" s="0" t="n">
        <f aca="false">(1-I16)^$G$3</f>
        <v>0.913925716687728</v>
      </c>
    </row>
    <row r="17" customFormat="false" ht="13.8" hidden="false" customHeight="false" outlineLevel="0" collapsed="false">
      <c r="A17" s="1" t="n">
        <v>0.97</v>
      </c>
      <c r="B17" s="2" t="n">
        <v>0.90743</v>
      </c>
      <c r="C17" s="5" t="n">
        <v>0.00115</v>
      </c>
      <c r="D17" s="0" t="n">
        <f aca="false">C17*B17</f>
        <v>0.0010435445</v>
      </c>
      <c r="I17" s="0" t="n">
        <f aca="false">(1-A17)/(1-$G$5)</f>
        <v>0.0381727955210587</v>
      </c>
      <c r="J17" s="0" t="n">
        <f aca="false">(1-I17)^$G$3</f>
        <v>0.907953897735337</v>
      </c>
    </row>
    <row r="18" customFormat="false" ht="13.8" hidden="false" customHeight="false" outlineLevel="0" collapsed="false">
      <c r="A18" s="1" t="n">
        <v>0.968</v>
      </c>
      <c r="B18" s="2" t="n">
        <v>0.90146</v>
      </c>
      <c r="C18" s="5" t="n">
        <v>0.001318</v>
      </c>
      <c r="D18" s="0" t="n">
        <f aca="false">C18*B18</f>
        <v>0.00118812428</v>
      </c>
      <c r="I18" s="0" t="n">
        <f aca="false">(1-A18)/(1-$G$5)</f>
        <v>0.0407176485557959</v>
      </c>
      <c r="J18" s="0" t="n">
        <f aca="false">(1-I18)^$G$3</f>
        <v>0.902005433620858</v>
      </c>
    </row>
    <row r="19" customFormat="false" ht="13.8" hidden="false" customHeight="false" outlineLevel="0" collapsed="false">
      <c r="A19" s="1" t="n">
        <v>0.966</v>
      </c>
      <c r="B19" s="2" t="n">
        <v>0.89552</v>
      </c>
      <c r="C19" s="5" t="n">
        <v>0.001497</v>
      </c>
      <c r="D19" s="0" t="n">
        <f aca="false">C19*B19</f>
        <v>0.00134059344</v>
      </c>
      <c r="I19" s="0" t="n">
        <f aca="false">(1-A19)/(1-$G$5)</f>
        <v>0.0432625015905332</v>
      </c>
      <c r="J19" s="0" t="n">
        <f aca="false">(1-I19)^$G$3</f>
        <v>0.896080294601186</v>
      </c>
    </row>
    <row r="20" customFormat="false" ht="13.8" hidden="false" customHeight="false" outlineLevel="0" collapsed="false">
      <c r="A20" s="1" t="n">
        <v>0.964</v>
      </c>
      <c r="B20" s="2" t="n">
        <v>0.8896</v>
      </c>
      <c r="C20" s="5" t="n">
        <v>0.00169</v>
      </c>
      <c r="D20" s="0" t="n">
        <f aca="false">C20*B20</f>
        <v>0.001503424</v>
      </c>
      <c r="I20" s="0" t="n">
        <f aca="false">(1-A20)/(1-$G$5)</f>
        <v>0.0458073546252704</v>
      </c>
      <c r="J20" s="0" t="n">
        <f aca="false">(1-I20)^$G$3</f>
        <v>0.890178450892231</v>
      </c>
    </row>
    <row r="21" customFormat="false" ht="13.8" hidden="false" customHeight="false" outlineLevel="0" collapsed="false">
      <c r="A21" s="1" t="n">
        <v>0.962</v>
      </c>
      <c r="B21" s="2" t="n">
        <v>0.88369</v>
      </c>
      <c r="C21" s="5" t="n">
        <v>0.001895</v>
      </c>
      <c r="D21" s="0" t="n">
        <f aca="false">C21*B21</f>
        <v>0.00167459255</v>
      </c>
      <c r="I21" s="0" t="n">
        <f aca="false">(1-A21)/(1-$G$5)</f>
        <v>0.0483522076600077</v>
      </c>
      <c r="J21" s="0" t="n">
        <f aca="false">(1-I21)^$G$3</f>
        <v>0.884299872668763</v>
      </c>
    </row>
    <row r="22" customFormat="false" ht="13.8" hidden="false" customHeight="false" outlineLevel="0" collapsed="false">
      <c r="A22" s="1" t="n">
        <v>0.96</v>
      </c>
      <c r="B22" s="2" t="n">
        <v>0.87782</v>
      </c>
      <c r="C22" s="5" t="n">
        <v>0.002114</v>
      </c>
      <c r="D22" s="0" t="n">
        <f aca="false">C22*B22</f>
        <v>0.00185571148</v>
      </c>
      <c r="I22" s="0" t="n">
        <f aca="false">(1-A22)/(1-$G$5)</f>
        <v>0.0508970606947449</v>
      </c>
      <c r="J22" s="0" t="n">
        <f aca="false">(1-I22)^$G$3</f>
        <v>0.878444530064237</v>
      </c>
    </row>
    <row r="23" customFormat="false" ht="13.8" hidden="false" customHeight="false" outlineLevel="0" collapsed="false">
      <c r="A23" s="1" t="n">
        <v>0.958</v>
      </c>
      <c r="B23" s="2" t="n">
        <v>0.87196</v>
      </c>
      <c r="C23" s="5" t="n">
        <v>0.002346</v>
      </c>
      <c r="D23" s="0" t="n">
        <f aca="false">C23*B23</f>
        <v>0.00204561816</v>
      </c>
      <c r="I23" s="0" t="n">
        <f aca="false">(1-A23)/(1-$G$5)</f>
        <v>0.053441913729482</v>
      </c>
      <c r="J23" s="0" t="n">
        <f aca="false">(1-I23)^$G$3</f>
        <v>0.872612393170629</v>
      </c>
    </row>
    <row r="24" customFormat="false" ht="13.8" hidden="false" customHeight="false" outlineLevel="0" collapsed="false">
      <c r="A24" s="1" t="n">
        <v>0.956</v>
      </c>
      <c r="B24" s="2" t="n">
        <v>0.86615</v>
      </c>
      <c r="C24" s="5" t="n">
        <v>0.002593</v>
      </c>
      <c r="D24" s="0" t="n">
        <f aca="false">C24*B24</f>
        <v>0.00224592695</v>
      </c>
      <c r="I24" s="0" t="n">
        <f aca="false">(1-A24)/(1-$G$5)</f>
        <v>0.0559867667642193</v>
      </c>
      <c r="J24" s="0" t="n">
        <f aca="false">(1-I24)^$G$3</f>
        <v>0.866803432038263</v>
      </c>
    </row>
    <row r="25" customFormat="false" ht="13.8" hidden="false" customHeight="false" outlineLevel="0" collapsed="false">
      <c r="A25" s="1" t="n">
        <v>0.954</v>
      </c>
      <c r="B25" s="2" t="n">
        <v>0.86034</v>
      </c>
      <c r="C25" s="5" t="n">
        <v>0.002853</v>
      </c>
      <c r="D25" s="0" t="n">
        <f aca="false">C25*B25</f>
        <v>0.00245455002</v>
      </c>
      <c r="I25" s="0" t="n">
        <f aca="false">(1-A25)/(1-$G$5)</f>
        <v>0.0585316197989565</v>
      </c>
      <c r="J25" s="0" t="n">
        <f aca="false">(1-I25)^$G$3</f>
        <v>0.861017616675646</v>
      </c>
    </row>
    <row r="26" customFormat="false" ht="13.8" hidden="false" customHeight="false" outlineLevel="0" collapsed="false">
      <c r="A26" s="1" t="n">
        <v>0.952</v>
      </c>
      <c r="B26" s="2" t="n">
        <v>0.85457</v>
      </c>
      <c r="C26" s="5" t="n">
        <v>0.003128</v>
      </c>
      <c r="D26" s="0" t="n">
        <f aca="false">C26*B26</f>
        <v>0.00267309496</v>
      </c>
      <c r="I26" s="0" t="n">
        <f aca="false">(1-A26)/(1-$G$5)</f>
        <v>0.0610764728336938</v>
      </c>
      <c r="J26" s="0" t="n">
        <f aca="false">(1-I26)^$G$3</f>
        <v>0.855254917049293</v>
      </c>
    </row>
    <row r="27" customFormat="false" ht="13.8" hidden="false" customHeight="false" outlineLevel="0" collapsed="false">
      <c r="A27" s="1" t="n">
        <v>0.95</v>
      </c>
      <c r="B27" s="2" t="n">
        <v>0.84881</v>
      </c>
      <c r="C27" s="5" t="n">
        <v>0.003417</v>
      </c>
      <c r="D27" s="0" t="n">
        <f aca="false">C27*B27</f>
        <v>0.00290038377</v>
      </c>
      <c r="I27" s="0" t="n">
        <f aca="false">(1-A27)/(1-$G$5)</f>
        <v>0.063621325868431</v>
      </c>
      <c r="J27" s="0" t="n">
        <f aca="false">(1-I27)^$G$3</f>
        <v>0.849515303083557</v>
      </c>
    </row>
    <row r="28" customFormat="false" ht="13.8" hidden="false" customHeight="false" outlineLevel="0" collapsed="false">
      <c r="A28" s="1" t="n">
        <v>0.948</v>
      </c>
      <c r="B28" s="2" t="n">
        <v>0.84309</v>
      </c>
      <c r="C28" s="5" t="n">
        <v>0.003721</v>
      </c>
      <c r="D28" s="0" t="n">
        <f aca="false">C28*B28</f>
        <v>0.00313713789</v>
      </c>
      <c r="I28" s="0" t="n">
        <f aca="false">(1-A28)/(1-$G$5)</f>
        <v>0.0661661789031683</v>
      </c>
      <c r="J28" s="0" t="n">
        <f aca="false">(1-I28)^$G$3</f>
        <v>0.843798744660452</v>
      </c>
    </row>
    <row r="29" customFormat="false" ht="13.8" hidden="false" customHeight="false" outlineLevel="0" collapsed="false">
      <c r="A29" s="1" t="n">
        <v>0.946</v>
      </c>
      <c r="B29" s="2" t="n">
        <v>0.83739</v>
      </c>
      <c r="C29" s="5" t="n">
        <v>0.00404</v>
      </c>
      <c r="D29" s="0" t="n">
        <f aca="false">C29*B29</f>
        <v>0.0033830556</v>
      </c>
      <c r="I29" s="0" t="n">
        <f aca="false">(1-A29)/(1-$G$5)</f>
        <v>0.0687110319379055</v>
      </c>
      <c r="J29" s="0" t="n">
        <f aca="false">(1-I29)^$G$3</f>
        <v>0.83810521161948</v>
      </c>
    </row>
    <row r="30" customFormat="false" ht="13.8" hidden="false" customHeight="false" outlineLevel="0" collapsed="false">
      <c r="A30" s="1" t="n">
        <v>0.944</v>
      </c>
      <c r="B30" s="2" t="n">
        <v>0.83171</v>
      </c>
      <c r="C30" s="5" t="n">
        <v>0.004374</v>
      </c>
      <c r="D30" s="0" t="n">
        <f aca="false">C30*B30</f>
        <v>0.00363789954</v>
      </c>
      <c r="I30" s="0" t="n">
        <f aca="false">(1-A30)/(1-$G$5)</f>
        <v>0.0712558849726428</v>
      </c>
      <c r="J30" s="0" t="n">
        <f aca="false">(1-I30)^$G$3</f>
        <v>0.832434673757456</v>
      </c>
    </row>
    <row r="31" customFormat="false" ht="13.8" hidden="false" customHeight="false" outlineLevel="0" collapsed="false">
      <c r="A31" s="1" t="n">
        <v>0.942</v>
      </c>
      <c r="B31" s="2" t="n">
        <v>0.82604</v>
      </c>
      <c r="C31" s="5" t="n">
        <v>0.004723</v>
      </c>
      <c r="D31" s="0" t="n">
        <f aca="false">C31*B31</f>
        <v>0.00390138692</v>
      </c>
      <c r="I31" s="0" t="n">
        <f aca="false">(1-A31)/(1-$G$5)</f>
        <v>0.07380073800738</v>
      </c>
      <c r="J31" s="0" t="n">
        <f aca="false">(1-I31)^$G$3</f>
        <v>0.82678710082833</v>
      </c>
    </row>
    <row r="32" customFormat="false" ht="13.8" hidden="false" customHeight="false" outlineLevel="0" collapsed="false">
      <c r="A32" s="1" t="n">
        <v>0.94</v>
      </c>
      <c r="B32" s="2" t="n">
        <v>0.82041</v>
      </c>
      <c r="C32" s="5" t="n">
        <v>0.00509</v>
      </c>
      <c r="D32" s="0" t="n">
        <f aca="false">C32*B32</f>
        <v>0.0041758869</v>
      </c>
      <c r="I32" s="0" t="n">
        <f aca="false">(1-A32)/(1-$G$5)</f>
        <v>0.0763455910421172</v>
      </c>
      <c r="J32" s="0" t="n">
        <f aca="false">(1-I32)^$G$3</f>
        <v>0.821162462543004</v>
      </c>
    </row>
    <row r="33" customFormat="false" ht="13.8" hidden="false" customHeight="false" outlineLevel="0" collapsed="false">
      <c r="A33" s="1" t="n">
        <v>0.938</v>
      </c>
      <c r="B33" s="2" t="n">
        <v>0.81481</v>
      </c>
      <c r="C33" s="5" t="n">
        <v>0.005472</v>
      </c>
      <c r="D33" s="0" t="n">
        <f aca="false">C33*B33</f>
        <v>0.00445864032</v>
      </c>
      <c r="I33" s="0" t="n">
        <f aca="false">(1-A33)/(1-$G$5)</f>
        <v>0.0788904440768545</v>
      </c>
      <c r="J33" s="0" t="n">
        <f aca="false">(1-I33)^$G$3</f>
        <v>0.815560728569162</v>
      </c>
    </row>
    <row r="34" customFormat="false" ht="13.8" hidden="false" customHeight="false" outlineLevel="0" collapsed="false">
      <c r="A34" s="1" t="n">
        <v>0.936</v>
      </c>
      <c r="B34" s="2" t="n">
        <v>0.80923</v>
      </c>
      <c r="C34" s="5" t="n">
        <v>0.005871</v>
      </c>
      <c r="D34" s="0" t="n">
        <f aca="false">C34*B34</f>
        <v>0.00475098933</v>
      </c>
      <c r="I34" s="0" t="n">
        <f aca="false">(1-A34)/(1-$G$5)</f>
        <v>0.0814352971115917</v>
      </c>
      <c r="J34" s="0" t="n">
        <f aca="false">(1-I34)^$G$3</f>
        <v>0.80998186853108</v>
      </c>
    </row>
    <row r="35" customFormat="false" ht="13.8" hidden="false" customHeight="false" outlineLevel="0" collapsed="false">
      <c r="A35" s="1" t="n">
        <v>0.934</v>
      </c>
      <c r="B35" s="2" t="n">
        <v>0.80367</v>
      </c>
      <c r="C35" s="5" t="n">
        <v>0.006287</v>
      </c>
      <c r="D35" s="0" t="n">
        <f aca="false">C35*B35</f>
        <v>0.00505267329</v>
      </c>
      <c r="I35" s="0" t="n">
        <f aca="false">(1-A35)/(1-$G$5)</f>
        <v>0.083980150146329</v>
      </c>
      <c r="J35" s="0" t="n">
        <f aca="false">(1-I35)^$G$3</f>
        <v>0.804425852009445</v>
      </c>
    </row>
    <row r="36" customFormat="false" ht="13.8" hidden="false" customHeight="false" outlineLevel="0" collapsed="false">
      <c r="A36" s="1" t="n">
        <v>0.932</v>
      </c>
      <c r="B36" s="2" t="n">
        <v>0.79812</v>
      </c>
      <c r="C36" s="5" t="n">
        <v>0.00672</v>
      </c>
      <c r="D36" s="0" t="n">
        <f aca="false">C36*B36</f>
        <v>0.0053633664</v>
      </c>
      <c r="I36" s="0" t="n">
        <f aca="false">(1-A36)/(1-$G$5)</f>
        <v>0.0865250031810662</v>
      </c>
      <c r="J36" s="0" t="n">
        <f aca="false">(1-I36)^$G$3</f>
        <v>0.798892648541177</v>
      </c>
    </row>
    <row r="37" customFormat="false" ht="13.8" hidden="false" customHeight="false" outlineLevel="0" collapsed="false">
      <c r="A37" s="1" t="n">
        <v>0.93</v>
      </c>
      <c r="B37" s="2" t="n">
        <v>0.79262</v>
      </c>
      <c r="C37" s="5" t="n">
        <v>0.00717</v>
      </c>
      <c r="D37" s="0" t="n">
        <f aca="false">C37*B37</f>
        <v>0.0056830854</v>
      </c>
      <c r="I37" s="0" t="n">
        <f aca="false">(1-A37)/(1-$G$5)</f>
        <v>0.0890698562158035</v>
      </c>
      <c r="J37" s="0" t="n">
        <f aca="false">(1-I37)^$G$3</f>
        <v>0.793382227619238</v>
      </c>
    </row>
    <row r="38" customFormat="false" ht="13.8" hidden="false" customHeight="false" outlineLevel="0" collapsed="false">
      <c r="A38" s="1" t="n">
        <v>0.928</v>
      </c>
      <c r="B38" s="2" t="n">
        <v>0.78713</v>
      </c>
      <c r="C38" s="5" t="n">
        <v>0.007638</v>
      </c>
      <c r="D38" s="0" t="n">
        <f aca="false">C38*B38</f>
        <v>0.00601209894</v>
      </c>
      <c r="I38" s="0" t="n">
        <f aca="false">(1-A38)/(1-$G$5)</f>
        <v>0.0916147092505407</v>
      </c>
      <c r="J38" s="0" t="n">
        <f aca="false">(1-I38)^$G$3</f>
        <v>0.787894558692451</v>
      </c>
    </row>
    <row r="39" customFormat="false" ht="13.8" hidden="false" customHeight="false" outlineLevel="0" collapsed="false">
      <c r="A39" s="1" t="n">
        <v>0.926</v>
      </c>
      <c r="B39" s="2" t="n">
        <v>0.78167</v>
      </c>
      <c r="C39" s="5" t="n">
        <v>0.008127</v>
      </c>
      <c r="D39" s="0" t="n">
        <f aca="false">C39*B39</f>
        <v>0.00635263209</v>
      </c>
      <c r="I39" s="0" t="n">
        <f aca="false">(1-A39)/(1-$G$5)</f>
        <v>0.094159562285278</v>
      </c>
      <c r="J39" s="0" t="n">
        <f aca="false">(1-I39)^$G$3</f>
        <v>0.782429611165305</v>
      </c>
    </row>
    <row r="40" customFormat="false" ht="13.8" hidden="false" customHeight="false" outlineLevel="0" collapsed="false">
      <c r="A40" s="1" t="n">
        <v>0.924</v>
      </c>
      <c r="B40" s="2" t="n">
        <v>0.77622</v>
      </c>
      <c r="C40" s="5" t="n">
        <v>0.008632</v>
      </c>
      <c r="D40" s="0" t="n">
        <f aca="false">C40*B40</f>
        <v>0.00670033104</v>
      </c>
      <c r="I40" s="0" t="n">
        <f aca="false">(1-A40)/(1-$G$5)</f>
        <v>0.0967044153200152</v>
      </c>
      <c r="J40" s="0" t="n">
        <f aca="false">(1-I40)^$G$3</f>
        <v>0.776987354397777</v>
      </c>
    </row>
    <row r="41" customFormat="false" ht="13.8" hidden="false" customHeight="false" outlineLevel="0" collapsed="false">
      <c r="A41" s="1" t="n">
        <v>0.922</v>
      </c>
      <c r="B41" s="2" t="n">
        <v>0.7708</v>
      </c>
      <c r="C41" s="5" t="n">
        <v>0.009155</v>
      </c>
      <c r="D41" s="0" t="n">
        <f aca="false">C41*B41</f>
        <v>0.007056674</v>
      </c>
      <c r="I41" s="0" t="n">
        <f aca="false">(1-A41)/(1-$G$5)</f>
        <v>0.0992492683547525</v>
      </c>
      <c r="J41" s="0" t="n">
        <f aca="false">(1-I41)^$G$3</f>
        <v>0.771567757705131</v>
      </c>
    </row>
    <row r="42" customFormat="false" ht="13.8" hidden="false" customHeight="false" outlineLevel="0" collapsed="false">
      <c r="A42" s="1" t="n">
        <v>0.92</v>
      </c>
      <c r="B42" s="2" t="n">
        <v>0.76541</v>
      </c>
      <c r="C42" s="5" t="n">
        <v>0.0097</v>
      </c>
      <c r="D42" s="0" t="n">
        <f aca="false">C42*B42</f>
        <v>0.007424477</v>
      </c>
      <c r="I42" s="0" t="n">
        <f aca="false">(1-A42)/(1-$G$5)</f>
        <v>0.10179412138949</v>
      </c>
      <c r="J42" s="0" t="n">
        <f aca="false">(1-I42)^$G$3</f>
        <v>0.766170790357734</v>
      </c>
    </row>
    <row r="43" customFormat="false" ht="13.8" hidden="false" customHeight="false" outlineLevel="0" collapsed="false">
      <c r="A43" s="1" t="n">
        <v>0.918</v>
      </c>
      <c r="B43" s="2" t="n">
        <v>0.76004</v>
      </c>
      <c r="C43" s="5" t="n">
        <v>0.01025</v>
      </c>
      <c r="D43" s="0" t="n">
        <f aca="false">C43*B43</f>
        <v>0.00779041</v>
      </c>
      <c r="I43" s="0" t="n">
        <f aca="false">(1-A43)/(1-$G$5)</f>
        <v>0.104338974424227</v>
      </c>
      <c r="J43" s="0" t="n">
        <f aca="false">(1-I43)^$G$3</f>
        <v>0.760796421580862</v>
      </c>
    </row>
    <row r="44" customFormat="false" ht="13.8" hidden="false" customHeight="false" outlineLevel="0" collapsed="false">
      <c r="A44" s="1" t="n">
        <v>0.916</v>
      </c>
      <c r="B44" s="2" t="n">
        <v>0.75469</v>
      </c>
      <c r="C44" s="5" t="n">
        <v>0.01085</v>
      </c>
      <c r="D44" s="0" t="n">
        <f aca="false">C44*B44</f>
        <v>0.0081883865</v>
      </c>
      <c r="I44" s="0" t="n">
        <f aca="false">(1-A44)/(1-$G$5)</f>
        <v>0.106883827458964</v>
      </c>
      <c r="J44" s="0" t="n">
        <f aca="false">(1-I44)^$G$3</f>
        <v>0.755444620554499</v>
      </c>
    </row>
    <row r="45" customFormat="false" ht="13.8" hidden="false" customHeight="false" outlineLevel="0" collapsed="false">
      <c r="A45" s="1" t="n">
        <v>0.914</v>
      </c>
      <c r="B45" s="2" t="n">
        <v>0.74937</v>
      </c>
      <c r="C45" s="5" t="n">
        <v>0.01145</v>
      </c>
      <c r="D45" s="0" t="n">
        <f aca="false">C45*B45</f>
        <v>0.0085802865</v>
      </c>
      <c r="I45" s="0" t="n">
        <f aca="false">(1-A45)/(1-$G$5)</f>
        <v>0.109428680493701</v>
      </c>
      <c r="J45" s="0" t="n">
        <f aca="false">(1-I45)^$G$3</f>
        <v>0.750115356413154</v>
      </c>
    </row>
    <row r="46" customFormat="false" ht="13.8" hidden="false" customHeight="false" outlineLevel="0" collapsed="false">
      <c r="A46" s="1" t="n">
        <v>0.912</v>
      </c>
      <c r="B46" s="2" t="n">
        <v>0.74406</v>
      </c>
      <c r="C46" s="5" t="n">
        <v>0.01207</v>
      </c>
      <c r="D46" s="0" t="n">
        <f aca="false">C46*B46</f>
        <v>0.0089808042</v>
      </c>
      <c r="I46" s="0" t="n">
        <f aca="false">(1-A46)/(1-$G$5)</f>
        <v>0.111973533528439</v>
      </c>
      <c r="J46" s="0" t="n">
        <f aca="false">(1-I46)^$G$3</f>
        <v>0.744808598245651</v>
      </c>
    </row>
    <row r="47" customFormat="false" ht="13.8" hidden="false" customHeight="false" outlineLevel="0" collapsed="false">
      <c r="A47" s="1" t="n">
        <v>0.91</v>
      </c>
      <c r="B47" s="2" t="n">
        <v>0.73878</v>
      </c>
      <c r="C47" s="5" t="n">
        <v>0.01272</v>
      </c>
      <c r="D47" s="0" t="n">
        <f aca="false">C47*B47</f>
        <v>0.0093972816</v>
      </c>
      <c r="I47" s="0" t="n">
        <f aca="false">(1-A47)/(1-$G$5)</f>
        <v>0.114518386563176</v>
      </c>
      <c r="J47" s="0" t="n">
        <f aca="false">(1-I47)^$G$3</f>
        <v>0.739524315094939</v>
      </c>
    </row>
    <row r="48" customFormat="false" ht="13.8" hidden="false" customHeight="false" outlineLevel="0" collapsed="false">
      <c r="A48" s="1" t="n">
        <v>0.908</v>
      </c>
      <c r="B48" s="2" t="n">
        <v>0.73353</v>
      </c>
      <c r="C48" s="5" t="n">
        <v>0.01339</v>
      </c>
      <c r="D48" s="0" t="n">
        <f aca="false">C48*B48</f>
        <v>0.0098219667</v>
      </c>
      <c r="I48" s="0" t="n">
        <f aca="false">(1-A48)/(1-$G$5)</f>
        <v>0.117063239597913</v>
      </c>
      <c r="J48" s="0" t="n">
        <f aca="false">(1-I48)^$G$3</f>
        <v>0.73426247595789</v>
      </c>
    </row>
    <row r="49" customFormat="false" ht="13.8" hidden="false" customHeight="false" outlineLevel="0" collapsed="false">
      <c r="A49" s="1" t="n">
        <v>0.906</v>
      </c>
      <c r="B49" s="2" t="n">
        <v>0.7283</v>
      </c>
      <c r="C49" s="5" t="n">
        <v>0.01407</v>
      </c>
      <c r="D49" s="0" t="n">
        <f aca="false">C49*B49</f>
        <v>0.010247181</v>
      </c>
      <c r="I49" s="0" t="n">
        <f aca="false">(1-A49)/(1-$G$5)</f>
        <v>0.11960809263265</v>
      </c>
      <c r="J49" s="0" t="n">
        <f aca="false">(1-I49)^$G$3</f>
        <v>0.729023049785096</v>
      </c>
    </row>
    <row r="50" customFormat="false" ht="13.8" hidden="false" customHeight="false" outlineLevel="0" collapsed="false">
      <c r="A50" s="1" t="n">
        <v>0.904</v>
      </c>
      <c r="B50" s="2" t="n">
        <v>0.7231</v>
      </c>
      <c r="C50" s="5" t="n">
        <v>0.01478</v>
      </c>
      <c r="D50" s="0" t="n">
        <f aca="false">C50*B50</f>
        <v>0.010687418</v>
      </c>
      <c r="I50" s="0" t="n">
        <f aca="false">(1-A50)/(1-$G$5)</f>
        <v>0.122152945667388</v>
      </c>
      <c r="J50" s="0" t="n">
        <f aca="false">(1-I50)^$G$3</f>
        <v>0.723806005480667</v>
      </c>
    </row>
    <row r="51" customFormat="false" ht="13.8" hidden="false" customHeight="false" outlineLevel="0" collapsed="false">
      <c r="A51" s="1" t="n">
        <v>0.902</v>
      </c>
      <c r="B51" s="2" t="n">
        <v>0.7179</v>
      </c>
      <c r="C51" s="5" t="n">
        <v>0.01552</v>
      </c>
      <c r="D51" s="0" t="n">
        <f aca="false">C51*B51</f>
        <v>0.011141808</v>
      </c>
      <c r="I51" s="0" t="n">
        <f aca="false">(1-A51)/(1-$G$5)</f>
        <v>0.124697798702125</v>
      </c>
      <c r="J51" s="0" t="n">
        <f aca="false">(1-I51)^$G$3</f>
        <v>0.71861131190203</v>
      </c>
    </row>
    <row r="52" customFormat="false" ht="13.8" hidden="false" customHeight="false" outlineLevel="0" collapsed="false">
      <c r="A52" s="1" t="n">
        <v>0.9</v>
      </c>
      <c r="B52" s="2" t="n">
        <v>0.71274</v>
      </c>
      <c r="C52" s="5" t="n">
        <v>0.01628</v>
      </c>
      <c r="D52" s="0" t="n">
        <f aca="false">C52*B52</f>
        <v>0.0116034072</v>
      </c>
      <c r="I52" s="0" t="n">
        <f aca="false">(1-A52)/(1-$G$5)</f>
        <v>0.127242651736862</v>
      </c>
      <c r="J52" s="0" t="n">
        <f aca="false">(1-I52)^$G$3</f>
        <v>0.713438937859719</v>
      </c>
    </row>
    <row r="53" customFormat="false" ht="13.8" hidden="false" customHeight="false" outlineLevel="0" collapsed="false">
      <c r="A53" s="1" t="n">
        <v>0.898</v>
      </c>
      <c r="B53" s="2" t="n">
        <v>0.7076</v>
      </c>
      <c r="C53" s="5" t="n">
        <v>0.01704</v>
      </c>
      <c r="D53" s="0" t="n">
        <f aca="false">C53*B53</f>
        <v>0.012057504</v>
      </c>
      <c r="I53" s="0" t="n">
        <f aca="false">(1-A53)/(1-$G$5)</f>
        <v>0.129787504771599</v>
      </c>
      <c r="J53" s="0" t="n">
        <f aca="false">(1-I53)^$G$3</f>
        <v>0.708288852117166</v>
      </c>
    </row>
    <row r="54" customFormat="false" ht="13.8" hidden="false" customHeight="false" outlineLevel="0" collapsed="false">
      <c r="A54" s="1" t="n">
        <v>0.896</v>
      </c>
      <c r="B54" s="2" t="n">
        <v>0.70249</v>
      </c>
      <c r="C54" s="5" t="n">
        <v>0.01786</v>
      </c>
      <c r="D54" s="0" t="n">
        <f aca="false">C54*B54</f>
        <v>0.0125464714</v>
      </c>
      <c r="I54" s="0" t="n">
        <f aca="false">(1-A54)/(1-$G$5)</f>
        <v>0.132332357806337</v>
      </c>
      <c r="J54" s="0" t="n">
        <f aca="false">(1-I54)^$G$3</f>
        <v>0.703161023390501</v>
      </c>
    </row>
    <row r="55" customFormat="false" ht="13.8" hidden="false" customHeight="false" outlineLevel="0" collapsed="false">
      <c r="A55" s="1" t="n">
        <v>0.894</v>
      </c>
      <c r="B55" s="2" t="n">
        <v>0.69739</v>
      </c>
      <c r="C55" s="5" t="n">
        <v>0.0187</v>
      </c>
      <c r="D55" s="0" t="n">
        <f aca="false">C55*B55</f>
        <v>0.013041193</v>
      </c>
      <c r="I55" s="0" t="n">
        <f aca="false">(1-A55)/(1-$G$5)</f>
        <v>0.134877210841074</v>
      </c>
      <c r="J55" s="0" t="n">
        <f aca="false">(1-I55)^$G$3</f>
        <v>0.698055420348334</v>
      </c>
    </row>
    <row r="56" customFormat="false" ht="13.8" hidden="false" customHeight="false" outlineLevel="0" collapsed="false">
      <c r="A56" s="1" t="n">
        <v>0.892</v>
      </c>
      <c r="B56" s="2" t="n">
        <v>0.69231</v>
      </c>
      <c r="C56" s="5" t="n">
        <v>0.01954</v>
      </c>
      <c r="D56" s="0" t="n">
        <f aca="false">C56*B56</f>
        <v>0.0135277374</v>
      </c>
      <c r="I56" s="0" t="n">
        <f aca="false">(1-A56)/(1-$G$5)</f>
        <v>0.137422063875811</v>
      </c>
      <c r="J56" s="0" t="n">
        <f aca="false">(1-I56)^$G$3</f>
        <v>0.692972011611542</v>
      </c>
    </row>
    <row r="57" customFormat="false" ht="13.8" hidden="false" customHeight="false" outlineLevel="0" collapsed="false">
      <c r="A57" s="1" t="n">
        <v>0.89</v>
      </c>
      <c r="B57" s="2" t="n">
        <v>0.68727</v>
      </c>
      <c r="C57" s="5" t="n">
        <v>0.02043</v>
      </c>
      <c r="D57" s="0" t="n">
        <f aca="false">C57*B57</f>
        <v>0.0140409261</v>
      </c>
      <c r="I57" s="0" t="n">
        <f aca="false">(1-A57)/(1-$G$5)</f>
        <v>0.139966916910548</v>
      </c>
      <c r="J57" s="0" t="n">
        <f aca="false">(1-I57)^$G$3</f>
        <v>0.687910765753064</v>
      </c>
    </row>
    <row r="58" customFormat="false" ht="13.8" hidden="false" customHeight="false" outlineLevel="0" collapsed="false">
      <c r="A58" s="1" t="n">
        <v>0.888</v>
      </c>
      <c r="B58" s="2" t="n">
        <v>0.68223</v>
      </c>
      <c r="C58" s="5" t="n">
        <v>0.02133</v>
      </c>
      <c r="D58" s="0" t="n">
        <f aca="false">C58*B58</f>
        <v>0.0145519659</v>
      </c>
      <c r="I58" s="0" t="n">
        <f aca="false">(1-A58)/(1-$G$5)</f>
        <v>0.142511769945286</v>
      </c>
      <c r="J58" s="0" t="n">
        <f aca="false">(1-I58)^$G$3</f>
        <v>0.682871651297679</v>
      </c>
    </row>
    <row r="59" customFormat="false" ht="13.8" hidden="false" customHeight="false" outlineLevel="0" collapsed="false">
      <c r="A59" s="1" t="n">
        <v>0.886</v>
      </c>
      <c r="B59" s="2" t="n">
        <v>0.67724</v>
      </c>
      <c r="C59" s="5" t="n">
        <v>0.02227</v>
      </c>
      <c r="D59" s="0" t="n">
        <f aca="false">C59*B59</f>
        <v>0.0150821348</v>
      </c>
      <c r="I59" s="0" t="n">
        <f aca="false">(1-A59)/(1-$G$5)</f>
        <v>0.145056622980023</v>
      </c>
      <c r="J59" s="0" t="n">
        <f aca="false">(1-I59)^$G$3</f>
        <v>0.677854636721789</v>
      </c>
    </row>
    <row r="60" customFormat="false" ht="13.8" hidden="false" customHeight="false" outlineLevel="0" collapsed="false">
      <c r="A60" s="1" t="n">
        <v>0.884</v>
      </c>
      <c r="B60" s="2" t="n">
        <v>0.67226</v>
      </c>
      <c r="C60" s="5" t="n">
        <v>0.02322</v>
      </c>
      <c r="D60" s="0" t="n">
        <f aca="false">C60*B60</f>
        <v>0.0156098772</v>
      </c>
      <c r="I60" s="0" t="n">
        <f aca="false">(1-A60)/(1-$G$5)</f>
        <v>0.14760147601476</v>
      </c>
      <c r="J60" s="0" t="n">
        <f aca="false">(1-I60)^$G$3</f>
        <v>0.672859690453205</v>
      </c>
    </row>
    <row r="61" customFormat="false" ht="13.8" hidden="false" customHeight="false" outlineLevel="0" collapsed="false">
      <c r="A61" s="1" t="n">
        <v>0.882</v>
      </c>
      <c r="B61" s="2" t="n">
        <v>0.6673</v>
      </c>
      <c r="C61" s="5" t="n">
        <v>0.0242</v>
      </c>
      <c r="D61" s="0" t="n">
        <f aca="false">C61*B61</f>
        <v>0.01614866</v>
      </c>
      <c r="I61" s="0" t="n">
        <f aca="false">(1-A61)/(1-$G$5)</f>
        <v>0.150146329049497</v>
      </c>
      <c r="J61" s="0" t="n">
        <f aca="false">(1-I61)^$G$3</f>
        <v>0.667886780870927</v>
      </c>
    </row>
    <row r="62" customFormat="false" ht="13.8" hidden="false" customHeight="false" outlineLevel="0" collapsed="false">
      <c r="A62" s="1" t="n">
        <v>0.88</v>
      </c>
      <c r="B62" s="2" t="n">
        <v>0.66236</v>
      </c>
      <c r="C62" s="5" t="n">
        <v>0.02521</v>
      </c>
      <c r="D62" s="0" t="n">
        <f aca="false">C62*B62</f>
        <v>0.0166980956</v>
      </c>
      <c r="I62" s="0" t="n">
        <f aca="false">(1-A62)/(1-$G$5)</f>
        <v>0.152691182084235</v>
      </c>
      <c r="J62" s="0" t="n">
        <f aca="false">(1-I62)^$G$3</f>
        <v>0.662935876304917</v>
      </c>
    </row>
    <row r="63" customFormat="false" ht="13.8" hidden="false" customHeight="false" outlineLevel="0" collapsed="false">
      <c r="A63" s="1" t="n">
        <v>0.878</v>
      </c>
      <c r="B63" s="2" t="n">
        <v>0.65744</v>
      </c>
      <c r="C63" s="5" t="n">
        <v>0.02625</v>
      </c>
      <c r="D63" s="0" t="n">
        <f aca="false">C63*B63</f>
        <v>0.0172578</v>
      </c>
      <c r="I63" s="0" t="n">
        <f aca="false">(1-A63)/(1-$G$5)</f>
        <v>0.155236035118972</v>
      </c>
      <c r="J63" s="0" t="n">
        <f aca="false">(1-I63)^$G$3</f>
        <v>0.65800694503588</v>
      </c>
    </row>
    <row r="64" customFormat="false" ht="13.8" hidden="false" customHeight="false" outlineLevel="0" collapsed="false">
      <c r="A64" s="1" t="n">
        <v>0.876</v>
      </c>
      <c r="B64" s="2" t="n">
        <v>0.65255</v>
      </c>
      <c r="C64" s="5" t="n">
        <v>0.02734</v>
      </c>
      <c r="D64" s="0" t="n">
        <f aca="false">C64*B64</f>
        <v>0.017840717</v>
      </c>
      <c r="I64" s="0" t="n">
        <f aca="false">(1-A64)/(1-$G$5)</f>
        <v>0.157780888153709</v>
      </c>
      <c r="J64" s="0" t="n">
        <f aca="false">(1-I64)^$G$3</f>
        <v>0.653099955295041</v>
      </c>
    </row>
    <row r="65" customFormat="false" ht="13.8" hidden="false" customHeight="false" outlineLevel="0" collapsed="false">
      <c r="A65" s="1" t="n">
        <v>0.874</v>
      </c>
      <c r="B65" s="2" t="n">
        <v>0.64769</v>
      </c>
      <c r="C65" s="5" t="n">
        <v>0.02844</v>
      </c>
      <c r="D65" s="0" t="n">
        <f aca="false">C65*B65</f>
        <v>0.0184203036</v>
      </c>
      <c r="I65" s="0" t="n">
        <f aca="false">(1-A65)/(1-$G$5)</f>
        <v>0.160325741188446</v>
      </c>
      <c r="J65" s="0" t="n">
        <f aca="false">(1-I65)^$G$3</f>
        <v>0.648214875263913</v>
      </c>
    </row>
    <row r="66" customFormat="false" ht="13.8" hidden="false" customHeight="false" outlineLevel="0" collapsed="false">
      <c r="A66" s="1" t="n">
        <v>0.872</v>
      </c>
      <c r="B66" s="2" t="n">
        <v>0.64283</v>
      </c>
      <c r="C66" s="5" t="n">
        <v>0.02955</v>
      </c>
      <c r="D66" s="0" t="n">
        <f aca="false">C66*B66</f>
        <v>0.0189956265</v>
      </c>
      <c r="I66" s="0" t="n">
        <f aca="false">(1-A66)/(1-$G$5)</f>
        <v>0.162870594223184</v>
      </c>
      <c r="J66" s="0" t="n">
        <f aca="false">(1-I66)^$G$3</f>
        <v>0.643351673074072</v>
      </c>
    </row>
    <row r="67" customFormat="false" ht="13.8" hidden="false" customHeight="false" outlineLevel="0" collapsed="false">
      <c r="A67" s="1" t="n">
        <v>0.87</v>
      </c>
      <c r="B67" s="2" t="n">
        <v>0.63801</v>
      </c>
      <c r="C67" s="5" t="n">
        <v>0.03072</v>
      </c>
      <c r="D67" s="0" t="n">
        <f aca="false">C67*B67</f>
        <v>0.0195996672</v>
      </c>
      <c r="I67" s="0" t="n">
        <f aca="false">(1-A67)/(1-$G$5)</f>
        <v>0.165415447257921</v>
      </c>
      <c r="J67" s="0" t="n">
        <f aca="false">(1-I67)^$G$3</f>
        <v>0.638510316806928</v>
      </c>
    </row>
    <row r="68" customFormat="false" ht="13.8" hidden="false" customHeight="false" outlineLevel="0" collapsed="false">
      <c r="A68" s="1" t="n">
        <v>0.868</v>
      </c>
      <c r="B68" s="2" t="n">
        <v>0.63321</v>
      </c>
      <c r="C68" s="5" t="n">
        <v>0.03192</v>
      </c>
      <c r="D68" s="0" t="n">
        <f aca="false">C68*B68</f>
        <v>0.0202120632</v>
      </c>
      <c r="I68" s="0" t="n">
        <f aca="false">(1-A68)/(1-$G$5)</f>
        <v>0.167960300292658</v>
      </c>
      <c r="J68" s="0" t="n">
        <f aca="false">(1-I68)^$G$3</f>
        <v>0.63369077449349</v>
      </c>
    </row>
    <row r="69" customFormat="false" ht="13.8" hidden="false" customHeight="false" outlineLevel="0" collapsed="false">
      <c r="A69" s="1" t="n">
        <v>0.866</v>
      </c>
      <c r="B69" s="2" t="n">
        <v>0.62844</v>
      </c>
      <c r="C69" s="5" t="n">
        <v>0.03314</v>
      </c>
      <c r="D69" s="0" t="n">
        <f aca="false">C69*B69</f>
        <v>0.0208265016</v>
      </c>
      <c r="I69" s="0" t="n">
        <f aca="false">(1-A69)/(1-$G$5)</f>
        <v>0.170505153327395</v>
      </c>
      <c r="J69" s="0" t="n">
        <f aca="false">(1-I69)^$G$3</f>
        <v>0.628893014114135</v>
      </c>
    </row>
    <row r="70" customFormat="false" ht="13.8" hidden="false" customHeight="false" outlineLevel="0" collapsed="false">
      <c r="A70" s="1" t="n">
        <v>0.864</v>
      </c>
      <c r="B70" s="2" t="n">
        <v>0.62368</v>
      </c>
      <c r="C70" s="5" t="n">
        <v>0.03441</v>
      </c>
      <c r="D70" s="0" t="n">
        <f aca="false">C70*B70</f>
        <v>0.0214608288</v>
      </c>
      <c r="I70" s="0" t="n">
        <f aca="false">(1-A70)/(1-$G$5)</f>
        <v>0.173050006362133</v>
      </c>
      <c r="J70" s="0" t="n">
        <f aca="false">(1-I70)^$G$3</f>
        <v>0.62411700359837</v>
      </c>
    </row>
    <row r="71" customFormat="false" ht="13.8" hidden="false" customHeight="false" outlineLevel="0" collapsed="false">
      <c r="A71" s="1" t="n">
        <v>0.862</v>
      </c>
      <c r="B71" s="2" t="n">
        <v>0.61893</v>
      </c>
      <c r="C71" s="5" t="n">
        <v>0.03569</v>
      </c>
      <c r="D71" s="0" t="n">
        <f aca="false">C71*B71</f>
        <v>0.0220896117</v>
      </c>
      <c r="I71" s="0" t="n">
        <f aca="false">(1-A71)/(1-$G$5)</f>
        <v>0.17559485939687</v>
      </c>
      <c r="J71" s="0" t="n">
        <f aca="false">(1-I71)^$G$3</f>
        <v>0.619362710824598</v>
      </c>
    </row>
    <row r="72" customFormat="false" ht="13.8" hidden="false" customHeight="false" outlineLevel="0" collapsed="false">
      <c r="A72" s="1" t="n">
        <v>0.86</v>
      </c>
      <c r="B72" s="2" t="n">
        <v>0.61422</v>
      </c>
      <c r="C72" s="5" t="n">
        <v>0.03702</v>
      </c>
      <c r="D72" s="0" t="n">
        <f aca="false">C72*B72</f>
        <v>0.0227384244</v>
      </c>
      <c r="I72" s="0" t="n">
        <f aca="false">(1-A72)/(1-$G$5)</f>
        <v>0.178139712431607</v>
      </c>
      <c r="J72" s="0" t="n">
        <f aca="false">(1-I72)^$G$3</f>
        <v>0.614630103619875</v>
      </c>
    </row>
    <row r="73" customFormat="false" ht="13.8" hidden="false" customHeight="false" outlineLevel="0" collapsed="false">
      <c r="A73" s="1" t="n">
        <v>0.858</v>
      </c>
      <c r="B73" s="2" t="n">
        <v>0.60953</v>
      </c>
      <c r="C73" s="5" t="n">
        <v>0.03838</v>
      </c>
      <c r="D73" s="0" t="n">
        <f aca="false">C73*B73</f>
        <v>0.0233937614</v>
      </c>
      <c r="I73" s="0" t="n">
        <f aca="false">(1-A73)/(1-$G$5)</f>
        <v>0.180684565466344</v>
      </c>
      <c r="J73" s="0" t="n">
        <f aca="false">(1-I73)^$G$3</f>
        <v>0.609919149759675</v>
      </c>
    </row>
    <row r="74" customFormat="false" ht="13.8" hidden="false" customHeight="false" outlineLevel="0" collapsed="false">
      <c r="A74" s="1" t="n">
        <v>0.856</v>
      </c>
      <c r="B74" s="2" t="n">
        <v>0.60486</v>
      </c>
      <c r="C74" s="5" t="n">
        <v>0.03978</v>
      </c>
      <c r="D74" s="0" t="n">
        <f aca="false">C74*B74</f>
        <v>0.0240613308</v>
      </c>
      <c r="I74" s="0" t="n">
        <f aca="false">(1-A74)/(1-$G$5)</f>
        <v>0.183229418501082</v>
      </c>
      <c r="J74" s="0" t="n">
        <f aca="false">(1-I74)^$G$3</f>
        <v>0.605229816967639</v>
      </c>
    </row>
    <row r="75" customFormat="false" ht="13.8" hidden="false" customHeight="false" outlineLevel="0" collapsed="false">
      <c r="A75" s="1" t="n">
        <v>0.854</v>
      </c>
      <c r="B75" s="2" t="n">
        <v>0.60021</v>
      </c>
      <c r="C75" s="5" t="n">
        <v>0.0412</v>
      </c>
      <c r="D75" s="0" t="n">
        <f aca="false">C75*B75</f>
        <v>0.024728652</v>
      </c>
      <c r="I75" s="0" t="n">
        <f aca="false">(1-A75)/(1-$G$5)</f>
        <v>0.185774271535819</v>
      </c>
      <c r="J75" s="0" t="n">
        <f aca="false">(1-I75)^$G$3</f>
        <v>0.600562072915338</v>
      </c>
    </row>
    <row r="76" customFormat="false" ht="13.8" hidden="false" customHeight="false" outlineLevel="0" collapsed="false">
      <c r="A76" s="1" t="n">
        <v>0.852</v>
      </c>
      <c r="B76" s="2" t="n">
        <v>0.59558</v>
      </c>
      <c r="C76" s="5" t="n">
        <v>0.04265</v>
      </c>
      <c r="D76" s="0" t="n">
        <f aca="false">C76*B76</f>
        <v>0.025401487</v>
      </c>
      <c r="I76" s="0" t="n">
        <f aca="false">(1-A76)/(1-$G$5)</f>
        <v>0.188319124570556</v>
      </c>
      <c r="J76" s="0" t="n">
        <f aca="false">(1-I76)^$G$3</f>
        <v>0.59591588522202</v>
      </c>
    </row>
    <row r="77" customFormat="false" ht="13.8" hidden="false" customHeight="false" outlineLevel="0" collapsed="false">
      <c r="A77" s="1" t="n">
        <v>0.85</v>
      </c>
      <c r="B77" s="2" t="n">
        <v>0.59097</v>
      </c>
      <c r="C77" s="5" t="n">
        <v>0.04417</v>
      </c>
      <c r="D77" s="0" t="n">
        <f aca="false">C77*B77</f>
        <v>0.0261031449</v>
      </c>
      <c r="I77" s="0" t="n">
        <f aca="false">(1-A77)/(1-$G$5)</f>
        <v>0.190863977605293</v>
      </c>
      <c r="J77" s="0" t="n">
        <f aca="false">(1-I77)^$G$3</f>
        <v>0.591291221454368</v>
      </c>
    </row>
    <row r="78" customFormat="false" ht="13.8" hidden="false" customHeight="false" outlineLevel="0" collapsed="false">
      <c r="A78" s="1" t="n">
        <v>0.848</v>
      </c>
      <c r="B78" s="2" t="n">
        <v>0.58639</v>
      </c>
      <c r="C78" s="5" t="n">
        <v>0.0457</v>
      </c>
      <c r="D78" s="0" t="n">
        <f aca="false">C78*B78</f>
        <v>0.026798023</v>
      </c>
      <c r="I78" s="0" t="n">
        <f aca="false">(1-A78)/(1-$G$5)</f>
        <v>0.193408830640031</v>
      </c>
      <c r="J78" s="0" t="n">
        <f aca="false">(1-I78)^$G$3</f>
        <v>0.586688049126242</v>
      </c>
    </row>
    <row r="79" customFormat="false" ht="13.8" hidden="false" customHeight="false" outlineLevel="0" collapsed="false">
      <c r="A79" s="1" t="n">
        <v>0.846</v>
      </c>
      <c r="B79" s="2" t="n">
        <v>0.58183</v>
      </c>
      <c r="C79" s="5" t="n">
        <v>0.0473</v>
      </c>
      <c r="D79" s="0" t="n">
        <f aca="false">C79*B79</f>
        <v>0.027520559</v>
      </c>
      <c r="I79" s="0" t="n">
        <f aca="false">(1-A79)/(1-$G$5)</f>
        <v>0.195953683674768</v>
      </c>
      <c r="J79" s="0" t="n">
        <f aca="false">(1-I79)^$G$3</f>
        <v>0.582106335698433</v>
      </c>
    </row>
    <row r="80" customFormat="false" ht="13.8" hidden="false" customHeight="false" outlineLevel="0" collapsed="false">
      <c r="A80" s="1" t="n">
        <v>0.844</v>
      </c>
      <c r="B80" s="2" t="n">
        <v>0.57728</v>
      </c>
      <c r="C80" s="5" t="n">
        <v>0.0489</v>
      </c>
      <c r="D80" s="0" t="n">
        <f aca="false">C80*B80</f>
        <v>0.028228992</v>
      </c>
      <c r="I80" s="0" t="n">
        <f aca="false">(1-A80)/(1-$G$5)</f>
        <v>0.198498536709505</v>
      </c>
      <c r="J80" s="0" t="n">
        <f aca="false">(1-I80)^$G$3</f>
        <v>0.577546048578405</v>
      </c>
    </row>
    <row r="81" customFormat="false" ht="13.8" hidden="false" customHeight="false" outlineLevel="0" collapsed="false">
      <c r="A81" s="1" t="n">
        <v>0.842</v>
      </c>
      <c r="B81" s="2" t="n">
        <v>0.57277</v>
      </c>
      <c r="C81" s="5" t="n">
        <v>0.05055</v>
      </c>
      <c r="D81" s="0" t="n">
        <f aca="false">C81*B81</f>
        <v>0.0289535235</v>
      </c>
      <c r="I81" s="0" t="n">
        <f aca="false">(1-A81)/(1-$G$5)</f>
        <v>0.201043389744242</v>
      </c>
      <c r="J81" s="0" t="n">
        <f aca="false">(1-I81)^$G$3</f>
        <v>0.573007155120039</v>
      </c>
    </row>
    <row r="82" customFormat="false" ht="13.8" hidden="false" customHeight="false" outlineLevel="0" collapsed="false">
      <c r="A82" s="1" t="n">
        <v>0.84</v>
      </c>
      <c r="B82" s="2" t="n">
        <v>0.56826</v>
      </c>
      <c r="C82" s="5" t="n">
        <v>0.05226</v>
      </c>
      <c r="D82" s="0" t="n">
        <f aca="false">C82*B82</f>
        <v>0.0296972676</v>
      </c>
      <c r="I82" s="0" t="n">
        <f aca="false">(1-A82)/(1-$G$5)</f>
        <v>0.20358824277898</v>
      </c>
      <c r="J82" s="0" t="n">
        <f aca="false">(1-I82)^$G$3</f>
        <v>0.568489622623374</v>
      </c>
    </row>
    <row r="83" customFormat="false" ht="13.8" hidden="false" customHeight="false" outlineLevel="0" collapsed="false">
      <c r="A83" s="1" t="n">
        <v>0.838</v>
      </c>
      <c r="B83" s="2" t="n">
        <v>0.56375</v>
      </c>
      <c r="C83" s="5" t="n">
        <v>0.05399</v>
      </c>
      <c r="D83" s="0" t="n">
        <f aca="false">C83*B83</f>
        <v>0.0304368625</v>
      </c>
      <c r="I83" s="0" t="n">
        <f aca="false">(1-A83)/(1-$G$5)</f>
        <v>0.206133095813717</v>
      </c>
      <c r="J83" s="0" t="n">
        <f aca="false">(1-I83)^$G$3</f>
        <v>0.563993418334348</v>
      </c>
    </row>
    <row r="84" customFormat="false" ht="13.8" hidden="false" customHeight="false" outlineLevel="0" collapsed="false">
      <c r="A84" s="1" t="n">
        <v>0.836</v>
      </c>
      <c r="B84" s="2" t="n">
        <v>0.55934</v>
      </c>
      <c r="C84" s="5" t="n">
        <v>0.05577</v>
      </c>
      <c r="D84" s="0" t="n">
        <f aca="false">C84*B84</f>
        <v>0.0311943918</v>
      </c>
      <c r="I84" s="0" t="n">
        <f aca="false">(1-A84)/(1-$G$5)</f>
        <v>0.208677948848454</v>
      </c>
      <c r="J84" s="0" t="n">
        <f aca="false">(1-I84)^$G$3</f>
        <v>0.559518509444533</v>
      </c>
    </row>
    <row r="85" customFormat="false" ht="13.8" hidden="false" customHeight="false" outlineLevel="0" collapsed="false">
      <c r="A85" s="1" t="n">
        <v>0.834</v>
      </c>
      <c r="B85" s="2" t="n">
        <v>0.5549</v>
      </c>
      <c r="C85" s="5" t="n">
        <v>0.05761</v>
      </c>
      <c r="D85" s="0" t="n">
        <f aca="false">C85*B85</f>
        <v>0.031967789</v>
      </c>
      <c r="I85" s="0" t="n">
        <f aca="false">(1-A85)/(1-$G$5)</f>
        <v>0.211222801883191</v>
      </c>
      <c r="J85" s="0" t="n">
        <f aca="false">(1-I85)^$G$3</f>
        <v>0.555064863090871</v>
      </c>
    </row>
    <row r="86" customFormat="false" ht="13.8" hidden="false" customHeight="false" outlineLevel="0" collapsed="false">
      <c r="A86" s="1" t="n">
        <v>0.832</v>
      </c>
      <c r="B86" s="2" t="n">
        <v>0.55049</v>
      </c>
      <c r="C86" s="5" t="n">
        <v>0.05947</v>
      </c>
      <c r="D86" s="0" t="n">
        <f aca="false">C86*B86</f>
        <v>0.0327376403</v>
      </c>
      <c r="I86" s="0" t="n">
        <f aca="false">(1-A86)/(1-$G$5)</f>
        <v>0.213767654917928</v>
      </c>
      <c r="J86" s="0" t="n">
        <f aca="false">(1-I86)^$G$3</f>
        <v>0.550632446355408</v>
      </c>
    </row>
    <row r="87" customFormat="false" ht="13.8" hidden="false" customHeight="false" outlineLevel="0" collapsed="false">
      <c r="A87" s="1" t="n">
        <v>0.83</v>
      </c>
      <c r="B87" s="2" t="n">
        <v>0.5461</v>
      </c>
      <c r="C87" s="5" t="n">
        <v>0.06138</v>
      </c>
      <c r="D87" s="0" t="n">
        <f aca="false">C87*B87</f>
        <v>0.033519618</v>
      </c>
      <c r="I87" s="0" t="n">
        <f aca="false">(1-A87)/(1-$G$5)</f>
        <v>0.216312507952666</v>
      </c>
      <c r="J87" s="0" t="n">
        <f aca="false">(1-I87)^$G$3</f>
        <v>0.546221226265021</v>
      </c>
    </row>
    <row r="88" customFormat="false" ht="13.8" hidden="false" customHeight="false" outlineLevel="0" collapsed="false">
      <c r="A88" s="1" t="n">
        <v>0.828</v>
      </c>
      <c r="B88" s="2" t="n">
        <v>0.54172</v>
      </c>
      <c r="C88" s="5" t="n">
        <v>0.06333</v>
      </c>
      <c r="D88" s="0" t="n">
        <f aca="false">C88*B88</f>
        <v>0.0343071276</v>
      </c>
      <c r="I88" s="0" t="n">
        <f aca="false">(1-A88)/(1-$G$5)</f>
        <v>0.218857360987403</v>
      </c>
      <c r="J88" s="0" t="n">
        <f aca="false">(1-I88)^$G$3</f>
        <v>0.541831169791152</v>
      </c>
    </row>
    <row r="89" customFormat="false" ht="13.8" hidden="false" customHeight="false" outlineLevel="0" collapsed="false">
      <c r="A89" s="1" t="n">
        <v>0.826</v>
      </c>
      <c r="B89" s="2" t="n">
        <v>0.53737</v>
      </c>
      <c r="C89" s="5" t="n">
        <v>0.06535</v>
      </c>
      <c r="D89" s="0" t="n">
        <f aca="false">C89*B89</f>
        <v>0.0351171295</v>
      </c>
      <c r="I89" s="0" t="n">
        <f aca="false">(1-A89)/(1-$G$5)</f>
        <v>0.22140221402214</v>
      </c>
      <c r="J89" s="0" t="n">
        <f aca="false">(1-I89)^$G$3</f>
        <v>0.537462243849531</v>
      </c>
    </row>
    <row r="90" customFormat="false" ht="13.8" hidden="false" customHeight="false" outlineLevel="0" collapsed="false">
      <c r="A90" s="1" t="n">
        <v>0.824</v>
      </c>
      <c r="B90" s="2" t="n">
        <v>0.53305</v>
      </c>
      <c r="C90" s="5" t="n">
        <v>0.06742</v>
      </c>
      <c r="D90" s="0" t="n">
        <f aca="false">C90*B90</f>
        <v>0.035938231</v>
      </c>
      <c r="I90" s="0" t="n">
        <f aca="false">(1-A90)/(1-$G$5)</f>
        <v>0.223947067056877</v>
      </c>
      <c r="J90" s="0" t="n">
        <f aca="false">(1-I90)^$G$3</f>
        <v>0.5331144152999</v>
      </c>
    </row>
    <row r="91" customFormat="false" ht="13.8" hidden="false" customHeight="false" outlineLevel="0" collapsed="false">
      <c r="A91" s="1" t="n">
        <v>0.822</v>
      </c>
      <c r="B91" s="2" t="n">
        <v>0.52873</v>
      </c>
      <c r="C91" s="5" t="n">
        <v>0.06951</v>
      </c>
      <c r="D91" s="0" t="n">
        <f aca="false">C91*B91</f>
        <v>0.0367520223</v>
      </c>
      <c r="I91" s="0" t="n">
        <f aca="false">(1-A91)/(1-$G$5)</f>
        <v>0.226491920091615</v>
      </c>
      <c r="J91" s="0" t="n">
        <f aca="false">(1-I91)^$G$3</f>
        <v>0.528787650945734</v>
      </c>
    </row>
    <row r="92" customFormat="false" ht="13.8" hidden="false" customHeight="false" outlineLevel="0" collapsed="false">
      <c r="A92" s="1" t="n">
        <v>0.82</v>
      </c>
      <c r="B92" s="2" t="n">
        <v>0.52445</v>
      </c>
      <c r="C92" s="5" t="n">
        <v>0.07166</v>
      </c>
      <c r="D92" s="0" t="n">
        <f aca="false">C92*B92</f>
        <v>0.037582087</v>
      </c>
      <c r="I92" s="0" t="n">
        <f aca="false">(1-A92)/(1-$G$5)</f>
        <v>0.229036773126352</v>
      </c>
      <c r="J92" s="0" t="n">
        <f aca="false">(1-I92)^$G$3</f>
        <v>0.524481917533964</v>
      </c>
    </row>
    <row r="93" customFormat="false" ht="13.8" hidden="false" customHeight="false" outlineLevel="0" collapsed="false">
      <c r="A93" s="1" t="n">
        <v>0.818</v>
      </c>
      <c r="B93" s="2" t="n">
        <v>0.52018</v>
      </c>
      <c r="C93" s="5" t="n">
        <v>0.07387</v>
      </c>
      <c r="D93" s="0" t="n">
        <f aca="false">C93*B93</f>
        <v>0.0384256966</v>
      </c>
      <c r="I93" s="0" t="n">
        <f aca="false">(1-A93)/(1-$G$5)</f>
        <v>0.231581626161089</v>
      </c>
      <c r="J93" s="0" t="n">
        <f aca="false">(1-I93)^$G$3</f>
        <v>0.520197181754692</v>
      </c>
    </row>
    <row r="94" customFormat="false" ht="13.8" hidden="false" customHeight="false" outlineLevel="0" collapsed="false">
      <c r="A94" s="1" t="n">
        <v>0.816</v>
      </c>
      <c r="B94" s="2" t="n">
        <v>0.51594</v>
      </c>
      <c r="C94" s="5" t="n">
        <v>0.07612</v>
      </c>
      <c r="D94" s="0" t="n">
        <f aca="false">C94*B94</f>
        <v>0.0392733528</v>
      </c>
      <c r="I94" s="0" t="n">
        <f aca="false">(1-A94)/(1-$G$5)</f>
        <v>0.234126479195826</v>
      </c>
      <c r="J94" s="0" t="n">
        <f aca="false">(1-I94)^$G$3</f>
        <v>0.515933410240904</v>
      </c>
    </row>
    <row r="95" customFormat="false" ht="13.8" hidden="false" customHeight="false" outlineLevel="0" collapsed="false">
      <c r="A95" s="1" t="n">
        <v>0.814</v>
      </c>
      <c r="B95" s="2" t="n">
        <v>0.51171</v>
      </c>
      <c r="C95" s="5" t="n">
        <v>0.07843</v>
      </c>
      <c r="D95" s="0" t="n">
        <f aca="false">C95*B95</f>
        <v>0.0401334153</v>
      </c>
      <c r="I95" s="0" t="n">
        <f aca="false">(1-A95)/(1-$G$5)</f>
        <v>0.236671332230564</v>
      </c>
      <c r="J95" s="0" t="n">
        <f aca="false">(1-I95)^$G$3</f>
        <v>0.511690569568186</v>
      </c>
    </row>
    <row r="96" customFormat="false" ht="13.8" hidden="false" customHeight="false" outlineLevel="0" collapsed="false">
      <c r="A96" s="1" t="n">
        <v>0.812</v>
      </c>
      <c r="B96" s="2" t="n">
        <v>0.50751</v>
      </c>
      <c r="C96" s="5" t="n">
        <v>0.08078</v>
      </c>
      <c r="D96" s="0" t="n">
        <f aca="false">C96*B96</f>
        <v>0.0409966578</v>
      </c>
      <c r="I96" s="0" t="n">
        <f aca="false">(1-A96)/(1-$G$5)</f>
        <v>0.239216185265301</v>
      </c>
      <c r="J96" s="0" t="n">
        <f aca="false">(1-I96)^$G$3</f>
        <v>0.50746862625443</v>
      </c>
    </row>
    <row r="97" customFormat="false" ht="13.8" hidden="false" customHeight="false" outlineLevel="0" collapsed="false">
      <c r="A97" s="1" t="n">
        <v>0.81</v>
      </c>
      <c r="B97" s="2" t="n">
        <v>0.50333</v>
      </c>
      <c r="C97" s="5" t="n">
        <v>0.0832</v>
      </c>
      <c r="D97" s="0" t="n">
        <f aca="false">C97*B97</f>
        <v>0.041877056</v>
      </c>
      <c r="I97" s="0" t="n">
        <f aca="false">(1-A97)/(1-$G$5)</f>
        <v>0.241761038300038</v>
      </c>
      <c r="J97" s="0" t="n">
        <f aca="false">(1-I97)^$G$3</f>
        <v>0.503267546759547</v>
      </c>
    </row>
    <row r="98" customFormat="false" ht="13.8" hidden="false" customHeight="false" outlineLevel="0" collapsed="false">
      <c r="A98" s="1" t="n">
        <v>0.808</v>
      </c>
      <c r="B98" s="2" t="n">
        <v>0.49916</v>
      </c>
      <c r="C98" s="5" t="n">
        <v>0.08566</v>
      </c>
      <c r="D98" s="0" t="n">
        <f aca="false">C98*B98</f>
        <v>0.0427580456</v>
      </c>
      <c r="I98" s="0" t="n">
        <f aca="false">(1-A98)/(1-$G$5)</f>
        <v>0.244305891334775</v>
      </c>
      <c r="J98" s="0" t="n">
        <f aca="false">(1-I98)^$G$3</f>
        <v>0.499087297485168</v>
      </c>
    </row>
    <row r="99" customFormat="false" ht="13.8" hidden="false" customHeight="false" outlineLevel="0" collapsed="false">
      <c r="A99" s="1" t="n">
        <v>0.806</v>
      </c>
      <c r="B99" s="2" t="n">
        <v>0.49503</v>
      </c>
      <c r="C99" s="5" t="n">
        <v>0.0882</v>
      </c>
      <c r="D99" s="0" t="n">
        <f aca="false">C99*B99</f>
        <v>0.043661646</v>
      </c>
      <c r="I99" s="0" t="n">
        <f aca="false">(1-A99)/(1-$G$5)</f>
        <v>0.246850744369513</v>
      </c>
      <c r="J99" s="0" t="n">
        <f aca="false">(1-I99)^$G$3</f>
        <v>0.494927844774344</v>
      </c>
    </row>
    <row r="100" customFormat="false" ht="13.8" hidden="false" customHeight="false" outlineLevel="0" collapsed="false">
      <c r="A100" s="1" t="n">
        <v>0.804</v>
      </c>
      <c r="B100" s="2" t="n">
        <v>0.4909</v>
      </c>
      <c r="C100" s="5" t="n">
        <v>0.09079</v>
      </c>
      <c r="D100" s="0" t="n">
        <f aca="false">C100*B100</f>
        <v>0.044568811</v>
      </c>
      <c r="I100" s="0" t="n">
        <f aca="false">(1-A100)/(1-$G$5)</f>
        <v>0.24939559740425</v>
      </c>
      <c r="J100" s="0" t="n">
        <f aca="false">(1-I100)^$G$3</f>
        <v>0.490789154911256</v>
      </c>
    </row>
    <row r="101" customFormat="false" ht="13.8" hidden="false" customHeight="false" outlineLevel="0" collapsed="false">
      <c r="A101" s="1" t="n">
        <v>0.802</v>
      </c>
      <c r="B101" s="2" t="n">
        <v>0.4868</v>
      </c>
      <c r="C101" s="5" t="n">
        <v>0.09343</v>
      </c>
      <c r="D101" s="0" t="n">
        <f aca="false">C101*B101</f>
        <v>0.045481724</v>
      </c>
      <c r="I101" s="0" t="n">
        <f aca="false">(1-A101)/(1-$G$5)</f>
        <v>0.251940450438987</v>
      </c>
      <c r="J101" s="0" t="n">
        <f aca="false">(1-I101)^$G$3</f>
        <v>0.486671194120901</v>
      </c>
    </row>
    <row r="102" customFormat="false" ht="13.8" hidden="false" customHeight="false" outlineLevel="0" collapsed="false">
      <c r="A102" s="1" t="n">
        <v>0.8</v>
      </c>
      <c r="B102" s="2" t="n">
        <v>0.48272</v>
      </c>
      <c r="C102" s="5" t="n">
        <v>0.09613</v>
      </c>
      <c r="D102" s="0" t="n">
        <f aca="false">C102*B102</f>
        <v>0.0464038736</v>
      </c>
      <c r="I102" s="0" t="n">
        <f aca="false">(1-A102)/(1-$G$5)</f>
        <v>0.254485303473724</v>
      </c>
      <c r="J102" s="0" t="n">
        <f aca="false">(1-I102)^$G$3</f>
        <v>0.482573928568794</v>
      </c>
    </row>
    <row r="103" customFormat="false" ht="13.8" hidden="false" customHeight="false" outlineLevel="0" collapsed="false">
      <c r="A103" s="1" t="n">
        <v>0.798</v>
      </c>
      <c r="B103" s="2" t="n">
        <v>0.47866</v>
      </c>
      <c r="C103" s="5" t="n">
        <v>0.09887</v>
      </c>
      <c r="D103" s="0" t="n">
        <f aca="false">C103*B103</f>
        <v>0.0473251142</v>
      </c>
      <c r="I103" s="0" t="n">
        <f aca="false">(1-A103)/(1-$G$5)</f>
        <v>0.257030156508462</v>
      </c>
      <c r="J103" s="0" t="n">
        <f aca="false">(1-I103)^$G$3</f>
        <v>0.478497324360659</v>
      </c>
    </row>
    <row r="104" customFormat="false" ht="13.8" hidden="false" customHeight="false" outlineLevel="0" collapsed="false">
      <c r="A104" s="1" t="n">
        <v>0.796</v>
      </c>
      <c r="B104" s="2" t="n">
        <v>0.47462</v>
      </c>
      <c r="C104" s="5" t="n">
        <v>0.1017</v>
      </c>
      <c r="D104" s="0" t="n">
        <f aca="false">C104*B104</f>
        <v>0.048268854</v>
      </c>
      <c r="I104" s="0" t="n">
        <f aca="false">(1-A104)/(1-$G$5)</f>
        <v>0.259575009543199</v>
      </c>
      <c r="J104" s="0" t="n">
        <f aca="false">(1-I104)^$G$3</f>
        <v>0.474441347542118</v>
      </c>
    </row>
    <row r="105" customFormat="false" ht="13.8" hidden="false" customHeight="false" outlineLevel="0" collapsed="false">
      <c r="A105" s="1" t="n">
        <v>0.794</v>
      </c>
      <c r="B105" s="2" t="n">
        <v>0.4706</v>
      </c>
      <c r="C105" s="5" t="n">
        <v>0.1046</v>
      </c>
      <c r="D105" s="0" t="n">
        <f aca="false">C105*B105</f>
        <v>0.04922476</v>
      </c>
      <c r="I105" s="0" t="n">
        <f aca="false">(1-A105)/(1-$G$5)</f>
        <v>0.262119862577936</v>
      </c>
      <c r="J105" s="0" t="n">
        <f aca="false">(1-I105)^$G$3</f>
        <v>0.470405964098377</v>
      </c>
    </row>
    <row r="106" customFormat="false" ht="13.8" hidden="false" customHeight="false" outlineLevel="0" collapsed="false">
      <c r="A106" s="1" t="n">
        <v>0.792</v>
      </c>
      <c r="B106" s="2" t="n">
        <v>0.4666</v>
      </c>
      <c r="C106" s="5" t="n">
        <v>0.1075</v>
      </c>
      <c r="D106" s="0" t="n">
        <f aca="false">C106*B106</f>
        <v>0.0501595</v>
      </c>
      <c r="I106" s="0" t="n">
        <f aca="false">(1-A106)/(1-$G$5)</f>
        <v>0.264664715612673</v>
      </c>
      <c r="J106" s="0" t="n">
        <f aca="false">(1-I106)^$G$3</f>
        <v>0.466391139953914</v>
      </c>
    </row>
    <row r="107" customFormat="false" ht="13.8" hidden="false" customHeight="false" outlineLevel="0" collapsed="false">
      <c r="A107" s="1" t="n">
        <v>0.79</v>
      </c>
      <c r="B107" s="2" t="n">
        <v>0.46262</v>
      </c>
      <c r="C107" s="5" t="n">
        <v>0.1106</v>
      </c>
      <c r="D107" s="0" t="n">
        <f aca="false">C107*B107</f>
        <v>0.051165772</v>
      </c>
      <c r="I107" s="0" t="n">
        <f aca="false">(1-A107)/(1-$G$5)</f>
        <v>0.267209568647411</v>
      </c>
      <c r="J107" s="0" t="n">
        <f aca="false">(1-I107)^$G$3</f>
        <v>0.462396840972157</v>
      </c>
    </row>
    <row r="108" customFormat="false" ht="13.8" hidden="false" customHeight="false" outlineLevel="0" collapsed="false">
      <c r="A108" s="1" t="n">
        <v>0.788</v>
      </c>
      <c r="B108" s="2" t="n">
        <v>0.45866</v>
      </c>
      <c r="C108" s="5" t="n">
        <v>0.1136</v>
      </c>
      <c r="D108" s="0" t="n">
        <f aca="false">C108*B108</f>
        <v>0.052103776</v>
      </c>
      <c r="I108" s="0" t="n">
        <f aca="false">(1-A108)/(1-$G$5)</f>
        <v>0.269754421682148</v>
      </c>
      <c r="J108" s="0" t="n">
        <f aca="false">(1-I108)^$G$3</f>
        <v>0.458423032955162</v>
      </c>
    </row>
    <row r="109" customFormat="false" ht="13.8" hidden="false" customHeight="false" outlineLevel="0" collapsed="false">
      <c r="A109" s="1" t="n">
        <v>0.786</v>
      </c>
      <c r="B109" s="2" t="n">
        <v>0.45473</v>
      </c>
      <c r="C109" s="5" t="n">
        <v>0.1168</v>
      </c>
      <c r="D109" s="0" t="n">
        <f aca="false">C109*B109</f>
        <v>0.053112464</v>
      </c>
      <c r="I109" s="0" t="n">
        <f aca="false">(1-A109)/(1-$G$5)</f>
        <v>0.272299274716885</v>
      </c>
      <c r="J109" s="0" t="n">
        <f aca="false">(1-I109)^$G$3</f>
        <v>0.454469681643292</v>
      </c>
    </row>
    <row r="110" customFormat="false" ht="13.8" hidden="false" customHeight="false" outlineLevel="0" collapsed="false">
      <c r="A110" s="1" t="n">
        <v>0.784</v>
      </c>
      <c r="B110" s="2" t="n">
        <v>0.4508</v>
      </c>
      <c r="C110" s="5" t="n">
        <v>0.1201</v>
      </c>
      <c r="D110" s="0" t="n">
        <f aca="false">C110*B110</f>
        <v>0.05414108</v>
      </c>
      <c r="I110" s="0" t="n">
        <f aca="false">(1-A110)/(1-$G$5)</f>
        <v>0.274844127751622</v>
      </c>
      <c r="J110" s="0" t="n">
        <f aca="false">(1-I110)^$G$3</f>
        <v>0.450536752714892</v>
      </c>
    </row>
    <row r="111" customFormat="false" ht="13.8" hidden="false" customHeight="false" outlineLevel="0" collapsed="false">
      <c r="A111" s="1" t="n">
        <v>0.782</v>
      </c>
      <c r="B111" s="2" t="n">
        <v>0.4469</v>
      </c>
      <c r="C111" s="5" t="n">
        <v>0.1233</v>
      </c>
      <c r="D111" s="0" t="n">
        <f aca="false">C111*B111</f>
        <v>0.05510277</v>
      </c>
      <c r="I111" s="0" t="n">
        <f aca="false">(1-A111)/(1-$G$5)</f>
        <v>0.27738898078636</v>
      </c>
      <c r="J111" s="0" t="n">
        <f aca="false">(1-I111)^$G$3</f>
        <v>0.44662421178595</v>
      </c>
    </row>
    <row r="112" customFormat="false" ht="13.8" hidden="false" customHeight="false" outlineLevel="0" collapsed="false">
      <c r="A112" s="1" t="n">
        <v>0.78</v>
      </c>
      <c r="B112" s="2" t="n">
        <v>0.44302</v>
      </c>
      <c r="C112" s="5" t="n">
        <v>0.1267</v>
      </c>
      <c r="D112" s="0" t="n">
        <f aca="false">C112*B112</f>
        <v>0.056130634</v>
      </c>
      <c r="I112" s="0" t="n">
        <f aca="false">(1-A112)/(1-$G$5)</f>
        <v>0.279933833821097</v>
      </c>
      <c r="J112" s="0" t="n">
        <f aca="false">(1-I112)^$G$3</f>
        <v>0.442732024409777</v>
      </c>
    </row>
    <row r="113" customFormat="false" ht="13.8" hidden="false" customHeight="false" outlineLevel="0" collapsed="false">
      <c r="A113" s="1" t="n">
        <v>0.778</v>
      </c>
      <c r="B113" s="2" t="n">
        <v>0.43916</v>
      </c>
      <c r="C113" s="5" t="n">
        <v>0.1301</v>
      </c>
      <c r="D113" s="0" t="n">
        <f aca="false">C113*B113</f>
        <v>0.057134716</v>
      </c>
      <c r="I113" s="0" t="n">
        <f aca="false">(1-A113)/(1-$G$5)</f>
        <v>0.282478686855834</v>
      </c>
      <c r="J113" s="0" t="n">
        <f aca="false">(1-I113)^$G$3</f>
        <v>0.43886015607666</v>
      </c>
    </row>
    <row r="114" customFormat="false" ht="13.8" hidden="false" customHeight="false" outlineLevel="0" collapsed="false">
      <c r="A114" s="1" t="n">
        <v>0.776</v>
      </c>
      <c r="B114" s="2" t="n">
        <v>0.43533</v>
      </c>
      <c r="C114" s="5" t="n">
        <v>0.1337</v>
      </c>
      <c r="D114" s="0" t="n">
        <f aca="false">C114*B114</f>
        <v>0.058203621</v>
      </c>
      <c r="I114" s="0" t="n">
        <f aca="false">(1-A114)/(1-$G$5)</f>
        <v>0.285023539890571</v>
      </c>
      <c r="J114" s="0" t="n">
        <f aca="false">(1-I114)^$G$3</f>
        <v>0.435008572213531</v>
      </c>
    </row>
    <row r="115" customFormat="false" ht="13.8" hidden="false" customHeight="false" outlineLevel="0" collapsed="false">
      <c r="A115" s="1" t="n">
        <v>0.774</v>
      </c>
      <c r="B115" s="2" t="n">
        <v>0.4315</v>
      </c>
      <c r="C115" s="5" t="n">
        <v>0.1373</v>
      </c>
      <c r="D115" s="0" t="n">
        <f aca="false">C115*B115</f>
        <v>0.05924495</v>
      </c>
      <c r="I115" s="0" t="n">
        <f aca="false">(1-A115)/(1-$G$5)</f>
        <v>0.287568392925308</v>
      </c>
      <c r="J115" s="0" t="n">
        <f aca="false">(1-I115)^$G$3</f>
        <v>0.431177238183621</v>
      </c>
    </row>
    <row r="116" customFormat="false" ht="13.8" hidden="false" customHeight="false" outlineLevel="0" collapsed="false">
      <c r="A116" s="1" t="n">
        <v>0.772</v>
      </c>
      <c r="B116" s="2" t="n">
        <v>0.42771</v>
      </c>
      <c r="C116" s="5" t="n">
        <v>0.141</v>
      </c>
      <c r="D116" s="0" t="n">
        <f aca="false">C116*B116</f>
        <v>0.06030711</v>
      </c>
      <c r="I116" s="0" t="n">
        <f aca="false">(1-A116)/(1-$G$5)</f>
        <v>0.290113245960046</v>
      </c>
      <c r="J116" s="0" t="n">
        <f aca="false">(1-I116)^$G$3</f>
        <v>0.427366119286118</v>
      </c>
    </row>
    <row r="117" customFormat="false" ht="13.8" hidden="false" customHeight="false" outlineLevel="0" collapsed="false">
      <c r="A117" s="1" t="n">
        <v>0.77</v>
      </c>
      <c r="B117" s="2" t="n">
        <v>0.42392</v>
      </c>
      <c r="C117" s="5" t="n">
        <v>0.1448</v>
      </c>
      <c r="D117" s="0" t="n">
        <f aca="false">C117*B117</f>
        <v>0.061383616</v>
      </c>
      <c r="I117" s="0" t="n">
        <f aca="false">(1-A117)/(1-$G$5)</f>
        <v>0.292658098994783</v>
      </c>
      <c r="J117" s="0" t="n">
        <f aca="false">(1-I117)^$G$3</f>
        <v>0.423575180755818</v>
      </c>
    </row>
    <row r="118" customFormat="false" ht="13.8" hidden="false" customHeight="false" outlineLevel="0" collapsed="false">
      <c r="A118" s="1" t="n">
        <v>0.768</v>
      </c>
      <c r="B118" s="2" t="n">
        <v>0.42016</v>
      </c>
      <c r="C118" s="5" t="n">
        <v>0.1486</v>
      </c>
      <c r="D118" s="0" t="n">
        <f aca="false">C118*B118</f>
        <v>0.062435776</v>
      </c>
      <c r="I118" s="0" t="n">
        <f aca="false">(1-A118)/(1-$G$5)</f>
        <v>0.29520295202952</v>
      </c>
      <c r="J118" s="0" t="n">
        <f aca="false">(1-I118)^$G$3</f>
        <v>0.419804387762772</v>
      </c>
    </row>
    <row r="119" customFormat="false" ht="13.8" hidden="false" customHeight="false" outlineLevel="0" collapsed="false">
      <c r="A119" s="1" t="n">
        <v>0.766</v>
      </c>
      <c r="B119" s="2" t="n">
        <v>0.41643</v>
      </c>
      <c r="C119" s="5" t="n">
        <v>0.1525</v>
      </c>
      <c r="D119" s="0" t="n">
        <f aca="false">C119*B119</f>
        <v>0.063505575</v>
      </c>
      <c r="I119" s="0" t="n">
        <f aca="false">(1-A119)/(1-$G$5)</f>
        <v>0.297747805064257</v>
      </c>
      <c r="J119" s="0" t="n">
        <f aca="false">(1-I119)^$G$3</f>
        <v>0.416053705411937</v>
      </c>
    </row>
    <row r="120" customFormat="false" ht="13.8" hidden="false" customHeight="false" outlineLevel="0" collapsed="false">
      <c r="A120" s="1" t="n">
        <v>0.764</v>
      </c>
      <c r="B120" s="2" t="n">
        <v>0.4127</v>
      </c>
      <c r="C120" s="5" t="n">
        <v>0.1566</v>
      </c>
      <c r="D120" s="0" t="n">
        <f aca="false">C120*B120</f>
        <v>0.06462882</v>
      </c>
      <c r="I120" s="0" t="n">
        <f aca="false">(1-A120)/(1-$G$5)</f>
        <v>0.300292658098995</v>
      </c>
      <c r="J120" s="0" t="n">
        <f aca="false">(1-I120)^$G$3</f>
        <v>0.412323098742814</v>
      </c>
    </row>
    <row r="121" customFormat="false" ht="13.8" hidden="false" customHeight="false" outlineLevel="0" collapsed="false">
      <c r="A121" s="1" t="n">
        <v>0.762</v>
      </c>
      <c r="B121" s="2" t="n">
        <v>0.409</v>
      </c>
      <c r="C121" s="5" t="n">
        <v>0.1606</v>
      </c>
      <c r="D121" s="0" t="n">
        <f aca="false">C121*B121</f>
        <v>0.0656854</v>
      </c>
      <c r="I121" s="0" t="n">
        <f aca="false">(1-A121)/(1-$G$5)</f>
        <v>0.302837511133732</v>
      </c>
      <c r="J121" s="0" t="n">
        <f aca="false">(1-I121)^$G$3</f>
        <v>0.408612532729088</v>
      </c>
    </row>
    <row r="122" customFormat="false" ht="13.8" hidden="false" customHeight="false" outlineLevel="0" collapsed="false">
      <c r="A122" s="1" t="n">
        <v>0.76</v>
      </c>
      <c r="B122" s="2" t="n">
        <v>0.40532</v>
      </c>
      <c r="C122" s="5" t="n">
        <v>0.1649</v>
      </c>
      <c r="D122" s="0" t="n">
        <f aca="false">C122*B122</f>
        <v>0.066837268</v>
      </c>
      <c r="I122" s="0" t="n">
        <f aca="false">(1-A122)/(1-$G$5)</f>
        <v>0.305382364168469</v>
      </c>
      <c r="J122" s="0" t="n">
        <f aca="false">(1-I122)^$G$3</f>
        <v>0.404921972278266</v>
      </c>
    </row>
    <row r="123" customFormat="false" ht="13.8" hidden="false" customHeight="false" outlineLevel="0" collapsed="false">
      <c r="A123" s="1" t="n">
        <v>0.758</v>
      </c>
      <c r="B123" s="2" t="n">
        <v>0.40165</v>
      </c>
      <c r="C123" s="5" t="n">
        <v>0.1691</v>
      </c>
      <c r="D123" s="0" t="n">
        <f aca="false">C123*B123</f>
        <v>0.067919015</v>
      </c>
      <c r="I123" s="0" t="n">
        <f aca="false">(1-A123)/(1-$G$5)</f>
        <v>0.307927217203206</v>
      </c>
      <c r="J123" s="0" t="n">
        <f aca="false">(1-I123)^$G$3</f>
        <v>0.401251382231309</v>
      </c>
    </row>
    <row r="124" customFormat="false" ht="13.8" hidden="false" customHeight="false" outlineLevel="0" collapsed="false">
      <c r="A124" s="1" t="n">
        <v>0.756</v>
      </c>
      <c r="B124" s="2" t="n">
        <v>0.398</v>
      </c>
      <c r="C124" s="5" t="n">
        <v>0.1735</v>
      </c>
      <c r="D124" s="0" t="n">
        <f aca="false">C124*B124</f>
        <v>0.069053</v>
      </c>
      <c r="I124" s="0" t="n">
        <f aca="false">(1-A124)/(1-$G$5)</f>
        <v>0.310472070237944</v>
      </c>
      <c r="J124" s="0" t="n">
        <f aca="false">(1-I124)^$G$3</f>
        <v>0.39760072736226</v>
      </c>
    </row>
    <row r="125" customFormat="false" ht="13.8" hidden="false" customHeight="false" outlineLevel="0" collapsed="false">
      <c r="A125" s="1" t="n">
        <v>0.754</v>
      </c>
      <c r="B125" s="2" t="n">
        <v>0.39438</v>
      </c>
      <c r="C125" s="5" t="n">
        <v>0.178</v>
      </c>
      <c r="D125" s="0" t="n">
        <f aca="false">C125*B125</f>
        <v>0.07019964</v>
      </c>
      <c r="I125" s="0" t="n">
        <f aca="false">(1-A125)/(1-$G$5)</f>
        <v>0.313016923272681</v>
      </c>
      <c r="J125" s="0" t="n">
        <f aca="false">(1-I125)^$G$3</f>
        <v>0.393969972377871</v>
      </c>
    </row>
    <row r="126" customFormat="false" ht="13.8" hidden="false" customHeight="false" outlineLevel="0" collapsed="false">
      <c r="A126" s="1" t="n">
        <v>0.752</v>
      </c>
      <c r="B126" s="2" t="n">
        <v>0.39078</v>
      </c>
      <c r="C126" s="5" t="n">
        <v>0.1825</v>
      </c>
      <c r="D126" s="0" t="n">
        <f aca="false">C126*B126</f>
        <v>0.07131735</v>
      </c>
      <c r="I126" s="0" t="n">
        <f aca="false">(1-A126)/(1-$G$5)</f>
        <v>0.315561776307418</v>
      </c>
      <c r="J126" s="0" t="n">
        <f aca="false">(1-I126)^$G$3</f>
        <v>0.390359081917226</v>
      </c>
    </row>
    <row r="127" customFormat="false" ht="13.8" hidden="false" customHeight="false" outlineLevel="0" collapsed="false">
      <c r="A127" s="1" t="n">
        <v>0.75</v>
      </c>
      <c r="B127" s="2" t="n">
        <v>0.38719</v>
      </c>
      <c r="C127" s="5" t="n">
        <v>0.1872</v>
      </c>
      <c r="D127" s="0" t="n">
        <f aca="false">C127*B127</f>
        <v>0.072481968</v>
      </c>
      <c r="I127" s="0" t="n">
        <f aca="false">(1-A127)/(1-$G$5)</f>
        <v>0.318106629342155</v>
      </c>
      <c r="J127" s="0" t="n">
        <f aca="false">(1-I127)^$G$3</f>
        <v>0.386768020551357</v>
      </c>
    </row>
    <row r="128" customFormat="false" ht="13.8" hidden="false" customHeight="false" outlineLevel="0" collapsed="false">
      <c r="A128" s="1" t="n">
        <v>0.748</v>
      </c>
      <c r="B128" s="2" t="n">
        <v>0.38362</v>
      </c>
      <c r="C128" s="5" t="n">
        <v>0.192</v>
      </c>
      <c r="D128" s="0" t="n">
        <f aca="false">C128*B128</f>
        <v>0.07365504</v>
      </c>
      <c r="I128" s="0" t="n">
        <f aca="false">(1-A128)/(1-$G$5)</f>
        <v>0.320651482376893</v>
      </c>
      <c r="J128" s="0" t="n">
        <f aca="false">(1-I128)^$G$3</f>
        <v>0.383196752782865</v>
      </c>
    </row>
    <row r="129" customFormat="false" ht="13.8" hidden="false" customHeight="false" outlineLevel="0" collapsed="false">
      <c r="A129" s="1" t="n">
        <v>0.746</v>
      </c>
      <c r="B129" s="2" t="n">
        <v>0.38007</v>
      </c>
      <c r="C129" s="5" t="n">
        <v>0.1969</v>
      </c>
      <c r="D129" s="0" t="n">
        <f aca="false">C129*B129</f>
        <v>0.074835783</v>
      </c>
      <c r="I129" s="0" t="n">
        <f aca="false">(1-A129)/(1-$G$5)</f>
        <v>0.32319633541163</v>
      </c>
      <c r="J129" s="0" t="n">
        <f aca="false">(1-I129)^$G$3</f>
        <v>0.379645243045524</v>
      </c>
    </row>
    <row r="130" customFormat="false" ht="13.8" hidden="false" customHeight="false" outlineLevel="0" collapsed="false">
      <c r="A130" s="1" t="n">
        <v>0.744</v>
      </c>
      <c r="B130" s="2" t="n">
        <v>0.37654</v>
      </c>
      <c r="C130" s="5" t="n">
        <v>0.2019</v>
      </c>
      <c r="D130" s="0" t="n">
        <f aca="false">C130*B130</f>
        <v>0.076023426</v>
      </c>
      <c r="I130" s="0" t="n">
        <f aca="false">(1-A130)/(1-$G$5)</f>
        <v>0.325741188446367</v>
      </c>
      <c r="J130" s="0" t="n">
        <f aca="false">(1-I130)^$G$3</f>
        <v>0.376113455703895</v>
      </c>
    </row>
    <row r="131" customFormat="false" ht="13.8" hidden="false" customHeight="false" outlineLevel="0" collapsed="false">
      <c r="A131" s="1" t="n">
        <v>0.742</v>
      </c>
      <c r="B131" s="2" t="n">
        <v>0.37303</v>
      </c>
      <c r="C131" s="5" t="n">
        <v>0.207</v>
      </c>
      <c r="D131" s="0" t="n">
        <f aca="false">C131*B131</f>
        <v>0.07721721</v>
      </c>
      <c r="I131" s="0" t="n">
        <f aca="false">(1-A131)/(1-$G$5)</f>
        <v>0.328286041481104</v>
      </c>
      <c r="J131" s="0" t="n">
        <f aca="false">(1-I131)^$G$3</f>
        <v>0.372601355052929</v>
      </c>
    </row>
    <row r="132" customFormat="false" ht="13.8" hidden="false" customHeight="false" outlineLevel="0" collapsed="false">
      <c r="A132" s="1" t="n">
        <v>0.74</v>
      </c>
      <c r="B132" s="2" t="n">
        <v>0.36853</v>
      </c>
      <c r="C132" s="5" t="n">
        <v>0.2122</v>
      </c>
      <c r="D132" s="0" t="n">
        <f aca="false">C132*B132</f>
        <v>0.078202066</v>
      </c>
      <c r="I132" s="0" t="n">
        <f aca="false">(1-A132)/(1-$G$5)</f>
        <v>0.330830894515842</v>
      </c>
      <c r="J132" s="0" t="n">
        <f aca="false">(1-I132)^$G$3</f>
        <v>0.369108905317564</v>
      </c>
    </row>
    <row r="133" customFormat="false" ht="13.8" hidden="false" customHeight="false" outlineLevel="0" collapsed="false">
      <c r="A133" s="1" t="n">
        <v>0.738</v>
      </c>
      <c r="B133" s="2" t="n">
        <v>0.36607</v>
      </c>
      <c r="C133" s="5" t="n">
        <v>0.2175</v>
      </c>
      <c r="D133" s="0" t="n">
        <f aca="false">C133*B133</f>
        <v>0.079620225</v>
      </c>
      <c r="I133" s="0" t="n">
        <f aca="false">(1-A133)/(1-$G$5)</f>
        <v>0.333375747550579</v>
      </c>
      <c r="J133" s="0" t="n">
        <f aca="false">(1-I133)^$G$3</f>
        <v>0.365636070652327</v>
      </c>
    </row>
    <row r="134" customFormat="false" ht="13.8" hidden="false" customHeight="false" outlineLevel="0" collapsed="false">
      <c r="A134" s="1" t="n">
        <v>0.736</v>
      </c>
      <c r="B134" s="2" t="n">
        <v>0.36261</v>
      </c>
      <c r="C134" s="5" t="n">
        <v>0.223</v>
      </c>
      <c r="D134" s="0" t="n">
        <f aca="false">C134*B134</f>
        <v>0.08086203</v>
      </c>
      <c r="I134" s="0" t="n">
        <f aca="false">(1-A134)/(1-$G$5)</f>
        <v>0.335920600585316</v>
      </c>
      <c r="J134" s="0" t="n">
        <f aca="false">(1-I134)^$G$3</f>
        <v>0.362182815140925</v>
      </c>
    </row>
    <row r="135" customFormat="false" ht="13.8" hidden="false" customHeight="false" outlineLevel="0" collapsed="false">
      <c r="A135" s="1" t="n">
        <v>0.734</v>
      </c>
      <c r="B135" s="2" t="n">
        <v>0.35918</v>
      </c>
      <c r="C135" s="5" t="n">
        <v>0.2286</v>
      </c>
      <c r="D135" s="0" t="n">
        <f aca="false">C135*B135</f>
        <v>0.082108548</v>
      </c>
      <c r="I135" s="0" t="n">
        <f aca="false">(1-A135)/(1-$G$5)</f>
        <v>0.338465453620053</v>
      </c>
      <c r="J135" s="0" t="n">
        <f aca="false">(1-I135)^$G$3</f>
        <v>0.35874910279583</v>
      </c>
    </row>
    <row r="136" customFormat="false" ht="13.8" hidden="false" customHeight="false" outlineLevel="0" collapsed="false">
      <c r="A136" s="1" t="n">
        <v>0.732</v>
      </c>
      <c r="B136" s="2" t="n">
        <v>0.35575</v>
      </c>
      <c r="C136" s="5" t="n">
        <v>0.2342</v>
      </c>
      <c r="D136" s="0" t="n">
        <f aca="false">C136*B136</f>
        <v>0.08331665</v>
      </c>
      <c r="I136" s="0" t="n">
        <f aca="false">(1-A136)/(1-$G$5)</f>
        <v>0.341010306654791</v>
      </c>
      <c r="J136" s="0" t="n">
        <f aca="false">(1-I136)^$G$3</f>
        <v>0.355334897557869</v>
      </c>
    </row>
    <row r="137" customFormat="false" ht="13.8" hidden="false" customHeight="false" outlineLevel="0" collapsed="false">
      <c r="A137" s="1" t="n">
        <v>0.73</v>
      </c>
      <c r="B137" s="2" t="n">
        <v>0.35236</v>
      </c>
      <c r="C137" s="5" t="n">
        <v>0.24</v>
      </c>
      <c r="D137" s="0" t="n">
        <f aca="false">C137*B137</f>
        <v>0.0845664</v>
      </c>
      <c r="I137" s="0" t="n">
        <f aca="false">(1-A137)/(1-$G$5)</f>
        <v>0.343555159689528</v>
      </c>
      <c r="J137" s="0" t="n">
        <f aca="false">(1-I137)^$G$3</f>
        <v>0.351940163295805</v>
      </c>
    </row>
    <row r="138" customFormat="false" ht="13.8" hidden="false" customHeight="false" outlineLevel="0" collapsed="false">
      <c r="A138" s="1" t="n">
        <v>0.728</v>
      </c>
      <c r="B138" s="2" t="n">
        <v>0.34898</v>
      </c>
      <c r="C138" s="5" t="n">
        <v>0.246</v>
      </c>
      <c r="D138" s="0" t="n">
        <f aca="false">C138*B138</f>
        <v>0.08584908</v>
      </c>
      <c r="I138" s="0" t="n">
        <f aca="false">(1-A138)/(1-$G$5)</f>
        <v>0.346100012724265</v>
      </c>
      <c r="J138" s="0" t="n">
        <f aca="false">(1-I138)^$G$3</f>
        <v>0.348564863805908</v>
      </c>
    </row>
    <row r="139" customFormat="false" ht="13.8" hidden="false" customHeight="false" outlineLevel="0" collapsed="false">
      <c r="A139" s="1" t="n">
        <v>0.726</v>
      </c>
      <c r="B139" s="2" t="n">
        <v>0.34562</v>
      </c>
      <c r="C139" s="5" t="n">
        <v>0.2519</v>
      </c>
      <c r="D139" s="0" t="n">
        <f aca="false">C139*B139</f>
        <v>0.087061678</v>
      </c>
      <c r="I139" s="0" t="n">
        <f aca="false">(1-A139)/(1-$G$5)</f>
        <v>0.348644865759002</v>
      </c>
      <c r="J139" s="0" t="n">
        <f aca="false">(1-I139)^$G$3</f>
        <v>0.345208962811535</v>
      </c>
    </row>
    <row r="140" customFormat="false" ht="13.8" hidden="false" customHeight="false" outlineLevel="0" collapsed="false">
      <c r="A140" s="1" t="n">
        <v>0.724</v>
      </c>
      <c r="B140" s="2" t="n">
        <v>0.34228</v>
      </c>
      <c r="C140" s="5" t="n">
        <v>0.2582</v>
      </c>
      <c r="D140" s="0" t="n">
        <f aca="false">C140*B140</f>
        <v>0.088376696</v>
      </c>
      <c r="I140" s="0" t="n">
        <f aca="false">(1-A140)/(1-$G$5)</f>
        <v>0.35118971879374</v>
      </c>
      <c r="J140" s="0" t="n">
        <f aca="false">(1-I140)^$G$3</f>
        <v>0.341872423962693</v>
      </c>
    </row>
    <row r="141" customFormat="false" ht="13.8" hidden="false" customHeight="false" outlineLevel="0" collapsed="false">
      <c r="A141" s="1" t="n">
        <v>0.722</v>
      </c>
      <c r="B141" s="2" t="n">
        <v>0.33895</v>
      </c>
      <c r="C141" s="5" t="n">
        <v>0.2644</v>
      </c>
      <c r="D141" s="0" t="n">
        <f aca="false">C141*B141</f>
        <v>0.08961838</v>
      </c>
      <c r="I141" s="0" t="n">
        <f aca="false">(1-A141)/(1-$G$5)</f>
        <v>0.353734571828477</v>
      </c>
      <c r="J141" s="0" t="n">
        <f aca="false">(1-I141)^$G$3</f>
        <v>0.338555210835606</v>
      </c>
    </row>
    <row r="142" customFormat="false" ht="13.8" hidden="false" customHeight="false" outlineLevel="0" collapsed="false">
      <c r="A142" s="1" t="n">
        <v>0.72</v>
      </c>
      <c r="B142" s="2" t="n">
        <v>0.33564</v>
      </c>
      <c r="C142" s="5" t="n">
        <v>0.271</v>
      </c>
      <c r="D142" s="0" t="n">
        <f aca="false">C142*B142</f>
        <v>0.09095844</v>
      </c>
      <c r="I142" s="0" t="n">
        <f aca="false">(1-A142)/(1-$G$5)</f>
        <v>0.356279424863214</v>
      </c>
      <c r="J142" s="0" t="n">
        <f aca="false">(1-I142)^$G$3</f>
        <v>0.335257286932274</v>
      </c>
    </row>
    <row r="143" customFormat="false" ht="13.8" hidden="false" customHeight="false" outlineLevel="0" collapsed="false">
      <c r="A143" s="1" t="n">
        <v>0.718</v>
      </c>
      <c r="B143" s="2" t="n">
        <v>0.33236</v>
      </c>
      <c r="C143" s="5" t="n">
        <v>0.2776</v>
      </c>
      <c r="D143" s="0" t="n">
        <f aca="false">C143*B143</f>
        <v>0.092263136</v>
      </c>
      <c r="I143" s="0" t="n">
        <f aca="false">(1-A143)/(1-$G$5)</f>
        <v>0.358824277897951</v>
      </c>
      <c r="J143" s="0" t="n">
        <f aca="false">(1-I143)^$G$3</f>
        <v>0.331978615680031</v>
      </c>
    </row>
    <row r="144" customFormat="false" ht="13.8" hidden="false" customHeight="false" outlineLevel="0" collapsed="false">
      <c r="A144" s="1" t="n">
        <v>0.716</v>
      </c>
      <c r="B144" s="2" t="n">
        <v>0.32908</v>
      </c>
      <c r="C144" s="5" t="n">
        <v>0.2843</v>
      </c>
      <c r="D144" s="0" t="n">
        <f aca="false">C144*B144</f>
        <v>0.093557444</v>
      </c>
      <c r="I144" s="0" t="n">
        <f aca="false">(1-A144)/(1-$G$5)</f>
        <v>0.361369130932689</v>
      </c>
      <c r="J144" s="0" t="n">
        <f aca="false">(1-I144)^$G$3</f>
        <v>0.328719160431091</v>
      </c>
    </row>
    <row r="145" customFormat="false" ht="13.8" hidden="false" customHeight="false" outlineLevel="0" collapsed="false">
      <c r="A145" s="1" t="n">
        <v>0.714</v>
      </c>
      <c r="B145" s="2" t="n">
        <v>0.32583</v>
      </c>
      <c r="C145" s="5" t="n">
        <v>0.2913</v>
      </c>
      <c r="D145" s="0" t="n">
        <f aca="false">C145*B145</f>
        <v>0.094914279</v>
      </c>
      <c r="I145" s="0" t="n">
        <f aca="false">(1-A145)/(1-$G$5)</f>
        <v>0.363913983967426</v>
      </c>
      <c r="J145" s="0" t="n">
        <f aca="false">(1-I145)^$G$3</f>
        <v>0.3254788844621</v>
      </c>
    </row>
    <row r="146" customFormat="false" ht="13.8" hidden="false" customHeight="false" outlineLevel="0" collapsed="false">
      <c r="A146" s="1" t="n">
        <v>0.712</v>
      </c>
      <c r="B146" s="2" t="n">
        <v>0.3226</v>
      </c>
      <c r="C146" s="5" t="n">
        <v>0.2982</v>
      </c>
      <c r="D146" s="0" t="n">
        <f aca="false">C146*B146</f>
        <v>0.09619932</v>
      </c>
      <c r="I146" s="0" t="n">
        <f aca="false">(1-A146)/(1-$G$5)</f>
        <v>0.366458837002163</v>
      </c>
      <c r="J146" s="0" t="n">
        <f aca="false">(1-I146)^$G$3</f>
        <v>0.322257750973673</v>
      </c>
    </row>
    <row r="147" customFormat="false" ht="13.8" hidden="false" customHeight="false" outlineLevel="0" collapsed="false">
      <c r="A147" s="1" t="n">
        <v>0.71</v>
      </c>
      <c r="B147" s="2" t="n">
        <v>0.31938</v>
      </c>
      <c r="C147" s="5" t="n">
        <v>0.3054</v>
      </c>
      <c r="D147" s="0" t="n">
        <f aca="false">C147*B147</f>
        <v>0.097538652</v>
      </c>
      <c r="I147" s="0" t="n">
        <f aca="false">(1-A147)/(1-$G$5)</f>
        <v>0.3690036900369</v>
      </c>
      <c r="J147" s="0" t="n">
        <f aca="false">(1-I147)^$G$3</f>
        <v>0.319055723089938</v>
      </c>
    </row>
    <row r="148" customFormat="false" ht="13.8" hidden="false" customHeight="false" outlineLevel="0" collapsed="false">
      <c r="A148" s="1" t="n">
        <v>0.708</v>
      </c>
      <c r="B148" s="2" t="n">
        <v>0.31618</v>
      </c>
      <c r="C148" s="5" t="n">
        <v>0.3128</v>
      </c>
      <c r="D148" s="0" t="n">
        <f aca="false">C148*B148</f>
        <v>0.098901104</v>
      </c>
      <c r="I148" s="0" t="n">
        <f aca="false">(1-A148)/(1-$G$5)</f>
        <v>0.371548543071638</v>
      </c>
      <c r="J148" s="0" t="n">
        <f aca="false">(1-I148)^$G$3</f>
        <v>0.315872763858062</v>
      </c>
    </row>
    <row r="149" customFormat="false" ht="13.8" hidden="false" customHeight="false" outlineLevel="0" collapsed="false">
      <c r="A149" s="1" t="n">
        <v>0.706</v>
      </c>
      <c r="B149" s="2" t="n">
        <v>0.31301</v>
      </c>
      <c r="C149" s="5" t="n">
        <v>0.3204</v>
      </c>
      <c r="D149" s="0" t="n">
        <f aca="false">C149*B149</f>
        <v>0.100288404</v>
      </c>
      <c r="I149" s="0" t="n">
        <f aca="false">(1-A149)/(1-$G$5)</f>
        <v>0.374093396106375</v>
      </c>
      <c r="J149" s="0" t="n">
        <f aca="false">(1-I149)^$G$3</f>
        <v>0.312708836247784</v>
      </c>
    </row>
    <row r="150" customFormat="false" ht="13.8" hidden="false" customHeight="false" outlineLevel="0" collapsed="false">
      <c r="A150" s="1" t="n">
        <v>0.704</v>
      </c>
      <c r="B150" s="2" t="n">
        <v>0.30984</v>
      </c>
      <c r="C150" s="5" t="n">
        <v>0.328</v>
      </c>
      <c r="D150" s="0" t="n">
        <f aca="false">C150*B150</f>
        <v>0.10162752</v>
      </c>
      <c r="I150" s="0" t="n">
        <f aca="false">(1-A150)/(1-$G$5)</f>
        <v>0.376638249141112</v>
      </c>
      <c r="J150" s="0" t="n">
        <f aca="false">(1-I150)^$G$3</f>
        <v>0.309563903150934</v>
      </c>
    </row>
    <row r="151" customFormat="false" ht="13.8" hidden="false" customHeight="false" outlineLevel="0" collapsed="false">
      <c r="A151" s="1" t="n">
        <v>0.702</v>
      </c>
      <c r="B151" s="2" t="n">
        <v>0.30671</v>
      </c>
      <c r="C151" s="5" t="n">
        <v>0.336</v>
      </c>
      <c r="D151" s="0" t="n">
        <f aca="false">C151*B151</f>
        <v>0.10305456</v>
      </c>
      <c r="I151" s="0" t="n">
        <f aca="false">(1-A151)/(1-$G$5)</f>
        <v>0.379183102175849</v>
      </c>
      <c r="J151" s="0" t="n">
        <f aca="false">(1-I151)^$G$3</f>
        <v>0.306437927380956</v>
      </c>
    </row>
    <row r="152" customFormat="false" ht="13.8" hidden="false" customHeight="false" outlineLevel="0" collapsed="false">
      <c r="A152" s="1" t="n">
        <v>0.7</v>
      </c>
      <c r="B152" s="2" t="n">
        <v>0.30358</v>
      </c>
      <c r="C152" s="5" t="n">
        <v>0.3439</v>
      </c>
      <c r="D152" s="0" t="n">
        <f aca="false">C152*B152</f>
        <v>0.104401162</v>
      </c>
      <c r="I152" s="0" t="n">
        <f aca="false">(1-A152)/(1-$G$5)</f>
        <v>0.381727955210586</v>
      </c>
      <c r="J152" s="0" t="n">
        <f aca="false">(1-I152)^$G$3</f>
        <v>0.303330871672418</v>
      </c>
    </row>
    <row r="153" customFormat="false" ht="13.8" hidden="false" customHeight="false" outlineLevel="0" collapsed="false">
      <c r="A153" s="1" t="n">
        <v>0.698</v>
      </c>
      <c r="B153" s="2" t="n">
        <v>0.30047</v>
      </c>
      <c r="C153" s="5" t="n">
        <v>0.3521</v>
      </c>
      <c r="D153" s="0" t="n">
        <f aca="false">C153*B153</f>
        <v>0.105795487</v>
      </c>
      <c r="I153" s="0" t="n">
        <f aca="false">(1-A153)/(1-$G$5)</f>
        <v>0.384272808245324</v>
      </c>
      <c r="J153" s="0" t="n">
        <f aca="false">(1-I153)^$G$3</f>
        <v>0.300242698680522</v>
      </c>
    </row>
    <row r="154" customFormat="false" ht="13.8" hidden="false" customHeight="false" outlineLevel="0" collapsed="false">
      <c r="A154" s="1" t="n">
        <v>0.696</v>
      </c>
      <c r="B154" s="2" t="n">
        <v>0.29738</v>
      </c>
      <c r="C154" s="5" t="n">
        <v>0.3605</v>
      </c>
      <c r="D154" s="0" t="n">
        <f aca="false">C154*B154</f>
        <v>0.10720549</v>
      </c>
      <c r="I154" s="0" t="n">
        <f aca="false">(1-A154)/(1-$G$5)</f>
        <v>0.386817661280061</v>
      </c>
      <c r="J154" s="0" t="n">
        <f aca="false">(1-I154)^$G$3</f>
        <v>0.297173370980605</v>
      </c>
    </row>
    <row r="155" customFormat="false" ht="13.8" hidden="false" customHeight="false" outlineLevel="0" collapsed="false">
      <c r="A155" s="1" t="n">
        <v>0.694</v>
      </c>
      <c r="B155" s="2" t="n">
        <v>0.29432</v>
      </c>
      <c r="C155" s="5" t="n">
        <v>0.3689</v>
      </c>
      <c r="D155" s="0" t="n">
        <f aca="false">C155*B155</f>
        <v>0.108574648</v>
      </c>
      <c r="I155" s="0" t="n">
        <f aca="false">(1-A155)/(1-$G$5)</f>
        <v>0.389362514314798</v>
      </c>
      <c r="J155" s="0" t="n">
        <f aca="false">(1-I155)^$G$3</f>
        <v>0.294122851067639</v>
      </c>
    </row>
    <row r="156" customFormat="false" ht="13.8" hidden="false" customHeight="false" outlineLevel="0" collapsed="false">
      <c r="A156" s="1" t="n">
        <v>0.692</v>
      </c>
      <c r="B156" s="2" t="n">
        <v>0.29125</v>
      </c>
      <c r="C156" s="5" t="n">
        <v>0.3776</v>
      </c>
      <c r="D156" s="0" t="n">
        <f aca="false">C156*B156</f>
        <v>0.109976</v>
      </c>
      <c r="I156" s="0" t="n">
        <f aca="false">(1-A156)/(1-$G$5)</f>
        <v>0.391907367349535</v>
      </c>
      <c r="J156" s="0" t="n">
        <f aca="false">(1-I156)^$G$3</f>
        <v>0.291091101355726</v>
      </c>
    </row>
    <row r="157" customFormat="false" ht="13.8" hidden="false" customHeight="false" outlineLevel="0" collapsed="false">
      <c r="A157" s="1" t="n">
        <v>0.69</v>
      </c>
      <c r="B157" s="2" t="n">
        <v>0.28822</v>
      </c>
      <c r="C157" s="5" t="n">
        <v>0.3869</v>
      </c>
      <c r="D157" s="0" t="n">
        <f aca="false">C157*B157</f>
        <v>0.111512318</v>
      </c>
      <c r="I157" s="0" t="n">
        <f aca="false">(1-A157)/(1-$G$5)</f>
        <v>0.394452220384273</v>
      </c>
      <c r="J157" s="0" t="n">
        <f aca="false">(1-I157)^$G$3</f>
        <v>0.288078084177579</v>
      </c>
    </row>
    <row r="158" customFormat="false" ht="13.8" hidden="false" customHeight="false" outlineLevel="0" collapsed="false">
      <c r="A158" s="1" t="n">
        <v>0.688</v>
      </c>
      <c r="B158" s="2" t="n">
        <v>0.2852</v>
      </c>
      <c r="C158" s="5" t="n">
        <v>0.3959</v>
      </c>
      <c r="D158" s="0" t="n">
        <f aca="false">C158*B158</f>
        <v>0.11291068</v>
      </c>
      <c r="I158" s="0" t="n">
        <f aca="false">(1-A158)/(1-$G$5)</f>
        <v>0.39699707341901</v>
      </c>
      <c r="J158" s="0" t="n">
        <f aca="false">(1-I158)^$G$3</f>
        <v>0.285083761784011</v>
      </c>
    </row>
    <row r="159" customFormat="false" ht="13.8" hidden="false" customHeight="false" outlineLevel="0" collapsed="false">
      <c r="A159" s="1" t="n">
        <v>0.686</v>
      </c>
      <c r="B159" s="2" t="n">
        <v>0.2822</v>
      </c>
      <c r="C159" s="5" t="n">
        <v>0.4054</v>
      </c>
      <c r="D159" s="0" t="n">
        <f aca="false">C159*B159</f>
        <v>0.11440388</v>
      </c>
      <c r="I159" s="0" t="n">
        <f aca="false">(1-A159)/(1-$G$5)</f>
        <v>0.399541926453747</v>
      </c>
      <c r="J159" s="0" t="n">
        <f aca="false">(1-I159)^$G$3</f>
        <v>0.282108096343408</v>
      </c>
    </row>
    <row r="160" customFormat="false" ht="13.8" hidden="false" customHeight="false" outlineLevel="0" collapsed="false">
      <c r="A160" s="1" t="n">
        <v>0.684</v>
      </c>
      <c r="B160" s="2" t="n">
        <v>0.27921</v>
      </c>
      <c r="C160" s="5" t="n">
        <v>0.4148</v>
      </c>
      <c r="D160" s="0" t="n">
        <f aca="false">C160*B160</f>
        <v>0.115816308</v>
      </c>
      <c r="I160" s="0" t="n">
        <f aca="false">(1-A160)/(1-$G$5)</f>
        <v>0.402086779488484</v>
      </c>
      <c r="J160" s="0" t="n">
        <f aca="false">(1-I160)^$G$3</f>
        <v>0.279151049941199</v>
      </c>
    </row>
    <row r="161" customFormat="false" ht="13.8" hidden="false" customHeight="false" outlineLevel="0" collapsed="false">
      <c r="A161" s="1" t="n">
        <v>0.682</v>
      </c>
      <c r="B161" s="2" t="n">
        <v>0.27624</v>
      </c>
      <c r="C161" s="5" t="n">
        <v>0.4247</v>
      </c>
      <c r="D161" s="0" t="n">
        <f aca="false">C161*B161</f>
        <v>0.117319128</v>
      </c>
      <c r="I161" s="0" t="n">
        <f aca="false">(1-A161)/(1-$G$5)</f>
        <v>0.404631632523222</v>
      </c>
      <c r="J161" s="0" t="n">
        <f aca="false">(1-I161)^$G$3</f>
        <v>0.276212584579323</v>
      </c>
    </row>
    <row r="162" customFormat="false" ht="13.8" hidden="false" customHeight="false" outlineLevel="0" collapsed="false">
      <c r="A162" s="1" t="n">
        <v>0.68</v>
      </c>
      <c r="B162" s="2" t="n">
        <v>0.2733</v>
      </c>
      <c r="C162" s="5" t="n">
        <v>0.4347</v>
      </c>
      <c r="D162" s="0" t="n">
        <f aca="false">C162*B162</f>
        <v>0.11880351</v>
      </c>
      <c r="I162" s="0" t="n">
        <f aca="false">(1-A162)/(1-$G$5)</f>
        <v>0.407176485557959</v>
      </c>
      <c r="J162" s="0" t="n">
        <f aca="false">(1-I162)^$G$3</f>
        <v>0.273292662175692</v>
      </c>
    </row>
    <row r="163" customFormat="false" ht="13.8" hidden="false" customHeight="false" outlineLevel="0" collapsed="false">
      <c r="A163" s="1" t="n">
        <v>0.678</v>
      </c>
      <c r="B163" s="2" t="n">
        <v>0.27037</v>
      </c>
      <c r="C163" s="5" t="n">
        <v>0.4449</v>
      </c>
      <c r="D163" s="0" t="n">
        <f aca="false">C163*B163</f>
        <v>0.120287613</v>
      </c>
      <c r="I163" s="0" t="n">
        <f aca="false">(1-A163)/(1-$G$5)</f>
        <v>0.409721338592696</v>
      </c>
      <c r="J163" s="0" t="n">
        <f aca="false">(1-I163)^$G$3</f>
        <v>0.270391244563638</v>
      </c>
    </row>
    <row r="164" customFormat="false" ht="13.8" hidden="false" customHeight="false" outlineLevel="0" collapsed="false">
      <c r="A164" s="1" t="n">
        <v>0.676</v>
      </c>
      <c r="B164" s="2" t="n">
        <v>0.26746</v>
      </c>
      <c r="C164" s="5" t="n">
        <v>0.4555</v>
      </c>
      <c r="D164" s="0" t="n">
        <f aca="false">C164*B164</f>
        <v>0.12182803</v>
      </c>
      <c r="I164" s="0" t="n">
        <f aca="false">(1-A164)/(1-$G$5)</f>
        <v>0.412266191627433</v>
      </c>
      <c r="J164" s="0" t="n">
        <f aca="false">(1-I164)^$G$3</f>
        <v>0.267508293491364</v>
      </c>
    </row>
    <row r="165" customFormat="false" ht="13.8" hidden="false" customHeight="false" outlineLevel="0" collapsed="false">
      <c r="A165" s="1" t="n">
        <v>0.674</v>
      </c>
      <c r="B165" s="2" t="n">
        <v>0.26455</v>
      </c>
      <c r="C165" s="5" t="n">
        <v>0.4663</v>
      </c>
      <c r="D165" s="0" t="n">
        <f aca="false">C165*B165</f>
        <v>0.123359665</v>
      </c>
      <c r="I165" s="0" t="n">
        <f aca="false">(1-A165)/(1-$G$5)</f>
        <v>0.414811044662171</v>
      </c>
      <c r="J165" s="0" t="n">
        <f aca="false">(1-I165)^$G$3</f>
        <v>0.264643770621388</v>
      </c>
    </row>
    <row r="166" customFormat="false" ht="13.8" hidden="false" customHeight="false" outlineLevel="0" collapsed="false">
      <c r="A166" s="1" t="n">
        <v>0.672</v>
      </c>
      <c r="B166" s="2" t="n">
        <v>0.26167</v>
      </c>
      <c r="C166" s="5" t="n">
        <v>0.4769</v>
      </c>
      <c r="D166" s="0" t="n">
        <f aca="false">C166*B166</f>
        <v>0.124790423</v>
      </c>
      <c r="I166" s="0" t="n">
        <f aca="false">(1-A166)/(1-$G$5)</f>
        <v>0.417355897696908</v>
      </c>
      <c r="J166" s="0" t="n">
        <f aca="false">(1-I166)^$G$3</f>
        <v>0.261797637529976</v>
      </c>
    </row>
    <row r="167" customFormat="false" ht="13.8" hidden="false" customHeight="false" outlineLevel="0" collapsed="false">
      <c r="A167" s="1" t="n">
        <v>0.67</v>
      </c>
      <c r="B167" s="2" t="n">
        <v>0.25881</v>
      </c>
      <c r="C167" s="5" t="n">
        <v>0.488</v>
      </c>
      <c r="D167" s="0" t="n">
        <f aca="false">C167*B167</f>
        <v>0.12629928</v>
      </c>
      <c r="I167" s="0" t="n">
        <f aca="false">(1-A167)/(1-$G$5)</f>
        <v>0.419900750731645</v>
      </c>
      <c r="J167" s="0" t="n">
        <f aca="false">(1-I167)^$G$3</f>
        <v>0.258969855706572</v>
      </c>
    </row>
    <row r="168" customFormat="false" ht="13.8" hidden="false" customHeight="false" outlineLevel="0" collapsed="false">
      <c r="A168" s="1" t="n">
        <v>0.668</v>
      </c>
      <c r="B168" s="2" t="n">
        <v>0.25596</v>
      </c>
      <c r="C168" s="5" t="n">
        <v>0.4992</v>
      </c>
      <c r="D168" s="0" t="n">
        <f aca="false">C168*B168</f>
        <v>0.127775232</v>
      </c>
      <c r="I168" s="0" t="n">
        <f aca="false">(1-A168)/(1-$G$5)</f>
        <v>0.422445603766382</v>
      </c>
      <c r="J168" s="0" t="n">
        <f aca="false">(1-I168)^$G$3</f>
        <v>0.256160386553223</v>
      </c>
    </row>
    <row r="169" customFormat="false" ht="13.8" hidden="false" customHeight="false" outlineLevel="0" collapsed="false">
      <c r="A169" s="1" t="n">
        <v>0.666</v>
      </c>
      <c r="B169" s="2" t="n">
        <v>0.25313</v>
      </c>
      <c r="C169" s="5" t="n">
        <v>0.5113</v>
      </c>
      <c r="D169" s="0" t="n">
        <f aca="false">C169*B169</f>
        <v>0.129425369</v>
      </c>
      <c r="I169" s="0" t="n">
        <f aca="false">(1-A169)/(1-$G$5)</f>
        <v>0.42499045680112</v>
      </c>
      <c r="J169" s="0" t="n">
        <f aca="false">(1-I169)^$G$3</f>
        <v>0.253369191383993</v>
      </c>
    </row>
    <row r="170" customFormat="false" ht="13.8" hidden="false" customHeight="false" outlineLevel="0" collapsed="false">
      <c r="A170" s="1" t="n">
        <v>0.664</v>
      </c>
      <c r="B170" s="2" t="n">
        <v>0.25031</v>
      </c>
      <c r="C170" s="5" t="n">
        <v>0.5232</v>
      </c>
      <c r="D170" s="0" t="n">
        <f aca="false">C170*B170</f>
        <v>0.130962192</v>
      </c>
      <c r="I170" s="0" t="n">
        <f aca="false">(1-A170)/(1-$G$5)</f>
        <v>0.427535309835857</v>
      </c>
      <c r="J170" s="0" t="n">
        <f aca="false">(1-I170)^$G$3</f>
        <v>0.250596231424377</v>
      </c>
    </row>
    <row r="171" customFormat="false" ht="13.8" hidden="false" customHeight="false" outlineLevel="0" collapsed="false">
      <c r="A171" s="1" t="n">
        <v>0.662</v>
      </c>
      <c r="B171" s="2" t="n">
        <v>0.24753</v>
      </c>
      <c r="C171" s="5" t="n">
        <v>0.5354</v>
      </c>
      <c r="D171" s="0" t="n">
        <f aca="false">C171*B171</f>
        <v>0.132527562</v>
      </c>
      <c r="I171" s="0" t="n">
        <f aca="false">(1-A171)/(1-$G$5)</f>
        <v>0.430080162870594</v>
      </c>
      <c r="J171" s="0" t="n">
        <f aca="false">(1-I171)^$G$3</f>
        <v>0.247841467810701</v>
      </c>
    </row>
    <row r="172" customFormat="false" ht="13.8" hidden="false" customHeight="false" outlineLevel="0" collapsed="false">
      <c r="A172" s="1" t="n">
        <v>0.66</v>
      </c>
      <c r="B172" s="2" t="n">
        <v>0.24475</v>
      </c>
      <c r="C172" s="5" t="n">
        <v>0.548</v>
      </c>
      <c r="D172" s="0" t="n">
        <f aca="false">C172*B172</f>
        <v>0.134123</v>
      </c>
      <c r="I172" s="0" t="n">
        <f aca="false">(1-A172)/(1-$G$5)</f>
        <v>0.432625015905331</v>
      </c>
      <c r="J172" s="0" t="n">
        <f aca="false">(1-I172)^$G$3</f>
        <v>0.245104861589523</v>
      </c>
    </row>
    <row r="173" customFormat="false" ht="13.8" hidden="false" customHeight="false" outlineLevel="0" collapsed="false">
      <c r="A173" s="1" t="n">
        <v>0.658</v>
      </c>
      <c r="B173" s="2" t="n">
        <v>0.24198</v>
      </c>
      <c r="C173" s="5" t="n">
        <v>0.5607</v>
      </c>
      <c r="D173" s="0" t="n">
        <f aca="false">C173*B173</f>
        <v>0.135678186</v>
      </c>
      <c r="I173" s="0" t="n">
        <f aca="false">(1-A173)/(1-$G$5)</f>
        <v>0.435169868940069</v>
      </c>
      <c r="J173" s="0" t="n">
        <f aca="false">(1-I173)^$G$3</f>
        <v>0.242386373717021</v>
      </c>
    </row>
    <row r="174" customFormat="false" ht="13.8" hidden="false" customHeight="false" outlineLevel="0" collapsed="false">
      <c r="A174" s="1" t="n">
        <v>0.656</v>
      </c>
      <c r="B174" s="2" t="n">
        <v>0.23924</v>
      </c>
      <c r="C174" s="5" t="n">
        <v>0.5736</v>
      </c>
      <c r="D174" s="0" t="n">
        <f aca="false">C174*B174</f>
        <v>0.137228064</v>
      </c>
      <c r="I174" s="0" t="n">
        <f aca="false">(1-A174)/(1-$G$5)</f>
        <v>0.437714721974806</v>
      </c>
      <c r="J174" s="0" t="n">
        <f aca="false">(1-I174)^$G$3</f>
        <v>0.239685965058376</v>
      </c>
    </row>
    <row r="175" customFormat="false" ht="13.8" hidden="false" customHeight="false" outlineLevel="0" collapsed="false">
      <c r="A175" s="1" t="n">
        <v>0.654</v>
      </c>
      <c r="B175" s="2" t="n">
        <v>0.23651</v>
      </c>
      <c r="C175" s="5" t="n">
        <v>0.5873</v>
      </c>
      <c r="D175" s="0" t="n">
        <f aca="false">C175*B175</f>
        <v>0.138902323</v>
      </c>
      <c r="I175" s="0" t="n">
        <f aca="false">(1-A175)/(1-$G$5)</f>
        <v>0.440259575009543</v>
      </c>
      <c r="J175" s="0" t="n">
        <f aca="false">(1-I175)^$G$3</f>
        <v>0.237003596387152</v>
      </c>
    </row>
    <row r="176" customFormat="false" ht="13.8" hidden="false" customHeight="false" outlineLevel="0" collapsed="false">
      <c r="A176" s="1" t="n">
        <v>0.652</v>
      </c>
      <c r="B176" s="2" t="n">
        <v>0.2338</v>
      </c>
      <c r="C176" s="5" t="n">
        <v>0.6009</v>
      </c>
      <c r="D176" s="0" t="n">
        <f aca="false">C176*B176</f>
        <v>0.14049042</v>
      </c>
      <c r="I176" s="0" t="n">
        <f aca="false">(1-A176)/(1-$G$5)</f>
        <v>0.44280442804428</v>
      </c>
      <c r="J176" s="0" t="n">
        <f aca="false">(1-I176)^$G$3</f>
        <v>0.23433922838466</v>
      </c>
    </row>
    <row r="177" customFormat="false" ht="13.8" hidden="false" customHeight="false" outlineLevel="0" collapsed="false">
      <c r="A177" s="1" t="n">
        <v>0.65</v>
      </c>
      <c r="B177" s="2" t="n">
        <v>0.23111</v>
      </c>
      <c r="C177" s="5" t="n">
        <v>0.6149</v>
      </c>
      <c r="D177" s="0" t="n">
        <f aca="false">C177*B177</f>
        <v>0.142109539</v>
      </c>
      <c r="I177" s="0" t="n">
        <f aca="false">(1-A177)/(1-$G$5)</f>
        <v>0.445349281079018</v>
      </c>
      <c r="J177" s="0" t="n">
        <f aca="false">(1-I177)^$G$3</f>
        <v>0.231692821639326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collapsed="false" hidden="false" max="1025" min="1" style="0" width="8.6734693877551"/>
  </cols>
  <sheetData>
    <row r="1" customFormat="false" ht="13.8" hidden="false" customHeight="false" outlineLevel="0" collapsed="false">
      <c r="A1" s="0" t="s">
        <v>15</v>
      </c>
      <c r="C1" s="0" t="n">
        <v>0.2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6</v>
      </c>
      <c r="D3" s="0" t="s">
        <v>18</v>
      </c>
      <c r="E3" s="0" t="s">
        <v>19</v>
      </c>
      <c r="I3" s="0" t="s">
        <v>20</v>
      </c>
    </row>
    <row r="4" customFormat="false" ht="13.8" hidden="false" customHeight="false" outlineLevel="0" collapsed="false">
      <c r="A4" s="0" t="n">
        <v>0</v>
      </c>
      <c r="B4" s="0" t="n">
        <f aca="false">1-A4</f>
        <v>1</v>
      </c>
      <c r="C4" s="0" t="n">
        <f aca="false">A4/(1-$C$1)</f>
        <v>0</v>
      </c>
      <c r="D4" s="0" t="n">
        <f aca="false">(1-C4)^4</f>
        <v>1</v>
      </c>
      <c r="E4" s="0" t="n">
        <f aca="false">C4^3*(2-C4)</f>
        <v>0</v>
      </c>
    </row>
    <row r="5" customFormat="false" ht="13.8" hidden="false" customHeight="false" outlineLevel="0" collapsed="false">
      <c r="A5" s="0" t="n">
        <v>0.05</v>
      </c>
      <c r="B5" s="0" t="n">
        <f aca="false">1-A5</f>
        <v>0.95</v>
      </c>
      <c r="C5" s="0" t="n">
        <f aca="false">A5/(1-$C$1)</f>
        <v>0.0625</v>
      </c>
      <c r="D5" s="0" t="n">
        <f aca="false">(1-C5)^4</f>
        <v>0.772476196289063</v>
      </c>
      <c r="E5" s="0" t="n">
        <f aca="false">C5^3*(2-C5)</f>
        <v>0.0004730224609375</v>
      </c>
    </row>
    <row r="6" customFormat="false" ht="13.8" hidden="false" customHeight="false" outlineLevel="0" collapsed="false">
      <c r="A6" s="0" t="n">
        <v>0.1</v>
      </c>
      <c r="B6" s="0" t="n">
        <f aca="false">1-A6</f>
        <v>0.9</v>
      </c>
      <c r="C6" s="0" t="n">
        <f aca="false">A6/(1-$C$1)</f>
        <v>0.125</v>
      </c>
      <c r="D6" s="0" t="n">
        <f aca="false">(1-C6)^4</f>
        <v>0.586181640625</v>
      </c>
      <c r="E6" s="0" t="n">
        <f aca="false">C6^3*(2-C6)</f>
        <v>0.003662109375</v>
      </c>
    </row>
    <row r="7" customFormat="false" ht="13.8" hidden="false" customHeight="false" outlineLevel="0" collapsed="false">
      <c r="A7" s="0" t="n">
        <v>0.15</v>
      </c>
      <c r="B7" s="0" t="n">
        <f aca="false">1-A7</f>
        <v>0.85</v>
      </c>
      <c r="C7" s="0" t="n">
        <f aca="false">A7/(1-$C$1)</f>
        <v>0.1875</v>
      </c>
      <c r="D7" s="0" t="n">
        <f aca="false">(1-C7)^4</f>
        <v>0.435806274414063</v>
      </c>
      <c r="E7" s="0" t="n">
        <f aca="false">C7^3*(2-C7)</f>
        <v>0.0119476318359375</v>
      </c>
    </row>
    <row r="8" customFormat="false" ht="13.8" hidden="false" customHeight="false" outlineLevel="0" collapsed="false">
      <c r="A8" s="0" t="n">
        <v>0.2</v>
      </c>
      <c r="B8" s="0" t="n">
        <f aca="false">1-A8</f>
        <v>0.8</v>
      </c>
      <c r="C8" s="0" t="n">
        <f aca="false">A8/(1-$C$1)</f>
        <v>0.25</v>
      </c>
      <c r="D8" s="0" t="n">
        <f aca="false">(1-C8)^4</f>
        <v>0.31640625</v>
      </c>
      <c r="E8" s="0" t="n">
        <f aca="false">C8^3*(2-C8)</f>
        <v>0.02734375</v>
      </c>
    </row>
    <row r="9" customFormat="false" ht="13.8" hidden="false" customHeight="false" outlineLevel="0" collapsed="false">
      <c r="A9" s="0" t="n">
        <v>0.25</v>
      </c>
      <c r="B9" s="0" t="n">
        <f aca="false">1-A9</f>
        <v>0.75</v>
      </c>
      <c r="C9" s="0" t="n">
        <f aca="false">A9/(1-$C$1)</f>
        <v>0.3125</v>
      </c>
      <c r="D9" s="0" t="n">
        <f aca="false">(1-C9)^4</f>
        <v>0.223403930664062</v>
      </c>
      <c r="E9" s="0" t="n">
        <f aca="false">C9^3*(2-C9)</f>
        <v>0.0514984130859375</v>
      </c>
    </row>
    <row r="10" customFormat="false" ht="13.8" hidden="false" customHeight="false" outlineLevel="0" collapsed="false">
      <c r="A10" s="0" t="n">
        <v>0.3</v>
      </c>
      <c r="B10" s="0" t="n">
        <f aca="false">1-A10</f>
        <v>0.7</v>
      </c>
      <c r="C10" s="0" t="n">
        <f aca="false">A10/(1-$C$1)</f>
        <v>0.375</v>
      </c>
      <c r="D10" s="0" t="n">
        <f aca="false">(1-C10)^4</f>
        <v>0.152587890625</v>
      </c>
      <c r="E10" s="0" t="n">
        <f aca="false">C10^3*(2-C10)</f>
        <v>0.085693359375</v>
      </c>
    </row>
    <row r="11" customFormat="false" ht="13.8" hidden="false" customHeight="false" outlineLevel="0" collapsed="false">
      <c r="A11" s="0" t="n">
        <v>0.35</v>
      </c>
      <c r="B11" s="0" t="n">
        <f aca="false">1-A11</f>
        <v>0.65</v>
      </c>
      <c r="C11" s="0" t="n">
        <f aca="false">A11/(1-$C$1)</f>
        <v>0.4375</v>
      </c>
      <c r="D11" s="0" t="n">
        <f aca="false">(1-C11)^4</f>
        <v>0.100112915039063</v>
      </c>
      <c r="E11" s="0" t="n">
        <f aca="false">C11^3*(2-C11)</f>
        <v>0.130844116210938</v>
      </c>
    </row>
    <row r="12" customFormat="false" ht="13.8" hidden="false" customHeight="false" outlineLevel="0" collapsed="false">
      <c r="A12" s="0" t="n">
        <v>0.4</v>
      </c>
      <c r="B12" s="0" t="n">
        <f aca="false">1-A12</f>
        <v>0.6</v>
      </c>
      <c r="C12" s="0" t="n">
        <f aca="false">A12/(1-$C$1)</f>
        <v>0.5</v>
      </c>
      <c r="D12" s="0" t="n">
        <f aca="false">(1-C12)^4</f>
        <v>0.0625</v>
      </c>
      <c r="E12" s="0" t="n">
        <f aca="false">C12^3*(2-C12)</f>
        <v>0.1875</v>
      </c>
    </row>
    <row r="13" customFormat="false" ht="13.8" hidden="false" customHeight="false" outlineLevel="0" collapsed="false">
      <c r="A13" s="0" t="n">
        <v>0.45</v>
      </c>
      <c r="B13" s="0" t="n">
        <f aca="false">1-A13</f>
        <v>0.55</v>
      </c>
      <c r="C13" s="0" t="n">
        <f aca="false">A13/(1-$C$1)</f>
        <v>0.5625</v>
      </c>
      <c r="D13" s="0" t="n">
        <f aca="false">(1-C13)^4</f>
        <v>0.0366363525390625</v>
      </c>
      <c r="E13" s="0" t="n">
        <f aca="false">C13^3*(2-C13)</f>
        <v>0.255844116210937</v>
      </c>
    </row>
    <row r="14" customFormat="false" ht="13.8" hidden="false" customHeight="false" outlineLevel="0" collapsed="false">
      <c r="A14" s="0" t="n">
        <v>0.5</v>
      </c>
      <c r="B14" s="0" t="n">
        <f aca="false">1-A14</f>
        <v>0.5</v>
      </c>
      <c r="C14" s="0" t="n">
        <f aca="false">A14/(1-$C$1)</f>
        <v>0.625</v>
      </c>
      <c r="D14" s="0" t="n">
        <f aca="false">(1-C14)^4</f>
        <v>0.019775390625</v>
      </c>
      <c r="E14" s="0" t="n">
        <f aca="false">C14^3*(2-C14)</f>
        <v>0.335693359375</v>
      </c>
    </row>
    <row r="15" customFormat="false" ht="13.8" hidden="false" customHeight="false" outlineLevel="0" collapsed="false">
      <c r="A15" s="0" t="n">
        <v>0.55</v>
      </c>
      <c r="B15" s="0" t="n">
        <f aca="false">1-A15</f>
        <v>0.45</v>
      </c>
      <c r="C15" s="0" t="n">
        <f aca="false">A15/(1-$C$1)</f>
        <v>0.6875</v>
      </c>
      <c r="D15" s="0" t="n">
        <f aca="false">(1-C15)^4</f>
        <v>0.0095367431640625</v>
      </c>
      <c r="E15" s="0" t="n">
        <f aca="false">C15^3*(2-C15)</f>
        <v>0.426498413085938</v>
      </c>
    </row>
    <row r="16" customFormat="false" ht="13.8" hidden="false" customHeight="false" outlineLevel="0" collapsed="false">
      <c r="A16" s="0" t="n">
        <v>0.6</v>
      </c>
      <c r="B16" s="0" t="n">
        <f aca="false">1-A16</f>
        <v>0.4</v>
      </c>
      <c r="C16" s="0" t="n">
        <f aca="false">A16/(1-$C$1)</f>
        <v>0.75</v>
      </c>
      <c r="D16" s="0" t="n">
        <f aca="false">(1-C16)^4</f>
        <v>0.00390624999999999</v>
      </c>
      <c r="E16" s="0" t="n">
        <f aca="false">C16^3*(2-C16)</f>
        <v>0.52734375</v>
      </c>
    </row>
    <row r="17" customFormat="false" ht="13.8" hidden="false" customHeight="false" outlineLevel="0" collapsed="false">
      <c r="A17" s="0" t="n">
        <v>0.65</v>
      </c>
      <c r="B17" s="0" t="n">
        <f aca="false">1-A17</f>
        <v>0.35</v>
      </c>
      <c r="C17" s="0" t="n">
        <f aca="false">A17/(1-$C$1)</f>
        <v>0.8125</v>
      </c>
      <c r="D17" s="0" t="n">
        <f aca="false">(1-C17)^4</f>
        <v>0.0012359619140625</v>
      </c>
      <c r="E17" s="0" t="n">
        <f aca="false">C17^3*(2-C17)</f>
        <v>0.636947631835938</v>
      </c>
    </row>
    <row r="18" customFormat="false" ht="13.8" hidden="false" customHeight="false" outlineLevel="0" collapsed="false">
      <c r="A18" s="0" t="n">
        <v>0.7</v>
      </c>
      <c r="B18" s="0" t="n">
        <f aca="false">1-A18</f>
        <v>0.3</v>
      </c>
      <c r="C18" s="0" t="n">
        <f aca="false">A18/(1-$C$1)</f>
        <v>0.875</v>
      </c>
      <c r="D18" s="0" t="n">
        <f aca="false">(1-C18)^4</f>
        <v>0.000244140625</v>
      </c>
      <c r="E18" s="0" t="n">
        <f aca="false">C18^3*(2-C18)</f>
        <v>0.753662109375</v>
      </c>
    </row>
    <row r="19" customFormat="false" ht="13.8" hidden="false" customHeight="false" outlineLevel="0" collapsed="false">
      <c r="A19" s="0" t="n">
        <v>0.75</v>
      </c>
      <c r="B19" s="0" t="n">
        <f aca="false">1-A19</f>
        <v>0.25</v>
      </c>
      <c r="C19" s="0" t="n">
        <f aca="false">A19/(1-$C$1)</f>
        <v>0.9375</v>
      </c>
      <c r="D19" s="0" t="n">
        <f aca="false">(1-C19)^4</f>
        <v>1.52587890625E-005</v>
      </c>
      <c r="E19" s="0" t="n">
        <f aca="false">C19^3*(2-C19)</f>
        <v>0.875473022460938</v>
      </c>
    </row>
    <row r="20" customFormat="false" ht="13.8" hidden="false" customHeight="false" outlineLevel="0" collapsed="false">
      <c r="A20" s="0" t="n">
        <v>0.8</v>
      </c>
      <c r="B20" s="0" t="n">
        <f aca="false">1-A20</f>
        <v>0.2</v>
      </c>
      <c r="C20" s="0" t="n">
        <f aca="false">A20/(1-$C$1)</f>
        <v>1</v>
      </c>
      <c r="D20" s="0" t="n">
        <f aca="false">(1-C20)^4</f>
        <v>0</v>
      </c>
      <c r="E20" s="0" t="n">
        <f aca="false">C20^3*(2-C20)</f>
        <v>1</v>
      </c>
    </row>
    <row r="21" customFormat="false" ht="13.8" hidden="false" customHeight="false" outlineLevel="0" collapsed="false">
      <c r="A21" s="0" t="n">
        <v>0.85</v>
      </c>
      <c r="B21" s="0" t="n">
        <f aca="false">1-A21</f>
        <v>0.15</v>
      </c>
      <c r="C21" s="0" t="n">
        <f aca="false">A21/(1-$C$1)</f>
        <v>1.0625</v>
      </c>
      <c r="D21" s="0" t="n">
        <v>0</v>
      </c>
      <c r="E21" s="0" t="n">
        <v>1</v>
      </c>
    </row>
    <row r="22" customFormat="false" ht="13.8" hidden="false" customHeight="false" outlineLevel="0" collapsed="false">
      <c r="A22" s="0" t="n">
        <v>0.9</v>
      </c>
      <c r="B22" s="0" t="n">
        <f aca="false">1-A22</f>
        <v>0.1</v>
      </c>
      <c r="C22" s="0" t="n">
        <f aca="false">A22/(1-$C$1)</f>
        <v>1.125</v>
      </c>
      <c r="D22" s="0" t="n">
        <v>0</v>
      </c>
      <c r="E22" s="0" t="n">
        <v>1</v>
      </c>
    </row>
    <row r="23" customFormat="false" ht="13.8" hidden="false" customHeight="false" outlineLevel="0" collapsed="false">
      <c r="A23" s="0" t="n">
        <v>0.95</v>
      </c>
      <c r="B23" s="0" t="n">
        <f aca="false">1-A23</f>
        <v>0.0499999999999999</v>
      </c>
      <c r="C23" s="0" t="n">
        <f aca="false">A23/(1-$C$1)</f>
        <v>1.1875</v>
      </c>
      <c r="D23" s="0" t="n">
        <v>0</v>
      </c>
      <c r="E23" s="0" t="n">
        <v>1</v>
      </c>
    </row>
    <row r="24" customFormat="false" ht="13.8" hidden="false" customHeight="false" outlineLevel="0" collapsed="false">
      <c r="A24" s="0" t="n">
        <v>1</v>
      </c>
      <c r="B24" s="0" t="n">
        <f aca="false">1-A24</f>
        <v>0</v>
      </c>
      <c r="C24" s="0" t="n">
        <f aca="false">A24/(1-$C$1)</f>
        <v>1.25</v>
      </c>
      <c r="D24" s="0" t="n">
        <v>0</v>
      </c>
      <c r="E2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LibreOffice/4.4.7.2$Linux_X86_64 LibreOffice_project/40$Build-2</Application>
  <Company>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2016-03-28T11:32:56Z</dcterms:created>
  <dc:creator>t</dc:creator>
  <dc:language>uk-UA</dc:language>
  <dcterms:modified xsi:type="dcterms:W3CDTF">2016-04-06T12:13:11Z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