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3040" windowHeight="9192"/>
  </bookViews>
  <sheets>
    <sheet name="GKN Aerospace- 202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123Graph_A" hidden="1">#REF!</definedName>
    <definedName name="__123Graph_AA" hidden="1">#REF!</definedName>
    <definedName name="__123Graph_AAF." hidden="1">[2]A!$M$28:$M$49</definedName>
    <definedName name="__123Graph_AANN" hidden="1">[2]A!$I$35:$I$49</definedName>
    <definedName name="__123Graph_AB" hidden="1">#REF!</definedName>
    <definedName name="__123Graph_AC" hidden="1">#REF!</definedName>
    <definedName name="__123Graph_ACASH" hidden="1">#REF!</definedName>
    <definedName name="__123Graph_AD" hidden="1">#REF!</definedName>
    <definedName name="__123Graph_AE" hidden="1">#REF!</definedName>
    <definedName name="__123Graph_AF" hidden="1">#REF!</definedName>
    <definedName name="__123Graph_AG" hidden="1">#REF!</definedName>
    <definedName name="__123Graph_ALC" hidden="1">#REF!</definedName>
    <definedName name="__123Graph_AMODHRS" hidden="1">#REF!</definedName>
    <definedName name="__123Graph_B" hidden="1">#REF!</definedName>
    <definedName name="__123Graph_BAF." hidden="1">[2]A!$P$28:$P$49</definedName>
    <definedName name="__123Graph_BANN" hidden="1">[2]A!$K$35:$K$49</definedName>
    <definedName name="__123Graph_BB" hidden="1">#REF!</definedName>
    <definedName name="__123Graph_BC" hidden="1">#REF!</definedName>
    <definedName name="__123Graph_BD" hidden="1">#REF!</definedName>
    <definedName name="__123Graph_BE" hidden="1">#REF!</definedName>
    <definedName name="__123Graph_BG" hidden="1">#REF!</definedName>
    <definedName name="__123Graph_C" hidden="1">'[3]T-100 experienced operators'!$ET$8:$ET$39</definedName>
    <definedName name="__123Graph_CTOTAL" hidden="1">'[3]T-100 experienced operators'!$FB$8:$FB$39</definedName>
    <definedName name="__123Graph_DTOTAL" hidden="1">'[3]T-100 experienced operators'!$FC$8:$FC$39</definedName>
    <definedName name="__123Graph_FTOTAL" hidden="1">'[3]T-100 experienced operators'!$FD$8:$FD$39</definedName>
    <definedName name="__123Graph_X" hidden="1">#REF!</definedName>
    <definedName name="__123Graph_XA" hidden="1">#REF!</definedName>
    <definedName name="__123Graph_XAF." hidden="1">[2]A!$L$28:$L$49</definedName>
    <definedName name="__123Graph_XANN" hidden="1">[2]A!$C$35:$C$49</definedName>
    <definedName name="__123Graph_XB" hidden="1">#REF!</definedName>
    <definedName name="__123Graph_XC" hidden="1">#REF!</definedName>
    <definedName name="__123Graph_XCASH" hidden="1">#REF!</definedName>
    <definedName name="__123Graph_XD" hidden="1">#REF!</definedName>
    <definedName name="__123Graph_XE" hidden="1">#REF!</definedName>
    <definedName name="__123Graph_XF" hidden="1">#REF!</definedName>
    <definedName name="__123Graph_XG" hidden="1">#REF!</definedName>
    <definedName name="__123Graph_XLC" hidden="1">#REF!</definedName>
    <definedName name="__123Graph_XMODHRS" hidden="1">#REF!</definedName>
    <definedName name="__123Graph_XTOTAL" hidden="1">'[3]T-100 experienced operators'!$EN$8:$EN$39</definedName>
    <definedName name="__nr2" hidden="1">[4]A!$L$28:$L$49</definedName>
    <definedName name="__nr3" hidden="1">[4]A!$L$28:$L$49</definedName>
    <definedName name="__nr4" hidden="1">[4]A!$C$35:$C$49</definedName>
    <definedName name="_1__123Graph_ACHART_2" hidden="1">#REF!</definedName>
    <definedName name="_1__123Graph_CDATA_HRS" hidden="1">'[3]T-100 experienced operators'!$ES$8:$ES$39</definedName>
    <definedName name="_11__123Graph_FNON_LAB" hidden="1">'[3]T-100 experienced operators'!$FA$8:$FA$39</definedName>
    <definedName name="_12__123Graph_FTOT_HRS" hidden="1">'[3]T-100 experienced operators'!$EV$8:$EV$39</definedName>
    <definedName name="_13__123Graph_FTOT_LAB" hidden="1">'[3]T-100 experienced operators'!$EX$8:$EX$39</definedName>
    <definedName name="_14__123Graph_XDATA_HRS" hidden="1">'[3]T-100 experienced operators'!$EN$8:$EN$39</definedName>
    <definedName name="_15__123Graph_XDATA_LAB" hidden="1">'[3]T-100 experienced operators'!$EN$8:$EN$39</definedName>
    <definedName name="_16__123Graph_XNON_LAB" hidden="1">'[3]T-100 experienced operators'!$EN$8:$EN$39</definedName>
    <definedName name="_19__123Graph_XREC_HRS" hidden="1">'[3]T-100 experienced operators'!$EN$8:$EN$39</definedName>
    <definedName name="_2__123Graph_CDATA_LAB" hidden="1">'[3]T-100 experienced operators'!$ET$8:$ET$39</definedName>
    <definedName name="_20__123Graph_XREC_LAB" hidden="1">'[3]T-100 experienced operators'!$EN$8:$EN$39</definedName>
    <definedName name="_21__123Graph_XTOT_HRS" hidden="1">'[3]T-100 experienced operators'!$EN$8:$EN$39</definedName>
    <definedName name="_22__123Graph_XTOT_LAB" hidden="1">'[3]T-100 experienced operators'!$EN$8:$EN$39</definedName>
    <definedName name="_3__123Graph_CNON_LAB" hidden="1">'[3]T-100 experienced operators'!$EY$8:$EY$39</definedName>
    <definedName name="_6__123Graph_CREC_HRS" hidden="1">'[3]T-100 experienced operators'!$EO$8:$EO$39</definedName>
    <definedName name="_7__123Graph_CREC_LAB" hidden="1">'[3]T-100 experienced operators'!$EP$8:$EP$39</definedName>
    <definedName name="_8__123Graph_CTOT_HRS" hidden="1">'[3]T-100 experienced operators'!$EU$8:$EU$39</definedName>
    <definedName name="_9__123Graph_CTOT_LAB" hidden="1">'[3]T-100 experienced operators'!$EW$8:$EW$39</definedName>
    <definedName name="_Fill" hidden="1">#REF!</definedName>
    <definedName name="_xlnm._FilterDatabase" localSheetId="0" hidden="1">'GKN Aerospace- 2021'!$A$1:$AN$586</definedName>
    <definedName name="_nr2" hidden="1">[4]A!$L$28:$L$49</definedName>
    <definedName name="_nr3" hidden="1">[4]A!$L$28:$L$49</definedName>
    <definedName name="_nr4" hidden="1">[4]A!$C$35:$C$49</definedName>
    <definedName name="_Order1" hidden="1">255</definedName>
    <definedName name="_Order2" hidden="1">255</definedName>
    <definedName name="_Parse_Out" hidden="1">#REF!</definedName>
    <definedName name="aaaa" hidden="1">#REF!</definedName>
    <definedName name="Account_Code">[5]Lookup!$F$5:$F$22</definedName>
    <definedName name="Act">[6]H_Vars!$B$81</definedName>
    <definedName name="appliedrate">#REF!</definedName>
    <definedName name="Approval_Status">'[7]drop down'!$B$3:$B$10</definedName>
    <definedName name="ApprovalStatus">[8]Drilldown!#REF!</definedName>
    <definedName name="AprB">[9]H_Vars!$B$222</definedName>
    <definedName name="AprC">[9]H_Vars!$B$234</definedName>
    <definedName name="AprR">[6]H_Vars!$B$93</definedName>
    <definedName name="asd" hidden="1">#REF!</definedName>
    <definedName name="ass" hidden="1">#REF!</definedName>
    <definedName name="AugB">[9]H_Vars!$B$226</definedName>
    <definedName name="AugC">[9]H_Vars!$B$238</definedName>
    <definedName name="AugR">[6]H_Vars!$B$97</definedName>
    <definedName name="BalanceSheet">#REF!</definedName>
    <definedName name="Byear">[6]H_Vars!$B$76</definedName>
    <definedName name="CapexStatus">[8]Drilldown!$B$5:$B$6</definedName>
    <definedName name="CName">[9]H_Vars!$B$166</definedName>
    <definedName name="Commercial">[10]Inputs!$N$3:$N$10</definedName>
    <definedName name="Control2">'[11]Journal Control Sheets'!#REF!</definedName>
    <definedName name="CreateKey">[12]H_Vars!$B$114</definedName>
    <definedName name="CRUC">[9]H_Vars!$B$167</definedName>
    <definedName name="Curr">[6]H_Vars!$B$77</definedName>
    <definedName name="DecB">[9]H_Vars!$B$230</definedName>
    <definedName name="DecC">[9]H_Vars!$B$242</definedName>
    <definedName name="DecR">[6]H_Vars!$B$101</definedName>
    <definedName name="deleteme" hidden="1">#REF!</definedName>
    <definedName name="Departments">[13]Sheet3!$A$2:$A$12</definedName>
    <definedName name="DivN">[14]H_Vars!$B$406</definedName>
    <definedName name="fcast">[15]Inputs!$F$9</definedName>
    <definedName name="Fcast_NY">[9]H_Vars!$B$179</definedName>
    <definedName name="Fcast_Per">[9]H_Vars!$B$177</definedName>
    <definedName name="Fcast_Scen">[9]H_Vars!$B$178</definedName>
    <definedName name="FebB">[9]H_Vars!$B$220</definedName>
    <definedName name="FebC">[9]H_Vars!$B$232</definedName>
    <definedName name="FebR">[6]H_Vars!$B$91</definedName>
    <definedName name="Financial">"Chart 3"</definedName>
    <definedName name="FinSummary">#REF!</definedName>
    <definedName name="FSCen">[6]H_Vars!$B$106</definedName>
    <definedName name="FSCen1">[16]H_Vars!$B$107</definedName>
    <definedName name="fx">[15]Inputs!$AY$1:$AZ$8</definedName>
    <definedName name="Geography">[5]Lookup!$L$5:$L$7</definedName>
    <definedName name="global_local">#REF!</definedName>
    <definedName name="H1F">[12]H_Vars!$B$156</definedName>
    <definedName name="H1R">[16]H_Vars!$B$102</definedName>
    <definedName name="H2R">[16]H_Vars!$B$103</definedName>
    <definedName name="hc">'[8]Base Details'!#REF!</definedName>
    <definedName name="HypReadArea">#REF!</definedName>
    <definedName name="Importance">'[7]drop down'!$F$3:$F$10</definedName>
    <definedName name="InputData">#REF!</definedName>
    <definedName name="InputRangeOther">#REF!</definedName>
    <definedName name="Inputs">#REF!</definedName>
    <definedName name="Inputsheet">#REF!</definedName>
    <definedName name="IRR">#REF!</definedName>
    <definedName name="IT_Service_Catalogue">[17]Lookup!$N$5:$N$9</definedName>
    <definedName name="IT_Subfunction">[5]Lookup!$C$5:$C$11</definedName>
    <definedName name="JanB">[9]H_Vars!$B$219</definedName>
    <definedName name="JanC">[9]H_Vars!$B$231</definedName>
    <definedName name="JanR">[6]H_Vars!$B$90</definedName>
    <definedName name="JulB">[9]H_Vars!$B$225</definedName>
    <definedName name="JulC">[9]H_Vars!$B$237</definedName>
    <definedName name="JulR">[6]H_Vars!$B$96</definedName>
    <definedName name="JunB">[9]H_Vars!$B$224</definedName>
    <definedName name="JunC">[9]H_Vars!$B$236</definedName>
    <definedName name="JunR">[6]H_Vars!$B$95</definedName>
    <definedName name="LookValue">[15]HyperionOutput!$I$14:$DU$343</definedName>
    <definedName name="MarB">[9]H_Vars!$B$221</definedName>
    <definedName name="MarC">[9]H_Vars!$B$233</definedName>
    <definedName name="MarR">[6]H_Vars!$B$92</definedName>
    <definedName name="MayB">[9]H_Vars!$B$223</definedName>
    <definedName name="MayC">[9]H_Vars!$B$235</definedName>
    <definedName name="MayR">[6]H_Vars!$B$94</definedName>
    <definedName name="MthsC">[9]H_Vars!$B$186</definedName>
    <definedName name="MthsN">[9]H_Vars!$B$187</definedName>
    <definedName name="Names">'[8]Base Details'!#REF!</definedName>
    <definedName name="NATURE">'[7]drop down'!$D$3:$D$10</definedName>
    <definedName name="NextYr">[9]H_Vars!$B$176</definedName>
    <definedName name="niks" hidden="1">[4]A!$K$35:$K$49</definedName>
    <definedName name="NovB">[9]H_Vars!$B$229</definedName>
    <definedName name="NovC">[9]H_Vars!$B$241</definedName>
    <definedName name="NovR">[6]H_Vars!$B$100</definedName>
    <definedName name="OctB">[9]H_Vars!$B$228</definedName>
    <definedName name="OctC">[9]H_Vars!$B$240</definedName>
    <definedName name="OctR">[6]H_Vars!$B$99</definedName>
    <definedName name="old.wrn.mcrap." hidden="1">{"mc",#N/A,FALSE,"A"}</definedName>
    <definedName name="P30_fill" hidden="1">#REF!</definedName>
    <definedName name="p30escassumption">#REF!</definedName>
    <definedName name="p30yearonyearesc">#REF!</definedName>
    <definedName name="PBT">#REF!</definedName>
    <definedName name="ProfitandLoss">#REF!</definedName>
    <definedName name="Project30">#REF!</definedName>
    <definedName name="Recharge_Lookup">'[5]Recharge Schedule'!$T$6:$BH$124</definedName>
    <definedName name="Reporting_Format_Scenario">[18]Input!$D$37</definedName>
    <definedName name="Reporting_Report_Type_Line_Metrics">[18]Input!$D$35</definedName>
    <definedName name="Reporting_Unit">[5]Lookup!$C$42:$C$82</definedName>
    <definedName name="RepUnit">[15]Inputs!$W$4:$Z$15</definedName>
    <definedName name="RiskAutoStopPercChange">1.5</definedName>
    <definedName name="RiskCollectDistributionSamples">2</definedName>
    <definedName name="RiskExcelReportsGoInNewWorkbook">FALSE</definedName>
    <definedName name="RiskExcelReportsToGenerate">896</definedName>
    <definedName name="RiskFixedSeed">1</definedName>
    <definedName name="RiskGenerateExcelReportsAtEndOfSimulation">TRUE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Rolling">[9]H_Vars!$B$175</definedName>
    <definedName name="rounding">[15]Inputs!$G$11</definedName>
    <definedName name="Scen">[6]H_Vars!$B$104</definedName>
    <definedName name="SepB">[9]H_Vars!$B$227</definedName>
    <definedName name="SepC">[9]H_Vars!$B$239</definedName>
    <definedName name="SepR">[6]H_Vars!$B$98</definedName>
    <definedName name="sept" hidden="1">{"mc",#N/A,FALSE,"A"}</definedName>
    <definedName name="Sinter_plants">'[7]sites overview'!$D$2:$D$61</definedName>
    <definedName name="Status_Resource">#REF!</definedName>
    <definedName name="Sub_Division">#REF!</definedName>
    <definedName name="Title_Page">#REF!</definedName>
    <definedName name="Vers">[6]H_Vars!$B$80</definedName>
    <definedName name="wrn.mcrap." hidden="1">{"mc",#N/A,FALSE,"A"}</definedName>
    <definedName name="XFer2a">#REF!</definedName>
    <definedName name="year">[15]Inputs!$F$7</definedName>
    <definedName name="yearonyearesc">#REF!</definedName>
    <definedName name="YR_COUN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5" i="1" l="1"/>
  <c r="R584" i="1"/>
  <c r="R583" i="1"/>
  <c r="R582" i="1"/>
  <c r="R581" i="1"/>
  <c r="R580" i="1"/>
  <c r="AN579" i="1"/>
  <c r="AL579" i="1"/>
  <c r="R579" i="1"/>
  <c r="AN578" i="1"/>
  <c r="AL578" i="1"/>
  <c r="R578" i="1"/>
  <c r="AN577" i="1"/>
  <c r="AL577" i="1"/>
  <c r="AK577" i="1"/>
  <c r="AJ577" i="1"/>
  <c r="R577" i="1"/>
  <c r="AN576" i="1"/>
  <c r="AL576" i="1"/>
  <c r="AK576" i="1"/>
  <c r="AJ576" i="1"/>
  <c r="R576" i="1"/>
  <c r="AN575" i="1"/>
  <c r="AL575" i="1"/>
  <c r="AK575" i="1"/>
  <c r="AJ575" i="1"/>
  <c r="R575" i="1"/>
  <c r="AN574" i="1"/>
  <c r="AL574" i="1"/>
  <c r="AK574" i="1"/>
  <c r="AJ574" i="1"/>
  <c r="R574" i="1"/>
  <c r="AN573" i="1"/>
  <c r="AL573" i="1"/>
  <c r="AK573" i="1"/>
  <c r="AJ573" i="1"/>
  <c r="R573" i="1"/>
  <c r="AN572" i="1"/>
  <c r="AL572" i="1"/>
  <c r="AK572" i="1"/>
  <c r="AJ572" i="1"/>
  <c r="R572" i="1"/>
  <c r="AN571" i="1"/>
  <c r="AL571" i="1"/>
  <c r="AK571" i="1"/>
  <c r="AJ571" i="1"/>
  <c r="U571" i="1"/>
  <c r="R571" i="1"/>
  <c r="AN570" i="1"/>
  <c r="AL570" i="1"/>
  <c r="AK570" i="1"/>
  <c r="AJ570" i="1"/>
  <c r="R570" i="1"/>
  <c r="AN569" i="1"/>
  <c r="AL569" i="1"/>
  <c r="AK569" i="1"/>
  <c r="AJ569" i="1"/>
  <c r="R569" i="1"/>
  <c r="AN568" i="1"/>
  <c r="AL568" i="1"/>
  <c r="AK568" i="1"/>
  <c r="AJ568" i="1"/>
  <c r="R568" i="1"/>
  <c r="AN567" i="1"/>
  <c r="AL567" i="1"/>
  <c r="AK567" i="1"/>
  <c r="AJ567" i="1"/>
  <c r="R567" i="1"/>
  <c r="AN566" i="1"/>
  <c r="AL566" i="1"/>
  <c r="AK566" i="1"/>
  <c r="AJ566" i="1"/>
  <c r="R566" i="1"/>
  <c r="AN565" i="1"/>
  <c r="AL565" i="1"/>
  <c r="AK565" i="1"/>
  <c r="AJ565" i="1"/>
  <c r="R565" i="1"/>
  <c r="AN564" i="1"/>
  <c r="AL564" i="1"/>
  <c r="AK564" i="1"/>
  <c r="AJ564" i="1"/>
  <c r="R564" i="1"/>
  <c r="AN563" i="1"/>
  <c r="AL563" i="1"/>
  <c r="AK563" i="1"/>
  <c r="AJ563" i="1"/>
  <c r="R563" i="1"/>
  <c r="AN562" i="1"/>
  <c r="AL562" i="1"/>
  <c r="AK562" i="1"/>
  <c r="AJ562" i="1"/>
  <c r="R562" i="1"/>
  <c r="AN561" i="1"/>
  <c r="AL561" i="1"/>
  <c r="AK561" i="1"/>
  <c r="AJ561" i="1"/>
  <c r="R561" i="1"/>
  <c r="AN560" i="1"/>
  <c r="AL560" i="1"/>
  <c r="AK560" i="1"/>
  <c r="AJ560" i="1"/>
  <c r="R560" i="1"/>
  <c r="AN559" i="1"/>
  <c r="AL559" i="1"/>
  <c r="AK559" i="1"/>
  <c r="AJ559" i="1"/>
  <c r="R559" i="1"/>
  <c r="AN558" i="1"/>
  <c r="AL558" i="1"/>
  <c r="AK558" i="1"/>
  <c r="AJ558" i="1"/>
  <c r="R558" i="1"/>
  <c r="AN557" i="1"/>
  <c r="AL557" i="1"/>
  <c r="AK557" i="1"/>
  <c r="AJ557" i="1"/>
  <c r="R557" i="1"/>
  <c r="AN556" i="1"/>
  <c r="AL556" i="1"/>
  <c r="AK556" i="1"/>
  <c r="AJ556" i="1"/>
  <c r="R556" i="1"/>
  <c r="AN555" i="1"/>
  <c r="AL555" i="1"/>
  <c r="AK555" i="1"/>
  <c r="AJ555" i="1"/>
  <c r="R555" i="1"/>
  <c r="AN554" i="1"/>
  <c r="AL554" i="1"/>
  <c r="AK554" i="1"/>
  <c r="AJ554" i="1"/>
  <c r="R554" i="1"/>
  <c r="AN553" i="1"/>
  <c r="AL553" i="1"/>
  <c r="AK553" i="1"/>
  <c r="AJ553" i="1"/>
  <c r="R553" i="1"/>
  <c r="AN552" i="1"/>
  <c r="AL552" i="1"/>
  <c r="AK552" i="1"/>
  <c r="AJ552" i="1"/>
  <c r="R552" i="1"/>
  <c r="AN551" i="1"/>
  <c r="AL551" i="1"/>
  <c r="AK551" i="1"/>
  <c r="AJ551" i="1"/>
  <c r="R551" i="1"/>
  <c r="AN550" i="1"/>
  <c r="AL550" i="1"/>
  <c r="AK550" i="1"/>
  <c r="AJ550" i="1"/>
  <c r="R550" i="1"/>
  <c r="AN549" i="1"/>
  <c r="AL549" i="1"/>
  <c r="AK549" i="1"/>
  <c r="AJ549" i="1"/>
  <c r="R549" i="1"/>
  <c r="AN548" i="1"/>
  <c r="AL548" i="1"/>
  <c r="AK548" i="1"/>
  <c r="AJ548" i="1"/>
  <c r="R548" i="1"/>
  <c r="AN547" i="1"/>
  <c r="AL547" i="1"/>
  <c r="AK547" i="1"/>
  <c r="AJ547" i="1"/>
  <c r="R547" i="1"/>
  <c r="AN546" i="1"/>
  <c r="AL546" i="1"/>
  <c r="AK546" i="1"/>
  <c r="AJ546" i="1"/>
  <c r="R546" i="1"/>
  <c r="AN545" i="1"/>
  <c r="AL545" i="1"/>
  <c r="AK545" i="1"/>
  <c r="AJ545" i="1"/>
  <c r="R545" i="1"/>
  <c r="AN544" i="1"/>
  <c r="AL544" i="1"/>
  <c r="AK544" i="1"/>
  <c r="AJ544" i="1"/>
  <c r="R544" i="1"/>
  <c r="AN543" i="1"/>
  <c r="AL543" i="1"/>
  <c r="AK543" i="1"/>
  <c r="AJ543" i="1"/>
  <c r="R543" i="1"/>
  <c r="AN542" i="1"/>
  <c r="AL542" i="1"/>
  <c r="AK542" i="1"/>
  <c r="AJ542" i="1"/>
  <c r="R542" i="1"/>
  <c r="AN541" i="1"/>
  <c r="AL541" i="1"/>
  <c r="AK541" i="1"/>
  <c r="AJ541" i="1"/>
  <c r="R541" i="1"/>
  <c r="AN540" i="1"/>
  <c r="AL540" i="1"/>
  <c r="AK540" i="1"/>
  <c r="AJ540" i="1"/>
  <c r="R540" i="1"/>
  <c r="AN539" i="1"/>
  <c r="AL539" i="1"/>
  <c r="AK539" i="1"/>
  <c r="AJ539" i="1"/>
  <c r="R539" i="1"/>
  <c r="AN538" i="1"/>
  <c r="AL538" i="1"/>
  <c r="AK538" i="1"/>
  <c r="AJ538" i="1"/>
  <c r="R538" i="1"/>
  <c r="AN537" i="1"/>
  <c r="AL537" i="1"/>
  <c r="AK537" i="1"/>
  <c r="AJ537" i="1"/>
  <c r="R537" i="1"/>
  <c r="AN536" i="1"/>
  <c r="AL536" i="1"/>
  <c r="AK536" i="1"/>
  <c r="AJ536" i="1"/>
  <c r="R536" i="1"/>
  <c r="AN535" i="1"/>
  <c r="AL535" i="1"/>
  <c r="AK535" i="1"/>
  <c r="AJ535" i="1"/>
  <c r="R535" i="1"/>
  <c r="AN534" i="1"/>
  <c r="AL534" i="1"/>
  <c r="AK534" i="1"/>
  <c r="AJ534" i="1"/>
  <c r="R534" i="1"/>
  <c r="AN533" i="1"/>
  <c r="AL533" i="1"/>
  <c r="AK533" i="1"/>
  <c r="AJ533" i="1"/>
  <c r="R533" i="1"/>
  <c r="AN532" i="1"/>
  <c r="AL532" i="1"/>
  <c r="AK532" i="1"/>
  <c r="AJ532" i="1"/>
  <c r="R532" i="1"/>
  <c r="AN531" i="1"/>
  <c r="AL531" i="1"/>
  <c r="AK531" i="1"/>
  <c r="AJ531" i="1"/>
  <c r="R531" i="1"/>
  <c r="AN530" i="1"/>
  <c r="AL530" i="1"/>
  <c r="AK530" i="1"/>
  <c r="AJ530" i="1"/>
  <c r="R530" i="1"/>
  <c r="AN529" i="1"/>
  <c r="AL529" i="1"/>
  <c r="AK529" i="1"/>
  <c r="AJ529" i="1"/>
  <c r="R529" i="1"/>
  <c r="AN528" i="1"/>
  <c r="AL528" i="1"/>
  <c r="AK528" i="1"/>
  <c r="AJ528" i="1"/>
  <c r="R528" i="1"/>
  <c r="AN527" i="1"/>
  <c r="AL527" i="1"/>
  <c r="AK527" i="1"/>
  <c r="AJ527" i="1"/>
  <c r="R527" i="1"/>
  <c r="AN526" i="1"/>
  <c r="AL526" i="1"/>
  <c r="AK526" i="1"/>
  <c r="AJ526" i="1"/>
  <c r="R526" i="1"/>
  <c r="AN525" i="1"/>
  <c r="AL525" i="1"/>
  <c r="AK525" i="1"/>
  <c r="AJ525" i="1"/>
  <c r="R525" i="1"/>
  <c r="AN524" i="1"/>
  <c r="AL524" i="1"/>
  <c r="AK524" i="1"/>
  <c r="AJ524" i="1"/>
  <c r="R524" i="1"/>
  <c r="AN523" i="1"/>
  <c r="AL523" i="1"/>
  <c r="AK523" i="1"/>
  <c r="AJ523" i="1"/>
  <c r="R523" i="1"/>
  <c r="AN522" i="1"/>
  <c r="AL522" i="1"/>
  <c r="AK522" i="1"/>
  <c r="AJ522" i="1"/>
  <c r="R522" i="1"/>
  <c r="AN521" i="1"/>
  <c r="AL521" i="1"/>
  <c r="AK521" i="1"/>
  <c r="AJ521" i="1"/>
  <c r="R521" i="1"/>
  <c r="AN520" i="1"/>
  <c r="AL520" i="1"/>
  <c r="AK520" i="1"/>
  <c r="AJ520" i="1"/>
  <c r="R520" i="1"/>
  <c r="AN519" i="1"/>
  <c r="AL519" i="1"/>
  <c r="AK519" i="1"/>
  <c r="AJ519" i="1"/>
  <c r="R519" i="1"/>
  <c r="AN518" i="1"/>
  <c r="AL518" i="1"/>
  <c r="AK518" i="1"/>
  <c r="AJ518" i="1"/>
  <c r="R518" i="1"/>
  <c r="AN517" i="1"/>
  <c r="AL517" i="1"/>
  <c r="AK517" i="1"/>
  <c r="AJ517" i="1"/>
  <c r="R517" i="1"/>
  <c r="AN516" i="1"/>
  <c r="AL516" i="1"/>
  <c r="AK516" i="1"/>
  <c r="AJ516" i="1"/>
  <c r="R516" i="1"/>
  <c r="AN515" i="1"/>
  <c r="AL515" i="1"/>
  <c r="AK515" i="1"/>
  <c r="AJ515" i="1"/>
  <c r="R515" i="1"/>
  <c r="AN514" i="1"/>
  <c r="AL514" i="1"/>
  <c r="AK514" i="1"/>
  <c r="AJ514" i="1"/>
  <c r="R514" i="1"/>
  <c r="AN513" i="1"/>
  <c r="AL513" i="1"/>
  <c r="AK513" i="1"/>
  <c r="AJ513" i="1"/>
  <c r="R513" i="1"/>
  <c r="AN512" i="1"/>
  <c r="AL512" i="1"/>
  <c r="AK512" i="1"/>
  <c r="AJ512" i="1"/>
  <c r="R512" i="1"/>
  <c r="AN511" i="1"/>
  <c r="AL511" i="1"/>
  <c r="AK511" i="1"/>
  <c r="AJ511" i="1"/>
  <c r="R511" i="1"/>
  <c r="AN510" i="1"/>
  <c r="AL510" i="1"/>
  <c r="AK510" i="1"/>
  <c r="AJ510" i="1"/>
  <c r="R510" i="1"/>
  <c r="AN509" i="1"/>
  <c r="AL509" i="1"/>
  <c r="AK509" i="1"/>
  <c r="AJ509" i="1"/>
  <c r="R509" i="1"/>
  <c r="AN508" i="1"/>
  <c r="AL508" i="1"/>
  <c r="AK508" i="1"/>
  <c r="AJ508" i="1"/>
  <c r="R508" i="1"/>
  <c r="AN507" i="1"/>
  <c r="AL507" i="1"/>
  <c r="AK507" i="1"/>
  <c r="AJ507" i="1"/>
  <c r="R507" i="1"/>
  <c r="AN506" i="1"/>
  <c r="AL506" i="1"/>
  <c r="AK506" i="1"/>
  <c r="AJ506" i="1"/>
  <c r="R506" i="1"/>
  <c r="AN505" i="1"/>
  <c r="AL505" i="1"/>
  <c r="AK505" i="1"/>
  <c r="AJ505" i="1"/>
  <c r="R505" i="1"/>
  <c r="AN504" i="1"/>
  <c r="AL504" i="1"/>
  <c r="AK504" i="1"/>
  <c r="AJ504" i="1"/>
  <c r="R504" i="1"/>
  <c r="AN503" i="1"/>
  <c r="AL503" i="1"/>
  <c r="AK503" i="1"/>
  <c r="AJ503" i="1"/>
  <c r="R503" i="1"/>
  <c r="AN502" i="1"/>
  <c r="AL502" i="1"/>
  <c r="AK502" i="1"/>
  <c r="AJ502" i="1"/>
  <c r="R502" i="1"/>
  <c r="AN501" i="1"/>
  <c r="AL501" i="1"/>
  <c r="AK501" i="1"/>
  <c r="AJ501" i="1"/>
  <c r="R501" i="1"/>
  <c r="AN500" i="1"/>
  <c r="AL500" i="1"/>
  <c r="AK500" i="1"/>
  <c r="AJ500" i="1"/>
  <c r="R500" i="1"/>
  <c r="AN499" i="1"/>
  <c r="AL499" i="1"/>
  <c r="AK499" i="1"/>
  <c r="AJ499" i="1"/>
  <c r="R499" i="1"/>
  <c r="AN498" i="1"/>
  <c r="AL498" i="1"/>
  <c r="AK498" i="1"/>
  <c r="AJ498" i="1"/>
  <c r="R498" i="1"/>
  <c r="AN497" i="1"/>
  <c r="AL497" i="1"/>
  <c r="AK497" i="1"/>
  <c r="AJ497" i="1"/>
  <c r="R497" i="1"/>
  <c r="AN496" i="1"/>
  <c r="AL496" i="1"/>
  <c r="AK496" i="1"/>
  <c r="AJ496" i="1"/>
  <c r="R496" i="1"/>
  <c r="AN495" i="1"/>
  <c r="AL495" i="1"/>
  <c r="AK495" i="1"/>
  <c r="AJ495" i="1"/>
  <c r="R495" i="1"/>
  <c r="AN494" i="1"/>
  <c r="AL494" i="1"/>
  <c r="AK494" i="1"/>
  <c r="AJ494" i="1"/>
  <c r="R494" i="1"/>
  <c r="AN493" i="1"/>
  <c r="AL493" i="1"/>
  <c r="AK493" i="1"/>
  <c r="AJ493" i="1"/>
  <c r="R493" i="1"/>
  <c r="AN492" i="1"/>
  <c r="AL492" i="1"/>
  <c r="AK492" i="1"/>
  <c r="AJ492" i="1"/>
  <c r="R492" i="1"/>
  <c r="AN491" i="1"/>
  <c r="AL491" i="1"/>
  <c r="AK491" i="1"/>
  <c r="AJ491" i="1"/>
  <c r="R491" i="1"/>
  <c r="AN490" i="1"/>
  <c r="AL490" i="1"/>
  <c r="AK490" i="1"/>
  <c r="AJ490" i="1"/>
  <c r="R490" i="1"/>
  <c r="AN489" i="1"/>
  <c r="AL489" i="1"/>
  <c r="AK489" i="1"/>
  <c r="AJ489" i="1"/>
  <c r="R489" i="1"/>
  <c r="AN488" i="1"/>
  <c r="AL488" i="1"/>
  <c r="AK488" i="1"/>
  <c r="AJ488" i="1"/>
  <c r="R488" i="1"/>
  <c r="AN487" i="1"/>
  <c r="AL487" i="1"/>
  <c r="AK487" i="1"/>
  <c r="AJ487" i="1"/>
  <c r="R487" i="1"/>
  <c r="AN486" i="1"/>
  <c r="AL486" i="1"/>
  <c r="AK486" i="1"/>
  <c r="AJ486" i="1"/>
  <c r="U486" i="1"/>
  <c r="R486" i="1"/>
  <c r="N486" i="1"/>
  <c r="AN485" i="1"/>
  <c r="AL485" i="1"/>
  <c r="AK485" i="1"/>
  <c r="AJ485" i="1"/>
  <c r="R485" i="1"/>
  <c r="AN484" i="1"/>
  <c r="AL484" i="1"/>
  <c r="AK484" i="1"/>
  <c r="AJ484" i="1"/>
  <c r="R484" i="1"/>
  <c r="AN483" i="1"/>
  <c r="AL483" i="1"/>
  <c r="AK483" i="1"/>
  <c r="AJ483" i="1"/>
  <c r="R483" i="1"/>
  <c r="AN482" i="1"/>
  <c r="AL482" i="1"/>
  <c r="AK482" i="1"/>
  <c r="AJ482" i="1"/>
  <c r="R482" i="1"/>
  <c r="AN481" i="1"/>
  <c r="AL481" i="1"/>
  <c r="AK481" i="1"/>
  <c r="AJ481" i="1"/>
  <c r="R481" i="1"/>
  <c r="AN480" i="1"/>
  <c r="AL480" i="1"/>
  <c r="AK480" i="1"/>
  <c r="AJ480" i="1"/>
  <c r="R480" i="1"/>
  <c r="AN479" i="1"/>
  <c r="AL479" i="1"/>
  <c r="AK479" i="1"/>
  <c r="AJ479" i="1"/>
  <c r="R479" i="1"/>
  <c r="AN478" i="1"/>
  <c r="AL478" i="1"/>
  <c r="AK478" i="1"/>
  <c r="AJ478" i="1"/>
  <c r="R478" i="1"/>
  <c r="AN477" i="1"/>
  <c r="AL477" i="1"/>
  <c r="AK477" i="1"/>
  <c r="AJ477" i="1"/>
  <c r="R477" i="1"/>
  <c r="AN476" i="1"/>
  <c r="AL476" i="1"/>
  <c r="AK476" i="1"/>
  <c r="AJ476" i="1"/>
  <c r="R476" i="1"/>
  <c r="AN475" i="1"/>
  <c r="AL475" i="1"/>
  <c r="AK475" i="1"/>
  <c r="AJ475" i="1"/>
  <c r="R475" i="1"/>
  <c r="AN474" i="1"/>
  <c r="AL474" i="1"/>
  <c r="AK474" i="1"/>
  <c r="AJ474" i="1"/>
  <c r="R474" i="1"/>
  <c r="AN473" i="1"/>
  <c r="AL473" i="1"/>
  <c r="AK473" i="1"/>
  <c r="AJ473" i="1"/>
  <c r="R473" i="1"/>
  <c r="AN472" i="1"/>
  <c r="AL472" i="1"/>
  <c r="AK472" i="1"/>
  <c r="AJ472" i="1"/>
  <c r="R472" i="1"/>
  <c r="AN471" i="1"/>
  <c r="AL471" i="1"/>
  <c r="AK471" i="1"/>
  <c r="AJ471" i="1"/>
  <c r="R471" i="1"/>
  <c r="AN470" i="1"/>
  <c r="AL470" i="1"/>
  <c r="AK470" i="1"/>
  <c r="AJ470" i="1"/>
  <c r="R470" i="1"/>
  <c r="AN469" i="1"/>
  <c r="AL469" i="1"/>
  <c r="AK469" i="1"/>
  <c r="AJ469" i="1"/>
  <c r="R469" i="1"/>
  <c r="AN468" i="1"/>
  <c r="AL468" i="1"/>
  <c r="AK468" i="1"/>
  <c r="AJ468" i="1"/>
  <c r="R468" i="1"/>
  <c r="AN467" i="1"/>
  <c r="AL467" i="1"/>
  <c r="AK467" i="1"/>
  <c r="AJ467" i="1"/>
  <c r="R467" i="1"/>
  <c r="AN466" i="1"/>
  <c r="AL466" i="1"/>
  <c r="AK466" i="1"/>
  <c r="AJ466" i="1"/>
  <c r="R466" i="1"/>
  <c r="AN465" i="1"/>
  <c r="AL465" i="1"/>
  <c r="AK465" i="1"/>
  <c r="AJ465" i="1"/>
  <c r="R465" i="1"/>
  <c r="AN464" i="1"/>
  <c r="AL464" i="1"/>
  <c r="AK464" i="1"/>
  <c r="AJ464" i="1"/>
  <c r="R464" i="1"/>
  <c r="AN463" i="1"/>
  <c r="AL463" i="1"/>
  <c r="AK463" i="1"/>
  <c r="AJ463" i="1"/>
  <c r="R463" i="1"/>
  <c r="AN462" i="1"/>
  <c r="AL462" i="1"/>
  <c r="AK462" i="1"/>
  <c r="AJ462" i="1"/>
  <c r="R462" i="1"/>
  <c r="AN461" i="1"/>
  <c r="AL461" i="1"/>
  <c r="AK461" i="1"/>
  <c r="AJ461" i="1"/>
  <c r="R461" i="1"/>
  <c r="AN460" i="1"/>
  <c r="AL460" i="1"/>
  <c r="AK460" i="1"/>
  <c r="AJ460" i="1"/>
  <c r="R460" i="1"/>
  <c r="AN459" i="1"/>
  <c r="AL459" i="1"/>
  <c r="AK459" i="1"/>
  <c r="AJ459" i="1"/>
  <c r="R459" i="1"/>
  <c r="AN458" i="1"/>
  <c r="AL458" i="1"/>
  <c r="AK458" i="1"/>
  <c r="AJ458" i="1"/>
  <c r="R458" i="1"/>
  <c r="AN457" i="1"/>
  <c r="AL457" i="1"/>
  <c r="AK457" i="1"/>
  <c r="AJ457" i="1"/>
  <c r="R457" i="1"/>
  <c r="AN456" i="1"/>
  <c r="AL456" i="1"/>
  <c r="AK456" i="1"/>
  <c r="AJ456" i="1"/>
  <c r="U456" i="1"/>
  <c r="R456" i="1"/>
  <c r="N456" i="1"/>
  <c r="AN455" i="1"/>
  <c r="AL455" i="1"/>
  <c r="AK455" i="1"/>
  <c r="AJ455" i="1"/>
  <c r="R455" i="1"/>
  <c r="AN454" i="1"/>
  <c r="AL454" i="1"/>
  <c r="AK454" i="1"/>
  <c r="AJ454" i="1"/>
  <c r="R454" i="1"/>
  <c r="AN453" i="1"/>
  <c r="AL453" i="1"/>
  <c r="AK453" i="1"/>
  <c r="AJ453" i="1"/>
  <c r="R453" i="1"/>
  <c r="AN452" i="1"/>
  <c r="AL452" i="1"/>
  <c r="AK452" i="1"/>
  <c r="AJ452" i="1"/>
  <c r="R452" i="1"/>
  <c r="AN451" i="1"/>
  <c r="AL451" i="1"/>
  <c r="AK451" i="1"/>
  <c r="AJ451" i="1"/>
  <c r="R451" i="1"/>
  <c r="AN450" i="1"/>
  <c r="AL450" i="1"/>
  <c r="AK450" i="1"/>
  <c r="AJ450" i="1"/>
  <c r="R450" i="1"/>
  <c r="AN449" i="1"/>
  <c r="AL449" i="1"/>
  <c r="AK449" i="1"/>
  <c r="AJ449" i="1"/>
  <c r="R449" i="1"/>
  <c r="AN448" i="1"/>
  <c r="AL448" i="1"/>
  <c r="AK448" i="1"/>
  <c r="AJ448" i="1"/>
  <c r="R448" i="1"/>
  <c r="AN447" i="1"/>
  <c r="AL447" i="1"/>
  <c r="AK447" i="1"/>
  <c r="AJ447" i="1"/>
  <c r="R447" i="1"/>
  <c r="AN446" i="1"/>
  <c r="AL446" i="1"/>
  <c r="AK446" i="1"/>
  <c r="AJ446" i="1"/>
  <c r="R446" i="1"/>
  <c r="AN445" i="1"/>
  <c r="AL445" i="1"/>
  <c r="AK445" i="1"/>
  <c r="AJ445" i="1"/>
  <c r="R445" i="1"/>
  <c r="AN444" i="1"/>
  <c r="AL444" i="1"/>
  <c r="AK444" i="1"/>
  <c r="AJ444" i="1"/>
  <c r="R444" i="1"/>
  <c r="AN443" i="1"/>
  <c r="AL443" i="1"/>
  <c r="AK443" i="1"/>
  <c r="AJ443" i="1"/>
  <c r="R443" i="1"/>
  <c r="AN442" i="1"/>
  <c r="AL442" i="1"/>
  <c r="AK442" i="1"/>
  <c r="AJ442" i="1"/>
  <c r="R442" i="1"/>
  <c r="AN441" i="1"/>
  <c r="AL441" i="1"/>
  <c r="AK441" i="1"/>
  <c r="AJ441" i="1"/>
  <c r="R441" i="1"/>
  <c r="AN440" i="1"/>
  <c r="AL440" i="1"/>
  <c r="AK440" i="1"/>
  <c r="AJ440" i="1"/>
  <c r="R440" i="1"/>
  <c r="AN439" i="1"/>
  <c r="AL439" i="1"/>
  <c r="AK439" i="1"/>
  <c r="AJ439" i="1"/>
  <c r="R439" i="1"/>
  <c r="AN438" i="1"/>
  <c r="AL438" i="1"/>
  <c r="AK438" i="1"/>
  <c r="AJ438" i="1"/>
  <c r="R438" i="1"/>
  <c r="AN437" i="1"/>
  <c r="AL437" i="1"/>
  <c r="AK437" i="1"/>
  <c r="AJ437" i="1"/>
  <c r="R437" i="1"/>
  <c r="AN436" i="1"/>
  <c r="AL436" i="1"/>
  <c r="AK436" i="1"/>
  <c r="AJ436" i="1"/>
  <c r="R436" i="1"/>
  <c r="AN435" i="1"/>
  <c r="AL435" i="1"/>
  <c r="AK435" i="1"/>
  <c r="AJ435" i="1"/>
  <c r="R435" i="1"/>
  <c r="AN434" i="1"/>
  <c r="AL434" i="1"/>
  <c r="AK434" i="1"/>
  <c r="AJ434" i="1"/>
  <c r="R434" i="1"/>
  <c r="AN433" i="1"/>
  <c r="AL433" i="1"/>
  <c r="AK433" i="1"/>
  <c r="AJ433" i="1"/>
  <c r="R433" i="1"/>
  <c r="AN432" i="1"/>
  <c r="AL432" i="1"/>
  <c r="AK432" i="1"/>
  <c r="AJ432" i="1"/>
  <c r="R432" i="1"/>
  <c r="AN431" i="1"/>
  <c r="AL431" i="1"/>
  <c r="AK431" i="1"/>
  <c r="AJ431" i="1"/>
  <c r="R431" i="1"/>
  <c r="AN430" i="1"/>
  <c r="AL430" i="1"/>
  <c r="AK430" i="1"/>
  <c r="AJ430" i="1"/>
  <c r="R430" i="1"/>
  <c r="AN429" i="1"/>
  <c r="AL429" i="1"/>
  <c r="AK429" i="1"/>
  <c r="AJ429" i="1"/>
  <c r="R429" i="1"/>
  <c r="AN428" i="1"/>
  <c r="AL428" i="1"/>
  <c r="AK428" i="1"/>
  <c r="AJ428" i="1"/>
  <c r="R428" i="1"/>
  <c r="AN427" i="1"/>
  <c r="AL427" i="1"/>
  <c r="AK427" i="1"/>
  <c r="AJ427" i="1"/>
  <c r="R427" i="1"/>
  <c r="AN426" i="1"/>
  <c r="AL426" i="1"/>
  <c r="AK426" i="1"/>
  <c r="AJ426" i="1"/>
  <c r="R426" i="1"/>
  <c r="AN425" i="1"/>
  <c r="AL425" i="1"/>
  <c r="AK425" i="1"/>
  <c r="AJ425" i="1"/>
  <c r="R425" i="1"/>
  <c r="AN424" i="1"/>
  <c r="AL424" i="1"/>
  <c r="AK424" i="1"/>
  <c r="AJ424" i="1"/>
  <c r="U424" i="1"/>
  <c r="R424" i="1"/>
  <c r="AN423" i="1"/>
  <c r="AL423" i="1"/>
  <c r="AK423" i="1"/>
  <c r="AJ423" i="1"/>
  <c r="R423" i="1"/>
  <c r="AN422" i="1"/>
  <c r="AL422" i="1"/>
  <c r="AK422" i="1"/>
  <c r="AJ422" i="1"/>
  <c r="R422" i="1"/>
  <c r="AN421" i="1"/>
  <c r="AL421" i="1"/>
  <c r="AK421" i="1"/>
  <c r="AJ421" i="1"/>
  <c r="R421" i="1"/>
  <c r="K421" i="1"/>
  <c r="AN420" i="1"/>
  <c r="AL420" i="1"/>
  <c r="AK420" i="1"/>
  <c r="AJ420" i="1"/>
  <c r="R420" i="1"/>
  <c r="AN419" i="1"/>
  <c r="AL419" i="1"/>
  <c r="AK419" i="1"/>
  <c r="AJ419" i="1"/>
  <c r="R419" i="1"/>
  <c r="AN418" i="1"/>
  <c r="AL418" i="1"/>
  <c r="AK418" i="1"/>
  <c r="AJ418" i="1"/>
  <c r="R418" i="1"/>
  <c r="AN417" i="1"/>
  <c r="AL417" i="1"/>
  <c r="AK417" i="1"/>
  <c r="AJ417" i="1"/>
  <c r="R417" i="1"/>
  <c r="AN416" i="1"/>
  <c r="AL416" i="1"/>
  <c r="AK416" i="1"/>
  <c r="AJ416" i="1"/>
  <c r="R416" i="1"/>
  <c r="AN415" i="1"/>
  <c r="AL415" i="1"/>
  <c r="AK415" i="1"/>
  <c r="AJ415" i="1"/>
  <c r="U415" i="1"/>
  <c r="R415" i="1"/>
  <c r="AN414" i="1"/>
  <c r="AL414" i="1"/>
  <c r="AK414" i="1"/>
  <c r="AJ414" i="1"/>
  <c r="R414" i="1"/>
  <c r="AN413" i="1"/>
  <c r="AL413" i="1"/>
  <c r="AK413" i="1"/>
  <c r="AJ413" i="1"/>
  <c r="R413" i="1"/>
  <c r="AN412" i="1"/>
  <c r="AL412" i="1"/>
  <c r="AK412" i="1"/>
  <c r="AJ412" i="1"/>
  <c r="R412" i="1"/>
  <c r="AN411" i="1"/>
  <c r="AL411" i="1"/>
  <c r="AK411" i="1"/>
  <c r="AJ411" i="1"/>
  <c r="R411" i="1"/>
  <c r="AN410" i="1"/>
  <c r="AL410" i="1"/>
  <c r="AK410" i="1"/>
  <c r="AJ410" i="1"/>
  <c r="R410" i="1"/>
  <c r="AN409" i="1"/>
  <c r="AL409" i="1"/>
  <c r="AK409" i="1"/>
  <c r="AJ409" i="1"/>
  <c r="R409" i="1"/>
  <c r="AN408" i="1"/>
  <c r="AL408" i="1"/>
  <c r="AK408" i="1"/>
  <c r="AJ408" i="1"/>
  <c r="U408" i="1"/>
  <c r="N408" i="1"/>
  <c r="R408" i="1" s="1"/>
  <c r="AN407" i="1"/>
  <c r="AL407" i="1"/>
  <c r="AK407" i="1"/>
  <c r="AJ407" i="1"/>
  <c r="U407" i="1"/>
  <c r="R407" i="1"/>
  <c r="AN406" i="1"/>
  <c r="AL406" i="1"/>
  <c r="AK406" i="1"/>
  <c r="AJ406" i="1"/>
  <c r="U406" i="1"/>
  <c r="R406" i="1"/>
  <c r="AN405" i="1"/>
  <c r="AL405" i="1"/>
  <c r="AK405" i="1"/>
  <c r="AJ405" i="1"/>
  <c r="U405" i="1"/>
  <c r="R405" i="1"/>
  <c r="AN404" i="1"/>
  <c r="AL404" i="1"/>
  <c r="AK404" i="1"/>
  <c r="AJ404" i="1"/>
  <c r="R404" i="1"/>
  <c r="AN403" i="1"/>
  <c r="AL403" i="1"/>
  <c r="AK403" i="1"/>
  <c r="AJ403" i="1"/>
  <c r="R403" i="1"/>
  <c r="AL402" i="1"/>
  <c r="AK402" i="1"/>
  <c r="AJ402" i="1"/>
  <c r="R402" i="1"/>
  <c r="K402" i="1"/>
  <c r="AN402" i="1" s="1"/>
  <c r="AN401" i="1"/>
  <c r="AL401" i="1"/>
  <c r="AK401" i="1"/>
  <c r="AJ401" i="1"/>
  <c r="R401" i="1"/>
  <c r="AN400" i="1"/>
  <c r="AL400" i="1"/>
  <c r="AK400" i="1"/>
  <c r="AJ400" i="1"/>
  <c r="R400" i="1"/>
  <c r="AN399" i="1"/>
  <c r="AL399" i="1"/>
  <c r="AK399" i="1"/>
  <c r="AJ399" i="1"/>
  <c r="R399" i="1"/>
  <c r="AN398" i="1"/>
  <c r="AL398" i="1"/>
  <c r="AK398" i="1"/>
  <c r="AJ398" i="1"/>
  <c r="R398" i="1"/>
  <c r="AN397" i="1"/>
  <c r="AL397" i="1"/>
  <c r="AK397" i="1"/>
  <c r="AJ397" i="1"/>
  <c r="R397" i="1"/>
  <c r="AN396" i="1"/>
  <c r="AL396" i="1"/>
  <c r="AK396" i="1"/>
  <c r="AJ396" i="1"/>
  <c r="R396" i="1"/>
  <c r="AN395" i="1"/>
  <c r="AL395" i="1"/>
  <c r="AK395" i="1"/>
  <c r="AJ395" i="1"/>
  <c r="R395" i="1"/>
  <c r="AN394" i="1"/>
  <c r="AL394" i="1"/>
  <c r="AK394" i="1"/>
  <c r="AJ394" i="1"/>
  <c r="U394" i="1"/>
  <c r="R394" i="1"/>
  <c r="AN393" i="1"/>
  <c r="AL393" i="1"/>
  <c r="AK393" i="1"/>
  <c r="AJ393" i="1"/>
  <c r="U393" i="1"/>
  <c r="R393" i="1"/>
  <c r="AN392" i="1"/>
  <c r="AL392" i="1"/>
  <c r="AK392" i="1"/>
  <c r="AJ392" i="1"/>
  <c r="R392" i="1"/>
  <c r="AN391" i="1"/>
  <c r="AL391" i="1"/>
  <c r="AK391" i="1"/>
  <c r="AJ391" i="1"/>
  <c r="R391" i="1"/>
  <c r="AN390" i="1"/>
  <c r="AL390" i="1"/>
  <c r="AK390" i="1"/>
  <c r="AJ390" i="1"/>
  <c r="R390" i="1"/>
  <c r="AN389" i="1"/>
  <c r="AL389" i="1"/>
  <c r="AK389" i="1"/>
  <c r="AJ389" i="1"/>
  <c r="R389" i="1"/>
  <c r="AN388" i="1"/>
  <c r="AL388" i="1"/>
  <c r="AK388" i="1"/>
  <c r="AJ388" i="1"/>
  <c r="R388" i="1"/>
  <c r="AN387" i="1"/>
  <c r="AL387" i="1"/>
  <c r="AK387" i="1"/>
  <c r="AJ387" i="1"/>
  <c r="U387" i="1"/>
  <c r="R387" i="1"/>
  <c r="AN386" i="1"/>
  <c r="AL386" i="1"/>
  <c r="AK386" i="1"/>
  <c r="AJ386" i="1"/>
  <c r="U386" i="1"/>
  <c r="R386" i="1"/>
  <c r="AN385" i="1"/>
  <c r="AL385" i="1"/>
  <c r="AK385" i="1"/>
  <c r="AJ385" i="1"/>
  <c r="U385" i="1"/>
  <c r="R385" i="1"/>
  <c r="AN384" i="1"/>
  <c r="AL384" i="1"/>
  <c r="AK384" i="1"/>
  <c r="AJ384" i="1"/>
  <c r="R384" i="1"/>
  <c r="AN383" i="1"/>
  <c r="AL383" i="1"/>
  <c r="AK383" i="1"/>
  <c r="AJ383" i="1"/>
  <c r="U383" i="1"/>
  <c r="R383" i="1"/>
  <c r="AN382" i="1"/>
  <c r="AL382" i="1"/>
  <c r="AK382" i="1"/>
  <c r="AJ382" i="1"/>
  <c r="U382" i="1"/>
  <c r="R382" i="1"/>
  <c r="AN381" i="1"/>
  <c r="AL381" i="1"/>
  <c r="AK381" i="1"/>
  <c r="AJ381" i="1"/>
  <c r="R381" i="1"/>
  <c r="AN380" i="1"/>
  <c r="AL380" i="1"/>
  <c r="AK380" i="1"/>
  <c r="AJ380" i="1"/>
  <c r="R380" i="1"/>
  <c r="AN379" i="1"/>
  <c r="AL379" i="1"/>
  <c r="AK379" i="1"/>
  <c r="AJ379" i="1"/>
  <c r="R379" i="1"/>
  <c r="AN378" i="1"/>
  <c r="AL378" i="1"/>
  <c r="AK378" i="1"/>
  <c r="AJ378" i="1"/>
  <c r="U378" i="1"/>
  <c r="R378" i="1"/>
  <c r="AN377" i="1"/>
  <c r="AL377" i="1"/>
  <c r="AK377" i="1"/>
  <c r="AJ377" i="1"/>
  <c r="U377" i="1"/>
  <c r="R377" i="1"/>
  <c r="AN376" i="1"/>
  <c r="AL376" i="1"/>
  <c r="AK376" i="1"/>
  <c r="AJ376" i="1"/>
  <c r="R376" i="1"/>
  <c r="K376" i="1"/>
  <c r="AN375" i="1"/>
  <c r="AL375" i="1"/>
  <c r="AK375" i="1"/>
  <c r="AJ375" i="1"/>
  <c r="R375" i="1"/>
  <c r="AN374" i="1"/>
  <c r="AL374" i="1"/>
  <c r="AK374" i="1"/>
  <c r="AJ374" i="1"/>
  <c r="R374" i="1"/>
  <c r="AN373" i="1"/>
  <c r="AL373" i="1"/>
  <c r="AK373" i="1"/>
  <c r="AJ373" i="1"/>
  <c r="R373" i="1"/>
  <c r="AN372" i="1"/>
  <c r="AL372" i="1"/>
  <c r="AK372" i="1"/>
  <c r="AJ372" i="1"/>
  <c r="R372" i="1"/>
  <c r="AN371" i="1"/>
  <c r="AL371" i="1"/>
  <c r="AK371" i="1"/>
  <c r="AJ371" i="1"/>
  <c r="R371" i="1"/>
  <c r="AN370" i="1"/>
  <c r="AL370" i="1"/>
  <c r="AK370" i="1"/>
  <c r="AJ370" i="1"/>
  <c r="R370" i="1"/>
  <c r="AN369" i="1"/>
  <c r="AL369" i="1"/>
  <c r="AK369" i="1"/>
  <c r="AJ369" i="1"/>
  <c r="R369" i="1"/>
  <c r="AN368" i="1"/>
  <c r="AL368" i="1"/>
  <c r="AK368" i="1"/>
  <c r="AJ368" i="1"/>
  <c r="R368" i="1"/>
  <c r="AN367" i="1"/>
  <c r="AL367" i="1"/>
  <c r="AK367" i="1"/>
  <c r="AJ367" i="1"/>
  <c r="R367" i="1"/>
  <c r="AN366" i="1"/>
  <c r="AL366" i="1"/>
  <c r="AK366" i="1"/>
  <c r="AJ366" i="1"/>
  <c r="R366" i="1"/>
  <c r="AN365" i="1"/>
  <c r="AL365" i="1"/>
  <c r="AK365" i="1"/>
  <c r="AJ365" i="1"/>
  <c r="R365" i="1"/>
  <c r="AN364" i="1"/>
  <c r="AL364" i="1"/>
  <c r="AK364" i="1"/>
  <c r="AJ364" i="1"/>
  <c r="R364" i="1"/>
  <c r="AN363" i="1"/>
  <c r="AL363" i="1"/>
  <c r="AK363" i="1"/>
  <c r="AJ363" i="1"/>
  <c r="U363" i="1"/>
  <c r="R363" i="1"/>
  <c r="N363" i="1"/>
  <c r="AN362" i="1"/>
  <c r="AL362" i="1"/>
  <c r="AK362" i="1"/>
  <c r="AJ362" i="1"/>
  <c r="U362" i="1"/>
  <c r="N362" i="1"/>
  <c r="R362" i="1" s="1"/>
  <c r="AN361" i="1"/>
  <c r="AL361" i="1"/>
  <c r="AK361" i="1"/>
  <c r="AJ361" i="1"/>
  <c r="R361" i="1"/>
  <c r="AN360" i="1"/>
  <c r="AL360" i="1"/>
  <c r="AK360" i="1"/>
  <c r="AJ360" i="1"/>
  <c r="R360" i="1"/>
  <c r="AN359" i="1"/>
  <c r="AL359" i="1"/>
  <c r="AK359" i="1"/>
  <c r="AJ359" i="1"/>
  <c r="R359" i="1"/>
  <c r="AN358" i="1"/>
  <c r="AL358" i="1"/>
  <c r="AK358" i="1"/>
  <c r="AJ358" i="1"/>
  <c r="R358" i="1"/>
  <c r="AN357" i="1"/>
  <c r="AL357" i="1"/>
  <c r="AK357" i="1"/>
  <c r="AJ357" i="1"/>
  <c r="R357" i="1"/>
  <c r="AN356" i="1"/>
  <c r="AL356" i="1"/>
  <c r="AK356" i="1"/>
  <c r="AJ356" i="1"/>
  <c r="U356" i="1"/>
  <c r="R356" i="1"/>
  <c r="AN355" i="1"/>
  <c r="AL355" i="1"/>
  <c r="AK355" i="1"/>
  <c r="AJ355" i="1"/>
  <c r="R355" i="1"/>
  <c r="AN354" i="1"/>
  <c r="AL354" i="1"/>
  <c r="AK354" i="1"/>
  <c r="AJ354" i="1"/>
  <c r="R354" i="1"/>
  <c r="AN353" i="1"/>
  <c r="AL353" i="1"/>
  <c r="AK353" i="1"/>
  <c r="AJ353" i="1"/>
  <c r="R353" i="1"/>
  <c r="AN352" i="1"/>
  <c r="AL352" i="1"/>
  <c r="AK352" i="1"/>
  <c r="AJ352" i="1"/>
  <c r="R352" i="1"/>
  <c r="AN351" i="1"/>
  <c r="AL351" i="1"/>
  <c r="AK351" i="1"/>
  <c r="AJ351" i="1"/>
  <c r="U351" i="1"/>
  <c r="R351" i="1"/>
  <c r="AN350" i="1"/>
  <c r="AL350" i="1"/>
  <c r="AK350" i="1"/>
  <c r="AJ350" i="1"/>
  <c r="U350" i="1"/>
  <c r="R350" i="1"/>
  <c r="AN349" i="1"/>
  <c r="AL349" i="1"/>
  <c r="AK349" i="1"/>
  <c r="AJ349" i="1"/>
  <c r="U349" i="1"/>
  <c r="R349" i="1"/>
  <c r="AN348" i="1"/>
  <c r="AL348" i="1"/>
  <c r="AK348" i="1"/>
  <c r="AJ348" i="1"/>
  <c r="R348" i="1"/>
  <c r="AN347" i="1"/>
  <c r="AL347" i="1"/>
  <c r="AK347" i="1"/>
  <c r="AJ347" i="1"/>
  <c r="R347" i="1"/>
  <c r="AN346" i="1"/>
  <c r="AL346" i="1"/>
  <c r="AK346" i="1"/>
  <c r="AJ346" i="1"/>
  <c r="R346" i="1"/>
  <c r="AN345" i="1"/>
  <c r="AL345" i="1"/>
  <c r="AK345" i="1"/>
  <c r="AJ345" i="1"/>
  <c r="R345" i="1"/>
  <c r="AN344" i="1"/>
  <c r="AL344" i="1"/>
  <c r="AK344" i="1"/>
  <c r="AJ344" i="1"/>
  <c r="R344" i="1"/>
  <c r="AN343" i="1"/>
  <c r="AL343" i="1"/>
  <c r="AK343" i="1"/>
  <c r="AJ343" i="1"/>
  <c r="R343" i="1"/>
  <c r="AN342" i="1"/>
  <c r="AL342" i="1"/>
  <c r="AK342" i="1"/>
  <c r="AJ342" i="1"/>
  <c r="R342" i="1"/>
  <c r="AN341" i="1"/>
  <c r="AL341" i="1"/>
  <c r="AK341" i="1"/>
  <c r="AJ341" i="1"/>
  <c r="R341" i="1"/>
  <c r="AN340" i="1"/>
  <c r="AL340" i="1"/>
  <c r="AK340" i="1"/>
  <c r="AJ340" i="1"/>
  <c r="U340" i="1"/>
  <c r="R340" i="1"/>
  <c r="AN339" i="1"/>
  <c r="AL339" i="1"/>
  <c r="AK339" i="1"/>
  <c r="AJ339" i="1"/>
  <c r="R339" i="1"/>
  <c r="AN338" i="1"/>
  <c r="AL338" i="1"/>
  <c r="AK338" i="1"/>
  <c r="AJ338" i="1"/>
  <c r="R338" i="1"/>
  <c r="AL337" i="1"/>
  <c r="AK337" i="1"/>
  <c r="AJ337" i="1"/>
  <c r="R337" i="1"/>
  <c r="K337" i="1"/>
  <c r="AN337" i="1" s="1"/>
  <c r="AN336" i="1"/>
  <c r="AL336" i="1"/>
  <c r="AK336" i="1"/>
  <c r="AJ336" i="1"/>
  <c r="R336" i="1"/>
  <c r="AN335" i="1"/>
  <c r="AL335" i="1"/>
  <c r="AK335" i="1"/>
  <c r="AJ335" i="1"/>
  <c r="R335" i="1"/>
  <c r="AN334" i="1"/>
  <c r="AL334" i="1"/>
  <c r="AK334" i="1"/>
  <c r="AJ334" i="1"/>
  <c r="R334" i="1"/>
  <c r="AN333" i="1"/>
  <c r="AL333" i="1"/>
  <c r="AK333" i="1"/>
  <c r="AJ333" i="1"/>
  <c r="R333" i="1"/>
  <c r="AN332" i="1"/>
  <c r="AL332" i="1"/>
  <c r="AK332" i="1"/>
  <c r="AJ332" i="1"/>
  <c r="R332" i="1"/>
  <c r="AN331" i="1"/>
  <c r="AL331" i="1"/>
  <c r="AK331" i="1"/>
  <c r="AJ331" i="1"/>
  <c r="R331" i="1"/>
  <c r="AN330" i="1"/>
  <c r="AL330" i="1"/>
  <c r="AK330" i="1"/>
  <c r="AJ330" i="1"/>
  <c r="R330" i="1"/>
  <c r="AN329" i="1"/>
  <c r="AL329" i="1"/>
  <c r="AK329" i="1"/>
  <c r="AJ329" i="1"/>
  <c r="R329" i="1"/>
  <c r="AN328" i="1"/>
  <c r="AL328" i="1"/>
  <c r="AK328" i="1"/>
  <c r="AJ328" i="1"/>
  <c r="R328" i="1"/>
  <c r="AN327" i="1"/>
  <c r="AL327" i="1"/>
  <c r="AK327" i="1"/>
  <c r="AJ327" i="1"/>
  <c r="U327" i="1"/>
  <c r="R327" i="1"/>
  <c r="AN326" i="1"/>
  <c r="AL326" i="1"/>
  <c r="AK326" i="1"/>
  <c r="AJ326" i="1"/>
  <c r="U326" i="1"/>
  <c r="R326" i="1"/>
  <c r="AN325" i="1"/>
  <c r="AL325" i="1"/>
  <c r="AK325" i="1"/>
  <c r="AJ325" i="1"/>
  <c r="U325" i="1"/>
  <c r="R325" i="1"/>
  <c r="AN324" i="1"/>
  <c r="AL324" i="1"/>
  <c r="AK324" i="1"/>
  <c r="AJ324" i="1"/>
  <c r="R324" i="1"/>
  <c r="AN323" i="1"/>
  <c r="AL323" i="1"/>
  <c r="AK323" i="1"/>
  <c r="AJ323" i="1"/>
  <c r="R323" i="1"/>
  <c r="AN322" i="1"/>
  <c r="AL322" i="1"/>
  <c r="AK322" i="1"/>
  <c r="AJ322" i="1"/>
  <c r="R322" i="1"/>
  <c r="AN321" i="1"/>
  <c r="AL321" i="1"/>
  <c r="AK321" i="1"/>
  <c r="AJ321" i="1"/>
  <c r="R321" i="1"/>
  <c r="AN320" i="1"/>
  <c r="AL320" i="1"/>
  <c r="AK320" i="1"/>
  <c r="AJ320" i="1"/>
  <c r="U320" i="1"/>
  <c r="R320" i="1"/>
  <c r="AN319" i="1"/>
  <c r="AL319" i="1"/>
  <c r="AK319" i="1"/>
  <c r="AJ319" i="1"/>
  <c r="R319" i="1"/>
  <c r="AN318" i="1"/>
  <c r="AL318" i="1"/>
  <c r="AK318" i="1"/>
  <c r="AJ318" i="1"/>
  <c r="R318" i="1"/>
  <c r="AN317" i="1"/>
  <c r="AL317" i="1"/>
  <c r="AK317" i="1"/>
  <c r="AJ317" i="1"/>
  <c r="R317" i="1"/>
  <c r="AN316" i="1"/>
  <c r="AL316" i="1"/>
  <c r="AK316" i="1"/>
  <c r="AJ316" i="1"/>
  <c r="R316" i="1"/>
  <c r="K316" i="1"/>
  <c r="AN315" i="1"/>
  <c r="AL315" i="1"/>
  <c r="AK315" i="1"/>
  <c r="AJ315" i="1"/>
  <c r="R315" i="1"/>
  <c r="AN314" i="1"/>
  <c r="AL314" i="1"/>
  <c r="AK314" i="1"/>
  <c r="AJ314" i="1"/>
  <c r="R314" i="1"/>
  <c r="R313" i="1"/>
  <c r="AN312" i="1"/>
  <c r="AL312" i="1"/>
  <c r="AK312" i="1"/>
  <c r="AJ312" i="1"/>
  <c r="R312" i="1"/>
  <c r="AN311" i="1"/>
  <c r="AL311" i="1"/>
  <c r="AK311" i="1"/>
  <c r="AJ311" i="1"/>
  <c r="R311" i="1"/>
  <c r="AN310" i="1"/>
  <c r="AL310" i="1"/>
  <c r="AK310" i="1"/>
  <c r="AJ310" i="1"/>
  <c r="R310" i="1"/>
  <c r="AN309" i="1"/>
  <c r="AL309" i="1"/>
  <c r="AK309" i="1"/>
  <c r="AJ309" i="1"/>
  <c r="R309" i="1"/>
  <c r="AN308" i="1"/>
  <c r="AL308" i="1"/>
  <c r="AK308" i="1"/>
  <c r="AJ308" i="1"/>
  <c r="R308" i="1"/>
  <c r="AN307" i="1"/>
  <c r="AL307" i="1"/>
  <c r="AK307" i="1"/>
  <c r="AJ307" i="1"/>
  <c r="R307" i="1"/>
  <c r="AN306" i="1"/>
  <c r="AL306" i="1"/>
  <c r="AK306" i="1"/>
  <c r="AJ306" i="1"/>
  <c r="R306" i="1"/>
  <c r="AN305" i="1"/>
  <c r="AL305" i="1"/>
  <c r="AK305" i="1"/>
  <c r="AJ305" i="1"/>
  <c r="R305" i="1"/>
  <c r="AN304" i="1"/>
  <c r="AL304" i="1"/>
  <c r="AK304" i="1"/>
  <c r="AJ304" i="1"/>
  <c r="R304" i="1"/>
  <c r="AN303" i="1"/>
  <c r="AL303" i="1"/>
  <c r="AK303" i="1"/>
  <c r="AJ303" i="1"/>
  <c r="R303" i="1"/>
  <c r="AN302" i="1"/>
  <c r="AL302" i="1"/>
  <c r="R302" i="1"/>
  <c r="AN301" i="1"/>
  <c r="AL301" i="1"/>
  <c r="AK301" i="1"/>
  <c r="AJ301" i="1"/>
  <c r="R301" i="1"/>
  <c r="AN300" i="1"/>
  <c r="AL300" i="1"/>
  <c r="AK300" i="1"/>
  <c r="AJ300" i="1"/>
  <c r="R300" i="1"/>
  <c r="AN299" i="1"/>
  <c r="AL299" i="1"/>
  <c r="AK299" i="1"/>
  <c r="AJ299" i="1"/>
  <c r="R299" i="1"/>
  <c r="AN298" i="1"/>
  <c r="AL298" i="1"/>
  <c r="AK298" i="1"/>
  <c r="AJ298" i="1"/>
  <c r="R298" i="1"/>
  <c r="AN297" i="1"/>
  <c r="AL297" i="1"/>
  <c r="AK297" i="1"/>
  <c r="AJ297" i="1"/>
  <c r="R297" i="1"/>
  <c r="AN296" i="1"/>
  <c r="AL296" i="1"/>
  <c r="AK296" i="1"/>
  <c r="AJ296" i="1"/>
  <c r="R296" i="1"/>
  <c r="AN295" i="1"/>
  <c r="AL295" i="1"/>
  <c r="AK295" i="1"/>
  <c r="AJ295" i="1"/>
  <c r="R295" i="1"/>
  <c r="AN294" i="1"/>
  <c r="AL294" i="1"/>
  <c r="AK294" i="1"/>
  <c r="AJ294" i="1"/>
  <c r="R294" i="1"/>
  <c r="AN293" i="1"/>
  <c r="AL293" i="1"/>
  <c r="AK293" i="1"/>
  <c r="AJ293" i="1"/>
  <c r="R293" i="1"/>
  <c r="AN292" i="1"/>
  <c r="AL292" i="1"/>
  <c r="AK292" i="1"/>
  <c r="AJ292" i="1"/>
  <c r="R292" i="1"/>
  <c r="AN291" i="1"/>
  <c r="AL291" i="1"/>
  <c r="AK291" i="1"/>
  <c r="AJ291" i="1"/>
  <c r="R291" i="1"/>
  <c r="K291" i="1"/>
  <c r="AN290" i="1"/>
  <c r="AL290" i="1"/>
  <c r="AK290" i="1"/>
  <c r="AJ290" i="1"/>
  <c r="U290" i="1"/>
  <c r="R290" i="1"/>
  <c r="AN289" i="1"/>
  <c r="AL289" i="1"/>
  <c r="AK289" i="1"/>
  <c r="AJ289" i="1"/>
  <c r="R289" i="1"/>
  <c r="AN288" i="1"/>
  <c r="AL288" i="1"/>
  <c r="AK288" i="1"/>
  <c r="AJ288" i="1"/>
  <c r="R288" i="1"/>
  <c r="AN287" i="1"/>
  <c r="AL287" i="1"/>
  <c r="AK287" i="1"/>
  <c r="AJ287" i="1"/>
  <c r="U287" i="1"/>
  <c r="R287" i="1"/>
  <c r="AN286" i="1"/>
  <c r="AL286" i="1"/>
  <c r="AK286" i="1"/>
  <c r="AJ286" i="1"/>
  <c r="U286" i="1"/>
  <c r="R286" i="1"/>
  <c r="AN285" i="1"/>
  <c r="AL285" i="1"/>
  <c r="AK285" i="1"/>
  <c r="AJ285" i="1"/>
  <c r="U285" i="1"/>
  <c r="R285" i="1"/>
  <c r="AN284" i="1"/>
  <c r="AL284" i="1"/>
  <c r="AK284" i="1"/>
  <c r="AJ284" i="1"/>
  <c r="R284" i="1"/>
  <c r="AN283" i="1"/>
  <c r="AL283" i="1"/>
  <c r="AK283" i="1"/>
  <c r="AJ283" i="1"/>
  <c r="U283" i="1"/>
  <c r="R283" i="1"/>
  <c r="AN282" i="1"/>
  <c r="AL282" i="1"/>
  <c r="AK282" i="1"/>
  <c r="AJ282" i="1"/>
  <c r="U282" i="1"/>
  <c r="R282" i="1"/>
  <c r="AN281" i="1"/>
  <c r="AL281" i="1"/>
  <c r="AK281" i="1"/>
  <c r="AJ281" i="1"/>
  <c r="R281" i="1"/>
  <c r="AN280" i="1"/>
  <c r="AL280" i="1"/>
  <c r="AK280" i="1"/>
  <c r="AJ280" i="1"/>
  <c r="U280" i="1"/>
  <c r="R280" i="1"/>
  <c r="AN279" i="1"/>
  <c r="AL279" i="1"/>
  <c r="AK279" i="1"/>
  <c r="AJ279" i="1"/>
  <c r="U279" i="1"/>
  <c r="R279" i="1"/>
  <c r="AN278" i="1"/>
  <c r="AL278" i="1"/>
  <c r="AK278" i="1"/>
  <c r="AJ278" i="1"/>
  <c r="U278" i="1"/>
  <c r="R278" i="1"/>
  <c r="AN277" i="1"/>
  <c r="AL277" i="1"/>
  <c r="AK277" i="1"/>
  <c r="AJ277" i="1"/>
  <c r="U277" i="1"/>
  <c r="R277" i="1"/>
  <c r="AN276" i="1"/>
  <c r="AL276" i="1"/>
  <c r="AK276" i="1"/>
  <c r="AJ276" i="1"/>
  <c r="U276" i="1"/>
  <c r="R276" i="1"/>
  <c r="AN275" i="1"/>
  <c r="AL275" i="1"/>
  <c r="AK275" i="1"/>
  <c r="AJ275" i="1"/>
  <c r="R275" i="1"/>
  <c r="AN274" i="1"/>
  <c r="AL274" i="1"/>
  <c r="AK274" i="1"/>
  <c r="AJ274" i="1"/>
  <c r="R274" i="1"/>
  <c r="AN273" i="1"/>
  <c r="AL273" i="1"/>
  <c r="AK273" i="1"/>
  <c r="AJ273" i="1"/>
  <c r="R273" i="1"/>
  <c r="AN272" i="1"/>
  <c r="AL272" i="1"/>
  <c r="AK272" i="1"/>
  <c r="AJ272" i="1"/>
  <c r="R272" i="1"/>
  <c r="AN271" i="1"/>
  <c r="AL271" i="1"/>
  <c r="AK271" i="1"/>
  <c r="AJ271" i="1"/>
  <c r="R271" i="1"/>
  <c r="AN270" i="1"/>
  <c r="AL270" i="1"/>
  <c r="AK270" i="1"/>
  <c r="AJ270" i="1"/>
  <c r="R270" i="1"/>
  <c r="AN269" i="1"/>
  <c r="AL269" i="1"/>
  <c r="AK269" i="1"/>
  <c r="AJ269" i="1"/>
  <c r="R269" i="1"/>
  <c r="AN268" i="1"/>
  <c r="AL268" i="1"/>
  <c r="AK268" i="1"/>
  <c r="AJ268" i="1"/>
  <c r="R268" i="1"/>
  <c r="AN267" i="1"/>
  <c r="AL267" i="1"/>
  <c r="AK267" i="1"/>
  <c r="AJ267" i="1"/>
  <c r="R267" i="1"/>
  <c r="AN266" i="1"/>
  <c r="AL266" i="1"/>
  <c r="AK266" i="1"/>
  <c r="AJ266" i="1"/>
  <c r="R266" i="1"/>
  <c r="AN265" i="1"/>
  <c r="AL265" i="1"/>
  <c r="AK265" i="1"/>
  <c r="AJ265" i="1"/>
  <c r="R265" i="1"/>
  <c r="AN264" i="1"/>
  <c r="AL264" i="1"/>
  <c r="AK264" i="1"/>
  <c r="AJ264" i="1"/>
  <c r="R264" i="1"/>
  <c r="AN263" i="1"/>
  <c r="AL263" i="1"/>
  <c r="AK263" i="1"/>
  <c r="AJ263" i="1"/>
  <c r="R263" i="1"/>
  <c r="AN262" i="1"/>
  <c r="AL262" i="1"/>
  <c r="AK262" i="1"/>
  <c r="AJ262" i="1"/>
  <c r="R262" i="1"/>
  <c r="AN261" i="1"/>
  <c r="AL261" i="1"/>
  <c r="AK261" i="1"/>
  <c r="AJ261" i="1"/>
  <c r="R261" i="1"/>
  <c r="AN260" i="1"/>
  <c r="AL260" i="1"/>
  <c r="AK260" i="1"/>
  <c r="AJ260" i="1"/>
  <c r="R260" i="1"/>
  <c r="AN259" i="1"/>
  <c r="AL259" i="1"/>
  <c r="AK259" i="1"/>
  <c r="AJ259" i="1"/>
  <c r="R259" i="1"/>
  <c r="AN258" i="1"/>
  <c r="AL258" i="1"/>
  <c r="AK258" i="1"/>
  <c r="AJ258" i="1"/>
  <c r="R258" i="1"/>
  <c r="AN257" i="1"/>
  <c r="AL257" i="1"/>
  <c r="AK257" i="1"/>
  <c r="AJ257" i="1"/>
  <c r="R257" i="1"/>
  <c r="AN256" i="1"/>
  <c r="AL256" i="1"/>
  <c r="AK256" i="1"/>
  <c r="AJ256" i="1"/>
  <c r="R256" i="1"/>
  <c r="AN255" i="1"/>
  <c r="AL255" i="1"/>
  <c r="AK255" i="1"/>
  <c r="AJ255" i="1"/>
  <c r="R255" i="1"/>
  <c r="AN254" i="1"/>
  <c r="AL254" i="1"/>
  <c r="AK254" i="1"/>
  <c r="AJ254" i="1"/>
  <c r="R254" i="1"/>
  <c r="AN253" i="1"/>
  <c r="AL253" i="1"/>
  <c r="AK253" i="1"/>
  <c r="AJ253" i="1"/>
  <c r="R253" i="1"/>
  <c r="AN252" i="1"/>
  <c r="AL252" i="1"/>
  <c r="AK252" i="1"/>
  <c r="AJ252" i="1"/>
  <c r="R252" i="1"/>
  <c r="AN251" i="1"/>
  <c r="AL251" i="1"/>
  <c r="AK251" i="1"/>
  <c r="AJ251" i="1"/>
  <c r="R251" i="1"/>
  <c r="AN250" i="1"/>
  <c r="AL250" i="1"/>
  <c r="AK250" i="1"/>
  <c r="AJ250" i="1"/>
  <c r="R250" i="1"/>
  <c r="AN249" i="1"/>
  <c r="AL249" i="1"/>
  <c r="R249" i="1"/>
  <c r="AN248" i="1"/>
  <c r="AL248" i="1"/>
  <c r="R248" i="1"/>
  <c r="AN247" i="1"/>
  <c r="AL247" i="1"/>
  <c r="R247" i="1"/>
  <c r="AN246" i="1"/>
  <c r="AL246" i="1"/>
  <c r="R246" i="1"/>
  <c r="AN245" i="1"/>
  <c r="AL245" i="1"/>
  <c r="AK245" i="1"/>
  <c r="AJ245" i="1"/>
  <c r="U245" i="1"/>
  <c r="R245" i="1"/>
  <c r="AN244" i="1"/>
  <c r="AL244" i="1"/>
  <c r="AK244" i="1"/>
  <c r="AJ244" i="1"/>
  <c r="R244" i="1"/>
  <c r="AN243" i="1"/>
  <c r="AL243" i="1"/>
  <c r="AK243" i="1"/>
  <c r="AJ243" i="1"/>
  <c r="R243" i="1"/>
  <c r="K243" i="1"/>
  <c r="AN242" i="1"/>
  <c r="AL242" i="1"/>
  <c r="AK242" i="1"/>
  <c r="AJ242" i="1"/>
  <c r="R242" i="1"/>
  <c r="AN241" i="1"/>
  <c r="AL241" i="1"/>
  <c r="AK241" i="1"/>
  <c r="AJ241" i="1"/>
  <c r="R241" i="1"/>
  <c r="AN240" i="1"/>
  <c r="AL240" i="1"/>
  <c r="AK240" i="1"/>
  <c r="AJ240" i="1"/>
  <c r="R240" i="1"/>
  <c r="AN239" i="1"/>
  <c r="AL239" i="1"/>
  <c r="AK239" i="1"/>
  <c r="AJ239" i="1"/>
  <c r="R239" i="1"/>
  <c r="AN238" i="1"/>
  <c r="AL238" i="1"/>
  <c r="AK238" i="1"/>
  <c r="AJ238" i="1"/>
  <c r="R238" i="1"/>
  <c r="AN237" i="1"/>
  <c r="AL237" i="1"/>
  <c r="AK237" i="1"/>
  <c r="AJ237" i="1"/>
  <c r="R237" i="1"/>
  <c r="AN236" i="1"/>
  <c r="AL236" i="1"/>
  <c r="AK236" i="1"/>
  <c r="AJ236" i="1"/>
  <c r="R236" i="1"/>
  <c r="AN235" i="1"/>
  <c r="AL235" i="1"/>
  <c r="AK235" i="1"/>
  <c r="AJ235" i="1"/>
  <c r="R235" i="1"/>
  <c r="AN234" i="1"/>
  <c r="AL234" i="1"/>
  <c r="AK234" i="1"/>
  <c r="AJ234" i="1"/>
  <c r="R234" i="1"/>
  <c r="AN233" i="1"/>
  <c r="AL233" i="1"/>
  <c r="AK233" i="1"/>
  <c r="AJ233" i="1"/>
  <c r="R233" i="1"/>
  <c r="AN232" i="1"/>
  <c r="AL232" i="1"/>
  <c r="R232" i="1"/>
  <c r="AN231" i="1"/>
  <c r="AL231" i="1"/>
  <c r="AK231" i="1"/>
  <c r="AJ231" i="1"/>
  <c r="R231" i="1"/>
  <c r="AN230" i="1"/>
  <c r="AL230" i="1"/>
  <c r="AK230" i="1"/>
  <c r="AJ230" i="1"/>
  <c r="R230" i="1"/>
  <c r="AN229" i="1"/>
  <c r="AL229" i="1"/>
  <c r="AK229" i="1"/>
  <c r="AJ229" i="1"/>
  <c r="U229" i="1"/>
  <c r="R229" i="1"/>
  <c r="AN228" i="1"/>
  <c r="AL228" i="1"/>
  <c r="AK228" i="1"/>
  <c r="AJ228" i="1"/>
  <c r="R228" i="1"/>
  <c r="AN227" i="1"/>
  <c r="AL227" i="1"/>
  <c r="AK227" i="1"/>
  <c r="AJ227" i="1"/>
  <c r="R227" i="1"/>
  <c r="AN226" i="1"/>
  <c r="AL226" i="1"/>
  <c r="AK226" i="1"/>
  <c r="AJ226" i="1"/>
  <c r="R226" i="1"/>
  <c r="AN225" i="1"/>
  <c r="AL225" i="1"/>
  <c r="AK225" i="1"/>
  <c r="AJ225" i="1"/>
  <c r="R225" i="1"/>
  <c r="AN224" i="1"/>
  <c r="AL224" i="1"/>
  <c r="AK224" i="1"/>
  <c r="AJ224" i="1"/>
  <c r="R224" i="1"/>
  <c r="AN223" i="1"/>
  <c r="AL223" i="1"/>
  <c r="AK223" i="1"/>
  <c r="AJ223" i="1"/>
  <c r="U223" i="1"/>
  <c r="R223" i="1"/>
  <c r="AN222" i="1"/>
  <c r="AL222" i="1"/>
  <c r="AK222" i="1"/>
  <c r="AJ222" i="1"/>
  <c r="U222" i="1"/>
  <c r="R222" i="1"/>
  <c r="AN221" i="1"/>
  <c r="AL221" i="1"/>
  <c r="AK221" i="1"/>
  <c r="AJ221" i="1"/>
  <c r="U221" i="1"/>
  <c r="R221" i="1"/>
  <c r="AN220" i="1"/>
  <c r="AL220" i="1"/>
  <c r="AK220" i="1"/>
  <c r="AJ220" i="1"/>
  <c r="U220" i="1"/>
  <c r="R220" i="1"/>
  <c r="AN219" i="1"/>
  <c r="AL219" i="1"/>
  <c r="AK219" i="1"/>
  <c r="AJ219" i="1"/>
  <c r="U219" i="1"/>
  <c r="R219" i="1"/>
  <c r="AN218" i="1"/>
  <c r="AL218" i="1"/>
  <c r="AK218" i="1"/>
  <c r="AJ218" i="1"/>
  <c r="U218" i="1"/>
  <c r="R218" i="1"/>
  <c r="AN217" i="1"/>
  <c r="AL217" i="1"/>
  <c r="AK217" i="1"/>
  <c r="AJ217" i="1"/>
  <c r="R217" i="1"/>
  <c r="AN216" i="1"/>
  <c r="AL216" i="1"/>
  <c r="AK216" i="1"/>
  <c r="AJ216" i="1"/>
  <c r="U216" i="1"/>
  <c r="R216" i="1"/>
  <c r="AN215" i="1"/>
  <c r="AL215" i="1"/>
  <c r="AK215" i="1"/>
  <c r="AJ215" i="1"/>
  <c r="U215" i="1"/>
  <c r="R215" i="1"/>
  <c r="AN214" i="1"/>
  <c r="AL214" i="1"/>
  <c r="AK214" i="1"/>
  <c r="AJ214" i="1"/>
  <c r="R214" i="1"/>
  <c r="AN213" i="1"/>
  <c r="AL213" i="1"/>
  <c r="AK213" i="1"/>
  <c r="AJ213" i="1"/>
  <c r="U213" i="1"/>
  <c r="R213" i="1"/>
  <c r="AN212" i="1"/>
  <c r="AL212" i="1"/>
  <c r="AK212" i="1"/>
  <c r="AJ212" i="1"/>
  <c r="R212" i="1"/>
  <c r="AN211" i="1"/>
  <c r="AL211" i="1"/>
  <c r="AK211" i="1"/>
  <c r="AJ211" i="1"/>
  <c r="R211" i="1"/>
  <c r="AN210" i="1"/>
  <c r="AL210" i="1"/>
  <c r="AK210" i="1"/>
  <c r="AJ210" i="1"/>
  <c r="R210" i="1"/>
  <c r="AN209" i="1"/>
  <c r="AL209" i="1"/>
  <c r="AK209" i="1"/>
  <c r="AJ209" i="1"/>
  <c r="R209" i="1"/>
  <c r="AN208" i="1"/>
  <c r="AL208" i="1"/>
  <c r="AK208" i="1"/>
  <c r="AJ208" i="1"/>
  <c r="R208" i="1"/>
  <c r="AN207" i="1"/>
  <c r="AL207" i="1"/>
  <c r="AK207" i="1"/>
  <c r="AJ207" i="1"/>
  <c r="R207" i="1"/>
  <c r="AN206" i="1"/>
  <c r="AL206" i="1"/>
  <c r="AK206" i="1"/>
  <c r="AJ206" i="1"/>
  <c r="R206" i="1"/>
  <c r="AN205" i="1"/>
  <c r="AL205" i="1"/>
  <c r="AK205" i="1"/>
  <c r="AJ205" i="1"/>
  <c r="R205" i="1"/>
  <c r="AN204" i="1"/>
  <c r="AL204" i="1"/>
  <c r="AK204" i="1"/>
  <c r="AJ204" i="1"/>
  <c r="R204" i="1"/>
  <c r="AN203" i="1"/>
  <c r="AL203" i="1"/>
  <c r="AK203" i="1"/>
  <c r="AJ203" i="1"/>
  <c r="R203" i="1"/>
  <c r="AN202" i="1"/>
  <c r="AL202" i="1"/>
  <c r="AK202" i="1"/>
  <c r="AJ202" i="1"/>
  <c r="R202" i="1"/>
  <c r="AN201" i="1"/>
  <c r="AL201" i="1"/>
  <c r="AK201" i="1"/>
  <c r="AJ201" i="1"/>
  <c r="R201" i="1"/>
  <c r="AN200" i="1"/>
  <c r="AL200" i="1"/>
  <c r="AK200" i="1"/>
  <c r="AJ200" i="1"/>
  <c r="R200" i="1"/>
  <c r="AN199" i="1"/>
  <c r="AL199" i="1"/>
  <c r="AK199" i="1"/>
  <c r="AJ199" i="1"/>
  <c r="U199" i="1"/>
  <c r="R199" i="1"/>
  <c r="AN198" i="1"/>
  <c r="AL198" i="1"/>
  <c r="AK198" i="1"/>
  <c r="AJ198" i="1"/>
  <c r="R198" i="1"/>
  <c r="AN197" i="1"/>
  <c r="AL197" i="1"/>
  <c r="AK197" i="1"/>
  <c r="AJ197" i="1"/>
  <c r="R197" i="1"/>
  <c r="AN196" i="1"/>
  <c r="AL196" i="1"/>
  <c r="AK196" i="1"/>
  <c r="AJ196" i="1"/>
  <c r="U196" i="1"/>
  <c r="R196" i="1"/>
  <c r="AN195" i="1"/>
  <c r="AL195" i="1"/>
  <c r="AK195" i="1"/>
  <c r="AJ195" i="1"/>
  <c r="U195" i="1"/>
  <c r="R195" i="1"/>
  <c r="AN194" i="1"/>
  <c r="AL194" i="1"/>
  <c r="AK194" i="1"/>
  <c r="AJ194" i="1"/>
  <c r="R194" i="1"/>
  <c r="AN193" i="1"/>
  <c r="AL193" i="1"/>
  <c r="AK193" i="1"/>
  <c r="AJ193" i="1"/>
  <c r="R193" i="1"/>
  <c r="AN192" i="1"/>
  <c r="AL192" i="1"/>
  <c r="AK192" i="1"/>
  <c r="AJ192" i="1"/>
  <c r="R192" i="1"/>
  <c r="AN191" i="1"/>
  <c r="AL191" i="1"/>
  <c r="AK191" i="1"/>
  <c r="AJ191" i="1"/>
  <c r="U191" i="1"/>
  <c r="R191" i="1"/>
  <c r="AN190" i="1"/>
  <c r="AL190" i="1"/>
  <c r="AK190" i="1"/>
  <c r="AJ190" i="1"/>
  <c r="U190" i="1"/>
  <c r="R190" i="1"/>
  <c r="AN189" i="1"/>
  <c r="AL189" i="1"/>
  <c r="AK189" i="1"/>
  <c r="AJ189" i="1"/>
  <c r="R189" i="1"/>
  <c r="AN188" i="1"/>
  <c r="AL188" i="1"/>
  <c r="AK188" i="1"/>
  <c r="AJ188" i="1"/>
  <c r="U188" i="1"/>
  <c r="R188" i="1"/>
  <c r="AN187" i="1"/>
  <c r="AL187" i="1"/>
  <c r="AK187" i="1"/>
  <c r="AJ187" i="1"/>
  <c r="U187" i="1"/>
  <c r="R187" i="1"/>
  <c r="AN186" i="1"/>
  <c r="AL186" i="1"/>
  <c r="AK186" i="1"/>
  <c r="AJ186" i="1"/>
  <c r="R186" i="1"/>
  <c r="AN185" i="1"/>
  <c r="AL185" i="1"/>
  <c r="AK185" i="1"/>
  <c r="AJ185" i="1"/>
  <c r="R185" i="1"/>
  <c r="AN184" i="1"/>
  <c r="AL184" i="1"/>
  <c r="AK184" i="1"/>
  <c r="AJ184" i="1"/>
  <c r="R184" i="1"/>
  <c r="AN183" i="1"/>
  <c r="AL183" i="1"/>
  <c r="AK183" i="1"/>
  <c r="AJ183" i="1"/>
  <c r="R183" i="1"/>
  <c r="AN182" i="1"/>
  <c r="AL182" i="1"/>
  <c r="AK182" i="1"/>
  <c r="AJ182" i="1"/>
  <c r="R182" i="1"/>
  <c r="AN181" i="1"/>
  <c r="AL181" i="1"/>
  <c r="AK181" i="1"/>
  <c r="AJ181" i="1"/>
  <c r="R181" i="1"/>
  <c r="AN180" i="1"/>
  <c r="AL180" i="1"/>
  <c r="AK180" i="1"/>
  <c r="AJ180" i="1"/>
  <c r="R180" i="1"/>
  <c r="AN179" i="1"/>
  <c r="AL179" i="1"/>
  <c r="AK179" i="1"/>
  <c r="AJ179" i="1"/>
  <c r="R179" i="1"/>
  <c r="AN178" i="1"/>
  <c r="AL178" i="1"/>
  <c r="AK178" i="1"/>
  <c r="AJ178" i="1"/>
  <c r="R178" i="1"/>
  <c r="AN177" i="1"/>
  <c r="AL177" i="1"/>
  <c r="AK177" i="1"/>
  <c r="AJ177" i="1"/>
  <c r="R177" i="1"/>
  <c r="AN176" i="1"/>
  <c r="AL176" i="1"/>
  <c r="AK176" i="1"/>
  <c r="AJ176" i="1"/>
  <c r="R176" i="1"/>
  <c r="AN175" i="1"/>
  <c r="AL175" i="1"/>
  <c r="AK175" i="1"/>
  <c r="AJ175" i="1"/>
  <c r="R175" i="1"/>
  <c r="AN174" i="1"/>
  <c r="AL174" i="1"/>
  <c r="AK174" i="1"/>
  <c r="AJ174" i="1"/>
  <c r="R174" i="1"/>
  <c r="AN173" i="1"/>
  <c r="AL173" i="1"/>
  <c r="AK173" i="1"/>
  <c r="AJ173" i="1"/>
  <c r="R173" i="1"/>
  <c r="AN172" i="1"/>
  <c r="AL172" i="1"/>
  <c r="AK172" i="1"/>
  <c r="AJ172" i="1"/>
  <c r="R172" i="1"/>
  <c r="AN171" i="1"/>
  <c r="AL171" i="1"/>
  <c r="AK171" i="1"/>
  <c r="AJ171" i="1"/>
  <c r="R171" i="1"/>
  <c r="AN170" i="1"/>
  <c r="AL170" i="1"/>
  <c r="AK170" i="1"/>
  <c r="AJ170" i="1"/>
  <c r="R170" i="1"/>
  <c r="AN169" i="1"/>
  <c r="AL169" i="1"/>
  <c r="AK169" i="1"/>
  <c r="AJ169" i="1"/>
  <c r="R169" i="1"/>
  <c r="AN168" i="1"/>
  <c r="AL168" i="1"/>
  <c r="AK168" i="1"/>
  <c r="AJ168" i="1"/>
  <c r="R168" i="1"/>
  <c r="AN167" i="1"/>
  <c r="AL167" i="1"/>
  <c r="AK167" i="1"/>
  <c r="AJ167" i="1"/>
  <c r="R167" i="1"/>
  <c r="AN166" i="1"/>
  <c r="AL166" i="1"/>
  <c r="AK166" i="1"/>
  <c r="AJ166" i="1"/>
  <c r="R166" i="1"/>
  <c r="AN165" i="1"/>
  <c r="AL165" i="1"/>
  <c r="AK165" i="1"/>
  <c r="AJ165" i="1"/>
  <c r="R165" i="1"/>
  <c r="AN164" i="1"/>
  <c r="AL164" i="1"/>
  <c r="AK164" i="1"/>
  <c r="AJ164" i="1"/>
  <c r="U164" i="1"/>
  <c r="R164" i="1"/>
  <c r="AN163" i="1"/>
  <c r="AL163" i="1"/>
  <c r="AK163" i="1"/>
  <c r="AJ163" i="1"/>
  <c r="U163" i="1"/>
  <c r="R163" i="1"/>
  <c r="AN162" i="1"/>
  <c r="AL162" i="1"/>
  <c r="AK162" i="1"/>
  <c r="AJ162" i="1"/>
  <c r="U162" i="1"/>
  <c r="R162" i="1"/>
  <c r="AN161" i="1"/>
  <c r="AL161" i="1"/>
  <c r="R161" i="1"/>
  <c r="R160" i="1"/>
  <c r="AN159" i="1"/>
  <c r="AL159" i="1"/>
  <c r="AK159" i="1"/>
  <c r="AJ159" i="1"/>
  <c r="U159" i="1"/>
  <c r="R159" i="1"/>
  <c r="AN158" i="1"/>
  <c r="AL158" i="1"/>
  <c r="AK158" i="1"/>
  <c r="AJ158" i="1"/>
  <c r="U158" i="1"/>
  <c r="R158" i="1"/>
  <c r="AN157" i="1"/>
  <c r="AL157" i="1"/>
  <c r="AK157" i="1"/>
  <c r="AJ157" i="1"/>
  <c r="R157" i="1"/>
  <c r="AN156" i="1"/>
  <c r="AL156" i="1"/>
  <c r="AK156" i="1"/>
  <c r="AJ156" i="1"/>
  <c r="R156" i="1"/>
  <c r="AN155" i="1"/>
  <c r="AL155" i="1"/>
  <c r="AK155" i="1"/>
  <c r="AJ155" i="1"/>
  <c r="R155" i="1"/>
  <c r="AN154" i="1"/>
  <c r="AL154" i="1"/>
  <c r="AK154" i="1"/>
  <c r="AJ154" i="1"/>
  <c r="R154" i="1"/>
  <c r="AN153" i="1"/>
  <c r="AL153" i="1"/>
  <c r="AK153" i="1"/>
  <c r="AJ153" i="1"/>
  <c r="R153" i="1"/>
  <c r="AN152" i="1"/>
  <c r="AL152" i="1"/>
  <c r="AK152" i="1"/>
  <c r="AJ152" i="1"/>
  <c r="R152" i="1"/>
  <c r="AN151" i="1"/>
  <c r="AL151" i="1"/>
  <c r="AK151" i="1"/>
  <c r="AJ151" i="1"/>
  <c r="R151" i="1"/>
  <c r="AN150" i="1"/>
  <c r="AL150" i="1"/>
  <c r="AK150" i="1"/>
  <c r="AJ150" i="1"/>
  <c r="R150" i="1"/>
  <c r="AN149" i="1"/>
  <c r="AL149" i="1"/>
  <c r="AK149" i="1"/>
  <c r="AJ149" i="1"/>
  <c r="R149" i="1"/>
  <c r="AN148" i="1"/>
  <c r="AL148" i="1"/>
  <c r="AK148" i="1"/>
  <c r="AJ148" i="1"/>
  <c r="R148" i="1"/>
  <c r="AN147" i="1"/>
  <c r="AL147" i="1"/>
  <c r="AK147" i="1"/>
  <c r="AJ147" i="1"/>
  <c r="R147" i="1"/>
  <c r="AN146" i="1"/>
  <c r="AL146" i="1"/>
  <c r="AK146" i="1"/>
  <c r="AJ146" i="1"/>
  <c r="U146" i="1"/>
  <c r="R146" i="1"/>
  <c r="N146" i="1"/>
  <c r="AN145" i="1"/>
  <c r="AL145" i="1"/>
  <c r="AK145" i="1"/>
  <c r="AJ145" i="1"/>
  <c r="R145" i="1"/>
  <c r="AN144" i="1"/>
  <c r="AL144" i="1"/>
  <c r="AK144" i="1"/>
  <c r="AJ144" i="1"/>
  <c r="R144" i="1"/>
  <c r="AN143" i="1"/>
  <c r="AL143" i="1"/>
  <c r="AK143" i="1"/>
  <c r="AJ143" i="1"/>
  <c r="R143" i="1"/>
  <c r="AN142" i="1"/>
  <c r="AL142" i="1"/>
  <c r="AK142" i="1"/>
  <c r="AJ142" i="1"/>
  <c r="R142" i="1"/>
  <c r="AN141" i="1"/>
  <c r="AL141" i="1"/>
  <c r="AK141" i="1"/>
  <c r="AJ141" i="1"/>
  <c r="R141" i="1"/>
  <c r="AN140" i="1"/>
  <c r="AL140" i="1"/>
  <c r="AK140" i="1"/>
  <c r="AJ140" i="1"/>
  <c r="R140" i="1"/>
  <c r="AN139" i="1"/>
  <c r="AL139" i="1"/>
  <c r="AK139" i="1"/>
  <c r="AJ139" i="1"/>
  <c r="R139" i="1"/>
  <c r="AN138" i="1"/>
  <c r="AL138" i="1"/>
  <c r="AK138" i="1"/>
  <c r="AJ138" i="1"/>
  <c r="R138" i="1"/>
  <c r="AN137" i="1"/>
  <c r="AL137" i="1"/>
  <c r="AK137" i="1"/>
  <c r="AJ137" i="1"/>
  <c r="U137" i="1"/>
  <c r="R137" i="1"/>
  <c r="AN136" i="1"/>
  <c r="AL136" i="1"/>
  <c r="AK136" i="1"/>
  <c r="AJ136" i="1"/>
  <c r="U136" i="1"/>
  <c r="R136" i="1"/>
  <c r="AN135" i="1"/>
  <c r="AL135" i="1"/>
  <c r="AK135" i="1"/>
  <c r="AJ135" i="1"/>
  <c r="U135" i="1"/>
  <c r="R135" i="1"/>
  <c r="AN134" i="1"/>
  <c r="AL134" i="1"/>
  <c r="AK134" i="1"/>
  <c r="AJ134" i="1"/>
  <c r="R134" i="1"/>
  <c r="AN133" i="1"/>
  <c r="AL133" i="1"/>
  <c r="AK133" i="1"/>
  <c r="AJ133" i="1"/>
  <c r="U133" i="1"/>
  <c r="R133" i="1"/>
  <c r="AN132" i="1"/>
  <c r="AL132" i="1"/>
  <c r="AK132" i="1"/>
  <c r="AJ132" i="1"/>
  <c r="R132" i="1"/>
  <c r="AN131" i="1"/>
  <c r="AL131" i="1"/>
  <c r="AK131" i="1"/>
  <c r="AJ131" i="1"/>
  <c r="R131" i="1"/>
  <c r="AL130" i="1"/>
  <c r="AK130" i="1"/>
  <c r="AJ130" i="1"/>
  <c r="R130" i="1"/>
  <c r="K130" i="1"/>
  <c r="AN130" i="1" s="1"/>
  <c r="AN129" i="1"/>
  <c r="AL129" i="1"/>
  <c r="AK129" i="1"/>
  <c r="AJ129" i="1"/>
  <c r="R129" i="1"/>
  <c r="AN128" i="1"/>
  <c r="AL128" i="1"/>
  <c r="AK128" i="1"/>
  <c r="AJ128" i="1"/>
  <c r="R128" i="1"/>
  <c r="AN127" i="1"/>
  <c r="AL127" i="1"/>
  <c r="AK127" i="1"/>
  <c r="AJ127" i="1"/>
  <c r="R127" i="1"/>
  <c r="AN126" i="1"/>
  <c r="AL126" i="1"/>
  <c r="AK126" i="1"/>
  <c r="AJ126" i="1"/>
  <c r="R126" i="1"/>
  <c r="AN125" i="1"/>
  <c r="AL125" i="1"/>
  <c r="AK125" i="1"/>
  <c r="AJ125" i="1"/>
  <c r="R125" i="1"/>
  <c r="AN124" i="1"/>
  <c r="AL124" i="1"/>
  <c r="AK124" i="1"/>
  <c r="AJ124" i="1"/>
  <c r="R124" i="1"/>
  <c r="AN123" i="1"/>
  <c r="AL123" i="1"/>
  <c r="AK123" i="1"/>
  <c r="AJ123" i="1"/>
  <c r="R123" i="1"/>
  <c r="AN122" i="1"/>
  <c r="AL122" i="1"/>
  <c r="AK122" i="1"/>
  <c r="AJ122" i="1"/>
  <c r="R122" i="1"/>
  <c r="AN121" i="1"/>
  <c r="AL121" i="1"/>
  <c r="AK121" i="1"/>
  <c r="AJ121" i="1"/>
  <c r="R121" i="1"/>
  <c r="AN120" i="1"/>
  <c r="AL120" i="1"/>
  <c r="AK120" i="1"/>
  <c r="AJ120" i="1"/>
  <c r="R120" i="1"/>
  <c r="AN119" i="1"/>
  <c r="AL119" i="1"/>
  <c r="AK119" i="1"/>
  <c r="AJ119" i="1"/>
  <c r="R119" i="1"/>
  <c r="AN118" i="1"/>
  <c r="AL118" i="1"/>
  <c r="AK118" i="1"/>
  <c r="AJ118" i="1"/>
  <c r="R118" i="1"/>
  <c r="AN117" i="1"/>
  <c r="AL117" i="1"/>
  <c r="AK117" i="1"/>
  <c r="AJ117" i="1"/>
  <c r="U117" i="1"/>
  <c r="R117" i="1"/>
  <c r="N117" i="1"/>
  <c r="AN116" i="1"/>
  <c r="AL116" i="1"/>
  <c r="AK116" i="1"/>
  <c r="AJ116" i="1"/>
  <c r="R116" i="1"/>
  <c r="AN115" i="1"/>
  <c r="AL115" i="1"/>
  <c r="AK115" i="1"/>
  <c r="AJ115" i="1"/>
  <c r="R115" i="1"/>
  <c r="AN114" i="1"/>
  <c r="AL114" i="1"/>
  <c r="AK114" i="1"/>
  <c r="AJ114" i="1"/>
  <c r="R114" i="1"/>
  <c r="AN113" i="1"/>
  <c r="AL113" i="1"/>
  <c r="AK113" i="1"/>
  <c r="AJ113" i="1"/>
  <c r="R113" i="1"/>
  <c r="AN112" i="1"/>
  <c r="AL112" i="1"/>
  <c r="AK112" i="1"/>
  <c r="AJ112" i="1"/>
  <c r="R112" i="1"/>
  <c r="AN111" i="1"/>
  <c r="AL111" i="1"/>
  <c r="AK111" i="1"/>
  <c r="AJ111" i="1"/>
  <c r="R111" i="1"/>
  <c r="AN110" i="1"/>
  <c r="AL110" i="1"/>
  <c r="AK110" i="1"/>
  <c r="AJ110" i="1"/>
  <c r="R110" i="1"/>
  <c r="AN109" i="1"/>
  <c r="AL109" i="1"/>
  <c r="AK109" i="1"/>
  <c r="AJ109" i="1"/>
  <c r="U109" i="1"/>
  <c r="R109" i="1"/>
  <c r="N109" i="1"/>
  <c r="AN108" i="1"/>
  <c r="AL108" i="1"/>
  <c r="AK108" i="1"/>
  <c r="AJ108" i="1"/>
  <c r="R108" i="1"/>
  <c r="AN107" i="1"/>
  <c r="AL107" i="1"/>
  <c r="AK107" i="1"/>
  <c r="AJ107" i="1"/>
  <c r="R107" i="1"/>
  <c r="AN106" i="1"/>
  <c r="AL106" i="1"/>
  <c r="AK106" i="1"/>
  <c r="AJ106" i="1"/>
  <c r="R106" i="1"/>
  <c r="R105" i="1"/>
  <c r="AN104" i="1"/>
  <c r="AL104" i="1"/>
  <c r="AK104" i="1"/>
  <c r="AJ104" i="1"/>
  <c r="R104" i="1"/>
  <c r="AN103" i="1"/>
  <c r="AL103" i="1"/>
  <c r="AK103" i="1"/>
  <c r="AJ103" i="1"/>
  <c r="R103" i="1"/>
  <c r="AN102" i="1"/>
  <c r="AL102" i="1"/>
  <c r="AK102" i="1"/>
  <c r="AJ102" i="1"/>
  <c r="R102" i="1"/>
  <c r="AN101" i="1"/>
  <c r="AL101" i="1"/>
  <c r="AK101" i="1"/>
  <c r="AJ101" i="1"/>
  <c r="R101" i="1"/>
  <c r="AN100" i="1"/>
  <c r="AL100" i="1"/>
  <c r="AK100" i="1"/>
  <c r="AJ100" i="1"/>
  <c r="R100" i="1"/>
  <c r="AN99" i="1"/>
  <c r="AL99" i="1"/>
  <c r="AK99" i="1"/>
  <c r="AJ99" i="1"/>
  <c r="R99" i="1"/>
  <c r="AN98" i="1"/>
  <c r="AL98" i="1"/>
  <c r="AK98" i="1"/>
  <c r="AJ98" i="1"/>
  <c r="R98" i="1"/>
  <c r="AN97" i="1"/>
  <c r="AL97" i="1"/>
  <c r="AK97" i="1"/>
  <c r="AJ97" i="1"/>
  <c r="U97" i="1"/>
  <c r="N97" i="1"/>
  <c r="R97" i="1" s="1"/>
  <c r="AN96" i="1"/>
  <c r="AL96" i="1"/>
  <c r="AK96" i="1"/>
  <c r="AJ96" i="1"/>
  <c r="U96" i="1"/>
  <c r="N96" i="1"/>
  <c r="R96" i="1" s="1"/>
  <c r="AN95" i="1"/>
  <c r="AL95" i="1"/>
  <c r="AK95" i="1"/>
  <c r="AJ95" i="1"/>
  <c r="U95" i="1"/>
  <c r="R95" i="1"/>
  <c r="N95" i="1"/>
  <c r="AN94" i="1"/>
  <c r="AL94" i="1"/>
  <c r="AK94" i="1"/>
  <c r="AJ94" i="1"/>
  <c r="R94" i="1"/>
  <c r="AN93" i="1"/>
  <c r="AL93" i="1"/>
  <c r="AK93" i="1"/>
  <c r="AJ93" i="1"/>
  <c r="R93" i="1"/>
  <c r="AN92" i="1"/>
  <c r="AL92" i="1"/>
  <c r="AK92" i="1"/>
  <c r="AJ92" i="1"/>
  <c r="R92" i="1"/>
  <c r="AN91" i="1"/>
  <c r="AL91" i="1"/>
  <c r="AK91" i="1"/>
  <c r="AJ91" i="1"/>
  <c r="R91" i="1"/>
  <c r="AN90" i="1"/>
  <c r="AL90" i="1"/>
  <c r="AK90" i="1"/>
  <c r="AJ90" i="1"/>
  <c r="R90" i="1"/>
  <c r="AN89" i="1"/>
  <c r="AL89" i="1"/>
  <c r="AK89" i="1"/>
  <c r="AJ89" i="1"/>
  <c r="R89" i="1"/>
  <c r="AN88" i="1"/>
  <c r="AL88" i="1"/>
  <c r="AK88" i="1"/>
  <c r="AJ88" i="1"/>
  <c r="R88" i="1"/>
  <c r="AN87" i="1"/>
  <c r="AL87" i="1"/>
  <c r="AK87" i="1"/>
  <c r="AJ87" i="1"/>
  <c r="R87" i="1"/>
  <c r="AN86" i="1"/>
  <c r="AL86" i="1"/>
  <c r="AK86" i="1"/>
  <c r="AJ86" i="1"/>
  <c r="U86" i="1"/>
  <c r="R86" i="1"/>
  <c r="AN85" i="1"/>
  <c r="AL85" i="1"/>
  <c r="AK85" i="1"/>
  <c r="AJ85" i="1"/>
  <c r="U85" i="1"/>
  <c r="R85" i="1"/>
  <c r="AN84" i="1"/>
  <c r="AL84" i="1"/>
  <c r="AK84" i="1"/>
  <c r="AJ84" i="1"/>
  <c r="U84" i="1"/>
  <c r="R84" i="1"/>
  <c r="AN83" i="1"/>
  <c r="AL83" i="1"/>
  <c r="AK83" i="1"/>
  <c r="AJ83" i="1"/>
  <c r="R83" i="1"/>
  <c r="AN82" i="1"/>
  <c r="AL82" i="1"/>
  <c r="AK82" i="1"/>
  <c r="AJ82" i="1"/>
  <c r="R82" i="1"/>
  <c r="AN81" i="1"/>
  <c r="AL81" i="1"/>
  <c r="AK81" i="1"/>
  <c r="AJ81" i="1"/>
  <c r="R81" i="1"/>
  <c r="AN80" i="1"/>
  <c r="AL80" i="1"/>
  <c r="AK80" i="1"/>
  <c r="AJ80" i="1"/>
  <c r="R80" i="1"/>
  <c r="AN79" i="1"/>
  <c r="AL79" i="1"/>
  <c r="AK79" i="1"/>
  <c r="AJ79" i="1"/>
  <c r="R79" i="1"/>
  <c r="AN78" i="1"/>
  <c r="AL78" i="1"/>
  <c r="AK78" i="1"/>
  <c r="AJ78" i="1"/>
  <c r="R78" i="1"/>
  <c r="K78" i="1"/>
  <c r="AN77" i="1"/>
  <c r="AL77" i="1"/>
  <c r="AK77" i="1"/>
  <c r="AJ77" i="1"/>
  <c r="R77" i="1"/>
  <c r="AN76" i="1"/>
  <c r="AL76" i="1"/>
  <c r="AK76" i="1"/>
  <c r="AJ76" i="1"/>
  <c r="R76" i="1"/>
  <c r="AN75" i="1"/>
  <c r="AL75" i="1"/>
  <c r="AK75" i="1"/>
  <c r="AJ75" i="1"/>
  <c r="R75" i="1"/>
  <c r="K75" i="1"/>
  <c r="AN74" i="1"/>
  <c r="AL74" i="1"/>
  <c r="AK74" i="1"/>
  <c r="AJ74" i="1"/>
  <c r="R74" i="1"/>
  <c r="AN73" i="1"/>
  <c r="AL73" i="1"/>
  <c r="AK73" i="1"/>
  <c r="AJ73" i="1"/>
  <c r="R73" i="1"/>
  <c r="AN72" i="1"/>
  <c r="AL72" i="1"/>
  <c r="AK72" i="1"/>
  <c r="AJ72" i="1"/>
  <c r="R72" i="1"/>
  <c r="AN71" i="1"/>
  <c r="AL71" i="1"/>
  <c r="AK71" i="1"/>
  <c r="AJ71" i="1"/>
  <c r="R71" i="1"/>
  <c r="AN70" i="1"/>
  <c r="AL70" i="1"/>
  <c r="AK70" i="1"/>
  <c r="AJ70" i="1"/>
  <c r="R70" i="1"/>
  <c r="AN69" i="1"/>
  <c r="AL69" i="1"/>
  <c r="AK69" i="1"/>
  <c r="AJ69" i="1"/>
  <c r="R69" i="1"/>
  <c r="AN68" i="1"/>
  <c r="AL68" i="1"/>
  <c r="AK68" i="1"/>
  <c r="AJ68" i="1"/>
  <c r="R68" i="1"/>
  <c r="AN67" i="1"/>
  <c r="AL67" i="1"/>
  <c r="AK67" i="1"/>
  <c r="AJ67" i="1"/>
  <c r="R67" i="1"/>
  <c r="AN66" i="1"/>
  <c r="AL66" i="1"/>
  <c r="AK66" i="1"/>
  <c r="AJ66" i="1"/>
  <c r="R66" i="1"/>
  <c r="AN65" i="1"/>
  <c r="AL65" i="1"/>
  <c r="AK65" i="1"/>
  <c r="AJ65" i="1"/>
  <c r="R65" i="1"/>
  <c r="AN64" i="1"/>
  <c r="AL64" i="1"/>
  <c r="AK64" i="1"/>
  <c r="AJ64" i="1"/>
  <c r="R64" i="1"/>
  <c r="AN63" i="1"/>
  <c r="AL63" i="1"/>
  <c r="AK63" i="1"/>
  <c r="AJ63" i="1"/>
  <c r="R63" i="1"/>
  <c r="AN62" i="1"/>
  <c r="AL62" i="1"/>
  <c r="AK62" i="1"/>
  <c r="AJ62" i="1"/>
  <c r="R62" i="1"/>
  <c r="AN61" i="1"/>
  <c r="AL61" i="1"/>
  <c r="AK61" i="1"/>
  <c r="AJ61" i="1"/>
  <c r="R61" i="1"/>
  <c r="AN60" i="1"/>
  <c r="AL60" i="1"/>
  <c r="AK60" i="1"/>
  <c r="AJ60" i="1"/>
  <c r="R60" i="1"/>
  <c r="AN59" i="1"/>
  <c r="AL59" i="1"/>
  <c r="AK59" i="1"/>
  <c r="AJ59" i="1"/>
  <c r="R59" i="1"/>
  <c r="AN58" i="1"/>
  <c r="AL58" i="1"/>
  <c r="AK58" i="1"/>
  <c r="AJ58" i="1"/>
  <c r="R58" i="1"/>
  <c r="AN57" i="1"/>
  <c r="AL57" i="1"/>
  <c r="AK57" i="1"/>
  <c r="AJ57" i="1"/>
  <c r="R57" i="1"/>
  <c r="AN56" i="1"/>
  <c r="AL56" i="1"/>
  <c r="AK56" i="1"/>
  <c r="AJ56" i="1"/>
  <c r="R56" i="1"/>
  <c r="AN55" i="1"/>
  <c r="AL55" i="1"/>
  <c r="AK55" i="1"/>
  <c r="AJ55" i="1"/>
  <c r="R55" i="1"/>
  <c r="AN54" i="1"/>
  <c r="AL54" i="1"/>
  <c r="AK54" i="1"/>
  <c r="AJ54" i="1"/>
  <c r="R54" i="1"/>
  <c r="AN53" i="1"/>
  <c r="AL53" i="1"/>
  <c r="AK53" i="1"/>
  <c r="AJ53" i="1"/>
  <c r="R53" i="1"/>
  <c r="AN52" i="1"/>
  <c r="AL52" i="1"/>
  <c r="AK52" i="1"/>
  <c r="AJ52" i="1"/>
  <c r="U52" i="1"/>
  <c r="R52" i="1"/>
  <c r="AN51" i="1"/>
  <c r="AL51" i="1"/>
  <c r="AK51" i="1"/>
  <c r="AJ51" i="1"/>
  <c r="R51" i="1"/>
  <c r="AN50" i="1"/>
  <c r="AL50" i="1"/>
  <c r="AK50" i="1"/>
  <c r="AJ50" i="1"/>
  <c r="R50" i="1"/>
  <c r="AN49" i="1"/>
  <c r="AL49" i="1"/>
  <c r="AK49" i="1"/>
  <c r="AJ49" i="1"/>
  <c r="R49" i="1"/>
  <c r="AN48" i="1"/>
  <c r="AL48" i="1"/>
  <c r="AK48" i="1"/>
  <c r="AJ48" i="1"/>
  <c r="R48" i="1"/>
  <c r="AN47" i="1"/>
  <c r="AL47" i="1"/>
  <c r="AK47" i="1"/>
  <c r="AJ47" i="1"/>
  <c r="R47" i="1"/>
  <c r="AN46" i="1"/>
  <c r="AL46" i="1"/>
  <c r="AK46" i="1"/>
  <c r="AJ46" i="1"/>
  <c r="R46" i="1"/>
  <c r="K46" i="1"/>
  <c r="AN45" i="1"/>
  <c r="AL45" i="1"/>
  <c r="AK45" i="1"/>
  <c r="AJ45" i="1"/>
  <c r="R45" i="1"/>
  <c r="AN44" i="1"/>
  <c r="AL44" i="1"/>
  <c r="AK44" i="1"/>
  <c r="AJ44" i="1"/>
  <c r="R44" i="1"/>
  <c r="AN43" i="1"/>
  <c r="AL43" i="1"/>
  <c r="AK43" i="1"/>
  <c r="AJ43" i="1"/>
  <c r="R43" i="1"/>
  <c r="AN42" i="1"/>
  <c r="AL42" i="1"/>
  <c r="AK42" i="1"/>
  <c r="AJ42" i="1"/>
  <c r="R42" i="1"/>
  <c r="AL41" i="1"/>
  <c r="AK41" i="1"/>
  <c r="AJ41" i="1"/>
  <c r="R41" i="1"/>
  <c r="K41" i="1"/>
  <c r="AN41" i="1" s="1"/>
  <c r="AN40" i="1"/>
  <c r="AL40" i="1"/>
  <c r="AK40" i="1"/>
  <c r="AJ40" i="1"/>
  <c r="R40" i="1"/>
  <c r="AN39" i="1"/>
  <c r="AL39" i="1"/>
  <c r="AK39" i="1"/>
  <c r="AJ39" i="1"/>
  <c r="R39" i="1"/>
  <c r="AN38" i="1"/>
  <c r="AL38" i="1"/>
  <c r="AK38" i="1"/>
  <c r="AJ38" i="1"/>
  <c r="R38" i="1"/>
  <c r="AN37" i="1"/>
  <c r="AL37" i="1"/>
  <c r="AK37" i="1"/>
  <c r="AJ37" i="1"/>
  <c r="R37" i="1"/>
  <c r="AN36" i="1"/>
  <c r="AL36" i="1"/>
  <c r="AK36" i="1"/>
  <c r="AJ36" i="1"/>
  <c r="R36" i="1"/>
  <c r="AN35" i="1"/>
  <c r="AL35" i="1"/>
  <c r="AK35" i="1"/>
  <c r="AJ35" i="1"/>
  <c r="U35" i="1"/>
  <c r="R35" i="1"/>
  <c r="AN34" i="1"/>
  <c r="AL34" i="1"/>
  <c r="AK34" i="1"/>
  <c r="AJ34" i="1"/>
  <c r="R34" i="1"/>
  <c r="AN33" i="1"/>
  <c r="AL33" i="1"/>
  <c r="AK33" i="1"/>
  <c r="AJ33" i="1"/>
  <c r="R33" i="1"/>
  <c r="AN32" i="1"/>
  <c r="AL32" i="1"/>
  <c r="AK32" i="1"/>
  <c r="AJ32" i="1"/>
  <c r="U32" i="1"/>
  <c r="R32" i="1"/>
  <c r="AN31" i="1"/>
  <c r="AL31" i="1"/>
  <c r="AK31" i="1"/>
  <c r="AJ31" i="1"/>
  <c r="R31" i="1"/>
  <c r="AN30" i="1"/>
  <c r="AL30" i="1"/>
  <c r="AK30" i="1"/>
  <c r="AJ30" i="1"/>
  <c r="R30" i="1"/>
  <c r="AN29" i="1"/>
  <c r="AL29" i="1"/>
  <c r="AK29" i="1"/>
  <c r="AJ29" i="1"/>
  <c r="U29" i="1"/>
  <c r="R29" i="1"/>
  <c r="AN28" i="1"/>
  <c r="AL28" i="1"/>
  <c r="AK28" i="1"/>
  <c r="AJ28" i="1"/>
  <c r="R28" i="1"/>
  <c r="AN27" i="1"/>
  <c r="AL27" i="1"/>
  <c r="AK27" i="1"/>
  <c r="AJ27" i="1"/>
  <c r="R27" i="1"/>
  <c r="AN26" i="1"/>
  <c r="AL26" i="1"/>
  <c r="AK26" i="1"/>
  <c r="AJ26" i="1"/>
  <c r="R26" i="1"/>
  <c r="AN25" i="1"/>
  <c r="AL25" i="1"/>
  <c r="AK25" i="1"/>
  <c r="AJ25" i="1"/>
  <c r="R25" i="1"/>
  <c r="AN24" i="1"/>
  <c r="AL24" i="1"/>
  <c r="AK24" i="1"/>
  <c r="AJ24" i="1"/>
  <c r="R24" i="1"/>
  <c r="AN23" i="1"/>
  <c r="AL23" i="1"/>
  <c r="AK23" i="1"/>
  <c r="AJ23" i="1"/>
  <c r="R23" i="1"/>
  <c r="AN22" i="1"/>
  <c r="AL22" i="1"/>
  <c r="AK22" i="1"/>
  <c r="AJ22" i="1"/>
  <c r="R22" i="1"/>
  <c r="AN21" i="1"/>
  <c r="AL21" i="1"/>
  <c r="AK21" i="1"/>
  <c r="AJ21" i="1"/>
  <c r="R21" i="1"/>
  <c r="AN20" i="1"/>
  <c r="AL20" i="1"/>
  <c r="AK20" i="1"/>
  <c r="AJ20" i="1"/>
  <c r="U20" i="1"/>
  <c r="R20" i="1"/>
  <c r="AN19" i="1"/>
  <c r="AL19" i="1"/>
  <c r="AK19" i="1"/>
  <c r="AJ19" i="1"/>
  <c r="R19" i="1"/>
  <c r="AN18" i="1"/>
  <c r="AL18" i="1"/>
  <c r="AK18" i="1"/>
  <c r="AJ18" i="1"/>
  <c r="R18" i="1"/>
  <c r="AN17" i="1"/>
  <c r="AL17" i="1"/>
  <c r="AK17" i="1"/>
  <c r="AJ17" i="1"/>
  <c r="R17" i="1"/>
  <c r="AN16" i="1"/>
  <c r="AL16" i="1"/>
  <c r="AK16" i="1"/>
  <c r="AJ16" i="1"/>
  <c r="R16" i="1"/>
  <c r="AN15" i="1"/>
  <c r="AL15" i="1"/>
  <c r="AK15" i="1"/>
  <c r="AJ15" i="1"/>
  <c r="R15" i="1"/>
  <c r="AN14" i="1"/>
  <c r="AL14" i="1"/>
  <c r="AK14" i="1"/>
  <c r="AJ14" i="1"/>
  <c r="R14" i="1"/>
  <c r="AN13" i="1"/>
  <c r="AL13" i="1"/>
  <c r="AK13" i="1"/>
  <c r="AJ13" i="1"/>
  <c r="R13" i="1"/>
  <c r="AN12" i="1"/>
  <c r="AL12" i="1"/>
  <c r="AK12" i="1"/>
  <c r="AJ12" i="1"/>
  <c r="R12" i="1"/>
  <c r="AN11" i="1"/>
  <c r="AL11" i="1"/>
  <c r="AK11" i="1"/>
  <c r="AJ11" i="1"/>
  <c r="R11" i="1"/>
  <c r="AN10" i="1"/>
  <c r="AL10" i="1"/>
  <c r="AK10" i="1"/>
  <c r="AJ10" i="1"/>
  <c r="R10" i="1"/>
  <c r="AN9" i="1"/>
  <c r="AL9" i="1"/>
  <c r="AK9" i="1"/>
  <c r="AJ9" i="1"/>
  <c r="R9" i="1"/>
  <c r="AN8" i="1"/>
  <c r="AL8" i="1"/>
  <c r="AK8" i="1"/>
  <c r="AJ8" i="1"/>
  <c r="R8" i="1"/>
  <c r="AN7" i="1"/>
  <c r="AL7" i="1"/>
  <c r="AK7" i="1"/>
  <c r="AJ7" i="1"/>
  <c r="R7" i="1"/>
  <c r="AN6" i="1"/>
  <c r="AL6" i="1"/>
  <c r="AK6" i="1"/>
  <c r="AJ6" i="1"/>
  <c r="U6" i="1"/>
  <c r="R6" i="1"/>
  <c r="AN5" i="1"/>
  <c r="AL5" i="1"/>
  <c r="AK5" i="1"/>
  <c r="AJ5" i="1"/>
  <c r="U5" i="1"/>
  <c r="R5" i="1"/>
  <c r="AN4" i="1"/>
  <c r="AL4" i="1"/>
  <c r="AK4" i="1"/>
  <c r="AJ4" i="1"/>
  <c r="U4" i="1"/>
  <c r="R4" i="1"/>
  <c r="AN3" i="1"/>
  <c r="AL3" i="1"/>
  <c r="AK3" i="1"/>
  <c r="AJ3" i="1"/>
  <c r="R3" i="1"/>
  <c r="AN2" i="1"/>
  <c r="AL2" i="1"/>
  <c r="AK2" i="1"/>
  <c r="AJ2" i="1"/>
  <c r="R2" i="1"/>
</calcChain>
</file>

<file path=xl/sharedStrings.xml><?xml version="1.0" encoding="utf-8"?>
<sst xmlns="http://schemas.openxmlformats.org/spreadsheetml/2006/main" count="10804" uniqueCount="1391">
  <si>
    <t>Installed Base Nb</t>
  </si>
  <si>
    <t>Portfolio</t>
  </si>
  <si>
    <t>Release</t>
  </si>
  <si>
    <t>Product Type</t>
  </si>
  <si>
    <t>Trigram</t>
  </si>
  <si>
    <t>Product Name</t>
  </si>
  <si>
    <t>Product Nb</t>
  </si>
  <si>
    <t>Revenue Type</t>
  </si>
  <si>
    <t>Qty</t>
  </si>
  <si>
    <t>Net annual 2021</t>
  </si>
  <si>
    <t>Invoices 2021</t>
  </si>
  <si>
    <t>Net annual 2022</t>
  </si>
  <si>
    <t>Renewal Quotes 2021</t>
  </si>
  <si>
    <t>Renewal 2022 annual</t>
  </si>
  <si>
    <t>Renewal Reduced 2022 annual</t>
  </si>
  <si>
    <t>new quote no</t>
  </si>
  <si>
    <t>bill to net quotes</t>
  </si>
  <si>
    <t>delta</t>
  </si>
  <si>
    <t>Stop-TOS-2022</t>
  </si>
  <si>
    <t>TOS-alternative All</t>
  </si>
  <si>
    <t>TOS-alternative none
Final</t>
  </si>
  <si>
    <t>TOS Mixture</t>
  </si>
  <si>
    <t>Expected in quote 1-1</t>
  </si>
  <si>
    <t>Status renewal 2022</t>
  </si>
  <si>
    <t>End Date</t>
  </si>
  <si>
    <t>Usage Scope</t>
  </si>
  <si>
    <t>Transfer to FER</t>
  </si>
  <si>
    <t>Budget category 2022</t>
  </si>
  <si>
    <t>Budgetline 2021</t>
  </si>
  <si>
    <t>Budgetline 2022</t>
  </si>
  <si>
    <t>initial contract - januari renewals</t>
  </si>
  <si>
    <t>Category</t>
  </si>
  <si>
    <t>Seats</t>
  </si>
  <si>
    <t>breakdown</t>
  </si>
  <si>
    <t>qty15-4</t>
  </si>
  <si>
    <t>OK</t>
  </si>
  <si>
    <t>qty 28-4</t>
  </si>
  <si>
    <t>per stuk</t>
  </si>
  <si>
    <t>LN00027901770</t>
  </si>
  <si>
    <t>SIMULIA V6</t>
  </si>
  <si>
    <t>V6R2013x</t>
  </si>
  <si>
    <t>Named User</t>
  </si>
  <si>
    <t>AFE</t>
  </si>
  <si>
    <t>CATIA Advanced FE Modeling</t>
  </si>
  <si>
    <t>6NP-AFE</t>
  </si>
  <si>
    <t>YLC</t>
  </si>
  <si>
    <t>RN0000736616</t>
  </si>
  <si>
    <t>Renew H2 YLC</t>
  </si>
  <si>
    <t>Renew 2022</t>
  </si>
  <si>
    <t>TOS - V6</t>
  </si>
  <si>
    <t>Aerospace Bangalore</t>
  </si>
  <si>
    <t>Outside Initial</t>
  </si>
  <si>
    <t>2244 - FILTON</t>
  </si>
  <si>
    <t>Bangalore RU2257</t>
  </si>
  <si>
    <t>Sim</t>
  </si>
  <si>
    <t>Abaqus</t>
  </si>
  <si>
    <t>LN00013212908</t>
  </si>
  <si>
    <t>CATIA V4</t>
  </si>
  <si>
    <t>V4R2.5</t>
  </si>
  <si>
    <t>Configuration</t>
  </si>
  <si>
    <t>AD5</t>
  </si>
  <si>
    <t>CATIA.Mech.Advanced Design and Detailing</t>
  </si>
  <si>
    <t>4CC-AD5</t>
  </si>
  <si>
    <t>ALC</t>
  </si>
  <si>
    <t>RN0000672281</t>
  </si>
  <si>
    <t>RN0000780754</t>
  </si>
  <si>
    <t>TOS - V4-cfg</t>
  </si>
  <si>
    <t>Aerospace St Louis</t>
  </si>
  <si>
    <t>Initial renewal 2021</t>
  </si>
  <si>
    <t>St Louis RU2132</t>
  </si>
  <si>
    <t>Yes</t>
  </si>
  <si>
    <t>V4</t>
  </si>
  <si>
    <t>other</t>
  </si>
  <si>
    <t>LN00012754782</t>
  </si>
  <si>
    <t>V4 Parallel Use</t>
  </si>
  <si>
    <t>Catia V4 - no maint</t>
  </si>
  <si>
    <t>Aerospace Filton</t>
  </si>
  <si>
    <t>Filton (ME) Z16</t>
  </si>
  <si>
    <t>LN00012754792</t>
  </si>
  <si>
    <t>ADD</t>
  </si>
  <si>
    <t>LN00031154674</t>
  </si>
  <si>
    <t>Fokker Aerostructures Netherlands Use</t>
  </si>
  <si>
    <t>1330 - FOKKER AEROSTRUCTURES (NETHERLANDS)-Catia</t>
  </si>
  <si>
    <t>LN00031154526</t>
  </si>
  <si>
    <t>ENOVIAvpm</t>
  </si>
  <si>
    <t>V1R6</t>
  </si>
  <si>
    <t>ADX</t>
  </si>
  <si>
    <t>ENOVIA.VPM.Administrator Configuration (Concurrent)</t>
  </si>
  <si>
    <t>4CC-ADX</t>
  </si>
  <si>
    <t>PDM</t>
  </si>
  <si>
    <t>LN00013212793</t>
  </si>
  <si>
    <t>V6R2012x</t>
  </si>
  <si>
    <t>RN0000684823</t>
  </si>
  <si>
    <t>LN00031154550</t>
  </si>
  <si>
    <t>V6R2011x</t>
  </si>
  <si>
    <t>1330 - FOKKER AEROSTRUCTURES (NETHERLANDS)-Sim</t>
  </si>
  <si>
    <t>LN00031154552</t>
  </si>
  <si>
    <t>LN00027901772</t>
  </si>
  <si>
    <t>ENOVIA V6</t>
  </si>
  <si>
    <t>CGE</t>
  </si>
  <si>
    <t>ENOVIA VPM Configured Environment</t>
  </si>
  <si>
    <t>6NP-CGE</t>
  </si>
  <si>
    <t>V6 portfolio</t>
  </si>
  <si>
    <t>LN00018912619</t>
  </si>
  <si>
    <t>CATIA V5</t>
  </si>
  <si>
    <t>V5-6R2016</t>
  </si>
  <si>
    <t>AM2</t>
  </si>
  <si>
    <t>CATIA - DESIGNER &amp; ADVANCED MACHINIST 2 Configuration</t>
  </si>
  <si>
    <t>5CC-AM2</t>
  </si>
  <si>
    <t>Aerospace Alabama</t>
  </si>
  <si>
    <t>Alabama RU2120</t>
  </si>
  <si>
    <t>V5</t>
  </si>
  <si>
    <t>Creator</t>
  </si>
  <si>
    <t>Catia V5 seat</t>
  </si>
  <si>
    <t>LN00018912942</t>
  </si>
  <si>
    <t>MD2</t>
  </si>
  <si>
    <t>CATIA - MECHANICAL DESIGN 2 Configuration</t>
  </si>
  <si>
    <t>5CC-MD2</t>
  </si>
  <si>
    <t>LN00031351426</t>
  </si>
  <si>
    <t>CATIA V6</t>
  </si>
  <si>
    <t>Shareable</t>
  </si>
  <si>
    <t>CEG</t>
  </si>
  <si>
    <t>CATIA Composites Engineering</t>
  </si>
  <si>
    <t>6CP-CEG</t>
  </si>
  <si>
    <t>RN0000731510</t>
  </si>
  <si>
    <t>31/12/2021</t>
  </si>
  <si>
    <t>V6</t>
  </si>
  <si>
    <t>LN00013212653</t>
  </si>
  <si>
    <t>Special Offers</t>
  </si>
  <si>
    <t>V5-6R2013</t>
  </si>
  <si>
    <t>Package</t>
  </si>
  <si>
    <t>ZAC</t>
  </si>
  <si>
    <t>AIRBUS COMPOSITE Package</t>
  </si>
  <si>
    <t>5OB-ZAC</t>
  </si>
  <si>
    <t>LN00013212631</t>
  </si>
  <si>
    <t>V5R21</t>
  </si>
  <si>
    <t>ZAD</t>
  </si>
  <si>
    <t>AIRBUS DESIGN Package</t>
  </si>
  <si>
    <t>5OB-ZAD</t>
  </si>
  <si>
    <t>LN00013212652</t>
  </si>
  <si>
    <t>LN00013212690</t>
  </si>
  <si>
    <t>AME</t>
  </si>
  <si>
    <t>CATIA - Advanced Multi-Axis &amp; Pocket Machining</t>
  </si>
  <si>
    <t>5AB-AME</t>
  </si>
  <si>
    <t>LN00013212688</t>
  </si>
  <si>
    <t>CAT</t>
  </si>
  <si>
    <t>CATIA Team PLM</t>
  </si>
  <si>
    <t>5CB-CAT</t>
  </si>
  <si>
    <t>LN00031154675</t>
  </si>
  <si>
    <t>ASU</t>
  </si>
  <si>
    <t>LN00031907707</t>
  </si>
  <si>
    <t>PO_A8D0009982</t>
  </si>
  <si>
    <t>Aerospace PreMac</t>
  </si>
  <si>
    <t>Locals added later</t>
  </si>
  <si>
    <t>Premac</t>
  </si>
  <si>
    <t>LN00013212866</t>
  </si>
  <si>
    <t>Single Add-On</t>
  </si>
  <si>
    <t>CCD</t>
  </si>
  <si>
    <t>CATIA - CADAM DRAFTING for V5 Product</t>
  </si>
  <si>
    <t>5AP-CCD</t>
  </si>
  <si>
    <t>Aerospace Yeovil</t>
  </si>
  <si>
    <t>LN00013213004</t>
  </si>
  <si>
    <t>CCC</t>
  </si>
  <si>
    <t>CATIA.CATIA/CADAM Coupler</t>
  </si>
  <si>
    <t>4CP-CCC</t>
  </si>
  <si>
    <t>TOS - V4</t>
  </si>
  <si>
    <t>Aerospace Munchen</t>
  </si>
  <si>
    <t>Munich RU1698</t>
  </si>
  <si>
    <t>LN00031154660</t>
  </si>
  <si>
    <t>V4R2.4</t>
  </si>
  <si>
    <t>LN00013212894</t>
  </si>
  <si>
    <t>LN00013213014</t>
  </si>
  <si>
    <t>CATIA/CADAM Drafting Product</t>
  </si>
  <si>
    <t>4CP-CCD</t>
  </si>
  <si>
    <t>LN00031154659</t>
  </si>
  <si>
    <t>LN00013212907</t>
  </si>
  <si>
    <t>CAA V5</t>
  </si>
  <si>
    <t>CDC</t>
  </si>
  <si>
    <t>CAA - C++ Extended Development Configuration</t>
  </si>
  <si>
    <t>5CC-CDC</t>
  </si>
  <si>
    <t>LN00012754800</t>
  </si>
  <si>
    <t>LN00031152465</t>
  </si>
  <si>
    <t>V5R20</t>
  </si>
  <si>
    <t>CDV</t>
  </si>
  <si>
    <t>CAA - C++ Base Development Configuration</t>
  </si>
  <si>
    <t>5CC-CDV</t>
  </si>
  <si>
    <t>Fokker Elmo Netherlands Use</t>
  </si>
  <si>
    <t>1337 - FOKKER ELMO</t>
  </si>
  <si>
    <t>LN00013212892</t>
  </si>
  <si>
    <t>CDA</t>
  </si>
  <si>
    <t>CATIA.Data Management - Access</t>
  </si>
  <si>
    <t>4CP-CDA</t>
  </si>
  <si>
    <t>LN00013212882</t>
  </si>
  <si>
    <t>V4 Transfer without Support</t>
  </si>
  <si>
    <t>No Support</t>
  </si>
  <si>
    <t>LN00021640656</t>
  </si>
  <si>
    <t>V5-6R2017</t>
  </si>
  <si>
    <t>LN00013212893</t>
  </si>
  <si>
    <t>CDR</t>
  </si>
  <si>
    <t>CATIA.Data Management - Run Time</t>
  </si>
  <si>
    <t>4CP-CDR</t>
  </si>
  <si>
    <t>LN00013212883</t>
  </si>
  <si>
    <t>LN00013212724</t>
  </si>
  <si>
    <t>CATIA / ENOVIA DMU</t>
  </si>
  <si>
    <t>Add-On</t>
  </si>
  <si>
    <t>CPR</t>
  </si>
  <si>
    <t>DMU COMPOSITES REVIEW 2 Product</t>
  </si>
  <si>
    <t>5AP-CPR</t>
  </si>
  <si>
    <t>TOS - V5</t>
  </si>
  <si>
    <t>LN00032680280</t>
  </si>
  <si>
    <t>DASMS-AF</t>
  </si>
  <si>
    <t>DA Suppliers SMS-Airframe</t>
  </si>
  <si>
    <t>6NB-DASMS-AF</t>
  </si>
  <si>
    <t>PO_A8D0010132</t>
  </si>
  <si>
    <t>RN0000780808</t>
  </si>
  <si>
    <t>1330 - FOKKER AEROSTRUCTURES (NETHERLANDS)- DA-SMS YLC</t>
  </si>
  <si>
    <t>v6</t>
  </si>
  <si>
    <t>LN00031154592</t>
  </si>
  <si>
    <t>CFE</t>
  </si>
  <si>
    <t>ENOVIA Variant Configuration Experience</t>
  </si>
  <si>
    <t>6NP-CFE</t>
  </si>
  <si>
    <t>Fokker Engineering Romania 20/40</t>
  </si>
  <si>
    <t>LN00027901774</t>
  </si>
  <si>
    <t>CHT</t>
  </si>
  <si>
    <t>ENOVIA VPM Change Tracking</t>
  </si>
  <si>
    <t>6NP-CHT</t>
  </si>
  <si>
    <t>LN00031154496</t>
  </si>
  <si>
    <t>DL1</t>
  </si>
  <si>
    <t>CATIA - DEVELOPED SHAPES 1 Product</t>
  </si>
  <si>
    <t>5AP-DL1</t>
  </si>
  <si>
    <t>SOS</t>
  </si>
  <si>
    <t>LN00031974430</t>
  </si>
  <si>
    <t>RN0000746666</t>
  </si>
  <si>
    <t>LN00013212783</t>
  </si>
  <si>
    <t>LN00027901786</t>
  </si>
  <si>
    <t>DASMS-BASE</t>
  </si>
  <si>
    <t>DA Suppliers SMS-BASE</t>
  </si>
  <si>
    <t>6NB-DASMS-BASE</t>
  </si>
  <si>
    <t>LN00027901776</t>
  </si>
  <si>
    <t>DVA</t>
  </si>
  <si>
    <t>ENOVIA VPM Digital Validation</t>
  </si>
  <si>
    <t>6NP-DVA</t>
  </si>
  <si>
    <t>LN00031154590</t>
  </si>
  <si>
    <t>Fokker Engineering Romania 4/8</t>
  </si>
  <si>
    <t>LN00031974425</t>
  </si>
  <si>
    <t>LN00027901768</t>
  </si>
  <si>
    <t>LIV</t>
  </si>
  <si>
    <t>ENOVIA 3DLive</t>
  </si>
  <si>
    <t>6NP-LIV</t>
  </si>
  <si>
    <t>LN00021640686</t>
  </si>
  <si>
    <t>renewed december</t>
  </si>
  <si>
    <t>Not continued</t>
  </si>
  <si>
    <t>STOP</t>
  </si>
  <si>
    <t>Stop</t>
  </si>
  <si>
    <t>Stop. Not renewed 2021, so neither 2022</t>
  </si>
  <si>
    <t>LN00013212747</t>
  </si>
  <si>
    <t>DM1</t>
  </si>
  <si>
    <t>ENOVIA - DMU REVIEW 1 Configuration</t>
  </si>
  <si>
    <t>5CC-DM1</t>
  </si>
  <si>
    <t>LN00031152501</t>
  </si>
  <si>
    <t>CATIA Composer</t>
  </si>
  <si>
    <t>V6R2012</t>
  </si>
  <si>
    <t>CNS-C</t>
  </si>
  <si>
    <t>3DVIA Enterprise Sync</t>
  </si>
  <si>
    <t>6CC-CNS-C</t>
  </si>
  <si>
    <t>3D Composer</t>
  </si>
  <si>
    <t>Manufacturing</t>
  </si>
  <si>
    <t>LN00031154378</t>
  </si>
  <si>
    <t>Industry Solutions Packages</t>
  </si>
  <si>
    <t>COME</t>
  </si>
  <si>
    <t>Collaboration Member</t>
  </si>
  <si>
    <t>6IB-COME</t>
  </si>
  <si>
    <t>Fokker Landing Gear</t>
  </si>
  <si>
    <t>1336 - FOKKER LANDING GEAR BV ITBudget-154</t>
  </si>
  <si>
    <t>Special</t>
  </si>
  <si>
    <t>Other</t>
  </si>
  <si>
    <t>LN00031154676</t>
  </si>
  <si>
    <t>COV</t>
  </si>
  <si>
    <t>LN00013212742</t>
  </si>
  <si>
    <t>LN00013212773</t>
  </si>
  <si>
    <t>LN00031154588</t>
  </si>
  <si>
    <t>LN00031154390</t>
  </si>
  <si>
    <t>CPF</t>
  </si>
  <si>
    <t>ENOVIA Live Collaboration</t>
  </si>
  <si>
    <t>6NP-CPF</t>
  </si>
  <si>
    <t>LN00013212784</t>
  </si>
  <si>
    <t>LN00027901780</t>
  </si>
  <si>
    <t>SFE</t>
  </si>
  <si>
    <t>CATIA Surface FE Modeling</t>
  </si>
  <si>
    <t>6NP-SFE</t>
  </si>
  <si>
    <t>LN00013212741</t>
  </si>
  <si>
    <t>Aerospace IoW</t>
  </si>
  <si>
    <t>Western Approach  W31</t>
  </si>
  <si>
    <t>LN00018912621</t>
  </si>
  <si>
    <t>Aerospace New York</t>
  </si>
  <si>
    <t>New York RU2141</t>
  </si>
  <si>
    <t>LN00013212740</t>
  </si>
  <si>
    <t>LN00013212767</t>
  </si>
  <si>
    <t>LN00013212768</t>
  </si>
  <si>
    <t>LN00031154504</t>
  </si>
  <si>
    <t>V5-6R2012</t>
  </si>
  <si>
    <t>LN00031154506</t>
  </si>
  <si>
    <t>LN00013212656</t>
  </si>
  <si>
    <t>CPS-C</t>
  </si>
  <si>
    <t>3DVIA Composer</t>
  </si>
  <si>
    <t>6CC-CPS-C</t>
  </si>
  <si>
    <t>LN00013212657</t>
  </si>
  <si>
    <t>3DVIA Composer (Concurrent)</t>
  </si>
  <si>
    <t>LN00031154516</t>
  </si>
  <si>
    <t>V6R2011</t>
  </si>
  <si>
    <t>LN00031152495</t>
  </si>
  <si>
    <t>V6R2013</t>
  </si>
  <si>
    <t>LN00013212666</t>
  </si>
  <si>
    <t>LN00013212677</t>
  </si>
  <si>
    <t>LN00031154628</t>
  </si>
  <si>
    <t>ENOVIA SmarTeam V5</t>
  </si>
  <si>
    <t>V5R19</t>
  </si>
  <si>
    <t>CWI</t>
  </si>
  <si>
    <t>ENOVIA SmarTeam - CATIA Web Integration Product</t>
  </si>
  <si>
    <t>5CP-CWI</t>
  </si>
  <si>
    <t>Smarteam</t>
  </si>
  <si>
    <t>LN00012854707</t>
  </si>
  <si>
    <t>LN00032680279</t>
  </si>
  <si>
    <t>LN00031972127</t>
  </si>
  <si>
    <t>LN00027901784</t>
  </si>
  <si>
    <t>VPM</t>
  </si>
  <si>
    <t>ENOVIA VPM Central</t>
  </si>
  <si>
    <t>6NP-VPM</t>
  </si>
  <si>
    <t>LN00031154600</t>
  </si>
  <si>
    <t>EHD</t>
  </si>
  <si>
    <t>CATIA 3D Wire Harness Design</t>
  </si>
  <si>
    <t>6NP-EHD</t>
  </si>
  <si>
    <t>Nee, Martin</t>
  </si>
  <si>
    <t>LN00031974426</t>
  </si>
  <si>
    <t>LN00031154374</t>
  </si>
  <si>
    <t>DC5</t>
  </si>
  <si>
    <t>ENOVIA Designer Central for CATIA V5</t>
  </si>
  <si>
    <t>6NP-DC5</t>
  </si>
  <si>
    <t>LN00031154388</t>
  </si>
  <si>
    <t>LN00031154392</t>
  </si>
  <si>
    <t>LN00031154586</t>
  </si>
  <si>
    <t>Fokker Engineering Romania</t>
  </si>
  <si>
    <t>LN00013212797</t>
  </si>
  <si>
    <t>ENOVIA VPLM V5</t>
  </si>
  <si>
    <t>DES</t>
  </si>
  <si>
    <t>ENOVIA - VPM Product Design Server Configuration</t>
  </si>
  <si>
    <t>5CC-DES</t>
  </si>
  <si>
    <t>LN00013212884</t>
  </si>
  <si>
    <t>DET</t>
  </si>
  <si>
    <t>LN00031154677</t>
  </si>
  <si>
    <t>DEV</t>
  </si>
  <si>
    <t>LN00012854692</t>
  </si>
  <si>
    <t>LN00031154524</t>
  </si>
  <si>
    <t>DEX</t>
  </si>
  <si>
    <t>ENOVIA.VPM.Engineer Configuration (Concurrent)</t>
  </si>
  <si>
    <t>4CC-DEX</t>
  </si>
  <si>
    <t>LN00031154508</t>
  </si>
  <si>
    <t>LN00031154510</t>
  </si>
  <si>
    <t>LN00031154512</t>
  </si>
  <si>
    <t>LN00031154514</t>
  </si>
  <si>
    <t>LN00031154498</t>
  </si>
  <si>
    <t>Fokker Aerostructures USA Use</t>
  </si>
  <si>
    <t>LN00031154500</t>
  </si>
  <si>
    <t>LN00031154398</t>
  </si>
  <si>
    <t>V5-6R2015</t>
  </si>
  <si>
    <t>LN00031152399</t>
  </si>
  <si>
    <t>A8D0011213</t>
  </si>
  <si>
    <t>Carve-out</t>
  </si>
  <si>
    <t>quotes from DS</t>
  </si>
  <si>
    <t>Fokker Services Netherlands Use</t>
  </si>
  <si>
    <t>Fokker Services</t>
  </si>
  <si>
    <t>1343 - FOKKER SERVICES BV CMS</t>
  </si>
  <si>
    <t>LN00031152405</t>
  </si>
  <si>
    <t>LN00031152407</t>
  </si>
  <si>
    <t>A8D0011295</t>
  </si>
  <si>
    <t>LN00031029730</t>
  </si>
  <si>
    <t>V5-6R2019</t>
  </si>
  <si>
    <t>LN00031307352</t>
  </si>
  <si>
    <t>GKN Aerospace North America, Inc</t>
  </si>
  <si>
    <t>LN00029802269</t>
  </si>
  <si>
    <t>RN0000683244</t>
  </si>
  <si>
    <t>LN00029808755</t>
  </si>
  <si>
    <t>LN00031907697</t>
  </si>
  <si>
    <t>LN00013212774</t>
  </si>
  <si>
    <t>DM2</t>
  </si>
  <si>
    <t>ENOVIA - DMU REVIEW 2 Configuration</t>
  </si>
  <si>
    <t>5CC-DM2</t>
  </si>
  <si>
    <t>LN00031907703</t>
  </si>
  <si>
    <t>DT1</t>
  </si>
  <si>
    <t>5AP-DT1</t>
  </si>
  <si>
    <t>LN00035679762</t>
  </si>
  <si>
    <t>EHF</t>
  </si>
  <si>
    <t>CATIA - ELECTRICAL HARNESS FLATTENING 2</t>
  </si>
  <si>
    <t>5AP-EHF</t>
  </si>
  <si>
    <t>LN00031152455</t>
  </si>
  <si>
    <t>LN00031152473</t>
  </si>
  <si>
    <t>LN00031152511</t>
  </si>
  <si>
    <t>LN00031152411</t>
  </si>
  <si>
    <t>A8D0011342 and A8D0011301</t>
  </si>
  <si>
    <t>Transfer 1, SOS 1</t>
  </si>
  <si>
    <t>LN00031152449</t>
  </si>
  <si>
    <t>EHI</t>
  </si>
  <si>
    <t>CATIA - ELECTRICAL HARNESS INSTALLATION 2 Product</t>
  </si>
  <si>
    <t>5AP-EHI</t>
  </si>
  <si>
    <t>LN00013212632</t>
  </si>
  <si>
    <t>ZAM</t>
  </si>
  <si>
    <t>AIRBUS MANUFACTURING Package</t>
  </si>
  <si>
    <t>5OB-ZAM</t>
  </si>
  <si>
    <t>LN00018375170</t>
  </si>
  <si>
    <t>LN00013212655</t>
  </si>
  <si>
    <t>LN00031152451</t>
  </si>
  <si>
    <t>ELB</t>
  </si>
  <si>
    <t>CATIA - ELECTRICAL LIBRARY 2 Product</t>
  </si>
  <si>
    <t>5AP-ELB</t>
  </si>
  <si>
    <t>LN00013213009</t>
  </si>
  <si>
    <t>FS1</t>
  </si>
  <si>
    <t>CATIA - FREESTYLE SHAPER 1 Product</t>
  </si>
  <si>
    <t>5AP-FS1</t>
  </si>
  <si>
    <t>LN00031152433</t>
  </si>
  <si>
    <t>LN00031152391</t>
  </si>
  <si>
    <t>A8D0011295 and A8D0011342</t>
  </si>
  <si>
    <t>LN00031154494</t>
  </si>
  <si>
    <t>FSP</t>
  </si>
  <si>
    <t>CATIA - FREESTYLE PROFILER 2 Product</t>
  </si>
  <si>
    <t>5AP-FSP</t>
  </si>
  <si>
    <t>LN00031154492</t>
  </si>
  <si>
    <t>GAS</t>
  </si>
  <si>
    <t>CATIA - GENERATIVE ASSEMBLY STRUCTURAL ANALYSIS 2 Product</t>
  </si>
  <si>
    <t>5AP-GAS</t>
  </si>
  <si>
    <t>LN00031152435</t>
  </si>
  <si>
    <t>LN00031154490</t>
  </si>
  <si>
    <t>GPS</t>
  </si>
  <si>
    <t>CATIA - GENERATIVE PART STRUCTURAL ANALYSIS 2 Product</t>
  </si>
  <si>
    <t>5AP-GPS</t>
  </si>
  <si>
    <t>LN00031152437</t>
  </si>
  <si>
    <t>LN00031152439</t>
  </si>
  <si>
    <t>GSD</t>
  </si>
  <si>
    <t>CATIA - GENERATIVE SHAPE DESIGN 2 Product</t>
  </si>
  <si>
    <t>5AP-GSD</t>
  </si>
  <si>
    <t>LN00018912626</t>
  </si>
  <si>
    <t>DRA</t>
  </si>
  <si>
    <t>CATIA.Drafting</t>
  </si>
  <si>
    <t>4CP-DRA</t>
  </si>
  <si>
    <t>LN00013212691</t>
  </si>
  <si>
    <t>LN00013212692</t>
  </si>
  <si>
    <t>LN00031154664</t>
  </si>
  <si>
    <t>ENOVIA MatrixOne</t>
  </si>
  <si>
    <t>System</t>
  </si>
  <si>
    <t>DTE</t>
  </si>
  <si>
    <t>ENOVIA Collaboration Platform For Development and Test</t>
  </si>
  <si>
    <t>5MP-DTE</t>
  </si>
  <si>
    <t>Matrix</t>
  </si>
  <si>
    <t>LN00031154666</t>
  </si>
  <si>
    <t>LN00031456238</t>
  </si>
  <si>
    <t>nee</t>
  </si>
  <si>
    <t>LN00031974432</t>
  </si>
  <si>
    <t>LN00031154622</t>
  </si>
  <si>
    <t>Fokker Engineering Romania 15/30</t>
  </si>
  <si>
    <t>LN00031154584</t>
  </si>
  <si>
    <t>DEC</t>
  </si>
  <si>
    <t>ENOVIA Designer Central</t>
  </si>
  <si>
    <t>6NP-DEC</t>
  </si>
  <si>
    <t>Fokker Engineering Romania 5/11</t>
  </si>
  <si>
    <t>LN00012754788</t>
  </si>
  <si>
    <t>DXF</t>
  </si>
  <si>
    <t>LN00031152479</t>
  </si>
  <si>
    <t>ELECTRE</t>
  </si>
  <si>
    <t>EDW</t>
  </si>
  <si>
    <t>ELECTRE DWG In/Out</t>
  </si>
  <si>
    <t>5CP-EDW</t>
  </si>
  <si>
    <t>Electre &amp; TC9</t>
  </si>
  <si>
    <t>LN00012754795</t>
  </si>
  <si>
    <t>EEF</t>
  </si>
  <si>
    <t>LN00031152516</t>
  </si>
  <si>
    <t>LN00031152517</t>
  </si>
  <si>
    <t>EEM</t>
  </si>
  <si>
    <t>LN00031152481</t>
  </si>
  <si>
    <t>EGO</t>
  </si>
  <si>
    <t>ELECTRE CGM Out</t>
  </si>
  <si>
    <t>5CP-EGO</t>
  </si>
  <si>
    <t>LN00031154598</t>
  </si>
  <si>
    <t>FSR</t>
  </si>
  <si>
    <t>CATIA Fastener Design</t>
  </si>
  <si>
    <t>6NP-FSR</t>
  </si>
  <si>
    <t>LN00014288920</t>
  </si>
  <si>
    <t>LN00017913554</t>
  </si>
  <si>
    <t>LN00013212921</t>
  </si>
  <si>
    <t>HD2</t>
  </si>
  <si>
    <t>CATIA - HYBRID DESIGN 2 Configuration</t>
  </si>
  <si>
    <t>5CC-HD2</t>
  </si>
  <si>
    <t>Aerospace Cromwell</t>
  </si>
  <si>
    <t>Cromwell RU2250</t>
  </si>
  <si>
    <t>LN00013212681</t>
  </si>
  <si>
    <t>LN00013212678</t>
  </si>
  <si>
    <t>LN00013212680</t>
  </si>
  <si>
    <t>ZAH</t>
  </si>
  <si>
    <t>AIRBUS ADVANCED SHEETMETAL Package</t>
  </si>
  <si>
    <t>5OB-ZAH</t>
  </si>
  <si>
    <t>LN00031152395</t>
  </si>
  <si>
    <t>KT1</t>
  </si>
  <si>
    <t>CATIA - PRODUCT KNOWLEDGE TEMPLATE 1 Product</t>
  </si>
  <si>
    <t>5AP-KT1</t>
  </si>
  <si>
    <t>LN00034524751</t>
  </si>
  <si>
    <t>6CP-FSR</t>
  </si>
  <si>
    <t>FER 20210426104517</t>
  </si>
  <si>
    <t>LN00013212689</t>
  </si>
  <si>
    <t>MCE</t>
  </si>
  <si>
    <t>CATIA - Mechanical Product Creation</t>
  </si>
  <si>
    <t>5AB-MCE</t>
  </si>
  <si>
    <t>LN00031907709</t>
  </si>
  <si>
    <t>CATIA V5 PLM Express Edition 3</t>
  </si>
  <si>
    <t>5AP-MCE</t>
  </si>
  <si>
    <t>Stop, no usage seen in JTBFlex</t>
  </si>
  <si>
    <t>LN00031152483</t>
  </si>
  <si>
    <t>ELT</t>
  </si>
  <si>
    <t>5CP-ELT</t>
  </si>
  <si>
    <t>LN00031152485</t>
  </si>
  <si>
    <t>LN00031152507</t>
  </si>
  <si>
    <t>LN00031154671</t>
  </si>
  <si>
    <t>ENOVIA Studio Modeling Platform</t>
  </si>
  <si>
    <t>6MP-DTE</t>
  </si>
  <si>
    <t>Nee, niet in gebruik</t>
  </si>
  <si>
    <t>LN00013212679</t>
  </si>
  <si>
    <t>LN00013512461</t>
  </si>
  <si>
    <t>LN00013212786</t>
  </si>
  <si>
    <t>LN00031154582</t>
  </si>
  <si>
    <t>Fokker Engineering Romania - Cornel, George</t>
  </si>
  <si>
    <t>LN00012754790</t>
  </si>
  <si>
    <t>FDT</t>
  </si>
  <si>
    <t>LN00012854691</t>
  </si>
  <si>
    <t>FEA</t>
  </si>
  <si>
    <t>LN00037300789</t>
  </si>
  <si>
    <t>LN00036121797</t>
  </si>
  <si>
    <t>LN00031152518</t>
  </si>
  <si>
    <t>FRF</t>
  </si>
  <si>
    <t>LN00013212885</t>
  </si>
  <si>
    <t>LN00012854690</t>
  </si>
  <si>
    <t>LN00014289368</t>
  </si>
  <si>
    <t>SOS HD2 - take ZAD</t>
  </si>
  <si>
    <t>Aerospace Garden Grove</t>
  </si>
  <si>
    <t>Garden Grove RU2260</t>
  </si>
  <si>
    <t>PO_A8D0010959</t>
  </si>
  <si>
    <t>hd2</t>
  </si>
  <si>
    <t>Payed in 2021, PO_A8D0010959</t>
  </si>
  <si>
    <t>Maintenance payed, should SOS</t>
  </si>
  <si>
    <t>Aerospace Garden Grove-loc</t>
  </si>
  <si>
    <t>Garden Grove Loc</t>
  </si>
  <si>
    <t>LN00013212903</t>
  </si>
  <si>
    <t>SL3</t>
  </si>
  <si>
    <t>CATIA - AEROSPACE SHEETMETAL DESIGN 3 Configuration</t>
  </si>
  <si>
    <t>5CC-SL3</t>
  </si>
  <si>
    <t>LN00012854710</t>
  </si>
  <si>
    <t>LN00013212635</t>
  </si>
  <si>
    <t>LN00031972159</t>
  </si>
  <si>
    <t>RN0000750199</t>
  </si>
  <si>
    <t>LN00031154580</t>
  </si>
  <si>
    <t>ENG</t>
  </si>
  <si>
    <t>ENOVIA Engineering Central</t>
  </si>
  <si>
    <t>6NP-ENG</t>
  </si>
  <si>
    <t>Fokker Engineering Romania 9/18</t>
  </si>
  <si>
    <t>LN00031351416</t>
  </si>
  <si>
    <t>LN00013212637</t>
  </si>
  <si>
    <t>LN00013212643</t>
  </si>
  <si>
    <t>LN00013212634</t>
  </si>
  <si>
    <t>LN00013212636</t>
  </si>
  <si>
    <t>LN00013212872</t>
  </si>
  <si>
    <t>LN00013212928</t>
  </si>
  <si>
    <t>MD1</t>
  </si>
  <si>
    <t>CATIA - MECHANICAL DESIGN 1 Configuration</t>
  </si>
  <si>
    <t>5CC-MD1</t>
  </si>
  <si>
    <t>LN00031154530</t>
  </si>
  <si>
    <t>RE2</t>
  </si>
  <si>
    <t>CATIA - REVERSE ENGINEERING 2 Configuration</t>
  </si>
  <si>
    <t>5CC-RE2</t>
  </si>
  <si>
    <t>LN00031154488</t>
  </si>
  <si>
    <t>SH1</t>
  </si>
  <si>
    <t>CATIA - SHEETMETAL PRODUCTION 1 Product</t>
  </si>
  <si>
    <t>5AP-SH1</t>
  </si>
  <si>
    <t>LN00031152443</t>
  </si>
  <si>
    <t>LN00013212662</t>
  </si>
  <si>
    <t>LN00031154486</t>
  </si>
  <si>
    <t>SMD</t>
  </si>
  <si>
    <t>CATIA - SHEETMETAL DESIGN 2 Product</t>
  </si>
  <si>
    <t>5AP-SMD</t>
  </si>
  <si>
    <t>LN00031152445</t>
  </si>
  <si>
    <t>LN00031907705</t>
  </si>
  <si>
    <t>SP1</t>
  </si>
  <si>
    <t>5AP-SP1</t>
  </si>
  <si>
    <t>LN00031152447</t>
  </si>
  <si>
    <t>SPA</t>
  </si>
  <si>
    <t>DMU SPACE ANALYSIS 2 Product</t>
  </si>
  <si>
    <t>5AP-SPA</t>
  </si>
  <si>
    <t>LN00031154678</t>
  </si>
  <si>
    <t>GCC</t>
  </si>
  <si>
    <t>LN00031154679</t>
  </si>
  <si>
    <t>GCM</t>
  </si>
  <si>
    <t>LN00013212909</t>
  </si>
  <si>
    <t>GEO</t>
  </si>
  <si>
    <t>CATIA.Geodesic</t>
  </si>
  <si>
    <t>4CP-GEO</t>
  </si>
  <si>
    <t>LN00031154680</t>
  </si>
  <si>
    <t>LN00012854686</t>
  </si>
  <si>
    <t>LN00013212880</t>
  </si>
  <si>
    <t>ST1</t>
  </si>
  <si>
    <t>CATIA - STEP CORE INTERFACE 1 Product</t>
  </si>
  <si>
    <t>5AP-ST1</t>
  </si>
  <si>
    <t>LN00031152515</t>
  </si>
  <si>
    <t>LN00021640687</t>
  </si>
  <si>
    <t>LN00012754796</t>
  </si>
  <si>
    <t>GSA</t>
  </si>
  <si>
    <t>LN00031154681</t>
  </si>
  <si>
    <t>LN00027652933</t>
  </si>
  <si>
    <t>V5-6R2018</t>
  </si>
  <si>
    <t>LN00032016014</t>
  </si>
  <si>
    <t>LN00031154682</t>
  </si>
  <si>
    <t>GSM</t>
  </si>
  <si>
    <t>LN00014360545</t>
  </si>
  <si>
    <t>SXT</t>
  </si>
  <si>
    <t>CATIA - EXTENDED STEP INTERFACE 2 Product</t>
  </si>
  <si>
    <t>5AP-SXT</t>
  </si>
  <si>
    <t>Aerospace Orangeburg</t>
  </si>
  <si>
    <t>Orangeburg RU2119</t>
  </si>
  <si>
    <t>LN00013212674</t>
  </si>
  <si>
    <t>DELMIA V5</t>
  </si>
  <si>
    <t>GTS</t>
  </si>
  <si>
    <t>DELMIA - Geometry Tool Set</t>
  </si>
  <si>
    <t>5AB-GTS</t>
  </si>
  <si>
    <t>Delmia</t>
  </si>
  <si>
    <t>xm2</t>
  </si>
  <si>
    <t>CATIA - EXTENDED MECHANICAL DESIGN 2 Configuration</t>
  </si>
  <si>
    <t>5CC-XM2</t>
  </si>
  <si>
    <t>LN00031899624</t>
  </si>
  <si>
    <t>V5-6R2020</t>
  </si>
  <si>
    <t>LN00013212658</t>
  </si>
  <si>
    <t>LN00013212659</t>
  </si>
  <si>
    <t>LN00013212660</t>
  </si>
  <si>
    <t>LN00031351424</t>
  </si>
  <si>
    <t>MDE</t>
  </si>
  <si>
    <t>CATIA Mechanical Design</t>
  </si>
  <si>
    <t>6NP-MDE</t>
  </si>
  <si>
    <t>LN00027901778</t>
  </si>
  <si>
    <t>LN00013212661</t>
  </si>
  <si>
    <t>LN00018912497</t>
  </si>
  <si>
    <t>LN00018912916</t>
  </si>
  <si>
    <t>LN00018912937</t>
  </si>
  <si>
    <t>LN00013212889</t>
  </si>
  <si>
    <t>IGES</t>
  </si>
  <si>
    <t>V4 without Support</t>
  </si>
  <si>
    <t>alc</t>
  </si>
  <si>
    <t>Z_Catia V4 - no maint</t>
  </si>
  <si>
    <t>LN00018912901</t>
  </si>
  <si>
    <t>IGI</t>
  </si>
  <si>
    <t>CATIA.IGES Interface</t>
  </si>
  <si>
    <t>4CP-IGI</t>
  </si>
  <si>
    <t>LN00013212886</t>
  </si>
  <si>
    <t>LN00012854689</t>
  </si>
  <si>
    <t>LN00013212910</t>
  </si>
  <si>
    <t>IGS</t>
  </si>
  <si>
    <t>CATIA.IGES Integrated Interface</t>
  </si>
  <si>
    <t>4CP-IGS</t>
  </si>
  <si>
    <t>LN00012754794</t>
  </si>
  <si>
    <t>LN00012754799</t>
  </si>
  <si>
    <t>LN00031154683</t>
  </si>
  <si>
    <t>LN00031152519</t>
  </si>
  <si>
    <t>LN00012854684</t>
  </si>
  <si>
    <t>LN00012854688</t>
  </si>
  <si>
    <t>IMD</t>
  </si>
  <si>
    <t>LN00018912906</t>
  </si>
  <si>
    <t>IPA</t>
  </si>
  <si>
    <t>CATIA.Inspection Planning Assistant</t>
  </si>
  <si>
    <t>4CP-IPA</t>
  </si>
  <si>
    <t>LN00031154658</t>
  </si>
  <si>
    <t>IUE</t>
  </si>
  <si>
    <t>CADAM IUE</t>
  </si>
  <si>
    <t>4CP-IUE</t>
  </si>
  <si>
    <t>LN00014360539</t>
  </si>
  <si>
    <t>LN00031907695</t>
  </si>
  <si>
    <t>LN00031907713</t>
  </si>
  <si>
    <t>LN00031154684</t>
  </si>
  <si>
    <t>KIN</t>
  </si>
  <si>
    <t>LN00031907711</t>
  </si>
  <si>
    <t>LN00014289366</t>
  </si>
  <si>
    <t>Aerospace Santa Ana</t>
  </si>
  <si>
    <t>Santa Ana RU2150</t>
  </si>
  <si>
    <t>LN00011748051</t>
  </si>
  <si>
    <t>PO_A8D0010990</t>
  </si>
  <si>
    <t>Renew H2 ALC</t>
  </si>
  <si>
    <t>Aerospace Santa Ana-loc -Chemtronics</t>
  </si>
  <si>
    <t>LN00031154668</t>
  </si>
  <si>
    <t>FCS</t>
  </si>
  <si>
    <t>ENOVIA File Collaboration Server</t>
  </si>
  <si>
    <t>6MP-FCS</t>
  </si>
  <si>
    <t>LN00031154670</t>
  </si>
  <si>
    <t>LN00031154578</t>
  </si>
  <si>
    <t>LBC</t>
  </si>
  <si>
    <t>ENOVIA Library Central</t>
  </si>
  <si>
    <t>6NP-LBC</t>
  </si>
  <si>
    <t>LN00031154574</t>
  </si>
  <si>
    <t>LCV</t>
  </si>
  <si>
    <t>ENOVIA Live Collaborative Review</t>
  </si>
  <si>
    <t>6NP-LCV</t>
  </si>
  <si>
    <t>LN00031154576</t>
  </si>
  <si>
    <t>Fokker Engineering Romania 25/50</t>
  </si>
  <si>
    <t>LN00031154572</t>
  </si>
  <si>
    <t>LIB</t>
  </si>
  <si>
    <t>ENOVIA Library Experience</t>
  </si>
  <si>
    <t>6NP-LIB</t>
  </si>
  <si>
    <t>LN00031974428</t>
  </si>
  <si>
    <t>LN00031154520</t>
  </si>
  <si>
    <t>ENOVIA 3DLive Configuration</t>
  </si>
  <si>
    <t>LN00013212779</t>
  </si>
  <si>
    <t>LN00031154522</t>
  </si>
  <si>
    <t>LN00031974424</t>
  </si>
  <si>
    <t>LN00018912911</t>
  </si>
  <si>
    <t>Very Limited Availability</t>
  </si>
  <si>
    <t>MAM</t>
  </si>
  <si>
    <t>CATIA.MFG.Advanced Form Milling</t>
  </si>
  <si>
    <t>4CC-MAM</t>
  </si>
  <si>
    <t>LN00013212665</t>
  </si>
  <si>
    <t>LN00006611066</t>
  </si>
  <si>
    <t>LN00011748055</t>
  </si>
  <si>
    <t>LN00011748053</t>
  </si>
  <si>
    <t>LN00009217226</t>
  </si>
  <si>
    <t>LN00013212914</t>
  </si>
  <si>
    <t>LN00013212920</t>
  </si>
  <si>
    <t>LN00013212687</t>
  </si>
  <si>
    <t>LN00025061431</t>
  </si>
  <si>
    <t>LN00029802381</t>
  </si>
  <si>
    <t>LN00031154532</t>
  </si>
  <si>
    <t>Fokker Aerostructures Mexico Use</t>
  </si>
  <si>
    <t>LN00031154542</t>
  </si>
  <si>
    <t>LN00031154534</t>
  </si>
  <si>
    <t>LN00031154536</t>
  </si>
  <si>
    <t>LN00031154538</t>
  </si>
  <si>
    <t>LN00031154540</t>
  </si>
  <si>
    <t>LN00031154596</t>
  </si>
  <si>
    <t>Fokker Engineering Romania 4/7</t>
  </si>
  <si>
    <t>LN00013212789</t>
  </si>
  <si>
    <t>LN00013212799</t>
  </si>
  <si>
    <t>MGR</t>
  </si>
  <si>
    <t>ENOVIA - Professional User Configuration</t>
  </si>
  <si>
    <t>5CC-MGR</t>
  </si>
  <si>
    <t>LN00027220140</t>
  </si>
  <si>
    <t>MK1</t>
  </si>
  <si>
    <t>DELMIA - PRODUCT KNOWLEDGE TEMPLATE 1 Product</t>
  </si>
  <si>
    <t>5CP-MK1</t>
  </si>
  <si>
    <t>LN00013212638</t>
  </si>
  <si>
    <t>MNV</t>
  </si>
  <si>
    <t>DELMIA - DMU Navigator 2 Product</t>
  </si>
  <si>
    <t>5AP-MNV</t>
  </si>
  <si>
    <t>LN00013212668</t>
  </si>
  <si>
    <t>LN00013212639</t>
  </si>
  <si>
    <t>MP2</t>
  </si>
  <si>
    <t>DELMIA - Machining Shop 2 Configuration</t>
  </si>
  <si>
    <t>5CC-MP2</t>
  </si>
  <si>
    <t>LN00013212669</t>
  </si>
  <si>
    <t>LN00031154610</t>
  </si>
  <si>
    <t>LN00013212640</t>
  </si>
  <si>
    <t>MPR</t>
  </si>
  <si>
    <t>DELMIA - Composite Review 2 Product</t>
  </si>
  <si>
    <t>5AP-MPR</t>
  </si>
  <si>
    <t>LN00013212670</t>
  </si>
  <si>
    <t>LN00013212641</t>
  </si>
  <si>
    <t>MPS</t>
  </si>
  <si>
    <t>DELMIA - NC MACHINE TOOL SIMULATION 2 Product</t>
  </si>
  <si>
    <t>5AP-MPS</t>
  </si>
  <si>
    <t>LN00013212671</t>
  </si>
  <si>
    <t>LN00013212642</t>
  </si>
  <si>
    <t>MSA</t>
  </si>
  <si>
    <t>DELMIA - DMU Space Analysis 2 Product</t>
  </si>
  <si>
    <t>5AP-MSA</t>
  </si>
  <si>
    <t>LN00013212672</t>
  </si>
  <si>
    <t>LN00012754785</t>
  </si>
  <si>
    <t>MUM</t>
  </si>
  <si>
    <t>LN00031154685</t>
  </si>
  <si>
    <t>LN00031154686</t>
  </si>
  <si>
    <t>N4D</t>
  </si>
  <si>
    <t>LN00031152520</t>
  </si>
  <si>
    <t>LN00012754791</t>
  </si>
  <si>
    <t>NC3</t>
  </si>
  <si>
    <t>LN00013212911</t>
  </si>
  <si>
    <t>NC5</t>
  </si>
  <si>
    <t>CATIA.Multiple Axis Milling</t>
  </si>
  <si>
    <t>4CP-NC5</t>
  </si>
  <si>
    <t>LN00012754798</t>
  </si>
  <si>
    <t>LN00031154687</t>
  </si>
  <si>
    <t>LN00013212912</t>
  </si>
  <si>
    <t>NCB</t>
  </si>
  <si>
    <t>CATIA.Manufacturing Infrastructure</t>
  </si>
  <si>
    <t>4CP-NCB</t>
  </si>
  <si>
    <t>LN00012754787</t>
  </si>
  <si>
    <t>LN00031154688</t>
  </si>
  <si>
    <t>LN00012754786</t>
  </si>
  <si>
    <t>NCR</t>
  </si>
  <si>
    <t>LN00031154484</t>
  </si>
  <si>
    <t>V5R17</t>
  </si>
  <si>
    <t>OLP</t>
  </si>
  <si>
    <t>DELMIA - Robotics OLP 2 Product</t>
  </si>
  <si>
    <t>5AP-OLP</t>
  </si>
  <si>
    <t>LN00013212673</t>
  </si>
  <si>
    <t>LN00013212887</t>
  </si>
  <si>
    <t>PBG</t>
  </si>
  <si>
    <t>LN00031974431</t>
  </si>
  <si>
    <t>LN00031154570</t>
  </si>
  <si>
    <t>PGE</t>
  </si>
  <si>
    <t>ENOVIA Program Experience</t>
  </si>
  <si>
    <t>6NP-PGE</t>
  </si>
  <si>
    <t>LN00035122600</t>
  </si>
  <si>
    <t>LN00031154618</t>
  </si>
  <si>
    <t>Fokker Engineering Romania 16/51</t>
  </si>
  <si>
    <t>LN00031154554</t>
  </si>
  <si>
    <t>PLF</t>
  </si>
  <si>
    <t>MatrixOne Platform</t>
  </si>
  <si>
    <t>5NP-PLF</t>
  </si>
  <si>
    <t>LN00031154556</t>
  </si>
  <si>
    <t>LN00031154558</t>
  </si>
  <si>
    <t>LN00031154560</t>
  </si>
  <si>
    <t>LN00031154612</t>
  </si>
  <si>
    <t>LN00031154614</t>
  </si>
  <si>
    <t>LN00031154616</t>
  </si>
  <si>
    <t>LN00036121787</t>
  </si>
  <si>
    <t>LN00031152453</t>
  </si>
  <si>
    <t>EI2</t>
  </si>
  <si>
    <t>CATIA - ELECTRICAL WIRE HARNESS INSTALLATION 2 Configuration</t>
  </si>
  <si>
    <t>5CC-EI2</t>
  </si>
  <si>
    <t>LN00032956620</t>
  </si>
  <si>
    <t>SIMULIA Abaqus Unified FEA</t>
  </si>
  <si>
    <t>Abaqus 2019</t>
  </si>
  <si>
    <t>QAX</t>
  </si>
  <si>
    <t>SIMULIA Abaqus/CAE Extended</t>
  </si>
  <si>
    <t>5CP-QAX</t>
  </si>
  <si>
    <t>PO_A8D0010213</t>
  </si>
  <si>
    <t>RN0000785883</t>
  </si>
  <si>
    <t>1336 - FOKKER LANDING GEAR BV ITBudget-426</t>
  </si>
  <si>
    <t>LN00032956617</t>
  </si>
  <si>
    <t>SIMULIA Abaqus/CAE</t>
  </si>
  <si>
    <t>5CP-QAE</t>
  </si>
  <si>
    <t>1336 - FOKKER LANDING GEAR BV ITBudget-521</t>
  </si>
  <si>
    <t>LN00032852861</t>
  </si>
  <si>
    <t>QCI</t>
  </si>
  <si>
    <t>SIMULIA Abaqus/CAE Associative Interface for CATIA V5-6R2015</t>
  </si>
  <si>
    <t>5CP-QCI</t>
  </si>
  <si>
    <t>RN0000694802</t>
  </si>
  <si>
    <t>LN00032956621</t>
  </si>
  <si>
    <t>1336 - FOKKER LANDING GEAR BV ITBudget-673</t>
  </si>
  <si>
    <t>LN00032889260</t>
  </si>
  <si>
    <t>QFC</t>
  </si>
  <si>
    <t>5CP-QFC</t>
  </si>
  <si>
    <t>RN0000773069</t>
  </si>
  <si>
    <t>Outside Initial-2</t>
  </si>
  <si>
    <t>LN00032889262</t>
  </si>
  <si>
    <t>QFP</t>
  </si>
  <si>
    <t>5CP-QFP</t>
  </si>
  <si>
    <t>LN00032852866</t>
  </si>
  <si>
    <t>Token-Based</t>
  </si>
  <si>
    <t>QPP</t>
  </si>
  <si>
    <t>SIMULIA Abaqus Portfolio Pack</t>
  </si>
  <si>
    <t>5TP-QPP</t>
  </si>
  <si>
    <t>A8D0010959</t>
  </si>
  <si>
    <t>LN00032852872</t>
  </si>
  <si>
    <t>QPT</t>
  </si>
  <si>
    <t>SIMULIA Abaqus Portfolio Tokens</t>
  </si>
  <si>
    <t>5TP-QPT</t>
  </si>
  <si>
    <t>LN00035679768</t>
  </si>
  <si>
    <t>LN00031152457</t>
  </si>
  <si>
    <t>QTP</t>
  </si>
  <si>
    <t>5TP-QTP</t>
  </si>
  <si>
    <t>LN00031974429</t>
  </si>
  <si>
    <t>LN00032956622</t>
  </si>
  <si>
    <t>QXT</t>
  </si>
  <si>
    <t>SIMULIA Abaqus Extended Tokens</t>
  </si>
  <si>
    <t>5TP-QXT</t>
  </si>
  <si>
    <t>1336 - FOKKER LANDING GEAR BV ITBudget-160</t>
  </si>
  <si>
    <t>LN00032956619</t>
  </si>
  <si>
    <t>1336 - FOKKER LANDING GEAR BV ITBudget-430</t>
  </si>
  <si>
    <t>LN00031154657</t>
  </si>
  <si>
    <t>RAS</t>
  </si>
  <si>
    <t>CATIA.Hybrid Raster Editor</t>
  </si>
  <si>
    <t>4CP-RAS</t>
  </si>
  <si>
    <t>LN00012854685</t>
  </si>
  <si>
    <t>LN00031154518</t>
  </si>
  <si>
    <t>RDV</t>
  </si>
  <si>
    <t>ENOVIA Studio Developer Edition</t>
  </si>
  <si>
    <t>6NP-RDV</t>
  </si>
  <si>
    <t>LN00031152513</t>
  </si>
  <si>
    <t>LN00031154568</t>
  </si>
  <si>
    <t>RPT</t>
  </si>
  <si>
    <t>ENOVIA Report Generator</t>
  </si>
  <si>
    <t>6NP-RPT</t>
  </si>
  <si>
    <t>Fokker Engineering Romania 8/15</t>
  </si>
  <si>
    <t>LN00013212800</t>
  </si>
  <si>
    <t>RVR</t>
  </si>
  <si>
    <t>ENOVIA - System &amp; Data Administration Configuration</t>
  </si>
  <si>
    <t>5CC-RVR</t>
  </si>
  <si>
    <t>LN00012754802</t>
  </si>
  <si>
    <t>SBD</t>
  </si>
  <si>
    <t>LN00031154689</t>
  </si>
  <si>
    <t>LN00031154690</t>
  </si>
  <si>
    <t>SBP</t>
  </si>
  <si>
    <t>LN00031154620</t>
  </si>
  <si>
    <t>SED</t>
  </si>
  <si>
    <t>SMARTEAM - Editor Configuration</t>
  </si>
  <si>
    <t>5CC-SED</t>
  </si>
  <si>
    <t>LN00031152487</t>
  </si>
  <si>
    <t>LN00031152503</t>
  </si>
  <si>
    <t>LN00031152469</t>
  </si>
  <si>
    <t>SEE</t>
  </si>
  <si>
    <t>SmarTeam - CATIA Supplier Relational Design Exchange</t>
  </si>
  <si>
    <t>5CP-SEE</t>
  </si>
  <si>
    <t>LN00031152499</t>
  </si>
  <si>
    <t>ELECTRE Connectors for V5</t>
  </si>
  <si>
    <t>V11.1</t>
  </si>
  <si>
    <t>SEL</t>
  </si>
  <si>
    <t>SMARTELECTRE</t>
  </si>
  <si>
    <t>5CP-SEL</t>
  </si>
  <si>
    <t>LN00031152509</t>
  </si>
  <si>
    <t>LN00013212794</t>
  </si>
  <si>
    <t>LN00031154546</t>
  </si>
  <si>
    <t>LN00031154548</t>
  </si>
  <si>
    <t>LN00028593345</t>
  </si>
  <si>
    <t>to renew H2</t>
  </si>
  <si>
    <t>LN00031152441</t>
  </si>
  <si>
    <t>LN00013212633</t>
  </si>
  <si>
    <t>ZAV</t>
  </si>
  <si>
    <t>AIRBUS VIEWER Package</t>
  </si>
  <si>
    <t>5OB-ZAV</t>
  </si>
  <si>
    <t>dm1</t>
  </si>
  <si>
    <t>LN00031154691</t>
  </si>
  <si>
    <t>SHE</t>
  </si>
  <si>
    <t>LN00031154396</t>
  </si>
  <si>
    <t>V5-6R2014</t>
  </si>
  <si>
    <t>LN00031154662</t>
  </si>
  <si>
    <t>SLB</t>
  </si>
  <si>
    <t>ENOVIA Solution Library</t>
  </si>
  <si>
    <t>5MP-SLB</t>
  </si>
  <si>
    <t>LN00013212682</t>
  </si>
  <si>
    <t>ZOE</t>
  </si>
  <si>
    <t>AIRBUS ELECTRICAL Option</t>
  </si>
  <si>
    <t>5OB-ZOE</t>
  </si>
  <si>
    <t>LN00031154602</t>
  </si>
  <si>
    <t>LN00013212663</t>
  </si>
  <si>
    <t>ZOH</t>
  </si>
  <si>
    <t>AIRBUS SHEETMETAL Option</t>
  </si>
  <si>
    <t>5OB-ZOH</t>
  </si>
  <si>
    <t>LN00031154606</t>
  </si>
  <si>
    <t>LN00031154608</t>
  </si>
  <si>
    <t>LN00018912980</t>
  </si>
  <si>
    <t>SOE</t>
  </si>
  <si>
    <t>CATIA.Exact Solids</t>
  </si>
  <si>
    <t>4CP-SOE</t>
  </si>
  <si>
    <t>LN00013212888</t>
  </si>
  <si>
    <t>LN00031152521</t>
  </si>
  <si>
    <t>SOM</t>
  </si>
  <si>
    <t>LN00031154692</t>
  </si>
  <si>
    <t>LN00031154386</t>
  </si>
  <si>
    <t>ZOL-A</t>
  </si>
  <si>
    <t>AIRBUS TOLERANCING ADD-ON Option</t>
  </si>
  <si>
    <t>5OB-ZOL-A</t>
  </si>
  <si>
    <t>LN00013212654</t>
  </si>
  <si>
    <t>ZOL-S</t>
  </si>
  <si>
    <t>AIRBUS TOLERANCING SHAREABLE Option</t>
  </si>
  <si>
    <t>5OB-ZOL-S</t>
  </si>
  <si>
    <t>LN00013212664</t>
  </si>
  <si>
    <t>LN00031154604</t>
  </si>
  <si>
    <t>ZOM</t>
  </si>
  <si>
    <t>AIRBUS MOCK-UP Option</t>
  </si>
  <si>
    <t>5OB-ZOM</t>
  </si>
  <si>
    <t>LN00031154693</t>
  </si>
  <si>
    <t>LN00022146681</t>
  </si>
  <si>
    <t>ZSK</t>
  </si>
  <si>
    <t>S4 for Knowledge Capture and Reuse</t>
  </si>
  <si>
    <t>5OB-ZSK</t>
  </si>
  <si>
    <t>LN00031154380</t>
  </si>
  <si>
    <t>LN00031154382</t>
  </si>
  <si>
    <t>LN00031154384</t>
  </si>
  <si>
    <t>LN00031154394</t>
  </si>
  <si>
    <t>LN00031152413</t>
  </si>
  <si>
    <t>LN00031152393</t>
  </si>
  <si>
    <t>A8D0011342</t>
  </si>
  <si>
    <t>Carve-out qty2, SOS 4</t>
  </si>
  <si>
    <t>LN00031152409</t>
  </si>
  <si>
    <t>A8D0011295 and RN0000794627</t>
  </si>
  <si>
    <t>Fokker Services Netherlands Use Transfered FAE</t>
  </si>
  <si>
    <t>LN00014289352</t>
  </si>
  <si>
    <t>AMG</t>
  </si>
  <si>
    <t>CATIA - ADVANCED MACHINING 2 Product</t>
  </si>
  <si>
    <t>5CP-AMG</t>
  </si>
  <si>
    <t>V5 Shareable</t>
  </si>
  <si>
    <t>LN00031152463</t>
  </si>
  <si>
    <t>Complementary Products for CATIA V5</t>
  </si>
  <si>
    <t>CCWAY V2.19</t>
  </si>
  <si>
    <t>CCWAY2</t>
  </si>
  <si>
    <t>Highway for CATIA and CADDS CCWAY</t>
  </si>
  <si>
    <t>5CP-CCWAY2</t>
  </si>
  <si>
    <t>LN00027285126</t>
  </si>
  <si>
    <t>CFM</t>
  </si>
  <si>
    <t>CATIA COMPOSITES FIBER MODELER 2 Product</t>
  </si>
  <si>
    <t>5CP-CFM</t>
  </si>
  <si>
    <t>LN00031710758</t>
  </si>
  <si>
    <t>CLA</t>
  </si>
  <si>
    <t>CATIA COMPOSITES LASER PROJECTION 2 Product</t>
  </si>
  <si>
    <t>5CP-CLA</t>
  </si>
  <si>
    <t>LN00013212916</t>
  </si>
  <si>
    <t>CPE</t>
  </si>
  <si>
    <t>CATIA - COMPOSITES ENGINEERING 2 Product</t>
  </si>
  <si>
    <t>5CP-CPE</t>
  </si>
  <si>
    <t>LN00029810457</t>
  </si>
  <si>
    <t>LN00031154636</t>
  </si>
  <si>
    <t>CATIA Extended STEP</t>
  </si>
  <si>
    <t>6CP-ST1</t>
  </si>
  <si>
    <t>LN00013212925</t>
  </si>
  <si>
    <t>CPM</t>
  </si>
  <si>
    <t>CATIA - COMPOSITES DESIGN for MANUFACTURING 2 Product</t>
  </si>
  <si>
    <t>5CP-CPM</t>
  </si>
  <si>
    <t>LN00013212917</t>
  </si>
  <si>
    <t>LN00013212723</t>
  </si>
  <si>
    <t>5CP-CPR</t>
  </si>
  <si>
    <t>LN00013212728</t>
  </si>
  <si>
    <t>LN00028593344</t>
  </si>
  <si>
    <t>LN00012754783</t>
  </si>
  <si>
    <t>LN00012754797</t>
  </si>
  <si>
    <t>ST2</t>
  </si>
  <si>
    <t>LN00031154544</t>
  </si>
  <si>
    <t>STA</t>
  </si>
  <si>
    <t>CATIA Structural Analysis</t>
  </si>
  <si>
    <t>6NP-STA</t>
  </si>
  <si>
    <t>LN00013212913</t>
  </si>
  <si>
    <t>STL</t>
  </si>
  <si>
    <t>CATIA.STL Rapid Prototyping</t>
  </si>
  <si>
    <t>4CP-STL</t>
  </si>
  <si>
    <t>LN00012626425</t>
  </si>
  <si>
    <t>LN00012754793</t>
  </si>
  <si>
    <t>LN00012754784</t>
  </si>
  <si>
    <t>STM</t>
  </si>
  <si>
    <t>LN00018912990</t>
  </si>
  <si>
    <t>STP</t>
  </si>
  <si>
    <t>CATIA.STEP AP203 Interface</t>
  </si>
  <si>
    <t>4CP-STP</t>
  </si>
  <si>
    <t>LN00031154694</t>
  </si>
  <si>
    <t>LN00031152522</t>
  </si>
  <si>
    <t>SUD</t>
  </si>
  <si>
    <t>LN00031154695</t>
  </si>
  <si>
    <t>LN00027901782</t>
  </si>
  <si>
    <t>SUR</t>
  </si>
  <si>
    <t>CATIA Mechanical Surface Design</t>
  </si>
  <si>
    <t>6NP-SUR</t>
  </si>
  <si>
    <t>LN00013212780</t>
  </si>
  <si>
    <t>LN00031351420</t>
  </si>
  <si>
    <t>LN00029802273</t>
  </si>
  <si>
    <t>LN00031154594</t>
  </si>
  <si>
    <t>LN00012754801</t>
  </si>
  <si>
    <t>LN00031154696</t>
  </si>
  <si>
    <t>LN00012914491</t>
  </si>
  <si>
    <t>5CP-DL1</t>
  </si>
  <si>
    <t>LN00031154656</t>
  </si>
  <si>
    <t>LN00031152491</t>
  </si>
  <si>
    <t>Business Process Accelerators</t>
  </si>
  <si>
    <t>TC9</t>
  </si>
  <si>
    <t>3DSmartDocCreator Client</t>
  </si>
  <si>
    <t>5CP-TC9</t>
  </si>
  <si>
    <t>LN00031152459</t>
  </si>
  <si>
    <t>TDM</t>
  </si>
  <si>
    <t>CATIA Team PDM Configuration</t>
  </si>
  <si>
    <t>5CC-TDM</t>
  </si>
  <si>
    <t>LN00031152467</t>
  </si>
  <si>
    <t>LN00031152471</t>
  </si>
  <si>
    <t>LN00031152497</t>
  </si>
  <si>
    <t>LN00031974423</t>
  </si>
  <si>
    <t>LN00031351418</t>
  </si>
  <si>
    <t>TOL</t>
  </si>
  <si>
    <t>CATIA 3D Tolerancing &amp; Annotation</t>
  </si>
  <si>
    <t>6NP-TOL</t>
  </si>
  <si>
    <t>LN00031152493</t>
  </si>
  <si>
    <t>TS9</t>
  </si>
  <si>
    <t>3DSmartDocCreator Server</t>
  </si>
  <si>
    <t>5CP-TS9</t>
  </si>
  <si>
    <t>LN00031154697</t>
  </si>
  <si>
    <t>TSA</t>
  </si>
  <si>
    <t>LN00012754789</t>
  </si>
  <si>
    <t>TU3</t>
  </si>
  <si>
    <t>LN00031154698</t>
  </si>
  <si>
    <t>LN00031152401</t>
  </si>
  <si>
    <t>LN00020264523</t>
  </si>
  <si>
    <t>LN00013212801</t>
  </si>
  <si>
    <t>VAR</t>
  </si>
  <si>
    <t>ENOVIA - Vault Administrator Configuration</t>
  </si>
  <si>
    <t>5CC-VAR</t>
  </si>
  <si>
    <t>LN00031154624</t>
  </si>
  <si>
    <t>VLC</t>
  </si>
  <si>
    <t>ENOVIA VPM Live Collaboration</t>
  </si>
  <si>
    <t>6NP-VLC</t>
  </si>
  <si>
    <t>Nee, onbekend</t>
  </si>
  <si>
    <t>LN00031154566</t>
  </si>
  <si>
    <t>VMX</t>
  </si>
  <si>
    <t>ENOVIA VPM Multi-discipline Integration Extension</t>
  </si>
  <si>
    <t>6NP-VMX</t>
  </si>
  <si>
    <t>LN00013212667</t>
  </si>
  <si>
    <t>DELMIA D5</t>
  </si>
  <si>
    <t>D5/E5 R21</t>
  </si>
  <si>
    <t>VNC</t>
  </si>
  <si>
    <t>Virtual NC</t>
  </si>
  <si>
    <t>5CC-VNC</t>
  </si>
  <si>
    <t>LN00013212775</t>
  </si>
  <si>
    <t>VP0</t>
  </si>
  <si>
    <t>VPM.Engineer Product</t>
  </si>
  <si>
    <t>4NP-VP0</t>
  </si>
  <si>
    <t>LN00013212770</t>
  </si>
  <si>
    <t>LN00013212776</t>
  </si>
  <si>
    <t>VP3</t>
  </si>
  <si>
    <t>VPM.Administrator Product</t>
  </si>
  <si>
    <t>4NP-VP3</t>
  </si>
  <si>
    <t>LN00031154638</t>
  </si>
  <si>
    <t>VPM Product</t>
  </si>
  <si>
    <t>4CP-VPM</t>
  </si>
  <si>
    <t>LN00031154564</t>
  </si>
  <si>
    <t>LN00013212792</t>
  </si>
  <si>
    <t>LN00031154634</t>
  </si>
  <si>
    <t>6CP-TOL</t>
  </si>
  <si>
    <t>LN00031974427</t>
  </si>
  <si>
    <t>LN00013212777</t>
  </si>
  <si>
    <t>LN00032004346</t>
  </si>
  <si>
    <t>DELMIA Apriso</t>
  </si>
  <si>
    <t>Apriso 2020</t>
  </si>
  <si>
    <t>ACE</t>
  </si>
  <si>
    <t>Center Of Excellence</t>
  </si>
  <si>
    <t>5MP-ACE</t>
  </si>
  <si>
    <t>to renew 2022</t>
  </si>
  <si>
    <t>Non-Production Use</t>
  </si>
  <si>
    <t>NCC X102</t>
  </si>
  <si>
    <t>LN00013212771</t>
  </si>
  <si>
    <t>LN00031154562</t>
  </si>
  <si>
    <t>VSC</t>
  </si>
  <si>
    <t>ENOVIA VPM Supply Chain Collaborative Engineering</t>
  </si>
  <si>
    <t>6NP-VSC</t>
  </si>
  <si>
    <t>LN00013212675</t>
  </si>
  <si>
    <t>VT2</t>
  </si>
  <si>
    <t>DELMIA - NC Machine Tool Simulation 2 Configuration</t>
  </si>
  <si>
    <t>5CC-VT2</t>
  </si>
  <si>
    <t>LN00031154626</t>
  </si>
  <si>
    <t>WFL</t>
  </si>
  <si>
    <t>ENOVIA SmarTeam - Workflow Product</t>
  </si>
  <si>
    <t>5CP-WFL</t>
  </si>
  <si>
    <t>LN00031152489</t>
  </si>
  <si>
    <t>LN00031152505</t>
  </si>
  <si>
    <t>LN00031154528</t>
  </si>
  <si>
    <t>WL2</t>
  </si>
  <si>
    <t>DELMIA - Robotics Simulation 2 Configuration</t>
  </si>
  <si>
    <t>5CC-WL2</t>
  </si>
  <si>
    <t>LN00013212676</t>
  </si>
  <si>
    <t>LN00013212802</t>
  </si>
  <si>
    <t>WPE</t>
  </si>
  <si>
    <t>ENOVIA - VPM Supply Chain Engineering Exchange</t>
  </si>
  <si>
    <t>5CP-WPE</t>
  </si>
  <si>
    <t>LN00013212895</t>
  </si>
  <si>
    <t>DMN</t>
  </si>
  <si>
    <t>CATIA - DMU NAVIGATOR 2 Product</t>
  </si>
  <si>
    <t>5CP-DMN</t>
  </si>
  <si>
    <t>LN00013212918</t>
  </si>
  <si>
    <t>LN00031154654</t>
  </si>
  <si>
    <t>LN00013212896</t>
  </si>
  <si>
    <t>DSE</t>
  </si>
  <si>
    <t>CATIA - DIGITIZED SHAPE EDITOR 2 Product</t>
  </si>
  <si>
    <t>5CP-DSE</t>
  </si>
  <si>
    <t>LN00031154652</t>
  </si>
  <si>
    <t>EWE</t>
  </si>
  <si>
    <t>CATIA - ENOVIAvpm Supply Chain Engineering Exchange 2 Product</t>
  </si>
  <si>
    <t>5CP-EWE</t>
  </si>
  <si>
    <t>LN00013212870</t>
  </si>
  <si>
    <t>LN00013212725</t>
  </si>
  <si>
    <t>FIT</t>
  </si>
  <si>
    <t>DMU FITTING SIMULATOR 2 Product</t>
  </si>
  <si>
    <t>5CP-FIT</t>
  </si>
  <si>
    <t>LN00029802275</t>
  </si>
  <si>
    <t>FSO</t>
  </si>
  <si>
    <t>CATIA - FREESTYLE OPTIMIZER 2 Product</t>
  </si>
  <si>
    <t>5CP-FSO</t>
  </si>
  <si>
    <t>LN00031516197</t>
  </si>
  <si>
    <t>FTA</t>
  </si>
  <si>
    <t>CATIA - 3D FUNCTIONAL TOLERANCING &amp; ANNOTATION 2 Product</t>
  </si>
  <si>
    <t>5CP-FTA</t>
  </si>
  <si>
    <t>LN00013212926</t>
  </si>
  <si>
    <t>LN00018912700</t>
  </si>
  <si>
    <t>LN00014289359</t>
  </si>
  <si>
    <t>LN00013212849</t>
  </si>
  <si>
    <t>LN00013212897</t>
  </si>
  <si>
    <t>LN00018912695</t>
  </si>
  <si>
    <t>LN00014289361</t>
  </si>
  <si>
    <t>LN00014289357</t>
  </si>
  <si>
    <t>LN00013212919</t>
  </si>
  <si>
    <t>LN00031154650</t>
  </si>
  <si>
    <t>Fokker Engineering Romania 6/12</t>
  </si>
  <si>
    <t>LN00013212932</t>
  </si>
  <si>
    <t>5CP-GAS</t>
  </si>
  <si>
    <t>LN00013212898</t>
  </si>
  <si>
    <t>5CP-GPS</t>
  </si>
  <si>
    <t>LN00031907699</t>
  </si>
  <si>
    <t>5CP-GSD</t>
  </si>
  <si>
    <t>LN00031154673</t>
  </si>
  <si>
    <t>GSO</t>
  </si>
  <si>
    <t>CATIA - GENERATIVE SHAPE OPTIMIZER 2 Product</t>
  </si>
  <si>
    <t>5CP-GSO</t>
  </si>
  <si>
    <t>LN00031152397</t>
  </si>
  <si>
    <t>HELIX V1R11</t>
  </si>
  <si>
    <t>HELIX-X</t>
  </si>
  <si>
    <t>Helix eXtended Interface for CATIA</t>
  </si>
  <si>
    <t>5CP-HELIX-X</t>
  </si>
  <si>
    <t>LN00013212726</t>
  </si>
  <si>
    <t>DMU KINEMATICS SIMULATOR 2 Product</t>
  </si>
  <si>
    <t>5CP-KIN</t>
  </si>
  <si>
    <t>LN00013212722</t>
  </si>
  <si>
    <t>LN00031154370</t>
  </si>
  <si>
    <t>LN00031152475</t>
  </si>
  <si>
    <t>5CP-KT1</t>
  </si>
  <si>
    <t>LN00031152477</t>
  </si>
  <si>
    <t>KWA</t>
  </si>
  <si>
    <t>CATIA - KNOWLEDGE ADVISOR 2 Product</t>
  </si>
  <si>
    <t>5CP-KWA</t>
  </si>
  <si>
    <t>LN00013212899</t>
  </si>
  <si>
    <t>MPG</t>
  </si>
  <si>
    <t>CATIA - Multi-pocket Machining 2 Product</t>
  </si>
  <si>
    <t>5CP-MPG</t>
  </si>
  <si>
    <t>LN00031351422</t>
  </si>
  <si>
    <t>LN00013212727</t>
  </si>
  <si>
    <t>PHS</t>
  </si>
  <si>
    <t>PHOTO STUDIO 2 Product</t>
  </si>
  <si>
    <t>5CP-PHS</t>
  </si>
  <si>
    <t>LN00031154632</t>
  </si>
  <si>
    <t>LN00031154646</t>
  </si>
  <si>
    <t>PX1</t>
  </si>
  <si>
    <t>CATIA - PPR PDM Gateway 1 Product</t>
  </si>
  <si>
    <t>5CP-PX1</t>
  </si>
  <si>
    <t>LN00031152461</t>
  </si>
  <si>
    <t>LN00013212900</t>
  </si>
  <si>
    <t>LN00013212901</t>
  </si>
  <si>
    <t>LN00013212902</t>
  </si>
  <si>
    <t>QSR</t>
  </si>
  <si>
    <t>CATIA - QUICK SURFACE RECONSTRUCTION 2 Product</t>
  </si>
  <si>
    <t>5CP-QSR</t>
  </si>
  <si>
    <t>LN00018912975</t>
  </si>
  <si>
    <t>5CP-SMD</t>
  </si>
  <si>
    <t>LN00031154642</t>
  </si>
  <si>
    <t>LN00031154644</t>
  </si>
  <si>
    <t>LN00031154630</t>
  </si>
  <si>
    <t>5CP-SPA</t>
  </si>
  <si>
    <t>LN00031154376</t>
  </si>
  <si>
    <t>LN00013212865</t>
  </si>
  <si>
    <t>SR1</t>
  </si>
  <si>
    <t>CATIA - STRUCTURE DESIGN 1 Product</t>
  </si>
  <si>
    <t>5CP-SR1</t>
  </si>
  <si>
    <t>LN00013212904</t>
  </si>
  <si>
    <t>LN00013212848</t>
  </si>
  <si>
    <t>5CP-ST1</t>
  </si>
  <si>
    <t>LN00013212851</t>
  </si>
  <si>
    <t>LN00013212934</t>
  </si>
  <si>
    <t>LN00018912985</t>
  </si>
  <si>
    <t>LN00013212924</t>
  </si>
  <si>
    <t>LN00024242314</t>
  </si>
  <si>
    <t>LN00031154640</t>
  </si>
  <si>
    <t>LN00031154372</t>
  </si>
  <si>
    <t>LN00031152403</t>
  </si>
  <si>
    <t>LN00034465344</t>
  </si>
  <si>
    <t>Driveline reference line</t>
  </si>
  <si>
    <t>z_driveline</t>
  </si>
  <si>
    <t>Driveline Olesnica</t>
  </si>
  <si>
    <t>drvln</t>
  </si>
  <si>
    <t>LN00013212867</t>
  </si>
  <si>
    <t>Driveline Tokyo</t>
  </si>
  <si>
    <t>LN00013212858</t>
  </si>
  <si>
    <t>Driveline Auburn Hills</t>
  </si>
  <si>
    <t>LN00013212847</t>
  </si>
  <si>
    <t>Driveline Lohmar</t>
  </si>
  <si>
    <t>LN00013212930</t>
  </si>
  <si>
    <t>Driveline Brunico</t>
  </si>
  <si>
    <t>LN00013212846</t>
  </si>
  <si>
    <t>LN00013212854</t>
  </si>
  <si>
    <t>LN00013212842</t>
  </si>
  <si>
    <t>Driveline Koping</t>
  </si>
  <si>
    <t>LN00013212864</t>
  </si>
  <si>
    <t>LN00013212876</t>
  </si>
  <si>
    <t>LN00013212877</t>
  </si>
  <si>
    <t>Driveline Offenbach</t>
  </si>
  <si>
    <t>LN00013212844</t>
  </si>
  <si>
    <t>LN00026131076</t>
  </si>
  <si>
    <t>Driveline Zumaia</t>
  </si>
  <si>
    <t>LN00013212931</t>
  </si>
  <si>
    <t>LN00013212890</t>
  </si>
  <si>
    <t>Driveline Abingdon</t>
  </si>
  <si>
    <t>LN00013212878</t>
  </si>
  <si>
    <t>LN00013212860</t>
  </si>
  <si>
    <t>LN00013212868</t>
  </si>
  <si>
    <t>LN00013212869</t>
  </si>
  <si>
    <t>LN00013212862</t>
  </si>
  <si>
    <t>LN00013212935</t>
  </si>
  <si>
    <t>LN00013212861</t>
  </si>
  <si>
    <t>LN00013212891</t>
  </si>
  <si>
    <t>LN00013212845</t>
  </si>
  <si>
    <t>LN00013212879</t>
  </si>
  <si>
    <t>LN00013212881</t>
  </si>
  <si>
    <t>LN00013212746</t>
  </si>
  <si>
    <t>LN00013212730</t>
  </si>
  <si>
    <t>LN00013212721</t>
  </si>
  <si>
    <t>LN00013212735</t>
  </si>
  <si>
    <t>LN00013212627</t>
  </si>
  <si>
    <t>LN00013212650</t>
  </si>
  <si>
    <t>LN00013212628</t>
  </si>
  <si>
    <t>LN00013212644</t>
  </si>
  <si>
    <t>LN00013212651</t>
  </si>
  <si>
    <t>LN00013212645</t>
  </si>
  <si>
    <t>LN00013212630</t>
  </si>
  <si>
    <t>LN00013212646</t>
  </si>
  <si>
    <t>LN00013212647</t>
  </si>
  <si>
    <t>LN00013212648</t>
  </si>
  <si>
    <t>LN00014288634</t>
  </si>
  <si>
    <t>LN00014665549</t>
  </si>
  <si>
    <t>LN00014007669</t>
  </si>
  <si>
    <t>LN00014007663</t>
  </si>
  <si>
    <t>LN00014007675</t>
  </si>
  <si>
    <t>LN00015230854</t>
  </si>
  <si>
    <t>Driveline Birmingham</t>
  </si>
  <si>
    <t>LN00015230858</t>
  </si>
  <si>
    <t>LN00015521593</t>
  </si>
  <si>
    <t>Driveline Carrieres Sous Poissy</t>
  </si>
  <si>
    <t>LN00015521612</t>
  </si>
  <si>
    <t>LN00015521597</t>
  </si>
  <si>
    <t>LN00015521602</t>
  </si>
  <si>
    <t>LN00016398570</t>
  </si>
  <si>
    <t>LN00016398572</t>
  </si>
  <si>
    <t>LN00016398578</t>
  </si>
  <si>
    <t>LN00017249402</t>
  </si>
  <si>
    <t>LN00017453623</t>
  </si>
  <si>
    <t>Driveline Celaya</t>
  </si>
  <si>
    <t>LN00017168857</t>
  </si>
  <si>
    <t>LN00018066718</t>
  </si>
  <si>
    <t>Driveline Slovenija</t>
  </si>
  <si>
    <t>LN00019738023</t>
  </si>
  <si>
    <t>LN00020360155</t>
  </si>
  <si>
    <t>LN00020253437</t>
  </si>
  <si>
    <t>Driveline Faridabad</t>
  </si>
  <si>
    <t>LN00019677540</t>
  </si>
  <si>
    <t>LN00019677537</t>
  </si>
  <si>
    <t>LN00019677546</t>
  </si>
  <si>
    <t>LN00021642633</t>
  </si>
  <si>
    <t>LN00021642625</t>
  </si>
  <si>
    <t>LN00021642641</t>
  </si>
  <si>
    <t>LN00023703130</t>
  </si>
  <si>
    <t>LN00024546083</t>
  </si>
  <si>
    <t>LN00026076447</t>
  </si>
  <si>
    <t>LN00033496294</t>
  </si>
  <si>
    <t>LN00030120807</t>
  </si>
  <si>
    <t>LN00033496296</t>
  </si>
  <si>
    <t>LN00033496298</t>
  </si>
  <si>
    <t>LN00034464064</t>
  </si>
  <si>
    <t>LN00034464070</t>
  </si>
  <si>
    <t>LN00034464076</t>
  </si>
  <si>
    <t>LN00026131074</t>
  </si>
  <si>
    <t>LN00034464082</t>
  </si>
  <si>
    <t>LN00034464088</t>
  </si>
  <si>
    <t>LN00016138544</t>
  </si>
  <si>
    <t>LN00026219428</t>
  </si>
  <si>
    <t>LN00012854687</t>
  </si>
  <si>
    <t>LN00020232290</t>
  </si>
  <si>
    <t>LN00031152415</t>
  </si>
  <si>
    <t>LN00013212933</t>
  </si>
  <si>
    <t>LN00031907701</t>
  </si>
  <si>
    <t>LN00013212905</t>
  </si>
  <si>
    <t>CATIA - STL RAPID PROTOTYPING 2 Product</t>
  </si>
  <si>
    <t>5CP-STL</t>
  </si>
  <si>
    <t>LN00013212927</t>
  </si>
  <si>
    <t>5CP-SXT</t>
  </si>
  <si>
    <t>LN00013212906</t>
  </si>
  <si>
    <t>TUB</t>
  </si>
  <si>
    <t>CATIA - TUBING DESIGN 2 Product</t>
  </si>
  <si>
    <t>5CP-TUB</t>
  </si>
  <si>
    <t>LN00013212732</t>
  </si>
  <si>
    <t>UDL</t>
  </si>
  <si>
    <t>MULTICAx - UD PLUG-IN Product</t>
  </si>
  <si>
    <t>5CP-UDL</t>
  </si>
  <si>
    <t>LN00036389052</t>
  </si>
  <si>
    <t>TRANSFER LETTER augustus</t>
  </si>
  <si>
    <t>LN00010615832</t>
  </si>
  <si>
    <t>PO_A8D0011079</t>
  </si>
  <si>
    <t>Abaqus 2021</t>
  </si>
  <si>
    <t>SIMULIA Abaqus</t>
  </si>
  <si>
    <t>xx</t>
  </si>
  <si>
    <t>PO_A8D0011103</t>
  </si>
  <si>
    <t>QAE</t>
  </si>
  <si>
    <t>PO_A8D0010910</t>
  </si>
  <si>
    <t>AF5</t>
  </si>
  <si>
    <t>Simulayt Advanced Fiber Modeler for V5</t>
  </si>
  <si>
    <t>ylc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</si>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</sst>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6" borderId="0" xfId="0" applyFill="1"/>
    <xf numFmtId="3" fontId="0" fillId="0" borderId="0" xfId="0" applyNumberFormat="1"/>
    <xf numFmtId="0" fontId="2" fillId="0" borderId="1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6" fontId="2" fillId="3" borderId="1" xfId="0" applyNumberFormat="1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3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horizontal="right" wrapText="1"/>
    </xf>
    <xf numFmtId="3" fontId="2" fillId="2" borderId="5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16" fontId="2" fillId="3" borderId="6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3" fontId="2" fillId="2" borderId="5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14" fontId="0" fillId="0" borderId="1" xfId="0" applyNumberFormat="1" applyBorder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3" fontId="2" fillId="2" borderId="4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16" fontId="2" fillId="3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3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3" fontId="2" fillId="2" borderId="0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49" fontId="2" fillId="2" borderId="2" xfId="0" applyNumberFormat="1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15" fontId="2" fillId="0" borderId="4" xfId="0" applyNumberFormat="1" applyFont="1" applyBorder="1" applyAlignment="1">
      <alignment wrapText="1"/>
    </xf>
    <xf numFmtId="49" fontId="2" fillId="2" borderId="4" xfId="0" applyNumberFormat="1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2" fillId="3" borderId="4" xfId="0" applyNumberFormat="1" applyFont="1" applyFill="1" applyBorder="1" applyAlignment="1">
      <alignment wrapText="1"/>
    </xf>
    <xf numFmtId="49" fontId="2" fillId="5" borderId="0" xfId="0" applyNumberFormat="1" applyFont="1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16" fontId="2" fillId="3" borderId="4" xfId="0" applyNumberFormat="1" applyFont="1" applyFill="1" applyBorder="1" applyAlignment="1">
      <alignment horizontal="center" wrapText="1"/>
    </xf>
    <xf numFmtId="14" fontId="2" fillId="0" borderId="4" xfId="0" applyNumberFormat="1" applyFont="1" applyFill="1" applyBorder="1" applyAlignment="1">
      <alignment horizontal="center" wrapText="1"/>
    </xf>
    <xf numFmtId="0" fontId="0" fillId="0" borderId="4" xfId="0" applyBorder="1"/>
    <xf numFmtId="14" fontId="0" fillId="0" borderId="4" xfId="0" applyNumberFormat="1" applyBorder="1"/>
    <xf numFmtId="0" fontId="0" fillId="2" borderId="4" xfId="0" applyFont="1" applyFill="1" applyBorder="1"/>
    <xf numFmtId="16" fontId="0" fillId="3" borderId="4" xfId="0" applyNumberFormat="1" applyFont="1" applyFill="1" applyBorder="1"/>
    <xf numFmtId="0" fontId="0" fillId="3" borderId="4" xfId="0" applyFont="1" applyFill="1" applyBorder="1"/>
    <xf numFmtId="0" fontId="0" fillId="2" borderId="0" xfId="0" applyFont="1" applyFill="1"/>
    <xf numFmtId="16" fontId="0" fillId="3" borderId="0" xfId="0" applyNumberFormat="1" applyFont="1" applyFill="1"/>
    <xf numFmtId="0" fontId="0" fillId="7" borderId="0" xfId="0" applyFill="1"/>
    <xf numFmtId="0" fontId="7" fillId="0" borderId="0" xfId="0" applyFont="1" applyFill="1" applyBorder="1" applyAlignment="1">
      <alignment horizontal="center" wrapText="1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enses/Dassault%20License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Aerospace%20Reporting/Reporting/1_Weekly/Trading_Call/Template/Trading%20Call%20Template%20(w_NewConsol)%2010052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Finance/Louise/Master%20documents/Jour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Finance/Budget%2007/Hyperion%20Templates/07_2198_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Finance/Central%20Costs/2012/Hyperion%20Month%20End%20Reporting/RU%201769%20Div%20Euro%20Staff/2012/11_12/1769%20Forecast%2011+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Startup" Target="RU%202190%20ACF%20&amp;%20PV/07.02/2190%20Hyperion%20Actuals%20V3_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Finance/Central%20Programmes_2010/07_Strategic%20Plans/04_HTF7000/Submitted%20Files%20-%20JULY%2023rd%202010/Strategic%20Plan%20Template%20V1.0%201006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Finance/AS907/Forecast/F'cast%2007/06.June%205+8%20forecast/07_2198_Forecast%205+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sites/ITFunction/Shared%20Documents/Budget/Budget%202022%20Final/Global%20IT%20Budget%202022%20-%20Detailed%20Budget%20-%20Applications%20and%20PMO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Users/ZS103065/AppData/Local/Microsoft/Windows/INetCache/Content.Outlook/37YWWE27/AR07Mb%20-%20Forecast%20-%20Mth%20view%20-%20(Line%20-%20Entity)20201118142321%20-%20RU5500%2018-11-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Desktop\Werkmap\CalcTools\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Documents%20and%20Settings/Fokker05/My%20Documents/FE-TR/Finance/Budgeting/OP2009/OP2009%20FE-TR_18.11.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Desktop\Werkmap\CalcTools\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sites/ITFunction/Shared%20Documents/Budget/Budget%202021%20Final/PO%20tracking/PO%20tracking%20Global%20IT%20Budget%202021%20-%20Master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RU%202190%20ACF%20&amp;%20PV/08.01/08_2190_Foreca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Users/david.legge/AppData/Local/Microsoft/Windows/INetCache/Content.Outlook/V4LVOEZT/Aero_IT%20Budget%202019v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hare.sinter.gkn.com/it/internal/mgmt/General%20Information/2014%20Budget/SM_IS_budget-2014-%20Template%20v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portal.aerord.internal/Finance/Central%20Costs/Hyperion%20Month%20End%20Reporting/RU%202254%20Euro%20Structures%20Staff/2010/09.10/10_2254_Forecast_SV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Review reductions -Check Quotes"/>
      <sheetName val="GKN Aerospace- 2021"/>
      <sheetName val="Sheet1"/>
      <sheetName val="Pricesheet Dassault V3 2021july"/>
      <sheetName val="Budgets - pivot - Graphs"/>
      <sheetName val="Usage scope and Servers"/>
      <sheetName val="Servers"/>
      <sheetName val="Creator analysis"/>
      <sheetName val="Roles and Configurations"/>
      <sheetName val="Compare pack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Aerostructures_US"/>
      <sheetName val="Aerostructures_Europe"/>
      <sheetName val="EP_East"/>
      <sheetName val="EP_West"/>
      <sheetName val="SPG"/>
      <sheetName val="PSSP Staff Costs"/>
      <sheetName val="Aerospace_Others"/>
      <sheetName val="Elims"/>
      <sheetName val="Aerospace_Total"/>
      <sheetName val="Template"/>
      <sheetName val="TemplateConsol"/>
      <sheetName val="HyperionOutput"/>
    </sheetNames>
    <sheetDataSet>
      <sheetData sheetId="0" refreshError="1">
        <row r="3">
          <cell r="N3" t="str">
            <v>Aerospace-Total</v>
          </cell>
        </row>
        <row r="4">
          <cell r="N4" t="str">
            <v>Aerostructures_US</v>
          </cell>
        </row>
        <row r="5">
          <cell r="N5" t="str">
            <v>Aerostructures_Europe</v>
          </cell>
        </row>
        <row r="6">
          <cell r="N6" t="str">
            <v>EP_East</v>
          </cell>
        </row>
        <row r="7">
          <cell r="N7" t="str">
            <v>EP_West</v>
          </cell>
        </row>
        <row r="8">
          <cell r="N8" t="str">
            <v>SPG</v>
          </cell>
        </row>
        <row r="9">
          <cell r="N9" t="str">
            <v>PSSP Staff Costs</v>
          </cell>
        </row>
        <row r="10">
          <cell r="N10" t="str">
            <v>Aerospace_Others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urnal Control Sheets"/>
      <sheetName val="SUMMARY"/>
      <sheetName val="bLANK"/>
      <sheetName val="Interco"/>
      <sheetName val="Interco (2)"/>
      <sheetName val="Revaluation"/>
      <sheetName val="907 assets"/>
      <sheetName val="DPC_Paint"/>
      <sheetName val="Reversing 1"/>
      <sheetName val="MAY"/>
      <sheetName val="June"/>
      <sheetName val="July"/>
      <sheetName val="Aug"/>
      <sheetName val="sept"/>
      <sheetName val="Oct"/>
      <sheetName val="Nov"/>
      <sheetName val="DEC"/>
      <sheetName val="Jrl 1"/>
      <sheetName val="Jrl 2"/>
      <sheetName val="Sheet1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budgeted"/>
      <sheetName val="USD"/>
      <sheetName val="Movement from Budget"/>
      <sheetName val="RU2198 P&amp;L"/>
      <sheetName val="RU2198 BS"/>
      <sheetName val="RU2198 cash"/>
      <sheetName val="07"/>
      <sheetName val="07 (2)"/>
      <sheetName val="CAPEX"/>
      <sheetName val="Purchases"/>
      <sheetName val="08"/>
      <sheetName val="BOM"/>
      <sheetName val="Sales"/>
      <sheetName val="B_Sheet"/>
      <sheetName val="Cash"/>
      <sheetName val="P30 P&amp;L"/>
      <sheetName val="P30 NRC"/>
      <sheetName val="P30 BS"/>
      <sheetName val="P30 Cash"/>
      <sheetName val="Cash (2)"/>
      <sheetName val="PandL"/>
      <sheetName val="Functions"/>
      <sheetName val="C_Flow"/>
      <sheetName val="InterCo"/>
      <sheetName val="JV_Data"/>
      <sheetName val="Assoc_Data"/>
      <sheetName val="Employees"/>
      <sheetName val="Customers"/>
      <sheetName val="KPIs"/>
      <sheetName val="Causals"/>
      <sheetName val="Programme"/>
      <sheetName val="H_Vars"/>
      <sheetName val="Hyp P&amp;L"/>
      <sheetName val="CL300 BS"/>
      <sheetName val="Embraer"/>
      <sheetName val="P30 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106">
          <cell r="B106">
            <v>2007</v>
          </cell>
        </row>
        <row r="114">
          <cell r="B114" t="str">
            <v>98123816070621</v>
          </cell>
        </row>
      </sheetData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roplan lookup"/>
      <sheetName val="Sheet3"/>
      <sheetName val="1-2-25 M&amp;A"/>
      <sheetName val="1-2-30 Procurement"/>
      <sheetName val="1-2-33 S&amp;M"/>
      <sheetName val="1-2-35 China"/>
      <sheetName val="1-2-40 R&amp;D"/>
      <sheetName val="1-2-48 HR"/>
      <sheetName val="1-2-51 Finance"/>
      <sheetName val="1-2-54 General"/>
      <sheetName val="1-2-58 IT"/>
      <sheetName val="1-2-60 Matrix"/>
      <sheetName val="1-2-70 Commercial"/>
      <sheetName val="Summary by Department"/>
      <sheetName val="Total"/>
      <sheetName val="Accruals"/>
      <sheetName val="Accounts"/>
      <sheetName val="Prepayments"/>
      <sheetName val="Fixed Assets"/>
      <sheetName val="Depreciation chg"/>
      <sheetName val="PEOPLE"/>
      <sheetName val="TOTAL COSTS"/>
      <sheetName val="2012 BUDGET"/>
      <sheetName val="2012 v 2011"/>
      <sheetName val="2012 v 2011 RUNOUT"/>
      <sheetName val="2012 v 2011 BUDGET"/>
      <sheetName val="2012 v 2011 BUDGET (2)"/>
      <sheetName val="Sheet1"/>
    </sheetNames>
    <sheetDataSet>
      <sheetData sheetId="0"/>
      <sheetData sheetId="1">
        <row r="2">
          <cell r="A2" t="str">
            <v>1-2-25 M&amp;A</v>
          </cell>
        </row>
        <row r="3">
          <cell r="A3" t="str">
            <v>1-2-30 Procurement</v>
          </cell>
        </row>
        <row r="4">
          <cell r="A4" t="str">
            <v>1-2-33 S&amp;M</v>
          </cell>
        </row>
        <row r="5">
          <cell r="A5" t="str">
            <v>1-2-35 China</v>
          </cell>
        </row>
        <row r="6">
          <cell r="A6" t="str">
            <v>1-2-40 R&amp;D</v>
          </cell>
        </row>
        <row r="7">
          <cell r="A7" t="str">
            <v>1-2-48 HR</v>
          </cell>
        </row>
        <row r="8">
          <cell r="A8" t="str">
            <v>1-2-51 Finance</v>
          </cell>
        </row>
        <row r="9">
          <cell r="A9" t="str">
            <v>1-2-54 General</v>
          </cell>
        </row>
        <row r="10">
          <cell r="A10" t="str">
            <v>1-2-58 IT</v>
          </cell>
        </row>
        <row r="11">
          <cell r="A11" t="str">
            <v>1-2-60 Matrix</v>
          </cell>
        </row>
        <row r="12">
          <cell r="A12" t="str">
            <v>1-2-70 Commercial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_Loss"/>
      <sheetName val="Functions"/>
      <sheetName val="SMI_Func"/>
      <sheetName val="BalanceSheet"/>
      <sheetName val="InterCompany"/>
      <sheetName val="Assoc_Balances"/>
      <sheetName val="JV_Balances"/>
      <sheetName val="CashFlow"/>
      <sheetName val="Employees"/>
      <sheetName val="KPIs"/>
      <sheetName val="Programme"/>
      <sheetName val="Customer"/>
      <sheetName val="Causals"/>
      <sheetName val="H_Va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06">
          <cell r="B406" t="str">
            <v>WAE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Template_LC"/>
      <sheetName val="Template_GBP"/>
      <sheetName val="RU3004_HTF_LC"/>
      <sheetName val="RU3004_HTF_GBP"/>
      <sheetName val="Elims_GBP"/>
      <sheetName val="RU3008_EUR"/>
      <sheetName val="TemplateConsol_GBP"/>
      <sheetName val="HyperionOutput"/>
    </sheetNames>
    <sheetDataSet>
      <sheetData sheetId="0">
        <row r="2">
          <cell r="AY2" t="str">
            <v>GBP</v>
          </cell>
          <cell r="AZ2">
            <v>1</v>
          </cell>
        </row>
        <row r="3">
          <cell r="AY3" t="str">
            <v>USD</v>
          </cell>
          <cell r="AZ3">
            <v>1.56</v>
          </cell>
        </row>
        <row r="4">
          <cell r="W4" t="str">
            <v>Eng Services UK</v>
          </cell>
          <cell r="X4">
            <v>3003</v>
          </cell>
          <cell r="Y4">
            <v>1251</v>
          </cell>
          <cell r="Z4" t="str">
            <v>RU1251_EUK</v>
          </cell>
          <cell r="AY4" t="str">
            <v>EUR</v>
          </cell>
          <cell r="AZ4">
            <v>1.1200000000000001</v>
          </cell>
        </row>
        <row r="5">
          <cell r="W5" t="str">
            <v>Eng Services AUS</v>
          </cell>
          <cell r="X5">
            <v>3003</v>
          </cell>
          <cell r="Y5">
            <v>2199</v>
          </cell>
          <cell r="Z5" t="str">
            <v>RU2199_EAU</v>
          </cell>
          <cell r="AY5" t="str">
            <v>THB</v>
          </cell>
          <cell r="AZ5">
            <v>53.64</v>
          </cell>
        </row>
        <row r="6">
          <cell r="W6" t="str">
            <v>Munich</v>
          </cell>
          <cell r="X6">
            <v>3915</v>
          </cell>
          <cell r="Y6">
            <v>1698</v>
          </cell>
          <cell r="Z6" t="str">
            <v>RU1698_MUN</v>
          </cell>
          <cell r="AY6" t="str">
            <v>BRL</v>
          </cell>
          <cell r="AZ6">
            <v>3.11</v>
          </cell>
        </row>
        <row r="7">
          <cell r="F7">
            <v>2010</v>
          </cell>
          <cell r="W7" t="str">
            <v>Yeovil</v>
          </cell>
          <cell r="X7">
            <v>3007</v>
          </cell>
          <cell r="Y7">
            <v>1790</v>
          </cell>
          <cell r="Z7" t="str">
            <v>RU1790_YEO</v>
          </cell>
          <cell r="AY7" t="str">
            <v>MXP</v>
          </cell>
          <cell r="AZ7">
            <v>21.11</v>
          </cell>
        </row>
        <row r="8">
          <cell r="W8" t="str">
            <v>Thailand</v>
          </cell>
          <cell r="X8">
            <v>3007</v>
          </cell>
          <cell r="Y8">
            <v>2263</v>
          </cell>
          <cell r="Z8" t="str">
            <v>RU2263_THA</v>
          </cell>
          <cell r="AY8" t="str">
            <v>AUD</v>
          </cell>
          <cell r="AZ8">
            <v>1.99</v>
          </cell>
        </row>
        <row r="9">
          <cell r="F9" t="str">
            <v>4+8 Fcast</v>
          </cell>
          <cell r="W9" t="str">
            <v>Cowes</v>
          </cell>
          <cell r="X9">
            <v>3007</v>
          </cell>
          <cell r="Y9">
            <v>3017</v>
          </cell>
          <cell r="Z9" t="str">
            <v>RU3017_COW</v>
          </cell>
        </row>
        <row r="10">
          <cell r="W10" t="str">
            <v>FPT</v>
          </cell>
          <cell r="X10">
            <v>3007</v>
          </cell>
          <cell r="Y10">
            <v>1725</v>
          </cell>
          <cell r="Z10" t="str">
            <v>RU1725_FPT</v>
          </cell>
        </row>
        <row r="11">
          <cell r="G11">
            <v>1E-3</v>
          </cell>
          <cell r="W11" t="str">
            <v>Filton</v>
          </cell>
          <cell r="X11">
            <v>3914</v>
          </cell>
          <cell r="Y11">
            <v>2244</v>
          </cell>
          <cell r="Z11" t="str">
            <v>RU2244_FIL</v>
          </cell>
        </row>
        <row r="12">
          <cell r="W12" t="str">
            <v>A350</v>
          </cell>
          <cell r="X12">
            <v>3914</v>
          </cell>
          <cell r="Y12">
            <v>2246</v>
          </cell>
          <cell r="Z12" t="str">
            <v>RU2246_A350</v>
          </cell>
        </row>
        <row r="13">
          <cell r="W13" t="str">
            <v>A400M</v>
          </cell>
          <cell r="X13">
            <v>3915</v>
          </cell>
          <cell r="Y13">
            <v>2281</v>
          </cell>
          <cell r="Z13" t="str">
            <v>RU2281_A400M</v>
          </cell>
        </row>
        <row r="14">
          <cell r="W14" t="str">
            <v>HTF7000</v>
          </cell>
          <cell r="X14">
            <v>3915</v>
          </cell>
          <cell r="Y14">
            <v>3004</v>
          </cell>
          <cell r="Z14" t="str">
            <v>RU3004_HTF</v>
          </cell>
        </row>
        <row r="15">
          <cell r="W15" t="str">
            <v>Europe Staff</v>
          </cell>
          <cell r="X15">
            <v>3915</v>
          </cell>
          <cell r="Y15">
            <v>2254</v>
          </cell>
          <cell r="Z15" t="str">
            <v>RU2254_EURStaff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I14" t="str">
            <v>30082009</v>
          </cell>
          <cell r="J14" t="str">
            <v>30082010B</v>
          </cell>
          <cell r="K14" t="str">
            <v>30082010F</v>
          </cell>
          <cell r="L14" t="str">
            <v>30082009#</v>
          </cell>
          <cell r="M14" t="str">
            <v>30082010#B</v>
          </cell>
          <cell r="N14" t="str">
            <v>30082010#F</v>
          </cell>
          <cell r="O14" t="str">
            <v>30082009%</v>
          </cell>
          <cell r="P14" t="str">
            <v>30082010%B</v>
          </cell>
          <cell r="Q14" t="str">
            <v>30082010%F</v>
          </cell>
          <cell r="R14" t="str">
            <v>30042009</v>
          </cell>
          <cell r="S14" t="str">
            <v>30042010B</v>
          </cell>
          <cell r="T14" t="str">
            <v>30042010F</v>
          </cell>
          <cell r="U14" t="str">
            <v>30042009#</v>
          </cell>
          <cell r="V14" t="str">
            <v>30042010#B</v>
          </cell>
          <cell r="W14" t="str">
            <v>30042010#F</v>
          </cell>
          <cell r="X14" t="str">
            <v>30042009%</v>
          </cell>
          <cell r="Y14" t="str">
            <v>30042010%B</v>
          </cell>
          <cell r="Z14" t="str">
            <v>30042010%F</v>
          </cell>
          <cell r="AA14" t="str">
            <v>2009</v>
          </cell>
          <cell r="AB14" t="str">
            <v>2010B</v>
          </cell>
          <cell r="AC14" t="str">
            <v>2010F</v>
          </cell>
          <cell r="AD14" t="str">
            <v>2009#</v>
          </cell>
          <cell r="AE14" t="str">
            <v>2010#B</v>
          </cell>
          <cell r="AF14" t="str">
            <v>2010#F</v>
          </cell>
          <cell r="AG14" t="str">
            <v>2009%</v>
          </cell>
          <cell r="AH14" t="str">
            <v>2010%B</v>
          </cell>
          <cell r="AI14" t="str">
            <v>2010%F</v>
          </cell>
          <cell r="AJ14" t="str">
            <v>2009</v>
          </cell>
          <cell r="AK14" t="str">
            <v>2010B</v>
          </cell>
          <cell r="AL14" t="str">
            <v>2010F</v>
          </cell>
          <cell r="AM14" t="str">
            <v>2009#</v>
          </cell>
          <cell r="AN14" t="str">
            <v>2010#B</v>
          </cell>
          <cell r="AO14" t="str">
            <v>2010#F</v>
          </cell>
          <cell r="AP14" t="str">
            <v>2009%</v>
          </cell>
          <cell r="AQ14" t="str">
            <v>2010%B</v>
          </cell>
          <cell r="AR14" t="str">
            <v>2010%F</v>
          </cell>
          <cell r="AS14" t="str">
            <v>2009</v>
          </cell>
          <cell r="AT14" t="str">
            <v>2010B</v>
          </cell>
          <cell r="AU14" t="str">
            <v>2010F</v>
          </cell>
          <cell r="AV14" t="str">
            <v>2009#</v>
          </cell>
          <cell r="AW14" t="str">
            <v>2010#B</v>
          </cell>
          <cell r="AX14" t="str">
            <v>2010#F</v>
          </cell>
          <cell r="AY14" t="str">
            <v>2009%</v>
          </cell>
          <cell r="AZ14" t="str">
            <v>2010%B</v>
          </cell>
          <cell r="BA14" t="str">
            <v>2010%F</v>
          </cell>
          <cell r="BB14" t="str">
            <v>2009</v>
          </cell>
          <cell r="BC14" t="str">
            <v>2010B</v>
          </cell>
          <cell r="BD14" t="str">
            <v>2010F</v>
          </cell>
          <cell r="BE14" t="str">
            <v>2009#</v>
          </cell>
          <cell r="BF14" t="str">
            <v>2010#B</v>
          </cell>
          <cell r="BG14" t="str">
            <v>2010#F</v>
          </cell>
          <cell r="BH14" t="str">
            <v>2009%</v>
          </cell>
          <cell r="BI14" t="str">
            <v>2010%B</v>
          </cell>
          <cell r="BJ14" t="str">
            <v>2010%F</v>
          </cell>
          <cell r="BK14" t="str">
            <v>2009</v>
          </cell>
          <cell r="BL14" t="str">
            <v>2010B</v>
          </cell>
          <cell r="BM14" t="str">
            <v>2010F</v>
          </cell>
          <cell r="BN14" t="str">
            <v>2009#</v>
          </cell>
          <cell r="BO14" t="str">
            <v>2010#B</v>
          </cell>
          <cell r="BP14" t="str">
            <v>2010#F</v>
          </cell>
          <cell r="BQ14" t="str">
            <v>2009%</v>
          </cell>
          <cell r="BR14" t="str">
            <v>2010%B</v>
          </cell>
          <cell r="BS14" t="str">
            <v>2010%F</v>
          </cell>
          <cell r="BT14" t="str">
            <v>2009</v>
          </cell>
          <cell r="BU14" t="str">
            <v>2010B</v>
          </cell>
          <cell r="BV14" t="str">
            <v>2010F</v>
          </cell>
          <cell r="BW14" t="str">
            <v>2009#</v>
          </cell>
          <cell r="BX14" t="str">
            <v>2010#B</v>
          </cell>
          <cell r="BY14" t="str">
            <v>2010#F</v>
          </cell>
          <cell r="BZ14" t="str">
            <v>2009%</v>
          </cell>
          <cell r="CA14" t="str">
            <v>2010%B</v>
          </cell>
          <cell r="CB14" t="str">
            <v>2010%F</v>
          </cell>
          <cell r="CC14" t="str">
            <v>2009</v>
          </cell>
          <cell r="CD14" t="str">
            <v>2010B</v>
          </cell>
          <cell r="CE14" t="str">
            <v>2010F</v>
          </cell>
          <cell r="CF14" t="str">
            <v>2009#</v>
          </cell>
          <cell r="CG14" t="str">
            <v>2010#B</v>
          </cell>
          <cell r="CH14" t="str">
            <v>2010#F</v>
          </cell>
          <cell r="CI14" t="str">
            <v>2009%</v>
          </cell>
          <cell r="CJ14" t="str">
            <v>2010%B</v>
          </cell>
          <cell r="CK14" t="str">
            <v>2010%F</v>
          </cell>
          <cell r="CL14" t="str">
            <v>2009</v>
          </cell>
          <cell r="CM14" t="str">
            <v>2010B</v>
          </cell>
          <cell r="CN14" t="str">
            <v>2010F</v>
          </cell>
          <cell r="CO14" t="str">
            <v>2009#</v>
          </cell>
          <cell r="CP14" t="str">
            <v>2010#B</v>
          </cell>
          <cell r="CQ14" t="str">
            <v>2010#F</v>
          </cell>
          <cell r="CR14" t="str">
            <v>2009%</v>
          </cell>
          <cell r="CS14" t="str">
            <v>2010%B</v>
          </cell>
          <cell r="CT14" t="str">
            <v>2010%F</v>
          </cell>
          <cell r="CU14" t="str">
            <v>2009</v>
          </cell>
          <cell r="CV14" t="str">
            <v>2010B</v>
          </cell>
          <cell r="CW14" t="str">
            <v>2010F</v>
          </cell>
          <cell r="CX14" t="str">
            <v>2009#</v>
          </cell>
          <cell r="CY14" t="str">
            <v>2010#B</v>
          </cell>
          <cell r="CZ14" t="str">
            <v>2010#F</v>
          </cell>
          <cell r="DA14" t="str">
            <v>2009%</v>
          </cell>
          <cell r="DB14" t="str">
            <v>2010%B</v>
          </cell>
          <cell r="DC14" t="str">
            <v>2010%F</v>
          </cell>
          <cell r="DD14" t="str">
            <v>2009</v>
          </cell>
          <cell r="DE14" t="str">
            <v>2010B</v>
          </cell>
          <cell r="DF14" t="str">
            <v>2010F</v>
          </cell>
          <cell r="DG14" t="str">
            <v>2009#</v>
          </cell>
          <cell r="DH14" t="str">
            <v>2010#B</v>
          </cell>
          <cell r="DI14" t="str">
            <v>2010#F</v>
          </cell>
          <cell r="DJ14" t="str">
            <v>2009%</v>
          </cell>
          <cell r="DK14" t="str">
            <v>2010%B</v>
          </cell>
          <cell r="DL14" t="str">
            <v>2010%F</v>
          </cell>
          <cell r="DM14" t="str">
            <v>2009</v>
          </cell>
          <cell r="DN14" t="str">
            <v>2010B</v>
          </cell>
          <cell r="DO14" t="str">
            <v>2010F</v>
          </cell>
          <cell r="DP14" t="str">
            <v>2009#</v>
          </cell>
          <cell r="DQ14" t="str">
            <v>2010#B</v>
          </cell>
          <cell r="DR14" t="str">
            <v>2010#F</v>
          </cell>
          <cell r="DS14" t="str">
            <v>2009%</v>
          </cell>
          <cell r="DT14" t="str">
            <v>2010%B</v>
          </cell>
          <cell r="DU14" t="str">
            <v>2010%F</v>
          </cell>
        </row>
        <row r="15">
          <cell r="I15">
            <v>2009</v>
          </cell>
          <cell r="J15" t="str">
            <v>2010 
Budget</v>
          </cell>
          <cell r="K15" t="str">
            <v>2010 
4+8 Fcast</v>
          </cell>
          <cell r="L15" t="str">
            <v>Shipset #</v>
          </cell>
          <cell r="O15" t="str">
            <v>PLP%</v>
          </cell>
          <cell r="R15">
            <v>2009</v>
          </cell>
          <cell r="S15" t="str">
            <v>2010 
Budget</v>
          </cell>
          <cell r="T15" t="str">
            <v>2010 
4+8 Fcast</v>
          </cell>
          <cell r="U15" t="str">
            <v>Shipset #</v>
          </cell>
          <cell r="X15" t="str">
            <v>PLP%</v>
          </cell>
          <cell r="AA15">
            <v>2009</v>
          </cell>
          <cell r="AB15" t="str">
            <v>2010 
Budget</v>
          </cell>
          <cell r="AC15" t="str">
            <v>2010 
4+8 Fcast</v>
          </cell>
          <cell r="AD15" t="str">
            <v>Shipset #</v>
          </cell>
          <cell r="AG15" t="str">
            <v>PLP%</v>
          </cell>
          <cell r="AJ15">
            <v>2009</v>
          </cell>
          <cell r="AK15" t="str">
            <v>2010 
Budget</v>
          </cell>
          <cell r="AL15" t="str">
            <v>2010 
4+8 Fcast</v>
          </cell>
          <cell r="AM15" t="str">
            <v>Shipset #</v>
          </cell>
          <cell r="AP15" t="str">
            <v>PLP%</v>
          </cell>
          <cell r="AS15">
            <v>2009</v>
          </cell>
          <cell r="AT15" t="str">
            <v>2010 
Budget</v>
          </cell>
          <cell r="AU15" t="str">
            <v>2010 
4+8 Fcast</v>
          </cell>
          <cell r="AV15" t="str">
            <v>Shipset #</v>
          </cell>
          <cell r="AY15" t="str">
            <v>PLP%</v>
          </cell>
          <cell r="BB15">
            <v>2009</v>
          </cell>
          <cell r="BC15" t="str">
            <v>2010 
Budget</v>
          </cell>
          <cell r="BD15" t="str">
            <v>2010 
4+8 Fcast</v>
          </cell>
          <cell r="BE15" t="str">
            <v>Shipset #</v>
          </cell>
          <cell r="BH15" t="str">
            <v>PLP%</v>
          </cell>
          <cell r="BK15">
            <v>2009</v>
          </cell>
          <cell r="BL15" t="str">
            <v>2010 
Budget</v>
          </cell>
          <cell r="BM15" t="str">
            <v>2010 
4+8 Fcast</v>
          </cell>
          <cell r="BN15" t="str">
            <v>Shipset #</v>
          </cell>
          <cell r="BQ15" t="str">
            <v>PLP%</v>
          </cell>
          <cell r="BT15">
            <v>2009</v>
          </cell>
          <cell r="BU15" t="str">
            <v>2010 
Budget</v>
          </cell>
          <cell r="BV15" t="str">
            <v>2010 
4+8 Fcast</v>
          </cell>
          <cell r="BW15" t="str">
            <v>Shipset #</v>
          </cell>
          <cell r="BZ15" t="str">
            <v>PLP%</v>
          </cell>
          <cell r="CC15">
            <v>2009</v>
          </cell>
          <cell r="CD15" t="str">
            <v>2010 
Budget</v>
          </cell>
          <cell r="CE15" t="str">
            <v>2010 
4+8 Fcast</v>
          </cell>
          <cell r="CF15" t="str">
            <v>Shipset #</v>
          </cell>
          <cell r="CI15" t="str">
            <v>PLP%</v>
          </cell>
          <cell r="CL15">
            <v>2009</v>
          </cell>
          <cell r="CM15" t="str">
            <v>2010 
Budget</v>
          </cell>
          <cell r="CN15" t="str">
            <v>2010 
4+8 Fcast</v>
          </cell>
          <cell r="CO15" t="str">
            <v>Shipset #</v>
          </cell>
          <cell r="CR15" t="str">
            <v>PLP%</v>
          </cell>
          <cell r="CU15">
            <v>2009</v>
          </cell>
          <cell r="CV15" t="str">
            <v>2010 
Budget</v>
          </cell>
          <cell r="CW15" t="str">
            <v>2010 
4+8 Fcast</v>
          </cell>
          <cell r="CX15" t="str">
            <v>Shipset #</v>
          </cell>
          <cell r="DA15" t="str">
            <v>PLP%</v>
          </cell>
          <cell r="DD15">
            <v>2009</v>
          </cell>
          <cell r="DE15" t="str">
            <v>2010 
Budget</v>
          </cell>
          <cell r="DF15" t="str">
            <v>2010 
4+8 Fcast</v>
          </cell>
          <cell r="DG15" t="str">
            <v>Shipset #</v>
          </cell>
          <cell r="DJ15" t="str">
            <v>PLP%</v>
          </cell>
          <cell r="DM15">
            <v>2009</v>
          </cell>
          <cell r="DN15" t="str">
            <v>2010 
Budget</v>
          </cell>
          <cell r="DO15" t="str">
            <v>2010 
4+8 Fcast</v>
          </cell>
          <cell r="DP15" t="str">
            <v>Shipset #</v>
          </cell>
          <cell r="DS15" t="str">
            <v>PLP%</v>
          </cell>
        </row>
        <row r="16">
          <cell r="L16">
            <v>2009</v>
          </cell>
          <cell r="M16" t="str">
            <v>2010 
Budget</v>
          </cell>
          <cell r="N16" t="str">
            <v>2010 
4+8 Fcast</v>
          </cell>
          <cell r="O16">
            <v>2009</v>
          </cell>
          <cell r="P16" t="str">
            <v>2010 
Budget</v>
          </cell>
          <cell r="Q16" t="str">
            <v>2010 
4+8 Fcast</v>
          </cell>
          <cell r="U16">
            <v>2009</v>
          </cell>
          <cell r="V16" t="str">
            <v>2010 
Budget</v>
          </cell>
          <cell r="W16" t="str">
            <v>2010 
4+8 Fcast</v>
          </cell>
          <cell r="X16">
            <v>2009</v>
          </cell>
          <cell r="Y16" t="str">
            <v>2010 
Budget</v>
          </cell>
          <cell r="Z16" t="str">
            <v>2010 
4+8 Fcast</v>
          </cell>
          <cell r="AD16">
            <v>2009</v>
          </cell>
          <cell r="AE16" t="str">
            <v>2010 
Budget</v>
          </cell>
          <cell r="AF16" t="str">
            <v>2010 
4+8 Fcast</v>
          </cell>
          <cell r="AG16">
            <v>2009</v>
          </cell>
          <cell r="AH16" t="str">
            <v>2010 
Budget</v>
          </cell>
          <cell r="AI16" t="str">
            <v>2010 
4+8 Fcast</v>
          </cell>
          <cell r="AM16">
            <v>2009</v>
          </cell>
          <cell r="AN16" t="str">
            <v>2010 
Budget</v>
          </cell>
          <cell r="AO16" t="str">
            <v>2010 
4+8 Fcast</v>
          </cell>
          <cell r="AP16">
            <v>2009</v>
          </cell>
          <cell r="AQ16" t="str">
            <v>2010 
Budget</v>
          </cell>
          <cell r="AR16" t="str">
            <v>2010 
4+8 Fcast</v>
          </cell>
          <cell r="AV16">
            <v>2009</v>
          </cell>
          <cell r="AW16" t="str">
            <v>2010 
Budget</v>
          </cell>
          <cell r="AX16" t="str">
            <v>2010 
4+8 Fcast</v>
          </cell>
          <cell r="AY16">
            <v>2009</v>
          </cell>
          <cell r="AZ16" t="str">
            <v>2010 
Budget</v>
          </cell>
          <cell r="BA16" t="str">
            <v>2010 
4+8 Fcast</v>
          </cell>
          <cell r="BE16">
            <v>2009</v>
          </cell>
          <cell r="BF16" t="str">
            <v>2010 
Budget</v>
          </cell>
          <cell r="BG16" t="str">
            <v>2010 
4+8 Fcast</v>
          </cell>
          <cell r="BH16">
            <v>2009</v>
          </cell>
          <cell r="BI16" t="str">
            <v>2010 
Budget</v>
          </cell>
          <cell r="BJ16" t="str">
            <v>2010 
4+8 Fcast</v>
          </cell>
          <cell r="BN16">
            <v>2009</v>
          </cell>
          <cell r="BO16" t="str">
            <v>2010 
Budget</v>
          </cell>
          <cell r="BP16" t="str">
            <v>2010 
4+8 Fcast</v>
          </cell>
          <cell r="BQ16">
            <v>2009</v>
          </cell>
          <cell r="BR16" t="str">
            <v>2010 
Budget</v>
          </cell>
          <cell r="BS16" t="str">
            <v>2010 
4+8 Fcast</v>
          </cell>
          <cell r="BW16">
            <v>2009</v>
          </cell>
          <cell r="BX16" t="str">
            <v>2010 
Budget</v>
          </cell>
          <cell r="BY16" t="str">
            <v>2010 
4+8 Fcast</v>
          </cell>
          <cell r="BZ16">
            <v>2009</v>
          </cell>
          <cell r="CA16" t="str">
            <v>2010 
Budget</v>
          </cell>
          <cell r="CB16" t="str">
            <v>2010 
4+8 Fcast</v>
          </cell>
          <cell r="CF16">
            <v>2009</v>
          </cell>
          <cell r="CG16" t="str">
            <v>2010 
Budget</v>
          </cell>
          <cell r="CH16" t="str">
            <v>2010 
4+8 Fcast</v>
          </cell>
          <cell r="CI16">
            <v>2009</v>
          </cell>
          <cell r="CJ16" t="str">
            <v>2010 
Budget</v>
          </cell>
          <cell r="CK16" t="str">
            <v>2010 
4+8 Fcast</v>
          </cell>
          <cell r="CO16">
            <v>2009</v>
          </cell>
          <cell r="CP16" t="str">
            <v>2010 
Budget</v>
          </cell>
          <cell r="CQ16" t="str">
            <v>2010 
4+8 Fcast</v>
          </cell>
          <cell r="CR16">
            <v>2009</v>
          </cell>
          <cell r="CS16" t="str">
            <v>2010 
Budget</v>
          </cell>
          <cell r="CT16" t="str">
            <v>2010 
4+8 Fcast</v>
          </cell>
          <cell r="CX16">
            <v>2009</v>
          </cell>
          <cell r="CY16" t="str">
            <v>2010 
Budget</v>
          </cell>
          <cell r="CZ16" t="str">
            <v>2010 
4+8 Fcast</v>
          </cell>
          <cell r="DA16">
            <v>2009</v>
          </cell>
          <cell r="DB16" t="str">
            <v>2010 
Budget</v>
          </cell>
          <cell r="DC16" t="str">
            <v>2010 
4+8 Fcast</v>
          </cell>
          <cell r="DG16">
            <v>2009</v>
          </cell>
          <cell r="DH16" t="str">
            <v>2010 
Budget</v>
          </cell>
          <cell r="DI16" t="str">
            <v>2010 
4+8 Fcast</v>
          </cell>
          <cell r="DJ16">
            <v>2009</v>
          </cell>
          <cell r="DK16" t="str">
            <v>2010 
Budget</v>
          </cell>
          <cell r="DL16" t="str">
            <v>2010 
4+8 Fcast</v>
          </cell>
          <cell r="DP16">
            <v>2009</v>
          </cell>
          <cell r="DQ16" t="str">
            <v>2010 
Budget</v>
          </cell>
          <cell r="DR16" t="str">
            <v>2010 
4+8 Fcast</v>
          </cell>
          <cell r="DS16">
            <v>2009</v>
          </cell>
          <cell r="DT16" t="str">
            <v>2010 
Budget</v>
          </cell>
          <cell r="DU16" t="str">
            <v>2010 
4+8 Fcast</v>
          </cell>
        </row>
        <row r="18">
          <cell r="I18" t="str">
            <v>#Error: Missing member or invalid cell reference for dimension Account</v>
          </cell>
          <cell r="J18" t="str">
            <v>#Error: Missing member or invalid cell reference for dimension Account</v>
          </cell>
          <cell r="K18" t="str">
            <v>#Error: Missing member or invalid cell reference for dimension Account</v>
          </cell>
          <cell r="L18" t="str">
            <v>#Error: Missing member or invalid cell reference for dimension Account</v>
          </cell>
          <cell r="M18" t="str">
            <v>#Error: Missing member or invalid cell reference for dimension Account</v>
          </cell>
          <cell r="N18" t="str">
            <v>#Error: Missing member or invalid cell reference for dimension Account</v>
          </cell>
          <cell r="O18" t="str">
            <v>#Error: Missing member or invalid cell reference for dimension Account</v>
          </cell>
          <cell r="P18" t="str">
            <v>#Error: Missing member or invalid cell reference for dimension Account</v>
          </cell>
          <cell r="Q18" t="str">
            <v>#Error: Missing member or invalid cell reference for dimension Account</v>
          </cell>
          <cell r="R18" t="str">
            <v>#Error: Missing member or invalid cell reference for dimension Account</v>
          </cell>
          <cell r="S18" t="str">
            <v>#Error: Missing member or invalid cell reference for dimension Account</v>
          </cell>
          <cell r="T18" t="str">
            <v>#Error: Missing member or invalid cell reference for dimension Account</v>
          </cell>
          <cell r="U18" t="str">
            <v>#Error: Missing member or invalid cell reference for dimension Account</v>
          </cell>
          <cell r="V18" t="str">
            <v>#Error: Missing member or invalid cell reference for dimension Account</v>
          </cell>
          <cell r="W18" t="str">
            <v>#Error: Missing member or invalid cell reference for dimension Account</v>
          </cell>
          <cell r="X18" t="str">
            <v>#Error: Missing member or invalid cell reference for dimension Account</v>
          </cell>
          <cell r="Y18" t="str">
            <v>#Error: Missing member or invalid cell reference for dimension Account</v>
          </cell>
          <cell r="Z18" t="str">
            <v>#Error: Missing member or invalid cell reference for dimension Account</v>
          </cell>
          <cell r="AA18">
            <v>2009</v>
          </cell>
          <cell r="AB18">
            <v>2009</v>
          </cell>
          <cell r="AC18">
            <v>2009</v>
          </cell>
          <cell r="AD18">
            <v>2009</v>
          </cell>
          <cell r="AE18">
            <v>2009</v>
          </cell>
          <cell r="AF18">
            <v>2009</v>
          </cell>
          <cell r="AG18">
            <v>2009</v>
          </cell>
          <cell r="AH18">
            <v>2009</v>
          </cell>
          <cell r="AI18">
            <v>2009</v>
          </cell>
          <cell r="AJ18">
            <v>2009</v>
          </cell>
          <cell r="AK18">
            <v>2009</v>
          </cell>
          <cell r="AL18">
            <v>2009</v>
          </cell>
          <cell r="AM18">
            <v>2009</v>
          </cell>
          <cell r="AN18">
            <v>2009</v>
          </cell>
          <cell r="AO18">
            <v>2009</v>
          </cell>
          <cell r="AP18">
            <v>2009</v>
          </cell>
          <cell r="AQ18">
            <v>2009</v>
          </cell>
          <cell r="AR18">
            <v>2009</v>
          </cell>
          <cell r="AS18">
            <v>2009</v>
          </cell>
          <cell r="AT18">
            <v>2009</v>
          </cell>
          <cell r="AU18">
            <v>2009</v>
          </cell>
          <cell r="AV18">
            <v>2009</v>
          </cell>
          <cell r="AW18">
            <v>2009</v>
          </cell>
          <cell r="AX18">
            <v>2009</v>
          </cell>
          <cell r="AY18">
            <v>2009</v>
          </cell>
          <cell r="AZ18">
            <v>2009</v>
          </cell>
          <cell r="BA18">
            <v>2009</v>
          </cell>
          <cell r="BB18">
            <v>2009</v>
          </cell>
          <cell r="BC18">
            <v>2009</v>
          </cell>
          <cell r="BD18">
            <v>2009</v>
          </cell>
          <cell r="BE18">
            <v>2009</v>
          </cell>
          <cell r="BF18">
            <v>2009</v>
          </cell>
          <cell r="BG18">
            <v>2009</v>
          </cell>
          <cell r="BH18">
            <v>2009</v>
          </cell>
          <cell r="BI18">
            <v>2009</v>
          </cell>
          <cell r="BJ18">
            <v>2009</v>
          </cell>
          <cell r="BK18">
            <v>2009</v>
          </cell>
          <cell r="BL18">
            <v>2009</v>
          </cell>
          <cell r="BM18">
            <v>2009</v>
          </cell>
          <cell r="BN18">
            <v>2009</v>
          </cell>
          <cell r="BO18">
            <v>2009</v>
          </cell>
          <cell r="BP18">
            <v>2009</v>
          </cell>
          <cell r="BQ18">
            <v>2009</v>
          </cell>
          <cell r="BR18">
            <v>2009</v>
          </cell>
          <cell r="BS18">
            <v>2009</v>
          </cell>
          <cell r="BT18">
            <v>2009</v>
          </cell>
          <cell r="BU18">
            <v>2009</v>
          </cell>
          <cell r="BV18">
            <v>2009</v>
          </cell>
          <cell r="BW18">
            <v>2009</v>
          </cell>
          <cell r="BX18">
            <v>2009</v>
          </cell>
          <cell r="BY18">
            <v>2009</v>
          </cell>
          <cell r="BZ18">
            <v>2009</v>
          </cell>
          <cell r="CA18">
            <v>2009</v>
          </cell>
          <cell r="CB18">
            <v>2009</v>
          </cell>
          <cell r="CC18">
            <v>2009</v>
          </cell>
          <cell r="CD18">
            <v>2009</v>
          </cell>
          <cell r="CE18">
            <v>2009</v>
          </cell>
          <cell r="CF18">
            <v>2009</v>
          </cell>
          <cell r="CG18">
            <v>2009</v>
          </cell>
          <cell r="CH18">
            <v>2009</v>
          </cell>
          <cell r="CI18">
            <v>2009</v>
          </cell>
          <cell r="CJ18">
            <v>2009</v>
          </cell>
          <cell r="CK18">
            <v>2009</v>
          </cell>
          <cell r="CL18">
            <v>2009</v>
          </cell>
          <cell r="CM18">
            <v>2009</v>
          </cell>
          <cell r="CN18">
            <v>2009</v>
          </cell>
          <cell r="CO18">
            <v>2009</v>
          </cell>
          <cell r="CP18">
            <v>2009</v>
          </cell>
          <cell r="CQ18">
            <v>2009</v>
          </cell>
          <cell r="CR18">
            <v>2009</v>
          </cell>
          <cell r="CS18">
            <v>2009</v>
          </cell>
          <cell r="CT18">
            <v>2009</v>
          </cell>
          <cell r="CU18">
            <v>2009</v>
          </cell>
          <cell r="CV18">
            <v>2009</v>
          </cell>
          <cell r="CW18">
            <v>2009</v>
          </cell>
          <cell r="CX18">
            <v>2009</v>
          </cell>
          <cell r="CY18">
            <v>2009</v>
          </cell>
          <cell r="CZ18">
            <v>2009</v>
          </cell>
          <cell r="DA18">
            <v>2009</v>
          </cell>
          <cell r="DB18">
            <v>2009</v>
          </cell>
          <cell r="DC18">
            <v>2009</v>
          </cell>
          <cell r="DD18">
            <v>2009</v>
          </cell>
          <cell r="DE18">
            <v>2009</v>
          </cell>
          <cell r="DF18">
            <v>2009</v>
          </cell>
          <cell r="DG18">
            <v>2009</v>
          </cell>
          <cell r="DH18">
            <v>2009</v>
          </cell>
          <cell r="DI18">
            <v>2009</v>
          </cell>
          <cell r="DJ18">
            <v>2009</v>
          </cell>
          <cell r="DK18">
            <v>2009</v>
          </cell>
          <cell r="DL18">
            <v>2009</v>
          </cell>
          <cell r="DM18">
            <v>2009</v>
          </cell>
          <cell r="DN18">
            <v>2009</v>
          </cell>
          <cell r="DO18">
            <v>2009</v>
          </cell>
          <cell r="DP18">
            <v>2009</v>
          </cell>
          <cell r="DQ18">
            <v>2009</v>
          </cell>
          <cell r="DR18">
            <v>2009</v>
          </cell>
          <cell r="DS18">
            <v>2009</v>
          </cell>
          <cell r="DT18">
            <v>2009</v>
          </cell>
          <cell r="DU18">
            <v>2009</v>
          </cell>
        </row>
        <row r="19">
          <cell r="I19" t="str">
            <v>#Error: Missing member or invalid cell reference for dimension Account</v>
          </cell>
          <cell r="J19" t="str">
            <v>#Error: Missing member or invalid cell reference for dimension Account</v>
          </cell>
          <cell r="K19" t="str">
            <v>#Error: Missing member or invalid cell reference for dimension Account</v>
          </cell>
          <cell r="L19" t="str">
            <v>#Error: Missing member or invalid cell reference for dimension Account</v>
          </cell>
          <cell r="M19" t="str">
            <v>#Error: Missing member or invalid cell reference for dimension Account</v>
          </cell>
          <cell r="N19" t="str">
            <v>#Error: Missing member or invalid cell reference for dimension Account</v>
          </cell>
          <cell r="O19" t="str">
            <v>#Error: Missing member or invalid cell reference for dimension Account</v>
          </cell>
          <cell r="P19" t="str">
            <v>#Error: Missing member or invalid cell reference for dimension Account</v>
          </cell>
          <cell r="Q19" t="str">
            <v>#Error: Missing member or invalid cell reference for dimension Account</v>
          </cell>
          <cell r="R19" t="str">
            <v>#Error: Missing member or invalid cell reference for dimension Account</v>
          </cell>
          <cell r="S19" t="str">
            <v>#Error: Missing member or invalid cell reference for dimension Account</v>
          </cell>
          <cell r="T19" t="str">
            <v>#Error: Missing member or invalid cell reference for dimension Account</v>
          </cell>
          <cell r="U19" t="str">
            <v>#Error: Missing member or invalid cell reference for dimension Account</v>
          </cell>
          <cell r="V19" t="str">
            <v>#Error: Missing member or invalid cell reference for dimension Account</v>
          </cell>
          <cell r="W19" t="str">
            <v>#Error: Missing member or invalid cell reference for dimension Account</v>
          </cell>
          <cell r="X19" t="str">
            <v>#Error: Missing member or invalid cell reference for dimension Account</v>
          </cell>
          <cell r="Y19" t="str">
            <v>#Error: Missing member or invalid cell reference for dimension Account</v>
          </cell>
          <cell r="Z19" t="str">
            <v>#Error: Missing member or invalid cell reference for dimension Account</v>
          </cell>
          <cell r="AA19">
            <v>2009</v>
          </cell>
          <cell r="AB19">
            <v>2009</v>
          </cell>
          <cell r="AC19">
            <v>2009</v>
          </cell>
          <cell r="AD19">
            <v>2009</v>
          </cell>
          <cell r="AE19">
            <v>2009</v>
          </cell>
          <cell r="AF19">
            <v>2009</v>
          </cell>
          <cell r="AG19">
            <v>2009</v>
          </cell>
          <cell r="AH19">
            <v>2009</v>
          </cell>
          <cell r="AI19">
            <v>2009</v>
          </cell>
          <cell r="AJ19">
            <v>2009</v>
          </cell>
          <cell r="AK19">
            <v>2009</v>
          </cell>
          <cell r="AL19">
            <v>2009</v>
          </cell>
          <cell r="AM19">
            <v>2009</v>
          </cell>
          <cell r="AN19">
            <v>2009</v>
          </cell>
          <cell r="AO19">
            <v>2009</v>
          </cell>
          <cell r="AP19">
            <v>2009</v>
          </cell>
          <cell r="AQ19">
            <v>2009</v>
          </cell>
          <cell r="AR19">
            <v>2009</v>
          </cell>
          <cell r="AS19">
            <v>2009</v>
          </cell>
          <cell r="AT19">
            <v>2009</v>
          </cell>
          <cell r="AU19">
            <v>2009</v>
          </cell>
          <cell r="AV19">
            <v>2009</v>
          </cell>
          <cell r="AW19">
            <v>2009</v>
          </cell>
          <cell r="AX19">
            <v>2009</v>
          </cell>
          <cell r="AY19">
            <v>2009</v>
          </cell>
          <cell r="AZ19">
            <v>2009</v>
          </cell>
          <cell r="BA19">
            <v>2009</v>
          </cell>
          <cell r="BB19">
            <v>2009</v>
          </cell>
          <cell r="BC19">
            <v>2009</v>
          </cell>
          <cell r="BD19">
            <v>2009</v>
          </cell>
          <cell r="BE19">
            <v>2009</v>
          </cell>
          <cell r="BF19">
            <v>2009</v>
          </cell>
          <cell r="BG19">
            <v>2009</v>
          </cell>
          <cell r="BH19">
            <v>2009</v>
          </cell>
          <cell r="BI19">
            <v>2009</v>
          </cell>
          <cell r="BJ19">
            <v>2009</v>
          </cell>
          <cell r="BK19">
            <v>2009</v>
          </cell>
          <cell r="BL19">
            <v>2009</v>
          </cell>
          <cell r="BM19">
            <v>2009</v>
          </cell>
          <cell r="BN19">
            <v>2009</v>
          </cell>
          <cell r="BO19">
            <v>2009</v>
          </cell>
          <cell r="BP19">
            <v>2009</v>
          </cell>
          <cell r="BQ19">
            <v>2009</v>
          </cell>
          <cell r="BR19">
            <v>2009</v>
          </cell>
          <cell r="BS19">
            <v>2009</v>
          </cell>
          <cell r="BT19">
            <v>2009</v>
          </cell>
          <cell r="BU19">
            <v>2009</v>
          </cell>
          <cell r="BV19">
            <v>2009</v>
          </cell>
          <cell r="BW19">
            <v>2009</v>
          </cell>
          <cell r="BX19">
            <v>2009</v>
          </cell>
          <cell r="BY19">
            <v>2009</v>
          </cell>
          <cell r="BZ19">
            <v>2009</v>
          </cell>
          <cell r="CA19">
            <v>2009</v>
          </cell>
          <cell r="CB19">
            <v>2009</v>
          </cell>
          <cell r="CC19">
            <v>2009</v>
          </cell>
          <cell r="CD19">
            <v>2009</v>
          </cell>
          <cell r="CE19">
            <v>2009</v>
          </cell>
          <cell r="CF19">
            <v>2009</v>
          </cell>
          <cell r="CG19">
            <v>2009</v>
          </cell>
          <cell r="CH19">
            <v>2009</v>
          </cell>
          <cell r="CI19">
            <v>2009</v>
          </cell>
          <cell r="CJ19">
            <v>2009</v>
          </cell>
          <cell r="CK19">
            <v>2009</v>
          </cell>
          <cell r="CL19">
            <v>2009</v>
          </cell>
          <cell r="CM19">
            <v>2009</v>
          </cell>
          <cell r="CN19">
            <v>2009</v>
          </cell>
          <cell r="CO19">
            <v>2009</v>
          </cell>
          <cell r="CP19">
            <v>2009</v>
          </cell>
          <cell r="CQ19">
            <v>2009</v>
          </cell>
          <cell r="CR19">
            <v>2009</v>
          </cell>
          <cell r="CS19">
            <v>2009</v>
          </cell>
          <cell r="CT19">
            <v>2009</v>
          </cell>
          <cell r="CU19">
            <v>2009</v>
          </cell>
          <cell r="CV19">
            <v>2009</v>
          </cell>
          <cell r="CW19">
            <v>2009</v>
          </cell>
          <cell r="CX19">
            <v>2009</v>
          </cell>
          <cell r="CY19">
            <v>2009</v>
          </cell>
          <cell r="CZ19">
            <v>2009</v>
          </cell>
          <cell r="DA19">
            <v>2009</v>
          </cell>
          <cell r="DB19">
            <v>2009</v>
          </cell>
          <cell r="DC19">
            <v>2009</v>
          </cell>
          <cell r="DD19">
            <v>2009</v>
          </cell>
          <cell r="DE19">
            <v>2009</v>
          </cell>
          <cell r="DF19">
            <v>2009</v>
          </cell>
          <cell r="DG19">
            <v>2009</v>
          </cell>
          <cell r="DH19">
            <v>2009</v>
          </cell>
          <cell r="DI19">
            <v>2009</v>
          </cell>
          <cell r="DJ19">
            <v>2009</v>
          </cell>
          <cell r="DK19">
            <v>2009</v>
          </cell>
          <cell r="DL19">
            <v>2009</v>
          </cell>
          <cell r="DM19">
            <v>2009</v>
          </cell>
          <cell r="DN19">
            <v>2009</v>
          </cell>
          <cell r="DO19">
            <v>2009</v>
          </cell>
          <cell r="DP19">
            <v>2009</v>
          </cell>
          <cell r="DQ19">
            <v>2009</v>
          </cell>
          <cell r="DR19">
            <v>2009</v>
          </cell>
          <cell r="DS19">
            <v>2009</v>
          </cell>
          <cell r="DT19">
            <v>2009</v>
          </cell>
          <cell r="DU19">
            <v>2009</v>
          </cell>
        </row>
        <row r="20">
          <cell r="I20" t="str">
            <v>#Error: Missing member or invalid cell reference for dimension Account</v>
          </cell>
          <cell r="J20" t="str">
            <v>#Error: Missing member or invalid cell reference for dimension Account</v>
          </cell>
          <cell r="K20" t="str">
            <v>#Error: Missing member or invalid cell reference for dimension Account</v>
          </cell>
          <cell r="L20" t="str">
            <v>#Error: Missing member or invalid cell reference for dimension Account</v>
          </cell>
          <cell r="M20" t="str">
            <v>#Error: Missing member or invalid cell reference for dimension Account</v>
          </cell>
          <cell r="N20" t="str">
            <v>#Error: Missing member or invalid cell reference for dimension Account</v>
          </cell>
          <cell r="O20" t="str">
            <v>#Error: Missing member or invalid cell reference for dimension Account</v>
          </cell>
          <cell r="P20" t="str">
            <v>#Error: Missing member or invalid cell reference for dimension Account</v>
          </cell>
          <cell r="Q20" t="str">
            <v>#Error: Missing member or invalid cell reference for dimension Account</v>
          </cell>
          <cell r="R20" t="str">
            <v>#Error: Missing member or invalid cell reference for dimension Account</v>
          </cell>
          <cell r="S20" t="str">
            <v>#Error: Missing member or invalid cell reference for dimension Account</v>
          </cell>
          <cell r="T20" t="str">
            <v>#Error: Missing member or invalid cell reference for dimension Account</v>
          </cell>
          <cell r="U20" t="str">
            <v>#Error: Missing member or invalid cell reference for dimension Account</v>
          </cell>
          <cell r="V20" t="str">
            <v>#Error: Missing member or invalid cell reference for dimension Account</v>
          </cell>
          <cell r="W20" t="str">
            <v>#Error: Missing member or invalid cell reference for dimension Account</v>
          </cell>
          <cell r="X20" t="str">
            <v>#Error: Missing member or invalid cell reference for dimension Account</v>
          </cell>
          <cell r="Y20" t="str">
            <v>#Error: Missing member or invalid cell reference for dimension Account</v>
          </cell>
          <cell r="Z20" t="str">
            <v>#Error: Missing member or invalid cell reference for dimension Account</v>
          </cell>
          <cell r="AA20">
            <v>2009</v>
          </cell>
          <cell r="AB20">
            <v>2009</v>
          </cell>
          <cell r="AC20">
            <v>2009</v>
          </cell>
          <cell r="AD20">
            <v>2009</v>
          </cell>
          <cell r="AE20">
            <v>2009</v>
          </cell>
          <cell r="AF20">
            <v>2009</v>
          </cell>
          <cell r="AG20">
            <v>2009</v>
          </cell>
          <cell r="AH20">
            <v>2009</v>
          </cell>
          <cell r="AI20">
            <v>2009</v>
          </cell>
          <cell r="AJ20">
            <v>2009</v>
          </cell>
          <cell r="AK20">
            <v>2009</v>
          </cell>
          <cell r="AL20">
            <v>2009</v>
          </cell>
          <cell r="AM20">
            <v>2009</v>
          </cell>
          <cell r="AN20">
            <v>2009</v>
          </cell>
          <cell r="AO20">
            <v>2009</v>
          </cell>
          <cell r="AP20">
            <v>2009</v>
          </cell>
          <cell r="AQ20">
            <v>2009</v>
          </cell>
          <cell r="AR20">
            <v>2009</v>
          </cell>
          <cell r="AS20">
            <v>2009</v>
          </cell>
          <cell r="AT20">
            <v>2009</v>
          </cell>
          <cell r="AU20">
            <v>2009</v>
          </cell>
          <cell r="AV20">
            <v>2009</v>
          </cell>
          <cell r="AW20">
            <v>2009</v>
          </cell>
          <cell r="AX20">
            <v>2009</v>
          </cell>
          <cell r="AY20">
            <v>2009</v>
          </cell>
          <cell r="AZ20">
            <v>2009</v>
          </cell>
          <cell r="BA20">
            <v>2009</v>
          </cell>
          <cell r="BB20">
            <v>2009</v>
          </cell>
          <cell r="BC20">
            <v>2009</v>
          </cell>
          <cell r="BD20">
            <v>2009</v>
          </cell>
          <cell r="BE20">
            <v>2009</v>
          </cell>
          <cell r="BF20">
            <v>2009</v>
          </cell>
          <cell r="BG20">
            <v>2009</v>
          </cell>
          <cell r="BH20">
            <v>2009</v>
          </cell>
          <cell r="BI20">
            <v>2009</v>
          </cell>
          <cell r="BJ20">
            <v>2009</v>
          </cell>
          <cell r="BK20">
            <v>2009</v>
          </cell>
          <cell r="BL20">
            <v>2009</v>
          </cell>
          <cell r="BM20">
            <v>2009</v>
          </cell>
          <cell r="BN20">
            <v>2009</v>
          </cell>
          <cell r="BO20">
            <v>2009</v>
          </cell>
          <cell r="BP20">
            <v>2009</v>
          </cell>
          <cell r="BQ20">
            <v>2009</v>
          </cell>
          <cell r="BR20">
            <v>2009</v>
          </cell>
          <cell r="BS20">
            <v>2009</v>
          </cell>
          <cell r="BT20">
            <v>2009</v>
          </cell>
          <cell r="BU20">
            <v>2009</v>
          </cell>
          <cell r="BV20">
            <v>2009</v>
          </cell>
          <cell r="BW20">
            <v>2009</v>
          </cell>
          <cell r="BX20">
            <v>2009</v>
          </cell>
          <cell r="BY20">
            <v>2009</v>
          </cell>
          <cell r="BZ20">
            <v>2009</v>
          </cell>
          <cell r="CA20">
            <v>2009</v>
          </cell>
          <cell r="CB20">
            <v>2009</v>
          </cell>
          <cell r="CC20">
            <v>2009</v>
          </cell>
          <cell r="CD20">
            <v>2009</v>
          </cell>
          <cell r="CE20">
            <v>2009</v>
          </cell>
          <cell r="CF20">
            <v>2009</v>
          </cell>
          <cell r="CG20">
            <v>2009</v>
          </cell>
          <cell r="CH20">
            <v>2009</v>
          </cell>
          <cell r="CI20">
            <v>2009</v>
          </cell>
          <cell r="CJ20">
            <v>2009</v>
          </cell>
          <cell r="CK20">
            <v>2009</v>
          </cell>
          <cell r="CL20">
            <v>2009</v>
          </cell>
          <cell r="CM20">
            <v>2009</v>
          </cell>
          <cell r="CN20">
            <v>2009</v>
          </cell>
          <cell r="CO20">
            <v>2009</v>
          </cell>
          <cell r="CP20">
            <v>2009</v>
          </cell>
          <cell r="CQ20">
            <v>2009</v>
          </cell>
          <cell r="CR20">
            <v>2009</v>
          </cell>
          <cell r="CS20">
            <v>2009</v>
          </cell>
          <cell r="CT20">
            <v>2009</v>
          </cell>
          <cell r="CU20">
            <v>2009</v>
          </cell>
          <cell r="CV20">
            <v>2009</v>
          </cell>
          <cell r="CW20">
            <v>2009</v>
          </cell>
          <cell r="CX20">
            <v>2009</v>
          </cell>
          <cell r="CY20">
            <v>2009</v>
          </cell>
          <cell r="CZ20">
            <v>2009</v>
          </cell>
          <cell r="DA20">
            <v>2009</v>
          </cell>
          <cell r="DB20">
            <v>2009</v>
          </cell>
          <cell r="DC20">
            <v>2009</v>
          </cell>
          <cell r="DD20">
            <v>2009</v>
          </cell>
          <cell r="DE20">
            <v>2009</v>
          </cell>
          <cell r="DF20">
            <v>2009</v>
          </cell>
          <cell r="DG20">
            <v>2009</v>
          </cell>
          <cell r="DH20">
            <v>2009</v>
          </cell>
          <cell r="DI20">
            <v>2009</v>
          </cell>
          <cell r="DJ20">
            <v>2009</v>
          </cell>
          <cell r="DK20">
            <v>2009</v>
          </cell>
          <cell r="DL20">
            <v>2009</v>
          </cell>
          <cell r="DM20">
            <v>2009</v>
          </cell>
          <cell r="DN20">
            <v>2009</v>
          </cell>
          <cell r="DO20">
            <v>2009</v>
          </cell>
          <cell r="DP20">
            <v>2009</v>
          </cell>
          <cell r="DQ20">
            <v>2009</v>
          </cell>
          <cell r="DR20">
            <v>2009</v>
          </cell>
          <cell r="DS20">
            <v>2009</v>
          </cell>
          <cell r="DT20">
            <v>2009</v>
          </cell>
          <cell r="DU20">
            <v>2009</v>
          </cell>
        </row>
        <row r="21">
          <cell r="I21">
            <v>639276.58285023004</v>
          </cell>
          <cell r="J21">
            <v>637241.61014964897</v>
          </cell>
          <cell r="K21">
            <v>608127.64120422502</v>
          </cell>
          <cell r="L21">
            <v>639276.58285023004</v>
          </cell>
          <cell r="M21">
            <v>637241.61014964897</v>
          </cell>
          <cell r="N21">
            <v>608127.64120422502</v>
          </cell>
          <cell r="O21">
            <v>639276.58285023004</v>
          </cell>
          <cell r="P21">
            <v>637241.61014964897</v>
          </cell>
          <cell r="Q21">
            <v>608127.64120422502</v>
          </cell>
          <cell r="R21">
            <v>17790.410256410301</v>
          </cell>
          <cell r="S21">
            <v>15551.641025641</v>
          </cell>
          <cell r="T21">
            <v>17098.435897435898</v>
          </cell>
          <cell r="U21">
            <v>17790.410256410301</v>
          </cell>
          <cell r="V21">
            <v>15551.641025641</v>
          </cell>
          <cell r="W21">
            <v>17098.435897435898</v>
          </cell>
          <cell r="X21">
            <v>17790.410256410301</v>
          </cell>
          <cell r="Y21">
            <v>15551.641025641</v>
          </cell>
          <cell r="Z21">
            <v>17098.435897435898</v>
          </cell>
          <cell r="AA21">
            <v>17098.421875</v>
          </cell>
          <cell r="AB21">
            <v>17098.421875</v>
          </cell>
          <cell r="AC21">
            <v>17098.421875</v>
          </cell>
          <cell r="AD21">
            <v>17098.421875</v>
          </cell>
          <cell r="AE21">
            <v>17098.421875</v>
          </cell>
          <cell r="AF21">
            <v>17098.421875</v>
          </cell>
          <cell r="AG21">
            <v>17098.421875</v>
          </cell>
          <cell r="AH21">
            <v>17098.421875</v>
          </cell>
          <cell r="AI21">
            <v>17098.421875</v>
          </cell>
          <cell r="AJ21">
            <v>17098.421875</v>
          </cell>
          <cell r="AK21">
            <v>17098.421875</v>
          </cell>
          <cell r="AL21">
            <v>17098.421875</v>
          </cell>
          <cell r="AM21">
            <v>17098.421875</v>
          </cell>
          <cell r="AN21">
            <v>17098.421875</v>
          </cell>
          <cell r="AO21">
            <v>17098.421875</v>
          </cell>
          <cell r="AP21">
            <v>17098.421875</v>
          </cell>
          <cell r="AQ21">
            <v>17098.421875</v>
          </cell>
          <cell r="AR21">
            <v>17098.421875</v>
          </cell>
          <cell r="AS21">
            <v>17098.421875</v>
          </cell>
          <cell r="AT21">
            <v>17098.421875</v>
          </cell>
          <cell r="AU21">
            <v>17098.421875</v>
          </cell>
          <cell r="AV21">
            <v>17098.421875</v>
          </cell>
          <cell r="AW21">
            <v>17098.421875</v>
          </cell>
          <cell r="AX21">
            <v>17098.421875</v>
          </cell>
          <cell r="AY21">
            <v>17098.421875</v>
          </cell>
          <cell r="AZ21">
            <v>17098.421875</v>
          </cell>
          <cell r="BA21">
            <v>17098.421875</v>
          </cell>
          <cell r="BB21">
            <v>17098.421875</v>
          </cell>
          <cell r="BC21">
            <v>17098.421875</v>
          </cell>
          <cell r="BD21">
            <v>17098.421875</v>
          </cell>
          <cell r="BE21">
            <v>17098.421875</v>
          </cell>
          <cell r="BF21">
            <v>17098.421875</v>
          </cell>
          <cell r="BG21">
            <v>17098.421875</v>
          </cell>
          <cell r="BH21">
            <v>17098.421875</v>
          </cell>
          <cell r="BI21">
            <v>17098.421875</v>
          </cell>
          <cell r="BJ21">
            <v>17098.421875</v>
          </cell>
          <cell r="BK21">
            <v>17098.421875</v>
          </cell>
          <cell r="BL21">
            <v>17098.421875</v>
          </cell>
          <cell r="BM21">
            <v>17098.421875</v>
          </cell>
          <cell r="BN21">
            <v>17098.421875</v>
          </cell>
          <cell r="BO21">
            <v>17098.421875</v>
          </cell>
          <cell r="BP21">
            <v>17098.421875</v>
          </cell>
          <cell r="BQ21">
            <v>17098.421875</v>
          </cell>
          <cell r="BR21">
            <v>17098.421875</v>
          </cell>
          <cell r="BS21">
            <v>17098.421875</v>
          </cell>
          <cell r="BT21">
            <v>17098.421875</v>
          </cell>
          <cell r="BU21">
            <v>17098.421875</v>
          </cell>
          <cell r="BV21">
            <v>17098.421875</v>
          </cell>
          <cell r="BW21">
            <v>17098.421875</v>
          </cell>
          <cell r="BX21">
            <v>17098.421875</v>
          </cell>
          <cell r="BY21">
            <v>17098.421875</v>
          </cell>
          <cell r="BZ21">
            <v>17098.421875</v>
          </cell>
          <cell r="CA21">
            <v>17098.421875</v>
          </cell>
          <cell r="CB21">
            <v>17098.421875</v>
          </cell>
          <cell r="CC21">
            <v>17098.421875</v>
          </cell>
          <cell r="CD21">
            <v>17098.421875</v>
          </cell>
          <cell r="CE21">
            <v>17098.421875</v>
          </cell>
          <cell r="CF21">
            <v>17098.421875</v>
          </cell>
          <cell r="CG21">
            <v>17098.421875</v>
          </cell>
          <cell r="CH21">
            <v>17098.421875</v>
          </cell>
          <cell r="CI21">
            <v>17098.421875</v>
          </cell>
          <cell r="CJ21">
            <v>17098.421875</v>
          </cell>
          <cell r="CK21">
            <v>17098.421875</v>
          </cell>
          <cell r="CL21">
            <v>17098.421875</v>
          </cell>
          <cell r="CM21">
            <v>17098.421875</v>
          </cell>
          <cell r="CN21">
            <v>17098.421875</v>
          </cell>
          <cell r="CO21">
            <v>17098.421875</v>
          </cell>
          <cell r="CP21">
            <v>17098.421875</v>
          </cell>
          <cell r="CQ21">
            <v>17098.421875</v>
          </cell>
          <cell r="CR21">
            <v>17098.421875</v>
          </cell>
          <cell r="CS21">
            <v>17098.421875</v>
          </cell>
          <cell r="CT21">
            <v>17098.421875</v>
          </cell>
          <cell r="CU21">
            <v>17098.421875</v>
          </cell>
          <cell r="CV21">
            <v>17098.421875</v>
          </cell>
          <cell r="CW21">
            <v>17098.421875</v>
          </cell>
          <cell r="CX21">
            <v>17098.421875</v>
          </cell>
          <cell r="CY21">
            <v>17098.421875</v>
          </cell>
          <cell r="CZ21">
            <v>17098.421875</v>
          </cell>
          <cell r="DA21">
            <v>17098.421875</v>
          </cell>
          <cell r="DB21">
            <v>17098.421875</v>
          </cell>
          <cell r="DC21">
            <v>17098.421875</v>
          </cell>
          <cell r="DD21">
            <v>17098.421875</v>
          </cell>
          <cell r="DE21">
            <v>17098.421875</v>
          </cell>
          <cell r="DF21">
            <v>17098.421875</v>
          </cell>
          <cell r="DG21">
            <v>17098.421875</v>
          </cell>
          <cell r="DH21">
            <v>17098.421875</v>
          </cell>
          <cell r="DI21">
            <v>17098.421875</v>
          </cell>
          <cell r="DJ21">
            <v>17098.421875</v>
          </cell>
          <cell r="DK21">
            <v>17098.421875</v>
          </cell>
          <cell r="DL21">
            <v>17098.421875</v>
          </cell>
          <cell r="DM21">
            <v>17098.421875</v>
          </cell>
          <cell r="DN21">
            <v>17098.421875</v>
          </cell>
          <cell r="DO21">
            <v>17098.421875</v>
          </cell>
          <cell r="DP21">
            <v>17098.421875</v>
          </cell>
          <cell r="DQ21">
            <v>17098.421875</v>
          </cell>
          <cell r="DR21">
            <v>17098.421875</v>
          </cell>
          <cell r="DS21">
            <v>17098.421875</v>
          </cell>
          <cell r="DT21">
            <v>17098.421875</v>
          </cell>
          <cell r="DU21">
            <v>17098.421875</v>
          </cell>
        </row>
        <row r="23">
          <cell r="I23">
            <v>18454.993858797501</v>
          </cell>
          <cell r="J23">
            <v>21701.605270371801</v>
          </cell>
          <cell r="K23">
            <v>19935.5799167351</v>
          </cell>
          <cell r="L23">
            <v>18454.993858797501</v>
          </cell>
          <cell r="M23">
            <v>21701.605270371801</v>
          </cell>
          <cell r="N23">
            <v>19935.5799167351</v>
          </cell>
          <cell r="O23">
            <v>18454.993858797501</v>
          </cell>
          <cell r="P23">
            <v>21701.605270371801</v>
          </cell>
          <cell r="Q23">
            <v>19935.5799167351</v>
          </cell>
          <cell r="R23">
            <v>4664</v>
          </cell>
          <cell r="S23">
            <v>4098.8974358974401</v>
          </cell>
          <cell r="T23">
            <v>4069.3333333333298</v>
          </cell>
          <cell r="U23">
            <v>4664</v>
          </cell>
          <cell r="V23">
            <v>4098.8974358974401</v>
          </cell>
          <cell r="W23">
            <v>4069.3333333333298</v>
          </cell>
          <cell r="X23">
            <v>4664</v>
          </cell>
          <cell r="Y23">
            <v>4098.8974358974401</v>
          </cell>
          <cell r="Z23">
            <v>4069.3333333333298</v>
          </cell>
          <cell r="AA23">
            <v>4069.33203125</v>
          </cell>
          <cell r="AB23">
            <v>4069.33203125</v>
          </cell>
          <cell r="AC23">
            <v>4069.33203125</v>
          </cell>
          <cell r="AD23">
            <v>4069.33203125</v>
          </cell>
          <cell r="AE23">
            <v>4069.33203125</v>
          </cell>
          <cell r="AF23">
            <v>4069.33203125</v>
          </cell>
          <cell r="AG23">
            <v>4069.33203125</v>
          </cell>
          <cell r="AH23">
            <v>4069.33203125</v>
          </cell>
          <cell r="AI23">
            <v>4069.33203125</v>
          </cell>
          <cell r="AJ23">
            <v>4069.33203125</v>
          </cell>
          <cell r="AK23">
            <v>4069.33203125</v>
          </cell>
          <cell r="AL23">
            <v>4069.33203125</v>
          </cell>
          <cell r="AM23">
            <v>4069.33203125</v>
          </cell>
          <cell r="AN23">
            <v>4069.33203125</v>
          </cell>
          <cell r="AO23">
            <v>4069.33203125</v>
          </cell>
          <cell r="AP23">
            <v>4069.33203125</v>
          </cell>
          <cell r="AQ23">
            <v>4069.33203125</v>
          </cell>
          <cell r="AR23">
            <v>4069.33203125</v>
          </cell>
          <cell r="AS23">
            <v>4069.33203125</v>
          </cell>
          <cell r="AT23">
            <v>4069.33203125</v>
          </cell>
          <cell r="AU23">
            <v>4069.33203125</v>
          </cell>
          <cell r="AV23">
            <v>4069.33203125</v>
          </cell>
          <cell r="AW23">
            <v>4069.33203125</v>
          </cell>
          <cell r="AX23">
            <v>4069.33203125</v>
          </cell>
          <cell r="AY23">
            <v>4069.33203125</v>
          </cell>
          <cell r="AZ23">
            <v>4069.33203125</v>
          </cell>
          <cell r="BA23">
            <v>4069.33203125</v>
          </cell>
          <cell r="BB23">
            <v>4069.33203125</v>
          </cell>
          <cell r="BC23">
            <v>4069.33203125</v>
          </cell>
          <cell r="BD23">
            <v>4069.33203125</v>
          </cell>
          <cell r="BE23">
            <v>4069.33203125</v>
          </cell>
          <cell r="BF23">
            <v>4069.33203125</v>
          </cell>
          <cell r="BG23">
            <v>4069.33203125</v>
          </cell>
          <cell r="BH23">
            <v>4069.33203125</v>
          </cell>
          <cell r="BI23">
            <v>4069.33203125</v>
          </cell>
          <cell r="BJ23">
            <v>4069.33203125</v>
          </cell>
          <cell r="BK23">
            <v>4069.33203125</v>
          </cell>
          <cell r="BL23">
            <v>4069.33203125</v>
          </cell>
          <cell r="BM23">
            <v>4069.33203125</v>
          </cell>
          <cell r="BN23">
            <v>4069.33203125</v>
          </cell>
          <cell r="BO23">
            <v>4069.33203125</v>
          </cell>
          <cell r="BP23">
            <v>4069.33203125</v>
          </cell>
          <cell r="BQ23">
            <v>4069.33203125</v>
          </cell>
          <cell r="BR23">
            <v>4069.33203125</v>
          </cell>
          <cell r="BS23">
            <v>4069.33203125</v>
          </cell>
          <cell r="BT23">
            <v>4069.33203125</v>
          </cell>
          <cell r="BU23">
            <v>4069.33203125</v>
          </cell>
          <cell r="BV23">
            <v>4069.33203125</v>
          </cell>
          <cell r="BW23">
            <v>4069.33203125</v>
          </cell>
          <cell r="BX23">
            <v>4069.33203125</v>
          </cell>
          <cell r="BY23">
            <v>4069.33203125</v>
          </cell>
          <cell r="BZ23">
            <v>4069.33203125</v>
          </cell>
          <cell r="CA23">
            <v>4069.33203125</v>
          </cell>
          <cell r="CB23">
            <v>4069.33203125</v>
          </cell>
          <cell r="CC23">
            <v>4069.33203125</v>
          </cell>
          <cell r="CD23">
            <v>4069.33203125</v>
          </cell>
          <cell r="CE23">
            <v>4069.33203125</v>
          </cell>
          <cell r="CF23">
            <v>4069.33203125</v>
          </cell>
          <cell r="CG23">
            <v>4069.33203125</v>
          </cell>
          <cell r="CH23">
            <v>4069.33203125</v>
          </cell>
          <cell r="CI23">
            <v>4069.33203125</v>
          </cell>
          <cell r="CJ23">
            <v>4069.33203125</v>
          </cell>
          <cell r="CK23">
            <v>4069.33203125</v>
          </cell>
          <cell r="CL23">
            <v>4069.33203125</v>
          </cell>
          <cell r="CM23">
            <v>4069.33203125</v>
          </cell>
          <cell r="CN23">
            <v>4069.33203125</v>
          </cell>
          <cell r="CO23">
            <v>4069.33203125</v>
          </cell>
          <cell r="CP23">
            <v>4069.33203125</v>
          </cell>
          <cell r="CQ23">
            <v>4069.33203125</v>
          </cell>
          <cell r="CR23">
            <v>4069.33203125</v>
          </cell>
          <cell r="CS23">
            <v>4069.33203125</v>
          </cell>
          <cell r="CT23">
            <v>4069.33203125</v>
          </cell>
          <cell r="CU23">
            <v>4069.33203125</v>
          </cell>
          <cell r="CV23">
            <v>4069.33203125</v>
          </cell>
          <cell r="CW23">
            <v>4069.33203125</v>
          </cell>
          <cell r="CX23">
            <v>4069.33203125</v>
          </cell>
          <cell r="CY23">
            <v>4069.33203125</v>
          </cell>
          <cell r="CZ23">
            <v>4069.33203125</v>
          </cell>
          <cell r="DA23">
            <v>4069.33203125</v>
          </cell>
          <cell r="DB23">
            <v>4069.33203125</v>
          </cell>
          <cell r="DC23">
            <v>4069.33203125</v>
          </cell>
          <cell r="DD23">
            <v>4069.33203125</v>
          </cell>
          <cell r="DE23">
            <v>4069.33203125</v>
          </cell>
          <cell r="DF23">
            <v>4069.33203125</v>
          </cell>
          <cell r="DG23">
            <v>4069.33203125</v>
          </cell>
          <cell r="DH23">
            <v>4069.33203125</v>
          </cell>
          <cell r="DI23">
            <v>4069.33203125</v>
          </cell>
          <cell r="DJ23">
            <v>4069.33203125</v>
          </cell>
          <cell r="DK23">
            <v>4069.33203125</v>
          </cell>
          <cell r="DL23">
            <v>4069.33203125</v>
          </cell>
          <cell r="DM23">
            <v>4069.33203125</v>
          </cell>
          <cell r="DN23">
            <v>4069.33203125</v>
          </cell>
          <cell r="DO23">
            <v>4069.33203125</v>
          </cell>
          <cell r="DP23">
            <v>4069.33203125</v>
          </cell>
          <cell r="DQ23">
            <v>4069.33203125</v>
          </cell>
          <cell r="DR23">
            <v>4069.33203125</v>
          </cell>
          <cell r="DS23">
            <v>4069.33203125</v>
          </cell>
          <cell r="DT23">
            <v>4069.33203125</v>
          </cell>
          <cell r="DU23">
            <v>4069.33203125</v>
          </cell>
        </row>
        <row r="24">
          <cell r="I24">
            <v>-344029.982387672</v>
          </cell>
          <cell r="J24">
            <v>-356700.54139112198</v>
          </cell>
          <cell r="K24">
            <v>-332690.38805713301</v>
          </cell>
          <cell r="L24">
            <v>-344029.982387672</v>
          </cell>
          <cell r="M24">
            <v>-356700.54139112198</v>
          </cell>
          <cell r="N24">
            <v>-332690.38805713301</v>
          </cell>
          <cell r="O24">
            <v>-344029.982387672</v>
          </cell>
          <cell r="P24">
            <v>-356700.54139112198</v>
          </cell>
          <cell r="Q24">
            <v>-332690.38805713301</v>
          </cell>
          <cell r="R24">
            <v>-18542.589743589699</v>
          </cell>
          <cell r="S24">
            <v>-16242.538461538499</v>
          </cell>
          <cell r="T24">
            <v>-17533.025641025699</v>
          </cell>
          <cell r="U24">
            <v>-18542.589743589699</v>
          </cell>
          <cell r="V24">
            <v>-16242.538461538499</v>
          </cell>
          <cell r="W24">
            <v>-17533.025641025699</v>
          </cell>
          <cell r="X24">
            <v>-18542.589743589699</v>
          </cell>
          <cell r="Y24">
            <v>-16242.538461538499</v>
          </cell>
          <cell r="Z24">
            <v>-17533.025641025699</v>
          </cell>
          <cell r="AA24">
            <v>-17533.015625</v>
          </cell>
          <cell r="AB24">
            <v>-17533.015625</v>
          </cell>
          <cell r="AC24">
            <v>-17533.015625</v>
          </cell>
          <cell r="AD24">
            <v>-17533.015625</v>
          </cell>
          <cell r="AE24">
            <v>-17533.015625</v>
          </cell>
          <cell r="AF24">
            <v>-17533.015625</v>
          </cell>
          <cell r="AG24">
            <v>-17533.015625</v>
          </cell>
          <cell r="AH24">
            <v>-17533.015625</v>
          </cell>
          <cell r="AI24">
            <v>-17533.015625</v>
          </cell>
          <cell r="AJ24">
            <v>-17533.015625</v>
          </cell>
          <cell r="AK24">
            <v>-17533.015625</v>
          </cell>
          <cell r="AL24">
            <v>-17533.015625</v>
          </cell>
          <cell r="AM24">
            <v>-17533.015625</v>
          </cell>
          <cell r="AN24">
            <v>-17533.015625</v>
          </cell>
          <cell r="AO24">
            <v>-17533.015625</v>
          </cell>
          <cell r="AP24">
            <v>-17533.015625</v>
          </cell>
          <cell r="AQ24">
            <v>-17533.015625</v>
          </cell>
          <cell r="AR24">
            <v>-17533.015625</v>
          </cell>
          <cell r="AS24">
            <v>-17533.015625</v>
          </cell>
          <cell r="AT24">
            <v>-17533.015625</v>
          </cell>
          <cell r="AU24">
            <v>-17533.015625</v>
          </cell>
          <cell r="AV24">
            <v>-17533.015625</v>
          </cell>
          <cell r="AW24">
            <v>-17533.015625</v>
          </cell>
          <cell r="AX24">
            <v>-17533.015625</v>
          </cell>
          <cell r="AY24">
            <v>-17533.015625</v>
          </cell>
          <cell r="AZ24">
            <v>-17533.015625</v>
          </cell>
          <cell r="BA24">
            <v>-17533.015625</v>
          </cell>
          <cell r="BB24">
            <v>-17533.015625</v>
          </cell>
          <cell r="BC24">
            <v>-17533.015625</v>
          </cell>
          <cell r="BD24">
            <v>-17533.015625</v>
          </cell>
          <cell r="BE24">
            <v>-17533.015625</v>
          </cell>
          <cell r="BF24">
            <v>-17533.015625</v>
          </cell>
          <cell r="BG24">
            <v>-17533.015625</v>
          </cell>
          <cell r="BH24">
            <v>-17533.015625</v>
          </cell>
          <cell r="BI24">
            <v>-17533.015625</v>
          </cell>
          <cell r="BJ24">
            <v>-17533.015625</v>
          </cell>
          <cell r="BK24">
            <v>-17533.015625</v>
          </cell>
          <cell r="BL24">
            <v>-17533.015625</v>
          </cell>
          <cell r="BM24">
            <v>-17533.015625</v>
          </cell>
          <cell r="BN24">
            <v>-17533.015625</v>
          </cell>
          <cell r="BO24">
            <v>-17533.015625</v>
          </cell>
          <cell r="BP24">
            <v>-17533.015625</v>
          </cell>
          <cell r="BQ24">
            <v>-17533.015625</v>
          </cell>
          <cell r="BR24">
            <v>-17533.015625</v>
          </cell>
          <cell r="BS24">
            <v>-17533.015625</v>
          </cell>
          <cell r="BT24">
            <v>-17533.015625</v>
          </cell>
          <cell r="BU24">
            <v>-17533.015625</v>
          </cell>
          <cell r="BV24">
            <v>-17533.015625</v>
          </cell>
          <cell r="BW24">
            <v>-17533.015625</v>
          </cell>
          <cell r="BX24">
            <v>-17533.015625</v>
          </cell>
          <cell r="BY24">
            <v>-17533.015625</v>
          </cell>
          <cell r="BZ24">
            <v>-17533.015625</v>
          </cell>
          <cell r="CA24">
            <v>-17533.015625</v>
          </cell>
          <cell r="CB24">
            <v>-17533.015625</v>
          </cell>
          <cell r="CC24">
            <v>-17533.015625</v>
          </cell>
          <cell r="CD24">
            <v>-17533.015625</v>
          </cell>
          <cell r="CE24">
            <v>-17533.015625</v>
          </cell>
          <cell r="CF24">
            <v>-17533.015625</v>
          </cell>
          <cell r="CG24">
            <v>-17533.015625</v>
          </cell>
          <cell r="CH24">
            <v>-17533.015625</v>
          </cell>
          <cell r="CI24">
            <v>-17533.015625</v>
          </cell>
          <cell r="CJ24">
            <v>-17533.015625</v>
          </cell>
          <cell r="CK24">
            <v>-17533.015625</v>
          </cell>
          <cell r="CL24">
            <v>-17533.015625</v>
          </cell>
          <cell r="CM24">
            <v>-17533.015625</v>
          </cell>
          <cell r="CN24">
            <v>-17533.015625</v>
          </cell>
          <cell r="CO24">
            <v>-17533.015625</v>
          </cell>
          <cell r="CP24">
            <v>-17533.015625</v>
          </cell>
          <cell r="CQ24">
            <v>-17533.015625</v>
          </cell>
          <cell r="CR24">
            <v>-17533.015625</v>
          </cell>
          <cell r="CS24">
            <v>-17533.015625</v>
          </cell>
          <cell r="CT24">
            <v>-17533.015625</v>
          </cell>
          <cell r="CU24">
            <v>-17533.015625</v>
          </cell>
          <cell r="CV24">
            <v>-17533.015625</v>
          </cell>
          <cell r="CW24">
            <v>-17533.015625</v>
          </cell>
          <cell r="CX24">
            <v>-17533.015625</v>
          </cell>
          <cell r="CY24">
            <v>-17533.015625</v>
          </cell>
          <cell r="CZ24">
            <v>-17533.015625</v>
          </cell>
          <cell r="DA24">
            <v>-17533.015625</v>
          </cell>
          <cell r="DB24">
            <v>-17533.015625</v>
          </cell>
          <cell r="DC24">
            <v>-17533.015625</v>
          </cell>
          <cell r="DD24">
            <v>-17533.015625</v>
          </cell>
          <cell r="DE24">
            <v>-17533.015625</v>
          </cell>
          <cell r="DF24">
            <v>-17533.015625</v>
          </cell>
          <cell r="DG24">
            <v>-17533.015625</v>
          </cell>
          <cell r="DH24">
            <v>-17533.015625</v>
          </cell>
          <cell r="DI24">
            <v>-17533.015625</v>
          </cell>
          <cell r="DJ24">
            <v>-17533.015625</v>
          </cell>
          <cell r="DK24">
            <v>-17533.015625</v>
          </cell>
          <cell r="DL24">
            <v>-17533.015625</v>
          </cell>
          <cell r="DM24">
            <v>-17533.015625</v>
          </cell>
          <cell r="DN24">
            <v>-17533.015625</v>
          </cell>
          <cell r="DO24">
            <v>-17533.015625</v>
          </cell>
          <cell r="DP24">
            <v>-17533.015625</v>
          </cell>
          <cell r="DQ24">
            <v>-17533.015625</v>
          </cell>
          <cell r="DR24">
            <v>-17533.015625</v>
          </cell>
          <cell r="DS24">
            <v>-17533.015625</v>
          </cell>
          <cell r="DT24">
            <v>-17533.015625</v>
          </cell>
          <cell r="DU24">
            <v>-17533.015625</v>
          </cell>
        </row>
        <row r="25">
          <cell r="I25">
            <v>-325574.98852887453</v>
          </cell>
          <cell r="J25">
            <v>-334998.93612075015</v>
          </cell>
          <cell r="K25">
            <v>-312754.80814039789</v>
          </cell>
          <cell r="L25">
            <v>-325574.98852887453</v>
          </cell>
          <cell r="M25">
            <v>-334998.93612075015</v>
          </cell>
          <cell r="N25">
            <v>-312754.80814039789</v>
          </cell>
          <cell r="O25">
            <v>-325574.98852887453</v>
          </cell>
          <cell r="P25">
            <v>-334998.93612075015</v>
          </cell>
          <cell r="Q25">
            <v>-312754.80814039789</v>
          </cell>
          <cell r="R25">
            <v>-13878.589743589699</v>
          </cell>
          <cell r="S25">
            <v>-12143.64102564106</v>
          </cell>
          <cell r="T25">
            <v>-13463.692307692369</v>
          </cell>
          <cell r="U25">
            <v>-13878.589743589699</v>
          </cell>
          <cell r="V25">
            <v>-12143.64102564106</v>
          </cell>
          <cell r="W25">
            <v>-13463.692307692369</v>
          </cell>
          <cell r="X25">
            <v>-13878.589743589699</v>
          </cell>
          <cell r="Y25">
            <v>-12143.64102564106</v>
          </cell>
          <cell r="Z25">
            <v>-13463.692307692369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</row>
        <row r="26">
          <cell r="I26">
            <v>313701.59432135551</v>
          </cell>
          <cell r="J26">
            <v>302242.67402889882</v>
          </cell>
          <cell r="K26">
            <v>295372.83306382713</v>
          </cell>
          <cell r="L26">
            <v>313701.59432135551</v>
          </cell>
          <cell r="M26">
            <v>302242.67402889882</v>
          </cell>
          <cell r="N26">
            <v>295372.83306382713</v>
          </cell>
          <cell r="O26">
            <v>313701.59432135551</v>
          </cell>
          <cell r="P26">
            <v>302242.67402889882</v>
          </cell>
          <cell r="Q26">
            <v>295372.83306382713</v>
          </cell>
          <cell r="R26">
            <v>3911.8205128206027</v>
          </cell>
          <cell r="S26">
            <v>3407.99999999994</v>
          </cell>
          <cell r="T26">
            <v>3634.7435897435298</v>
          </cell>
          <cell r="U26">
            <v>3911.8205128206027</v>
          </cell>
          <cell r="V26">
            <v>3407.99999999994</v>
          </cell>
          <cell r="W26">
            <v>3634.7435897435298</v>
          </cell>
          <cell r="X26">
            <v>3911.8205128206027</v>
          </cell>
          <cell r="Y26">
            <v>3407.99999999994</v>
          </cell>
          <cell r="Z26">
            <v>3634.7435897435298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</row>
        <row r="28">
          <cell r="I28">
            <v>3217</v>
          </cell>
          <cell r="J28">
            <v>2822</v>
          </cell>
          <cell r="K28">
            <v>2959</v>
          </cell>
          <cell r="L28">
            <v>3217</v>
          </cell>
          <cell r="M28">
            <v>2822</v>
          </cell>
          <cell r="N28">
            <v>2959</v>
          </cell>
          <cell r="O28">
            <v>3217</v>
          </cell>
          <cell r="P28">
            <v>2822</v>
          </cell>
          <cell r="Q28">
            <v>2959</v>
          </cell>
          <cell r="R28" t="str">
            <v>0</v>
          </cell>
          <cell r="S28" t="str">
            <v>0</v>
          </cell>
          <cell r="T28" t="str">
            <v>0</v>
          </cell>
          <cell r="U28" t="str">
            <v>0</v>
          </cell>
          <cell r="V28" t="str">
            <v>0</v>
          </cell>
          <cell r="W28" t="str">
            <v>0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2959</v>
          </cell>
          <cell r="AB28">
            <v>2959</v>
          </cell>
          <cell r="AC28">
            <v>2959</v>
          </cell>
          <cell r="AD28">
            <v>2959</v>
          </cell>
          <cell r="AE28">
            <v>2959</v>
          </cell>
          <cell r="AF28">
            <v>2959</v>
          </cell>
          <cell r="AG28">
            <v>2959</v>
          </cell>
          <cell r="AH28">
            <v>2959</v>
          </cell>
          <cell r="AI28">
            <v>2959</v>
          </cell>
          <cell r="AJ28">
            <v>2959</v>
          </cell>
          <cell r="AK28">
            <v>2959</v>
          </cell>
          <cell r="AL28">
            <v>2959</v>
          </cell>
          <cell r="AM28">
            <v>2959</v>
          </cell>
          <cell r="AN28">
            <v>2959</v>
          </cell>
          <cell r="AO28">
            <v>2959</v>
          </cell>
          <cell r="AP28">
            <v>2959</v>
          </cell>
          <cell r="AQ28">
            <v>2959</v>
          </cell>
          <cell r="AR28">
            <v>2959</v>
          </cell>
          <cell r="AS28">
            <v>2959</v>
          </cell>
          <cell r="AT28">
            <v>2959</v>
          </cell>
          <cell r="AU28">
            <v>2959</v>
          </cell>
          <cell r="AV28">
            <v>2959</v>
          </cell>
          <cell r="AW28">
            <v>2959</v>
          </cell>
          <cell r="AX28">
            <v>2959</v>
          </cell>
          <cell r="AY28">
            <v>2959</v>
          </cell>
          <cell r="AZ28">
            <v>2959</v>
          </cell>
          <cell r="BA28">
            <v>2959</v>
          </cell>
          <cell r="BB28">
            <v>2959</v>
          </cell>
          <cell r="BC28">
            <v>2959</v>
          </cell>
          <cell r="BD28">
            <v>2959</v>
          </cell>
          <cell r="BE28">
            <v>2959</v>
          </cell>
          <cell r="BF28">
            <v>2959</v>
          </cell>
          <cell r="BG28">
            <v>2959</v>
          </cell>
          <cell r="BH28">
            <v>2959</v>
          </cell>
          <cell r="BI28">
            <v>2959</v>
          </cell>
          <cell r="BJ28">
            <v>2959</v>
          </cell>
          <cell r="BK28">
            <v>2959</v>
          </cell>
          <cell r="BL28">
            <v>2959</v>
          </cell>
          <cell r="BM28">
            <v>2959</v>
          </cell>
          <cell r="BN28">
            <v>2959</v>
          </cell>
          <cell r="BO28">
            <v>2959</v>
          </cell>
          <cell r="BP28">
            <v>2959</v>
          </cell>
          <cell r="BQ28">
            <v>2959</v>
          </cell>
          <cell r="BR28">
            <v>2959</v>
          </cell>
          <cell r="BS28">
            <v>2959</v>
          </cell>
          <cell r="BT28">
            <v>2959</v>
          </cell>
          <cell r="BU28">
            <v>2959</v>
          </cell>
          <cell r="BV28">
            <v>2959</v>
          </cell>
          <cell r="BW28">
            <v>2959</v>
          </cell>
          <cell r="BX28">
            <v>2959</v>
          </cell>
          <cell r="BY28">
            <v>2959</v>
          </cell>
          <cell r="BZ28">
            <v>2959</v>
          </cell>
          <cell r="CA28">
            <v>2959</v>
          </cell>
          <cell r="CB28">
            <v>2959</v>
          </cell>
          <cell r="CC28">
            <v>2959</v>
          </cell>
          <cell r="CD28">
            <v>2959</v>
          </cell>
          <cell r="CE28">
            <v>2959</v>
          </cell>
          <cell r="CF28">
            <v>2959</v>
          </cell>
          <cell r="CG28">
            <v>2959</v>
          </cell>
          <cell r="CH28">
            <v>2959</v>
          </cell>
          <cell r="CI28">
            <v>2959</v>
          </cell>
          <cell r="CJ28">
            <v>2959</v>
          </cell>
          <cell r="CK28">
            <v>2959</v>
          </cell>
          <cell r="CL28">
            <v>2959</v>
          </cell>
          <cell r="CM28">
            <v>2959</v>
          </cell>
          <cell r="CN28">
            <v>2959</v>
          </cell>
          <cell r="CO28">
            <v>2959</v>
          </cell>
          <cell r="CP28">
            <v>2959</v>
          </cell>
          <cell r="CQ28">
            <v>2959</v>
          </cell>
          <cell r="CR28">
            <v>2959</v>
          </cell>
          <cell r="CS28">
            <v>2959</v>
          </cell>
          <cell r="CT28">
            <v>2959</v>
          </cell>
          <cell r="CU28">
            <v>2959</v>
          </cell>
          <cell r="CV28">
            <v>2959</v>
          </cell>
          <cell r="CW28">
            <v>2959</v>
          </cell>
          <cell r="CX28">
            <v>2959</v>
          </cell>
          <cell r="CY28">
            <v>2959</v>
          </cell>
          <cell r="CZ28">
            <v>2959</v>
          </cell>
          <cell r="DA28">
            <v>2959</v>
          </cell>
          <cell r="DB28">
            <v>2959</v>
          </cell>
          <cell r="DC28">
            <v>2959</v>
          </cell>
          <cell r="DD28">
            <v>2959</v>
          </cell>
          <cell r="DE28">
            <v>2959</v>
          </cell>
          <cell r="DF28">
            <v>2959</v>
          </cell>
          <cell r="DG28">
            <v>2959</v>
          </cell>
          <cell r="DH28">
            <v>2959</v>
          </cell>
          <cell r="DI28">
            <v>2959</v>
          </cell>
          <cell r="DJ28">
            <v>2959</v>
          </cell>
          <cell r="DK28">
            <v>2959</v>
          </cell>
          <cell r="DL28">
            <v>2959</v>
          </cell>
          <cell r="DM28">
            <v>2959</v>
          </cell>
          <cell r="DN28">
            <v>2959</v>
          </cell>
          <cell r="DO28">
            <v>2959</v>
          </cell>
          <cell r="DP28">
            <v>2959</v>
          </cell>
          <cell r="DQ28">
            <v>2959</v>
          </cell>
          <cell r="DR28">
            <v>2959</v>
          </cell>
          <cell r="DS28">
            <v>2959</v>
          </cell>
          <cell r="DT28">
            <v>2959</v>
          </cell>
          <cell r="DU28">
            <v>2959</v>
          </cell>
        </row>
        <row r="29">
          <cell r="I29">
            <v>-6593.8891941391903</v>
          </cell>
          <cell r="J29">
            <v>-8363.83516483516</v>
          </cell>
          <cell r="K29">
            <v>-6546.4267399267301</v>
          </cell>
          <cell r="L29">
            <v>-6593.8891941391903</v>
          </cell>
          <cell r="M29">
            <v>-8363.83516483516</v>
          </cell>
          <cell r="N29">
            <v>-6546.4267399267301</v>
          </cell>
          <cell r="O29">
            <v>-6593.8891941391903</v>
          </cell>
          <cell r="P29">
            <v>-8363.83516483516</v>
          </cell>
          <cell r="Q29">
            <v>-6546.4267399267301</v>
          </cell>
          <cell r="R29">
            <v>-776.28205128205104</v>
          </cell>
          <cell r="S29">
            <v>-532.69230769230796</v>
          </cell>
          <cell r="T29">
            <v>-725.64102564102598</v>
          </cell>
          <cell r="U29">
            <v>-776.28205128205104</v>
          </cell>
          <cell r="V29">
            <v>-532.69230769230796</v>
          </cell>
          <cell r="W29">
            <v>-725.64102564102598</v>
          </cell>
          <cell r="X29">
            <v>-776.28205128205104</v>
          </cell>
          <cell r="Y29">
            <v>-532.69230769230796</v>
          </cell>
          <cell r="Z29">
            <v>-725.64102564102598</v>
          </cell>
          <cell r="AA29">
            <v>-725.640625</v>
          </cell>
          <cell r="AB29">
            <v>-725.640625</v>
          </cell>
          <cell r="AC29">
            <v>-725.640625</v>
          </cell>
          <cell r="AD29">
            <v>-725.640625</v>
          </cell>
          <cell r="AE29">
            <v>-725.640625</v>
          </cell>
          <cell r="AF29">
            <v>-725.640625</v>
          </cell>
          <cell r="AG29">
            <v>-725.640625</v>
          </cell>
          <cell r="AH29">
            <v>-725.640625</v>
          </cell>
          <cell r="AI29">
            <v>-725.640625</v>
          </cell>
          <cell r="AJ29">
            <v>-725.640625</v>
          </cell>
          <cell r="AK29">
            <v>-725.640625</v>
          </cell>
          <cell r="AL29">
            <v>-725.640625</v>
          </cell>
          <cell r="AM29">
            <v>-725.640625</v>
          </cell>
          <cell r="AN29">
            <v>-725.640625</v>
          </cell>
          <cell r="AO29">
            <v>-725.640625</v>
          </cell>
          <cell r="AP29">
            <v>-725.640625</v>
          </cell>
          <cell r="AQ29">
            <v>-725.640625</v>
          </cell>
          <cell r="AR29">
            <v>-725.640625</v>
          </cell>
          <cell r="AS29">
            <v>-725.640625</v>
          </cell>
          <cell r="AT29">
            <v>-725.640625</v>
          </cell>
          <cell r="AU29">
            <v>-725.640625</v>
          </cell>
          <cell r="AV29">
            <v>-725.640625</v>
          </cell>
          <cell r="AW29">
            <v>-725.640625</v>
          </cell>
          <cell r="AX29">
            <v>-725.640625</v>
          </cell>
          <cell r="AY29">
            <v>-725.640625</v>
          </cell>
          <cell r="AZ29">
            <v>-725.640625</v>
          </cell>
          <cell r="BA29">
            <v>-725.640625</v>
          </cell>
          <cell r="BB29">
            <v>-725.640625</v>
          </cell>
          <cell r="BC29">
            <v>-725.640625</v>
          </cell>
          <cell r="BD29">
            <v>-725.640625</v>
          </cell>
          <cell r="BE29">
            <v>-725.640625</v>
          </cell>
          <cell r="BF29">
            <v>-725.640625</v>
          </cell>
          <cell r="BG29">
            <v>-725.640625</v>
          </cell>
          <cell r="BH29">
            <v>-725.640625</v>
          </cell>
          <cell r="BI29">
            <v>-725.640625</v>
          </cell>
          <cell r="BJ29">
            <v>-725.640625</v>
          </cell>
          <cell r="BK29">
            <v>-725.640625</v>
          </cell>
          <cell r="BL29">
            <v>-725.640625</v>
          </cell>
          <cell r="BM29">
            <v>-725.640625</v>
          </cell>
          <cell r="BN29">
            <v>-725.640625</v>
          </cell>
          <cell r="BO29">
            <v>-725.640625</v>
          </cell>
          <cell r="BP29">
            <v>-725.640625</v>
          </cell>
          <cell r="BQ29">
            <v>-725.640625</v>
          </cell>
          <cell r="BR29">
            <v>-725.640625</v>
          </cell>
          <cell r="BS29">
            <v>-725.640625</v>
          </cell>
          <cell r="BT29">
            <v>-725.640625</v>
          </cell>
          <cell r="BU29">
            <v>-725.640625</v>
          </cell>
          <cell r="BV29">
            <v>-725.640625</v>
          </cell>
          <cell r="BW29">
            <v>-725.640625</v>
          </cell>
          <cell r="BX29">
            <v>-725.640625</v>
          </cell>
          <cell r="BY29">
            <v>-725.640625</v>
          </cell>
          <cell r="BZ29">
            <v>-725.640625</v>
          </cell>
          <cell r="CA29">
            <v>-725.640625</v>
          </cell>
          <cell r="CB29">
            <v>-725.640625</v>
          </cell>
          <cell r="CC29">
            <v>-725.640625</v>
          </cell>
          <cell r="CD29">
            <v>-725.640625</v>
          </cell>
          <cell r="CE29">
            <v>-725.640625</v>
          </cell>
          <cell r="CF29">
            <v>-725.640625</v>
          </cell>
          <cell r="CG29">
            <v>-725.640625</v>
          </cell>
          <cell r="CH29">
            <v>-725.640625</v>
          </cell>
          <cell r="CI29">
            <v>-725.640625</v>
          </cell>
          <cell r="CJ29">
            <v>-725.640625</v>
          </cell>
          <cell r="CK29">
            <v>-725.640625</v>
          </cell>
          <cell r="CL29">
            <v>-725.640625</v>
          </cell>
          <cell r="CM29">
            <v>-725.640625</v>
          </cell>
          <cell r="CN29">
            <v>-725.640625</v>
          </cell>
          <cell r="CO29">
            <v>-725.640625</v>
          </cell>
          <cell r="CP29">
            <v>-725.640625</v>
          </cell>
          <cell r="CQ29">
            <v>-725.640625</v>
          </cell>
          <cell r="CR29">
            <v>-725.640625</v>
          </cell>
          <cell r="CS29">
            <v>-725.640625</v>
          </cell>
          <cell r="CT29">
            <v>-725.640625</v>
          </cell>
          <cell r="CU29">
            <v>-725.640625</v>
          </cell>
          <cell r="CV29">
            <v>-725.640625</v>
          </cell>
          <cell r="CW29">
            <v>-725.640625</v>
          </cell>
          <cell r="CX29">
            <v>-725.640625</v>
          </cell>
          <cell r="CY29">
            <v>-725.640625</v>
          </cell>
          <cell r="CZ29">
            <v>-725.640625</v>
          </cell>
          <cell r="DA29">
            <v>-725.640625</v>
          </cell>
          <cell r="DB29">
            <v>-725.640625</v>
          </cell>
          <cell r="DC29">
            <v>-725.640625</v>
          </cell>
          <cell r="DD29">
            <v>-725.640625</v>
          </cell>
          <cell r="DE29">
            <v>-725.640625</v>
          </cell>
          <cell r="DF29">
            <v>-725.640625</v>
          </cell>
          <cell r="DG29">
            <v>-725.640625</v>
          </cell>
          <cell r="DH29">
            <v>-725.640625</v>
          </cell>
          <cell r="DI29">
            <v>-725.640625</v>
          </cell>
          <cell r="DJ29">
            <v>-725.640625</v>
          </cell>
          <cell r="DK29">
            <v>-725.640625</v>
          </cell>
          <cell r="DL29">
            <v>-725.640625</v>
          </cell>
          <cell r="DM29">
            <v>-725.640625</v>
          </cell>
          <cell r="DN29">
            <v>-725.640625</v>
          </cell>
          <cell r="DO29">
            <v>-725.640625</v>
          </cell>
          <cell r="DP29">
            <v>-725.640625</v>
          </cell>
          <cell r="DQ29">
            <v>-725.640625</v>
          </cell>
          <cell r="DR29">
            <v>-725.640625</v>
          </cell>
          <cell r="DS29">
            <v>-725.640625</v>
          </cell>
          <cell r="DT29">
            <v>-725.640625</v>
          </cell>
          <cell r="DU29">
            <v>-725.640625</v>
          </cell>
        </row>
        <row r="30">
          <cell r="I30">
            <v>-1259.03928305103</v>
          </cell>
          <cell r="J30">
            <v>-983.52372348009999</v>
          </cell>
          <cell r="K30">
            <v>-874.61328269046601</v>
          </cell>
          <cell r="L30">
            <v>-1259.03928305103</v>
          </cell>
          <cell r="M30">
            <v>-983.52372348009999</v>
          </cell>
          <cell r="N30">
            <v>-874.61328269046601</v>
          </cell>
          <cell r="O30">
            <v>-1259.03928305103</v>
          </cell>
          <cell r="P30">
            <v>-983.52372348009999</v>
          </cell>
          <cell r="Q30">
            <v>-874.61328269046601</v>
          </cell>
          <cell r="R30">
            <v>-341.66666666666703</v>
          </cell>
          <cell r="S30">
            <v>-191.02564102564099</v>
          </cell>
          <cell r="T30">
            <v>-198.71794871794901</v>
          </cell>
          <cell r="U30">
            <v>-341.66666666666703</v>
          </cell>
          <cell r="V30">
            <v>-191.02564102564099</v>
          </cell>
          <cell r="W30">
            <v>-198.71794871794901</v>
          </cell>
          <cell r="X30">
            <v>-341.66666666666703</v>
          </cell>
          <cell r="Y30">
            <v>-191.02564102564099</v>
          </cell>
          <cell r="Z30">
            <v>-198.71794871794901</v>
          </cell>
          <cell r="AA30">
            <v>-198.7178955078125</v>
          </cell>
          <cell r="AB30">
            <v>-198.7178955078125</v>
          </cell>
          <cell r="AC30">
            <v>-198.7178955078125</v>
          </cell>
          <cell r="AD30">
            <v>-198.7178955078125</v>
          </cell>
          <cell r="AE30">
            <v>-198.7178955078125</v>
          </cell>
          <cell r="AF30">
            <v>-198.7178955078125</v>
          </cell>
          <cell r="AG30">
            <v>-198.7178955078125</v>
          </cell>
          <cell r="AH30">
            <v>-198.7178955078125</v>
          </cell>
          <cell r="AI30">
            <v>-198.7178955078125</v>
          </cell>
          <cell r="AJ30">
            <v>-198.7178955078125</v>
          </cell>
          <cell r="AK30">
            <v>-198.7178955078125</v>
          </cell>
          <cell r="AL30">
            <v>-198.7178955078125</v>
          </cell>
          <cell r="AM30">
            <v>-198.7178955078125</v>
          </cell>
          <cell r="AN30">
            <v>-198.7178955078125</v>
          </cell>
          <cell r="AO30">
            <v>-198.7178955078125</v>
          </cell>
          <cell r="AP30">
            <v>-198.7178955078125</v>
          </cell>
          <cell r="AQ30">
            <v>-198.7178955078125</v>
          </cell>
          <cell r="AR30">
            <v>-198.7178955078125</v>
          </cell>
          <cell r="AS30">
            <v>-198.7178955078125</v>
          </cell>
          <cell r="AT30">
            <v>-198.7178955078125</v>
          </cell>
          <cell r="AU30">
            <v>-198.7178955078125</v>
          </cell>
          <cell r="AV30">
            <v>-198.7178955078125</v>
          </cell>
          <cell r="AW30">
            <v>-198.7178955078125</v>
          </cell>
          <cell r="AX30">
            <v>-198.7178955078125</v>
          </cell>
          <cell r="AY30">
            <v>-198.7178955078125</v>
          </cell>
          <cell r="AZ30">
            <v>-198.7178955078125</v>
          </cell>
          <cell r="BA30">
            <v>-198.7178955078125</v>
          </cell>
          <cell r="BB30">
            <v>-198.7178955078125</v>
          </cell>
          <cell r="BC30">
            <v>-198.7178955078125</v>
          </cell>
          <cell r="BD30">
            <v>-198.7178955078125</v>
          </cell>
          <cell r="BE30">
            <v>-198.7178955078125</v>
          </cell>
          <cell r="BF30">
            <v>-198.7178955078125</v>
          </cell>
          <cell r="BG30">
            <v>-198.7178955078125</v>
          </cell>
          <cell r="BH30">
            <v>-198.7178955078125</v>
          </cell>
          <cell r="BI30">
            <v>-198.7178955078125</v>
          </cell>
          <cell r="BJ30">
            <v>-198.7178955078125</v>
          </cell>
          <cell r="BK30">
            <v>-198.7178955078125</v>
          </cell>
          <cell r="BL30">
            <v>-198.7178955078125</v>
          </cell>
          <cell r="BM30">
            <v>-198.7178955078125</v>
          </cell>
          <cell r="BN30">
            <v>-198.7178955078125</v>
          </cell>
          <cell r="BO30">
            <v>-198.7178955078125</v>
          </cell>
          <cell r="BP30">
            <v>-198.7178955078125</v>
          </cell>
          <cell r="BQ30">
            <v>-198.7178955078125</v>
          </cell>
          <cell r="BR30">
            <v>-198.7178955078125</v>
          </cell>
          <cell r="BS30">
            <v>-198.7178955078125</v>
          </cell>
          <cell r="BT30">
            <v>-198.7178955078125</v>
          </cell>
          <cell r="BU30">
            <v>-198.7178955078125</v>
          </cell>
          <cell r="BV30">
            <v>-198.7178955078125</v>
          </cell>
          <cell r="BW30">
            <v>-198.7178955078125</v>
          </cell>
          <cell r="BX30">
            <v>-198.7178955078125</v>
          </cell>
          <cell r="BY30">
            <v>-198.7178955078125</v>
          </cell>
          <cell r="BZ30">
            <v>-198.7178955078125</v>
          </cell>
          <cell r="CA30">
            <v>-198.7178955078125</v>
          </cell>
          <cell r="CB30">
            <v>-198.7178955078125</v>
          </cell>
          <cell r="CC30">
            <v>-198.7178955078125</v>
          </cell>
          <cell r="CD30">
            <v>-198.7178955078125</v>
          </cell>
          <cell r="CE30">
            <v>-198.7178955078125</v>
          </cell>
          <cell r="CF30">
            <v>-198.7178955078125</v>
          </cell>
          <cell r="CG30">
            <v>-198.7178955078125</v>
          </cell>
          <cell r="CH30">
            <v>-198.7178955078125</v>
          </cell>
          <cell r="CI30">
            <v>-198.7178955078125</v>
          </cell>
          <cell r="CJ30">
            <v>-198.7178955078125</v>
          </cell>
          <cell r="CK30">
            <v>-198.7178955078125</v>
          </cell>
          <cell r="CL30">
            <v>-198.7178955078125</v>
          </cell>
          <cell r="CM30">
            <v>-198.7178955078125</v>
          </cell>
          <cell r="CN30">
            <v>-198.7178955078125</v>
          </cell>
          <cell r="CO30">
            <v>-198.7178955078125</v>
          </cell>
          <cell r="CP30">
            <v>-198.7178955078125</v>
          </cell>
          <cell r="CQ30">
            <v>-198.7178955078125</v>
          </cell>
          <cell r="CR30">
            <v>-198.7178955078125</v>
          </cell>
          <cell r="CS30">
            <v>-198.7178955078125</v>
          </cell>
          <cell r="CT30">
            <v>-198.7178955078125</v>
          </cell>
          <cell r="CU30">
            <v>-198.7178955078125</v>
          </cell>
          <cell r="CV30">
            <v>-198.7178955078125</v>
          </cell>
          <cell r="CW30">
            <v>-198.7178955078125</v>
          </cell>
          <cell r="CX30">
            <v>-198.7178955078125</v>
          </cell>
          <cell r="CY30">
            <v>-198.7178955078125</v>
          </cell>
          <cell r="CZ30">
            <v>-198.7178955078125</v>
          </cell>
          <cell r="DA30">
            <v>-198.7178955078125</v>
          </cell>
          <cell r="DB30">
            <v>-198.7178955078125</v>
          </cell>
          <cell r="DC30">
            <v>-198.7178955078125</v>
          </cell>
          <cell r="DD30">
            <v>-198.7178955078125</v>
          </cell>
          <cell r="DE30">
            <v>-198.7178955078125</v>
          </cell>
          <cell r="DF30">
            <v>-198.7178955078125</v>
          </cell>
          <cell r="DG30">
            <v>-198.7178955078125</v>
          </cell>
          <cell r="DH30">
            <v>-198.7178955078125</v>
          </cell>
          <cell r="DI30">
            <v>-198.7178955078125</v>
          </cell>
          <cell r="DJ30">
            <v>-198.7178955078125</v>
          </cell>
          <cell r="DK30">
            <v>-198.7178955078125</v>
          </cell>
          <cell r="DL30">
            <v>-198.7178955078125</v>
          </cell>
          <cell r="DM30">
            <v>-198.7178955078125</v>
          </cell>
          <cell r="DN30">
            <v>-198.7178955078125</v>
          </cell>
          <cell r="DO30">
            <v>-198.7178955078125</v>
          </cell>
          <cell r="DP30">
            <v>-198.7178955078125</v>
          </cell>
          <cell r="DQ30">
            <v>-198.7178955078125</v>
          </cell>
          <cell r="DR30">
            <v>-198.7178955078125</v>
          </cell>
          <cell r="DS30">
            <v>-198.7178955078125</v>
          </cell>
          <cell r="DT30">
            <v>-198.7178955078125</v>
          </cell>
          <cell r="DU30">
            <v>-198.7178955078125</v>
          </cell>
        </row>
        <row r="31">
          <cell r="I31">
            <v>-17477.149433062699</v>
          </cell>
          <cell r="J31">
            <v>-8287.1118918769898</v>
          </cell>
          <cell r="K31">
            <v>-9050.2906611813905</v>
          </cell>
          <cell r="L31">
            <v>-17477.149433062699</v>
          </cell>
          <cell r="M31">
            <v>-8287.1118918769898</v>
          </cell>
          <cell r="N31">
            <v>-9050.2906611813905</v>
          </cell>
          <cell r="O31">
            <v>-17477.149433062699</v>
          </cell>
          <cell r="P31">
            <v>-8287.1118918769898</v>
          </cell>
          <cell r="Q31">
            <v>-9050.2906611813905</v>
          </cell>
          <cell r="R31">
            <v>-790.87179487179503</v>
          </cell>
          <cell r="S31">
            <v>-488.30769230769198</v>
          </cell>
          <cell r="T31">
            <v>-527.48717948717797</v>
          </cell>
          <cell r="U31">
            <v>-790.87179487179503</v>
          </cell>
          <cell r="V31">
            <v>-488.30769230769198</v>
          </cell>
          <cell r="W31">
            <v>-527.48717948717797</v>
          </cell>
          <cell r="X31">
            <v>-790.87179487179503</v>
          </cell>
          <cell r="Y31">
            <v>-488.30769230769198</v>
          </cell>
          <cell r="Z31">
            <v>-527.48717948717797</v>
          </cell>
          <cell r="AA31">
            <v>-527.48681640625</v>
          </cell>
          <cell r="AB31">
            <v>-527.48681640625</v>
          </cell>
          <cell r="AC31">
            <v>-527.48681640625</v>
          </cell>
          <cell r="AD31">
            <v>-527.48681640625</v>
          </cell>
          <cell r="AE31">
            <v>-527.48681640625</v>
          </cell>
          <cell r="AF31">
            <v>-527.48681640625</v>
          </cell>
          <cell r="AG31">
            <v>-527.48681640625</v>
          </cell>
          <cell r="AH31">
            <v>-527.48681640625</v>
          </cell>
          <cell r="AI31">
            <v>-527.48681640625</v>
          </cell>
          <cell r="AJ31">
            <v>-527.48681640625</v>
          </cell>
          <cell r="AK31">
            <v>-527.48681640625</v>
          </cell>
          <cell r="AL31">
            <v>-527.48681640625</v>
          </cell>
          <cell r="AM31">
            <v>-527.48681640625</v>
          </cell>
          <cell r="AN31">
            <v>-527.48681640625</v>
          </cell>
          <cell r="AO31">
            <v>-527.48681640625</v>
          </cell>
          <cell r="AP31">
            <v>-527.48681640625</v>
          </cell>
          <cell r="AQ31">
            <v>-527.48681640625</v>
          </cell>
          <cell r="AR31">
            <v>-527.48681640625</v>
          </cell>
          <cell r="AS31">
            <v>-527.48681640625</v>
          </cell>
          <cell r="AT31">
            <v>-527.48681640625</v>
          </cell>
          <cell r="AU31">
            <v>-527.48681640625</v>
          </cell>
          <cell r="AV31">
            <v>-527.48681640625</v>
          </cell>
          <cell r="AW31">
            <v>-527.48681640625</v>
          </cell>
          <cell r="AX31">
            <v>-527.48681640625</v>
          </cell>
          <cell r="AY31">
            <v>-527.48681640625</v>
          </cell>
          <cell r="AZ31">
            <v>-527.48681640625</v>
          </cell>
          <cell r="BA31">
            <v>-527.48681640625</v>
          </cell>
          <cell r="BB31">
            <v>-527.48681640625</v>
          </cell>
          <cell r="BC31">
            <v>-527.48681640625</v>
          </cell>
          <cell r="BD31">
            <v>-527.48681640625</v>
          </cell>
          <cell r="BE31">
            <v>-527.48681640625</v>
          </cell>
          <cell r="BF31">
            <v>-527.48681640625</v>
          </cell>
          <cell r="BG31">
            <v>-527.48681640625</v>
          </cell>
          <cell r="BH31">
            <v>-527.48681640625</v>
          </cell>
          <cell r="BI31">
            <v>-527.48681640625</v>
          </cell>
          <cell r="BJ31">
            <v>-527.48681640625</v>
          </cell>
          <cell r="BK31">
            <v>-527.48681640625</v>
          </cell>
          <cell r="BL31">
            <v>-527.48681640625</v>
          </cell>
          <cell r="BM31">
            <v>-527.48681640625</v>
          </cell>
          <cell r="BN31">
            <v>-527.48681640625</v>
          </cell>
          <cell r="BO31">
            <v>-527.48681640625</v>
          </cell>
          <cell r="BP31">
            <v>-527.48681640625</v>
          </cell>
          <cell r="BQ31">
            <v>-527.48681640625</v>
          </cell>
          <cell r="BR31">
            <v>-527.48681640625</v>
          </cell>
          <cell r="BS31">
            <v>-527.48681640625</v>
          </cell>
          <cell r="BT31">
            <v>-527.48681640625</v>
          </cell>
          <cell r="BU31">
            <v>-527.48681640625</v>
          </cell>
          <cell r="BV31">
            <v>-527.48681640625</v>
          </cell>
          <cell r="BW31">
            <v>-527.48681640625</v>
          </cell>
          <cell r="BX31">
            <v>-527.48681640625</v>
          </cell>
          <cell r="BY31">
            <v>-527.48681640625</v>
          </cell>
          <cell r="BZ31">
            <v>-527.48681640625</v>
          </cell>
          <cell r="CA31">
            <v>-527.48681640625</v>
          </cell>
          <cell r="CB31">
            <v>-527.48681640625</v>
          </cell>
          <cell r="CC31">
            <v>-527.48681640625</v>
          </cell>
          <cell r="CD31">
            <v>-527.48681640625</v>
          </cell>
          <cell r="CE31">
            <v>-527.48681640625</v>
          </cell>
          <cell r="CF31">
            <v>-527.48681640625</v>
          </cell>
          <cell r="CG31">
            <v>-527.48681640625</v>
          </cell>
          <cell r="CH31">
            <v>-527.48681640625</v>
          </cell>
          <cell r="CI31">
            <v>-527.48681640625</v>
          </cell>
          <cell r="CJ31">
            <v>-527.48681640625</v>
          </cell>
          <cell r="CK31">
            <v>-527.48681640625</v>
          </cell>
          <cell r="CL31">
            <v>-527.48681640625</v>
          </cell>
          <cell r="CM31">
            <v>-527.48681640625</v>
          </cell>
          <cell r="CN31">
            <v>-527.48681640625</v>
          </cell>
          <cell r="CO31">
            <v>-527.48681640625</v>
          </cell>
          <cell r="CP31">
            <v>-527.48681640625</v>
          </cell>
          <cell r="CQ31">
            <v>-527.48681640625</v>
          </cell>
          <cell r="CR31">
            <v>-527.48681640625</v>
          </cell>
          <cell r="CS31">
            <v>-527.48681640625</v>
          </cell>
          <cell r="CT31">
            <v>-527.48681640625</v>
          </cell>
          <cell r="CU31">
            <v>-527.48681640625</v>
          </cell>
          <cell r="CV31">
            <v>-527.48681640625</v>
          </cell>
          <cell r="CW31">
            <v>-527.48681640625</v>
          </cell>
          <cell r="CX31">
            <v>-527.48681640625</v>
          </cell>
          <cell r="CY31">
            <v>-527.48681640625</v>
          </cell>
          <cell r="CZ31">
            <v>-527.48681640625</v>
          </cell>
          <cell r="DA31">
            <v>-527.48681640625</v>
          </cell>
          <cell r="DB31">
            <v>-527.48681640625</v>
          </cell>
          <cell r="DC31">
            <v>-527.48681640625</v>
          </cell>
          <cell r="DD31">
            <v>-527.48681640625</v>
          </cell>
          <cell r="DE31">
            <v>-527.48681640625</v>
          </cell>
          <cell r="DF31">
            <v>-527.48681640625</v>
          </cell>
          <cell r="DG31">
            <v>-527.48681640625</v>
          </cell>
          <cell r="DH31">
            <v>-527.48681640625</v>
          </cell>
          <cell r="DI31">
            <v>-527.48681640625</v>
          </cell>
          <cell r="DJ31">
            <v>-527.48681640625</v>
          </cell>
          <cell r="DK31">
            <v>-527.48681640625</v>
          </cell>
          <cell r="DL31">
            <v>-527.48681640625</v>
          </cell>
          <cell r="DM31">
            <v>-527.48681640625</v>
          </cell>
          <cell r="DN31">
            <v>-527.48681640625</v>
          </cell>
          <cell r="DO31">
            <v>-527.48681640625</v>
          </cell>
          <cell r="DP31">
            <v>-527.48681640625</v>
          </cell>
          <cell r="DQ31">
            <v>-527.48681640625</v>
          </cell>
          <cell r="DR31">
            <v>-527.48681640625</v>
          </cell>
          <cell r="DS31">
            <v>-527.48681640625</v>
          </cell>
          <cell r="DT31">
            <v>-527.48681640625</v>
          </cell>
          <cell r="DU31">
            <v>-527.48681640625</v>
          </cell>
        </row>
        <row r="32">
          <cell r="I32">
            <v>-2021.1282051282101</v>
          </cell>
          <cell r="J32">
            <v>-2248.4871794871901</v>
          </cell>
          <cell r="K32">
            <v>-2247.7309126369801</v>
          </cell>
          <cell r="L32">
            <v>-2021.1282051282101</v>
          </cell>
          <cell r="M32">
            <v>-2248.4871794871901</v>
          </cell>
          <cell r="N32">
            <v>-2247.7309126369801</v>
          </cell>
          <cell r="O32">
            <v>-2021.1282051282101</v>
          </cell>
          <cell r="P32">
            <v>-2248.4871794871901</v>
          </cell>
          <cell r="Q32">
            <v>-2247.7309126369801</v>
          </cell>
          <cell r="R32">
            <v>-128.128205128205</v>
          </cell>
          <cell r="S32">
            <v>-4.4871794871794899</v>
          </cell>
          <cell r="T32">
            <v>-4.0769230769230296</v>
          </cell>
          <cell r="U32">
            <v>-128.128205128205</v>
          </cell>
          <cell r="V32">
            <v>-4.4871794871794899</v>
          </cell>
          <cell r="W32">
            <v>-4.0769230769230296</v>
          </cell>
          <cell r="X32">
            <v>-128.128205128205</v>
          </cell>
          <cell r="Y32">
            <v>-4.4871794871794899</v>
          </cell>
          <cell r="Z32">
            <v>-4.0769230769230296</v>
          </cell>
          <cell r="AA32">
            <v>-4.0769195556640625</v>
          </cell>
          <cell r="AB32">
            <v>-4.0769195556640625</v>
          </cell>
          <cell r="AC32">
            <v>-4.0769195556640625</v>
          </cell>
          <cell r="AD32">
            <v>-4.0769195556640625</v>
          </cell>
          <cell r="AE32">
            <v>-4.0769195556640625</v>
          </cell>
          <cell r="AF32">
            <v>-4.0769195556640625</v>
          </cell>
          <cell r="AG32">
            <v>-4.0769195556640625</v>
          </cell>
          <cell r="AH32">
            <v>-4.0769195556640625</v>
          </cell>
          <cell r="AI32">
            <v>-4.0769195556640625</v>
          </cell>
          <cell r="AJ32">
            <v>-4.0769195556640625</v>
          </cell>
          <cell r="AK32">
            <v>-4.0769195556640625</v>
          </cell>
          <cell r="AL32">
            <v>-4.0769195556640625</v>
          </cell>
          <cell r="AM32">
            <v>-4.0769195556640625</v>
          </cell>
          <cell r="AN32">
            <v>-4.0769195556640625</v>
          </cell>
          <cell r="AO32">
            <v>-4.0769195556640625</v>
          </cell>
          <cell r="AP32">
            <v>-4.0769195556640625</v>
          </cell>
          <cell r="AQ32">
            <v>-4.0769195556640625</v>
          </cell>
          <cell r="AR32">
            <v>-4.0769195556640625</v>
          </cell>
          <cell r="AS32">
            <v>-4.0769195556640625</v>
          </cell>
          <cell r="AT32">
            <v>-4.0769195556640625</v>
          </cell>
          <cell r="AU32">
            <v>-4.0769195556640625</v>
          </cell>
          <cell r="AV32">
            <v>-4.0769195556640625</v>
          </cell>
          <cell r="AW32">
            <v>-4.0769195556640625</v>
          </cell>
          <cell r="AX32">
            <v>-4.0769195556640625</v>
          </cell>
          <cell r="AY32">
            <v>-4.0769195556640625</v>
          </cell>
          <cell r="AZ32">
            <v>-4.0769195556640625</v>
          </cell>
          <cell r="BA32">
            <v>-4.0769195556640625</v>
          </cell>
          <cell r="BB32">
            <v>-4.0769195556640625</v>
          </cell>
          <cell r="BC32">
            <v>-4.0769195556640625</v>
          </cell>
          <cell r="BD32">
            <v>-4.0769195556640625</v>
          </cell>
          <cell r="BE32">
            <v>-4.0769195556640625</v>
          </cell>
          <cell r="BF32">
            <v>-4.0769195556640625</v>
          </cell>
          <cell r="BG32">
            <v>-4.0769195556640625</v>
          </cell>
          <cell r="BH32">
            <v>-4.0769195556640625</v>
          </cell>
          <cell r="BI32">
            <v>-4.0769195556640625</v>
          </cell>
          <cell r="BJ32">
            <v>-4.0769195556640625</v>
          </cell>
          <cell r="BK32">
            <v>-4.0769195556640625</v>
          </cell>
          <cell r="BL32">
            <v>-4.0769195556640625</v>
          </cell>
          <cell r="BM32">
            <v>-4.0769195556640625</v>
          </cell>
          <cell r="BN32">
            <v>-4.0769195556640625</v>
          </cell>
          <cell r="BO32">
            <v>-4.0769195556640625</v>
          </cell>
          <cell r="BP32">
            <v>-4.0769195556640625</v>
          </cell>
          <cell r="BQ32">
            <v>-4.0769195556640625</v>
          </cell>
          <cell r="BR32">
            <v>-4.0769195556640625</v>
          </cell>
          <cell r="BS32">
            <v>-4.0769195556640625</v>
          </cell>
          <cell r="BT32">
            <v>-4.0769195556640625</v>
          </cell>
          <cell r="BU32">
            <v>-4.0769195556640625</v>
          </cell>
          <cell r="BV32">
            <v>-4.0769195556640625</v>
          </cell>
          <cell r="BW32">
            <v>-4.0769195556640625</v>
          </cell>
          <cell r="BX32">
            <v>-4.0769195556640625</v>
          </cell>
          <cell r="BY32">
            <v>-4.0769195556640625</v>
          </cell>
          <cell r="BZ32">
            <v>-4.0769195556640625</v>
          </cell>
          <cell r="CA32">
            <v>-4.0769195556640625</v>
          </cell>
          <cell r="CB32">
            <v>-4.0769195556640625</v>
          </cell>
          <cell r="CC32">
            <v>-4.0769195556640625</v>
          </cell>
          <cell r="CD32">
            <v>-4.0769195556640625</v>
          </cell>
          <cell r="CE32">
            <v>-4.0769195556640625</v>
          </cell>
          <cell r="CF32">
            <v>-4.0769195556640625</v>
          </cell>
          <cell r="CG32">
            <v>-4.0769195556640625</v>
          </cell>
          <cell r="CH32">
            <v>-4.0769195556640625</v>
          </cell>
          <cell r="CI32">
            <v>-4.0769195556640625</v>
          </cell>
          <cell r="CJ32">
            <v>-4.0769195556640625</v>
          </cell>
          <cell r="CK32">
            <v>-4.0769195556640625</v>
          </cell>
          <cell r="CL32">
            <v>-4.0769195556640625</v>
          </cell>
          <cell r="CM32">
            <v>-4.0769195556640625</v>
          </cell>
          <cell r="CN32">
            <v>-4.0769195556640625</v>
          </cell>
          <cell r="CO32">
            <v>-4.0769195556640625</v>
          </cell>
          <cell r="CP32">
            <v>-4.0769195556640625</v>
          </cell>
          <cell r="CQ32">
            <v>-4.0769195556640625</v>
          </cell>
          <cell r="CR32">
            <v>-4.0769195556640625</v>
          </cell>
          <cell r="CS32">
            <v>-4.0769195556640625</v>
          </cell>
          <cell r="CT32">
            <v>-4.0769195556640625</v>
          </cell>
          <cell r="CU32">
            <v>-4.0769195556640625</v>
          </cell>
          <cell r="CV32">
            <v>-4.0769195556640625</v>
          </cell>
          <cell r="CW32">
            <v>-4.0769195556640625</v>
          </cell>
          <cell r="CX32">
            <v>-4.0769195556640625</v>
          </cell>
          <cell r="CY32">
            <v>-4.0769195556640625</v>
          </cell>
          <cell r="CZ32">
            <v>-4.0769195556640625</v>
          </cell>
          <cell r="DA32">
            <v>-4.0769195556640625</v>
          </cell>
          <cell r="DB32">
            <v>-4.0769195556640625</v>
          </cell>
          <cell r="DC32">
            <v>-4.0769195556640625</v>
          </cell>
          <cell r="DD32">
            <v>-4.0769195556640625</v>
          </cell>
          <cell r="DE32">
            <v>-4.0769195556640625</v>
          </cell>
          <cell r="DF32">
            <v>-4.0769195556640625</v>
          </cell>
          <cell r="DG32">
            <v>-4.0769195556640625</v>
          </cell>
          <cell r="DH32">
            <v>-4.0769195556640625</v>
          </cell>
          <cell r="DI32">
            <v>-4.0769195556640625</v>
          </cell>
          <cell r="DJ32">
            <v>-4.0769195556640625</v>
          </cell>
          <cell r="DK32">
            <v>-4.0769195556640625</v>
          </cell>
          <cell r="DL32">
            <v>-4.0769195556640625</v>
          </cell>
          <cell r="DM32">
            <v>-4.0769195556640625</v>
          </cell>
          <cell r="DN32">
            <v>-4.0769195556640625</v>
          </cell>
          <cell r="DO32">
            <v>-4.0769195556640625</v>
          </cell>
          <cell r="DP32">
            <v>-4.0769195556640625</v>
          </cell>
          <cell r="DQ32">
            <v>-4.0769195556640625</v>
          </cell>
          <cell r="DR32">
            <v>-4.0769195556640625</v>
          </cell>
          <cell r="DS32">
            <v>-4.0769195556640625</v>
          </cell>
          <cell r="DT32">
            <v>-4.0769195556640625</v>
          </cell>
          <cell r="DU32">
            <v>-4.0769195556640625</v>
          </cell>
        </row>
        <row r="33">
          <cell r="I33">
            <v>-522.94871794871801</v>
          </cell>
          <cell r="J33">
            <v>-520.02564102563997</v>
          </cell>
          <cell r="K33">
            <v>77.307692307691994</v>
          </cell>
          <cell r="L33">
            <v>-522.94871794871801</v>
          </cell>
          <cell r="M33">
            <v>-520.02564102563997</v>
          </cell>
          <cell r="N33">
            <v>77.307692307691994</v>
          </cell>
          <cell r="O33">
            <v>-522.94871794871801</v>
          </cell>
          <cell r="P33">
            <v>-520.02564102563997</v>
          </cell>
          <cell r="Q33">
            <v>77.307692307691994</v>
          </cell>
          <cell r="R33">
            <v>-142.94871794871801</v>
          </cell>
          <cell r="S33">
            <v>-16.025641025641001</v>
          </cell>
          <cell r="T33">
            <v>117.30769230769199</v>
          </cell>
          <cell r="U33">
            <v>-142.94871794871801</v>
          </cell>
          <cell r="V33">
            <v>-16.025641025641001</v>
          </cell>
          <cell r="W33">
            <v>117.30769230769199</v>
          </cell>
          <cell r="X33">
            <v>-142.94871794871801</v>
          </cell>
          <cell r="Y33">
            <v>-16.025641025641001</v>
          </cell>
          <cell r="Z33">
            <v>117.30769230769199</v>
          </cell>
          <cell r="AA33">
            <v>117.30767822265625</v>
          </cell>
          <cell r="AB33">
            <v>117.30767822265625</v>
          </cell>
          <cell r="AC33">
            <v>117.30767822265625</v>
          </cell>
          <cell r="AD33">
            <v>117.30767822265625</v>
          </cell>
          <cell r="AE33">
            <v>117.30767822265625</v>
          </cell>
          <cell r="AF33">
            <v>117.30767822265625</v>
          </cell>
          <cell r="AG33">
            <v>117.30767822265625</v>
          </cell>
          <cell r="AH33">
            <v>117.30767822265625</v>
          </cell>
          <cell r="AI33">
            <v>117.30767822265625</v>
          </cell>
          <cell r="AJ33">
            <v>117.30767822265625</v>
          </cell>
          <cell r="AK33">
            <v>117.30767822265625</v>
          </cell>
          <cell r="AL33">
            <v>117.30767822265625</v>
          </cell>
          <cell r="AM33">
            <v>117.30767822265625</v>
          </cell>
          <cell r="AN33">
            <v>117.30767822265625</v>
          </cell>
          <cell r="AO33">
            <v>117.30767822265625</v>
          </cell>
          <cell r="AP33">
            <v>117.30767822265625</v>
          </cell>
          <cell r="AQ33">
            <v>117.30767822265625</v>
          </cell>
          <cell r="AR33">
            <v>117.30767822265625</v>
          </cell>
          <cell r="AS33">
            <v>117.30767822265625</v>
          </cell>
          <cell r="AT33">
            <v>117.30767822265625</v>
          </cell>
          <cell r="AU33">
            <v>117.30767822265625</v>
          </cell>
          <cell r="AV33">
            <v>117.30767822265625</v>
          </cell>
          <cell r="AW33">
            <v>117.30767822265625</v>
          </cell>
          <cell r="AX33">
            <v>117.30767822265625</v>
          </cell>
          <cell r="AY33">
            <v>117.30767822265625</v>
          </cell>
          <cell r="AZ33">
            <v>117.30767822265625</v>
          </cell>
          <cell r="BA33">
            <v>117.30767822265625</v>
          </cell>
          <cell r="BB33">
            <v>117.30767822265625</v>
          </cell>
          <cell r="BC33">
            <v>117.30767822265625</v>
          </cell>
          <cell r="BD33">
            <v>117.30767822265625</v>
          </cell>
          <cell r="BE33">
            <v>117.30767822265625</v>
          </cell>
          <cell r="BF33">
            <v>117.30767822265625</v>
          </cell>
          <cell r="BG33">
            <v>117.30767822265625</v>
          </cell>
          <cell r="BH33">
            <v>117.30767822265625</v>
          </cell>
          <cell r="BI33">
            <v>117.30767822265625</v>
          </cell>
          <cell r="BJ33">
            <v>117.30767822265625</v>
          </cell>
          <cell r="BK33">
            <v>117.30767822265625</v>
          </cell>
          <cell r="BL33">
            <v>117.30767822265625</v>
          </cell>
          <cell r="BM33">
            <v>117.30767822265625</v>
          </cell>
          <cell r="BN33">
            <v>117.30767822265625</v>
          </cell>
          <cell r="BO33">
            <v>117.30767822265625</v>
          </cell>
          <cell r="BP33">
            <v>117.30767822265625</v>
          </cell>
          <cell r="BQ33">
            <v>117.30767822265625</v>
          </cell>
          <cell r="BR33">
            <v>117.30767822265625</v>
          </cell>
          <cell r="BS33">
            <v>117.30767822265625</v>
          </cell>
          <cell r="BT33">
            <v>117.30767822265625</v>
          </cell>
          <cell r="BU33">
            <v>117.30767822265625</v>
          </cell>
          <cell r="BV33">
            <v>117.30767822265625</v>
          </cell>
          <cell r="BW33">
            <v>117.30767822265625</v>
          </cell>
          <cell r="BX33">
            <v>117.30767822265625</v>
          </cell>
          <cell r="BY33">
            <v>117.30767822265625</v>
          </cell>
          <cell r="BZ33">
            <v>117.30767822265625</v>
          </cell>
          <cell r="CA33">
            <v>117.30767822265625</v>
          </cell>
          <cell r="CB33">
            <v>117.30767822265625</v>
          </cell>
          <cell r="CC33">
            <v>117.30767822265625</v>
          </cell>
          <cell r="CD33">
            <v>117.30767822265625</v>
          </cell>
          <cell r="CE33">
            <v>117.30767822265625</v>
          </cell>
          <cell r="CF33">
            <v>117.30767822265625</v>
          </cell>
          <cell r="CG33">
            <v>117.30767822265625</v>
          </cell>
          <cell r="CH33">
            <v>117.30767822265625</v>
          </cell>
          <cell r="CI33">
            <v>117.30767822265625</v>
          </cell>
          <cell r="CJ33">
            <v>117.30767822265625</v>
          </cell>
          <cell r="CK33">
            <v>117.30767822265625</v>
          </cell>
          <cell r="CL33">
            <v>117.30767822265625</v>
          </cell>
          <cell r="CM33">
            <v>117.30767822265625</v>
          </cell>
          <cell r="CN33">
            <v>117.30767822265625</v>
          </cell>
          <cell r="CO33">
            <v>117.30767822265625</v>
          </cell>
          <cell r="CP33">
            <v>117.30767822265625</v>
          </cell>
          <cell r="CQ33">
            <v>117.30767822265625</v>
          </cell>
          <cell r="CR33">
            <v>117.30767822265625</v>
          </cell>
          <cell r="CS33">
            <v>117.30767822265625</v>
          </cell>
          <cell r="CT33">
            <v>117.30767822265625</v>
          </cell>
          <cell r="CU33">
            <v>117.30767822265625</v>
          </cell>
          <cell r="CV33">
            <v>117.30767822265625</v>
          </cell>
          <cell r="CW33">
            <v>117.30767822265625</v>
          </cell>
          <cell r="CX33">
            <v>117.30767822265625</v>
          </cell>
          <cell r="CY33">
            <v>117.30767822265625</v>
          </cell>
          <cell r="CZ33">
            <v>117.30767822265625</v>
          </cell>
          <cell r="DA33">
            <v>117.30767822265625</v>
          </cell>
          <cell r="DB33">
            <v>117.30767822265625</v>
          </cell>
          <cell r="DC33">
            <v>117.30767822265625</v>
          </cell>
          <cell r="DD33">
            <v>117.30767822265625</v>
          </cell>
          <cell r="DE33">
            <v>117.30767822265625</v>
          </cell>
          <cell r="DF33">
            <v>117.30767822265625</v>
          </cell>
          <cell r="DG33">
            <v>117.30767822265625</v>
          </cell>
          <cell r="DH33">
            <v>117.30767822265625</v>
          </cell>
          <cell r="DI33">
            <v>117.30767822265625</v>
          </cell>
          <cell r="DJ33">
            <v>117.30767822265625</v>
          </cell>
          <cell r="DK33">
            <v>117.30767822265625</v>
          </cell>
          <cell r="DL33">
            <v>117.30767822265625</v>
          </cell>
          <cell r="DM33">
            <v>117.30767822265625</v>
          </cell>
          <cell r="DN33">
            <v>117.30767822265625</v>
          </cell>
          <cell r="DO33">
            <v>117.30767822265625</v>
          </cell>
          <cell r="DP33">
            <v>117.30767822265625</v>
          </cell>
          <cell r="DQ33">
            <v>117.30767822265625</v>
          </cell>
          <cell r="DR33">
            <v>117.30767822265625</v>
          </cell>
          <cell r="DS33">
            <v>117.30767822265625</v>
          </cell>
          <cell r="DT33">
            <v>117.30767822265625</v>
          </cell>
          <cell r="DU33">
            <v>117.30767822265625</v>
          </cell>
        </row>
        <row r="34">
          <cell r="I34">
            <v>-94299.713028979895</v>
          </cell>
          <cell r="J34">
            <v>-97445.566625648295</v>
          </cell>
          <cell r="K34">
            <v>-99437.242840366496</v>
          </cell>
          <cell r="L34">
            <v>-94299.713028979895</v>
          </cell>
          <cell r="M34">
            <v>-97445.566625648295</v>
          </cell>
          <cell r="N34">
            <v>-99437.242840366496</v>
          </cell>
          <cell r="O34">
            <v>-94299.713028979895</v>
          </cell>
          <cell r="P34">
            <v>-97445.566625648295</v>
          </cell>
          <cell r="Q34">
            <v>-99437.242840366496</v>
          </cell>
          <cell r="R34">
            <v>-78.205128205128204</v>
          </cell>
          <cell r="S34">
            <v>-55.769230769230802</v>
          </cell>
          <cell r="T34">
            <v>-59.615384615384599</v>
          </cell>
          <cell r="U34">
            <v>-78.205128205128204</v>
          </cell>
          <cell r="V34">
            <v>-55.769230769230802</v>
          </cell>
          <cell r="W34">
            <v>-59.615384615384599</v>
          </cell>
          <cell r="X34">
            <v>-78.205128205128204</v>
          </cell>
          <cell r="Y34">
            <v>-55.769230769230802</v>
          </cell>
          <cell r="Z34">
            <v>-59.615384615384599</v>
          </cell>
          <cell r="AA34">
            <v>-59.6153564453125</v>
          </cell>
          <cell r="AB34">
            <v>-59.6153564453125</v>
          </cell>
          <cell r="AC34">
            <v>-59.6153564453125</v>
          </cell>
          <cell r="AD34">
            <v>-59.6153564453125</v>
          </cell>
          <cell r="AE34">
            <v>-59.6153564453125</v>
          </cell>
          <cell r="AF34">
            <v>-59.6153564453125</v>
          </cell>
          <cell r="AG34">
            <v>-59.6153564453125</v>
          </cell>
          <cell r="AH34">
            <v>-59.6153564453125</v>
          </cell>
          <cell r="AI34">
            <v>-59.6153564453125</v>
          </cell>
          <cell r="AJ34">
            <v>-59.6153564453125</v>
          </cell>
          <cell r="AK34">
            <v>-59.6153564453125</v>
          </cell>
          <cell r="AL34">
            <v>-59.6153564453125</v>
          </cell>
          <cell r="AM34">
            <v>-59.6153564453125</v>
          </cell>
          <cell r="AN34">
            <v>-59.6153564453125</v>
          </cell>
          <cell r="AO34">
            <v>-59.6153564453125</v>
          </cell>
          <cell r="AP34">
            <v>-59.6153564453125</v>
          </cell>
          <cell r="AQ34">
            <v>-59.6153564453125</v>
          </cell>
          <cell r="AR34">
            <v>-59.6153564453125</v>
          </cell>
          <cell r="AS34">
            <v>-59.6153564453125</v>
          </cell>
          <cell r="AT34">
            <v>-59.6153564453125</v>
          </cell>
          <cell r="AU34">
            <v>-59.6153564453125</v>
          </cell>
          <cell r="AV34">
            <v>-59.6153564453125</v>
          </cell>
          <cell r="AW34">
            <v>-59.6153564453125</v>
          </cell>
          <cell r="AX34">
            <v>-59.6153564453125</v>
          </cell>
          <cell r="AY34">
            <v>-59.6153564453125</v>
          </cell>
          <cell r="AZ34">
            <v>-59.6153564453125</v>
          </cell>
          <cell r="BA34">
            <v>-59.6153564453125</v>
          </cell>
          <cell r="BB34">
            <v>-59.6153564453125</v>
          </cell>
          <cell r="BC34">
            <v>-59.6153564453125</v>
          </cell>
          <cell r="BD34">
            <v>-59.6153564453125</v>
          </cell>
          <cell r="BE34">
            <v>-59.6153564453125</v>
          </cell>
          <cell r="BF34">
            <v>-59.6153564453125</v>
          </cell>
          <cell r="BG34">
            <v>-59.6153564453125</v>
          </cell>
          <cell r="BH34">
            <v>-59.6153564453125</v>
          </cell>
          <cell r="BI34">
            <v>-59.6153564453125</v>
          </cell>
          <cell r="BJ34">
            <v>-59.6153564453125</v>
          </cell>
          <cell r="BK34">
            <v>-59.6153564453125</v>
          </cell>
          <cell r="BL34">
            <v>-59.6153564453125</v>
          </cell>
          <cell r="BM34">
            <v>-59.6153564453125</v>
          </cell>
          <cell r="BN34">
            <v>-59.6153564453125</v>
          </cell>
          <cell r="BO34">
            <v>-59.6153564453125</v>
          </cell>
          <cell r="BP34">
            <v>-59.6153564453125</v>
          </cell>
          <cell r="BQ34">
            <v>-59.6153564453125</v>
          </cell>
          <cell r="BR34">
            <v>-59.6153564453125</v>
          </cell>
          <cell r="BS34">
            <v>-59.6153564453125</v>
          </cell>
          <cell r="BT34">
            <v>-59.6153564453125</v>
          </cell>
          <cell r="BU34">
            <v>-59.6153564453125</v>
          </cell>
          <cell r="BV34">
            <v>-59.6153564453125</v>
          </cell>
          <cell r="BW34">
            <v>-59.6153564453125</v>
          </cell>
          <cell r="BX34">
            <v>-59.6153564453125</v>
          </cell>
          <cell r="BY34">
            <v>-59.6153564453125</v>
          </cell>
          <cell r="BZ34">
            <v>-59.6153564453125</v>
          </cell>
          <cell r="CA34">
            <v>-59.6153564453125</v>
          </cell>
          <cell r="CB34">
            <v>-59.6153564453125</v>
          </cell>
          <cell r="CC34">
            <v>-59.6153564453125</v>
          </cell>
          <cell r="CD34">
            <v>-59.6153564453125</v>
          </cell>
          <cell r="CE34">
            <v>-59.6153564453125</v>
          </cell>
          <cell r="CF34">
            <v>-59.6153564453125</v>
          </cell>
          <cell r="CG34">
            <v>-59.6153564453125</v>
          </cell>
          <cell r="CH34">
            <v>-59.6153564453125</v>
          </cell>
          <cell r="CI34">
            <v>-59.6153564453125</v>
          </cell>
          <cell r="CJ34">
            <v>-59.6153564453125</v>
          </cell>
          <cell r="CK34">
            <v>-59.6153564453125</v>
          </cell>
          <cell r="CL34">
            <v>-59.6153564453125</v>
          </cell>
          <cell r="CM34">
            <v>-59.6153564453125</v>
          </cell>
          <cell r="CN34">
            <v>-59.6153564453125</v>
          </cell>
          <cell r="CO34">
            <v>-59.6153564453125</v>
          </cell>
          <cell r="CP34">
            <v>-59.6153564453125</v>
          </cell>
          <cell r="CQ34">
            <v>-59.6153564453125</v>
          </cell>
          <cell r="CR34">
            <v>-59.6153564453125</v>
          </cell>
          <cell r="CS34">
            <v>-59.6153564453125</v>
          </cell>
          <cell r="CT34">
            <v>-59.6153564453125</v>
          </cell>
          <cell r="CU34">
            <v>-59.6153564453125</v>
          </cell>
          <cell r="CV34">
            <v>-59.6153564453125</v>
          </cell>
          <cell r="CW34">
            <v>-59.6153564453125</v>
          </cell>
          <cell r="CX34">
            <v>-59.6153564453125</v>
          </cell>
          <cell r="CY34">
            <v>-59.6153564453125</v>
          </cell>
          <cell r="CZ34">
            <v>-59.6153564453125</v>
          </cell>
          <cell r="DA34">
            <v>-59.6153564453125</v>
          </cell>
          <cell r="DB34">
            <v>-59.6153564453125</v>
          </cell>
          <cell r="DC34">
            <v>-59.6153564453125</v>
          </cell>
          <cell r="DD34">
            <v>-59.6153564453125</v>
          </cell>
          <cell r="DE34">
            <v>-59.6153564453125</v>
          </cell>
          <cell r="DF34">
            <v>-59.6153564453125</v>
          </cell>
          <cell r="DG34">
            <v>-59.6153564453125</v>
          </cell>
          <cell r="DH34">
            <v>-59.6153564453125</v>
          </cell>
          <cell r="DI34">
            <v>-59.6153564453125</v>
          </cell>
          <cell r="DJ34">
            <v>-59.6153564453125</v>
          </cell>
          <cell r="DK34">
            <v>-59.6153564453125</v>
          </cell>
          <cell r="DL34">
            <v>-59.6153564453125</v>
          </cell>
          <cell r="DM34">
            <v>-59.6153564453125</v>
          </cell>
          <cell r="DN34">
            <v>-59.6153564453125</v>
          </cell>
          <cell r="DO34">
            <v>-59.6153564453125</v>
          </cell>
          <cell r="DP34">
            <v>-59.6153564453125</v>
          </cell>
          <cell r="DQ34">
            <v>-59.6153564453125</v>
          </cell>
          <cell r="DR34">
            <v>-59.6153564453125</v>
          </cell>
          <cell r="DS34">
            <v>-59.6153564453125</v>
          </cell>
          <cell r="DT34">
            <v>-59.6153564453125</v>
          </cell>
          <cell r="DU34">
            <v>-59.6153564453125</v>
          </cell>
        </row>
        <row r="35">
          <cell r="I35">
            <v>-20822.846471388399</v>
          </cell>
          <cell r="J35">
            <v>-25330.289065893099</v>
          </cell>
          <cell r="K35">
            <v>-24489.502390786001</v>
          </cell>
          <cell r="L35">
            <v>-20822.846471388399</v>
          </cell>
          <cell r="M35">
            <v>-25330.289065893099</v>
          </cell>
          <cell r="N35">
            <v>-24489.502390786001</v>
          </cell>
          <cell r="O35">
            <v>-20822.846471388399</v>
          </cell>
          <cell r="P35">
            <v>-25330.289065893099</v>
          </cell>
          <cell r="Q35">
            <v>-24489.502390786001</v>
          </cell>
          <cell r="R35">
            <v>-23.076923076923102</v>
          </cell>
          <cell r="S35">
            <v>-13.461538461538501</v>
          </cell>
          <cell r="T35">
            <v>-32.692307692307601</v>
          </cell>
          <cell r="U35">
            <v>-23.076923076923102</v>
          </cell>
          <cell r="V35">
            <v>-13.461538461538501</v>
          </cell>
          <cell r="W35">
            <v>-32.692307692307601</v>
          </cell>
          <cell r="X35">
            <v>-23.076923076923102</v>
          </cell>
          <cell r="Y35">
            <v>-13.461538461538501</v>
          </cell>
          <cell r="Z35">
            <v>-32.692307692307601</v>
          </cell>
          <cell r="AA35">
            <v>-32.692291259765625</v>
          </cell>
          <cell r="AB35">
            <v>-32.692291259765625</v>
          </cell>
          <cell r="AC35">
            <v>-32.692291259765625</v>
          </cell>
          <cell r="AD35">
            <v>-32.692291259765625</v>
          </cell>
          <cell r="AE35">
            <v>-32.692291259765625</v>
          </cell>
          <cell r="AF35">
            <v>-32.692291259765625</v>
          </cell>
          <cell r="AG35">
            <v>-32.692291259765625</v>
          </cell>
          <cell r="AH35">
            <v>-32.692291259765625</v>
          </cell>
          <cell r="AI35">
            <v>-32.692291259765625</v>
          </cell>
          <cell r="AJ35">
            <v>-32.692291259765625</v>
          </cell>
          <cell r="AK35">
            <v>-32.692291259765625</v>
          </cell>
          <cell r="AL35">
            <v>-32.692291259765625</v>
          </cell>
          <cell r="AM35">
            <v>-32.692291259765625</v>
          </cell>
          <cell r="AN35">
            <v>-32.692291259765625</v>
          </cell>
          <cell r="AO35">
            <v>-32.692291259765625</v>
          </cell>
          <cell r="AP35">
            <v>-32.692291259765625</v>
          </cell>
          <cell r="AQ35">
            <v>-32.692291259765625</v>
          </cell>
          <cell r="AR35">
            <v>-32.692291259765625</v>
          </cell>
          <cell r="AS35">
            <v>-32.692291259765625</v>
          </cell>
          <cell r="AT35">
            <v>-32.692291259765625</v>
          </cell>
          <cell r="AU35">
            <v>-32.692291259765625</v>
          </cell>
          <cell r="AV35">
            <v>-32.692291259765625</v>
          </cell>
          <cell r="AW35">
            <v>-32.692291259765625</v>
          </cell>
          <cell r="AX35">
            <v>-32.692291259765625</v>
          </cell>
          <cell r="AY35">
            <v>-32.692291259765625</v>
          </cell>
          <cell r="AZ35">
            <v>-32.692291259765625</v>
          </cell>
          <cell r="BA35">
            <v>-32.692291259765625</v>
          </cell>
          <cell r="BB35">
            <v>-32.692291259765625</v>
          </cell>
          <cell r="BC35">
            <v>-32.692291259765625</v>
          </cell>
          <cell r="BD35">
            <v>-32.692291259765625</v>
          </cell>
          <cell r="BE35">
            <v>-32.692291259765625</v>
          </cell>
          <cell r="BF35">
            <v>-32.692291259765625</v>
          </cell>
          <cell r="BG35">
            <v>-32.692291259765625</v>
          </cell>
          <cell r="BH35">
            <v>-32.692291259765625</v>
          </cell>
          <cell r="BI35">
            <v>-32.692291259765625</v>
          </cell>
          <cell r="BJ35">
            <v>-32.692291259765625</v>
          </cell>
          <cell r="BK35">
            <v>-32.692291259765625</v>
          </cell>
          <cell r="BL35">
            <v>-32.692291259765625</v>
          </cell>
          <cell r="BM35">
            <v>-32.692291259765625</v>
          </cell>
          <cell r="BN35">
            <v>-32.692291259765625</v>
          </cell>
          <cell r="BO35">
            <v>-32.692291259765625</v>
          </cell>
          <cell r="BP35">
            <v>-32.692291259765625</v>
          </cell>
          <cell r="BQ35">
            <v>-32.692291259765625</v>
          </cell>
          <cell r="BR35">
            <v>-32.692291259765625</v>
          </cell>
          <cell r="BS35">
            <v>-32.692291259765625</v>
          </cell>
          <cell r="BT35">
            <v>-32.692291259765625</v>
          </cell>
          <cell r="BU35">
            <v>-32.692291259765625</v>
          </cell>
          <cell r="BV35">
            <v>-32.692291259765625</v>
          </cell>
          <cell r="BW35">
            <v>-32.692291259765625</v>
          </cell>
          <cell r="BX35">
            <v>-32.692291259765625</v>
          </cell>
          <cell r="BY35">
            <v>-32.692291259765625</v>
          </cell>
          <cell r="BZ35">
            <v>-32.692291259765625</v>
          </cell>
          <cell r="CA35">
            <v>-32.692291259765625</v>
          </cell>
          <cell r="CB35">
            <v>-32.692291259765625</v>
          </cell>
          <cell r="CC35">
            <v>-32.692291259765625</v>
          </cell>
          <cell r="CD35">
            <v>-32.692291259765625</v>
          </cell>
          <cell r="CE35">
            <v>-32.692291259765625</v>
          </cell>
          <cell r="CF35">
            <v>-32.692291259765625</v>
          </cell>
          <cell r="CG35">
            <v>-32.692291259765625</v>
          </cell>
          <cell r="CH35">
            <v>-32.692291259765625</v>
          </cell>
          <cell r="CI35">
            <v>-32.692291259765625</v>
          </cell>
          <cell r="CJ35">
            <v>-32.692291259765625</v>
          </cell>
          <cell r="CK35">
            <v>-32.692291259765625</v>
          </cell>
          <cell r="CL35">
            <v>-32.692291259765625</v>
          </cell>
          <cell r="CM35">
            <v>-32.692291259765625</v>
          </cell>
          <cell r="CN35">
            <v>-32.692291259765625</v>
          </cell>
          <cell r="CO35">
            <v>-32.692291259765625</v>
          </cell>
          <cell r="CP35">
            <v>-32.692291259765625</v>
          </cell>
          <cell r="CQ35">
            <v>-32.692291259765625</v>
          </cell>
          <cell r="CR35">
            <v>-32.692291259765625</v>
          </cell>
          <cell r="CS35">
            <v>-32.692291259765625</v>
          </cell>
          <cell r="CT35">
            <v>-32.692291259765625</v>
          </cell>
          <cell r="CU35">
            <v>-32.692291259765625</v>
          </cell>
          <cell r="CV35">
            <v>-32.692291259765625</v>
          </cell>
          <cell r="CW35">
            <v>-32.692291259765625</v>
          </cell>
          <cell r="CX35">
            <v>-32.692291259765625</v>
          </cell>
          <cell r="CY35">
            <v>-32.692291259765625</v>
          </cell>
          <cell r="CZ35">
            <v>-32.692291259765625</v>
          </cell>
          <cell r="DA35">
            <v>-32.692291259765625</v>
          </cell>
          <cell r="DB35">
            <v>-32.692291259765625</v>
          </cell>
          <cell r="DC35">
            <v>-32.692291259765625</v>
          </cell>
          <cell r="DD35">
            <v>-32.692291259765625</v>
          </cell>
          <cell r="DE35">
            <v>-32.692291259765625</v>
          </cell>
          <cell r="DF35">
            <v>-32.692291259765625</v>
          </cell>
          <cell r="DG35">
            <v>-32.692291259765625</v>
          </cell>
          <cell r="DH35">
            <v>-32.692291259765625</v>
          </cell>
          <cell r="DI35">
            <v>-32.692291259765625</v>
          </cell>
          <cell r="DJ35">
            <v>-32.692291259765625</v>
          </cell>
          <cell r="DK35">
            <v>-32.692291259765625</v>
          </cell>
          <cell r="DL35">
            <v>-32.692291259765625</v>
          </cell>
          <cell r="DM35">
            <v>-32.692291259765625</v>
          </cell>
          <cell r="DN35">
            <v>-32.692291259765625</v>
          </cell>
          <cell r="DO35">
            <v>-32.692291259765625</v>
          </cell>
          <cell r="DP35">
            <v>-32.692291259765625</v>
          </cell>
          <cell r="DQ35">
            <v>-32.692291259765625</v>
          </cell>
          <cell r="DR35">
            <v>-32.692291259765625</v>
          </cell>
          <cell r="DS35">
            <v>-32.692291259765625</v>
          </cell>
          <cell r="DT35">
            <v>-32.692291259765625</v>
          </cell>
          <cell r="DU35">
            <v>-32.692291259765625</v>
          </cell>
        </row>
        <row r="36">
          <cell r="I36">
            <v>-42164.275960482701</v>
          </cell>
          <cell r="J36">
            <v>-31573.914558740002</v>
          </cell>
          <cell r="K36">
            <v>-34937.646643344196</v>
          </cell>
          <cell r="L36">
            <v>-42164.275960482701</v>
          </cell>
          <cell r="M36">
            <v>-31573.914558740002</v>
          </cell>
          <cell r="N36">
            <v>-34937.646643344196</v>
          </cell>
          <cell r="O36">
            <v>-42164.275960482701</v>
          </cell>
          <cell r="P36">
            <v>-31573.914558740002</v>
          </cell>
          <cell r="Q36">
            <v>-34937.646643344196</v>
          </cell>
          <cell r="R36">
            <v>-716.02564102564099</v>
          </cell>
          <cell r="S36">
            <v>-529.48717948718001</v>
          </cell>
          <cell r="T36">
            <v>-535.897435897435</v>
          </cell>
          <cell r="U36">
            <v>-716.02564102564099</v>
          </cell>
          <cell r="V36">
            <v>-529.48717948718001</v>
          </cell>
          <cell r="W36">
            <v>-535.897435897435</v>
          </cell>
          <cell r="X36">
            <v>-716.02564102564099</v>
          </cell>
          <cell r="Y36">
            <v>-529.48717948718001</v>
          </cell>
          <cell r="Z36">
            <v>-535.897435897435</v>
          </cell>
          <cell r="AA36">
            <v>-535.89697265625</v>
          </cell>
          <cell r="AB36">
            <v>-535.89697265625</v>
          </cell>
          <cell r="AC36">
            <v>-535.89697265625</v>
          </cell>
          <cell r="AD36">
            <v>-535.89697265625</v>
          </cell>
          <cell r="AE36">
            <v>-535.89697265625</v>
          </cell>
          <cell r="AF36">
            <v>-535.89697265625</v>
          </cell>
          <cell r="AG36">
            <v>-535.89697265625</v>
          </cell>
          <cell r="AH36">
            <v>-535.89697265625</v>
          </cell>
          <cell r="AI36">
            <v>-535.89697265625</v>
          </cell>
          <cell r="AJ36">
            <v>-535.89697265625</v>
          </cell>
          <cell r="AK36">
            <v>-535.89697265625</v>
          </cell>
          <cell r="AL36">
            <v>-535.89697265625</v>
          </cell>
          <cell r="AM36">
            <v>-535.89697265625</v>
          </cell>
          <cell r="AN36">
            <v>-535.89697265625</v>
          </cell>
          <cell r="AO36">
            <v>-535.89697265625</v>
          </cell>
          <cell r="AP36">
            <v>-535.89697265625</v>
          </cell>
          <cell r="AQ36">
            <v>-535.89697265625</v>
          </cell>
          <cell r="AR36">
            <v>-535.89697265625</v>
          </cell>
          <cell r="AS36">
            <v>-535.89697265625</v>
          </cell>
          <cell r="AT36">
            <v>-535.89697265625</v>
          </cell>
          <cell r="AU36">
            <v>-535.89697265625</v>
          </cell>
          <cell r="AV36">
            <v>-535.89697265625</v>
          </cell>
          <cell r="AW36">
            <v>-535.89697265625</v>
          </cell>
          <cell r="AX36">
            <v>-535.89697265625</v>
          </cell>
          <cell r="AY36">
            <v>-535.89697265625</v>
          </cell>
          <cell r="AZ36">
            <v>-535.89697265625</v>
          </cell>
          <cell r="BA36">
            <v>-535.89697265625</v>
          </cell>
          <cell r="BB36">
            <v>-535.89697265625</v>
          </cell>
          <cell r="BC36">
            <v>-535.89697265625</v>
          </cell>
          <cell r="BD36">
            <v>-535.89697265625</v>
          </cell>
          <cell r="BE36">
            <v>-535.89697265625</v>
          </cell>
          <cell r="BF36">
            <v>-535.89697265625</v>
          </cell>
          <cell r="BG36">
            <v>-535.89697265625</v>
          </cell>
          <cell r="BH36">
            <v>-535.89697265625</v>
          </cell>
          <cell r="BI36">
            <v>-535.89697265625</v>
          </cell>
          <cell r="BJ36">
            <v>-535.89697265625</v>
          </cell>
          <cell r="BK36">
            <v>-535.89697265625</v>
          </cell>
          <cell r="BL36">
            <v>-535.89697265625</v>
          </cell>
          <cell r="BM36">
            <v>-535.89697265625</v>
          </cell>
          <cell r="BN36">
            <v>-535.89697265625</v>
          </cell>
          <cell r="BO36">
            <v>-535.89697265625</v>
          </cell>
          <cell r="BP36">
            <v>-535.89697265625</v>
          </cell>
          <cell r="BQ36">
            <v>-535.89697265625</v>
          </cell>
          <cell r="BR36">
            <v>-535.89697265625</v>
          </cell>
          <cell r="BS36">
            <v>-535.89697265625</v>
          </cell>
          <cell r="BT36">
            <v>-535.89697265625</v>
          </cell>
          <cell r="BU36">
            <v>-535.89697265625</v>
          </cell>
          <cell r="BV36">
            <v>-535.89697265625</v>
          </cell>
          <cell r="BW36">
            <v>-535.89697265625</v>
          </cell>
          <cell r="BX36">
            <v>-535.89697265625</v>
          </cell>
          <cell r="BY36">
            <v>-535.89697265625</v>
          </cell>
          <cell r="BZ36">
            <v>-535.89697265625</v>
          </cell>
          <cell r="CA36">
            <v>-535.89697265625</v>
          </cell>
          <cell r="CB36">
            <v>-535.89697265625</v>
          </cell>
          <cell r="CC36">
            <v>-535.89697265625</v>
          </cell>
          <cell r="CD36">
            <v>-535.89697265625</v>
          </cell>
          <cell r="CE36">
            <v>-535.89697265625</v>
          </cell>
          <cell r="CF36">
            <v>-535.89697265625</v>
          </cell>
          <cell r="CG36">
            <v>-535.89697265625</v>
          </cell>
          <cell r="CH36">
            <v>-535.89697265625</v>
          </cell>
          <cell r="CI36">
            <v>-535.89697265625</v>
          </cell>
          <cell r="CJ36">
            <v>-535.89697265625</v>
          </cell>
          <cell r="CK36">
            <v>-535.89697265625</v>
          </cell>
          <cell r="CL36">
            <v>-535.89697265625</v>
          </cell>
          <cell r="CM36">
            <v>-535.89697265625</v>
          </cell>
          <cell r="CN36">
            <v>-535.89697265625</v>
          </cell>
          <cell r="CO36">
            <v>-535.89697265625</v>
          </cell>
          <cell r="CP36">
            <v>-535.89697265625</v>
          </cell>
          <cell r="CQ36">
            <v>-535.89697265625</v>
          </cell>
          <cell r="CR36">
            <v>-535.89697265625</v>
          </cell>
          <cell r="CS36">
            <v>-535.89697265625</v>
          </cell>
          <cell r="CT36">
            <v>-535.89697265625</v>
          </cell>
          <cell r="CU36">
            <v>-535.89697265625</v>
          </cell>
          <cell r="CV36">
            <v>-535.89697265625</v>
          </cell>
          <cell r="CW36">
            <v>-535.89697265625</v>
          </cell>
          <cell r="CX36">
            <v>-535.89697265625</v>
          </cell>
          <cell r="CY36">
            <v>-535.89697265625</v>
          </cell>
          <cell r="CZ36">
            <v>-535.89697265625</v>
          </cell>
          <cell r="DA36">
            <v>-535.89697265625</v>
          </cell>
          <cell r="DB36">
            <v>-535.89697265625</v>
          </cell>
          <cell r="DC36">
            <v>-535.89697265625</v>
          </cell>
          <cell r="DD36">
            <v>-535.89697265625</v>
          </cell>
          <cell r="DE36">
            <v>-535.89697265625</v>
          </cell>
          <cell r="DF36">
            <v>-535.89697265625</v>
          </cell>
          <cell r="DG36">
            <v>-535.89697265625</v>
          </cell>
          <cell r="DH36">
            <v>-535.89697265625</v>
          </cell>
          <cell r="DI36">
            <v>-535.89697265625</v>
          </cell>
          <cell r="DJ36">
            <v>-535.89697265625</v>
          </cell>
          <cell r="DK36">
            <v>-535.89697265625</v>
          </cell>
          <cell r="DL36">
            <v>-535.89697265625</v>
          </cell>
          <cell r="DM36">
            <v>-535.89697265625</v>
          </cell>
          <cell r="DN36">
            <v>-535.89697265625</v>
          </cell>
          <cell r="DO36">
            <v>-535.89697265625</v>
          </cell>
          <cell r="DP36">
            <v>-535.89697265625</v>
          </cell>
          <cell r="DQ36">
            <v>-535.89697265625</v>
          </cell>
          <cell r="DR36">
            <v>-535.89697265625</v>
          </cell>
          <cell r="DS36">
            <v>-535.89697265625</v>
          </cell>
          <cell r="DT36">
            <v>-535.89697265625</v>
          </cell>
          <cell r="DU36">
            <v>-535.89697265625</v>
          </cell>
        </row>
        <row r="37">
          <cell r="I37">
            <v>-11919.027067036999</v>
          </cell>
          <cell r="J37">
            <v>-13538.0422092681</v>
          </cell>
          <cell r="K37">
            <v>-11787.972606855599</v>
          </cell>
          <cell r="L37">
            <v>-11919.027067036999</v>
          </cell>
          <cell r="M37">
            <v>-13538.0422092681</v>
          </cell>
          <cell r="N37">
            <v>-11787.972606855599</v>
          </cell>
          <cell r="O37">
            <v>-11919.027067036999</v>
          </cell>
          <cell r="P37">
            <v>-13538.0422092681</v>
          </cell>
          <cell r="Q37">
            <v>-11787.972606855599</v>
          </cell>
          <cell r="R37">
            <v>-143.769230769231</v>
          </cell>
          <cell r="S37">
            <v>-62.615384615384599</v>
          </cell>
          <cell r="T37">
            <v>-62.3333333333334</v>
          </cell>
          <cell r="U37">
            <v>-143.769230769231</v>
          </cell>
          <cell r="V37">
            <v>-62.615384615384599</v>
          </cell>
          <cell r="W37">
            <v>-62.3333333333334</v>
          </cell>
          <cell r="X37">
            <v>-143.769230769231</v>
          </cell>
          <cell r="Y37">
            <v>-62.615384615384599</v>
          </cell>
          <cell r="Z37">
            <v>-62.3333333333334</v>
          </cell>
          <cell r="AA37">
            <v>-62.33331298828125</v>
          </cell>
          <cell r="AB37">
            <v>-62.33331298828125</v>
          </cell>
          <cell r="AC37">
            <v>-62.33331298828125</v>
          </cell>
          <cell r="AD37">
            <v>-62.33331298828125</v>
          </cell>
          <cell r="AE37">
            <v>-62.33331298828125</v>
          </cell>
          <cell r="AF37">
            <v>-62.33331298828125</v>
          </cell>
          <cell r="AG37">
            <v>-62.33331298828125</v>
          </cell>
          <cell r="AH37">
            <v>-62.33331298828125</v>
          </cell>
          <cell r="AI37">
            <v>-62.33331298828125</v>
          </cell>
          <cell r="AJ37">
            <v>-62.33331298828125</v>
          </cell>
          <cell r="AK37">
            <v>-62.33331298828125</v>
          </cell>
          <cell r="AL37">
            <v>-62.33331298828125</v>
          </cell>
          <cell r="AM37">
            <v>-62.33331298828125</v>
          </cell>
          <cell r="AN37">
            <v>-62.33331298828125</v>
          </cell>
          <cell r="AO37">
            <v>-62.33331298828125</v>
          </cell>
          <cell r="AP37">
            <v>-62.33331298828125</v>
          </cell>
          <cell r="AQ37">
            <v>-62.33331298828125</v>
          </cell>
          <cell r="AR37">
            <v>-62.33331298828125</v>
          </cell>
          <cell r="AS37">
            <v>-62.33331298828125</v>
          </cell>
          <cell r="AT37">
            <v>-62.33331298828125</v>
          </cell>
          <cell r="AU37">
            <v>-62.33331298828125</v>
          </cell>
          <cell r="AV37">
            <v>-62.33331298828125</v>
          </cell>
          <cell r="AW37">
            <v>-62.33331298828125</v>
          </cell>
          <cell r="AX37">
            <v>-62.33331298828125</v>
          </cell>
          <cell r="AY37">
            <v>-62.33331298828125</v>
          </cell>
          <cell r="AZ37">
            <v>-62.33331298828125</v>
          </cell>
          <cell r="BA37">
            <v>-62.33331298828125</v>
          </cell>
          <cell r="BB37">
            <v>-62.33331298828125</v>
          </cell>
          <cell r="BC37">
            <v>-62.33331298828125</v>
          </cell>
          <cell r="BD37">
            <v>-62.33331298828125</v>
          </cell>
          <cell r="BE37">
            <v>-62.33331298828125</v>
          </cell>
          <cell r="BF37">
            <v>-62.33331298828125</v>
          </cell>
          <cell r="BG37">
            <v>-62.33331298828125</v>
          </cell>
          <cell r="BH37">
            <v>-62.33331298828125</v>
          </cell>
          <cell r="BI37">
            <v>-62.33331298828125</v>
          </cell>
          <cell r="BJ37">
            <v>-62.33331298828125</v>
          </cell>
          <cell r="BK37">
            <v>-62.33331298828125</v>
          </cell>
          <cell r="BL37">
            <v>-62.33331298828125</v>
          </cell>
          <cell r="BM37">
            <v>-62.33331298828125</v>
          </cell>
          <cell r="BN37">
            <v>-62.33331298828125</v>
          </cell>
          <cell r="BO37">
            <v>-62.33331298828125</v>
          </cell>
          <cell r="BP37">
            <v>-62.33331298828125</v>
          </cell>
          <cell r="BQ37">
            <v>-62.33331298828125</v>
          </cell>
          <cell r="BR37">
            <v>-62.33331298828125</v>
          </cell>
          <cell r="BS37">
            <v>-62.33331298828125</v>
          </cell>
          <cell r="BT37">
            <v>-62.33331298828125</v>
          </cell>
          <cell r="BU37">
            <v>-62.33331298828125</v>
          </cell>
          <cell r="BV37">
            <v>-62.33331298828125</v>
          </cell>
          <cell r="BW37">
            <v>-62.33331298828125</v>
          </cell>
          <cell r="BX37">
            <v>-62.33331298828125</v>
          </cell>
          <cell r="BY37">
            <v>-62.33331298828125</v>
          </cell>
          <cell r="BZ37">
            <v>-62.33331298828125</v>
          </cell>
          <cell r="CA37">
            <v>-62.33331298828125</v>
          </cell>
          <cell r="CB37">
            <v>-62.33331298828125</v>
          </cell>
          <cell r="CC37">
            <v>-62.33331298828125</v>
          </cell>
          <cell r="CD37">
            <v>-62.33331298828125</v>
          </cell>
          <cell r="CE37">
            <v>-62.33331298828125</v>
          </cell>
          <cell r="CF37">
            <v>-62.33331298828125</v>
          </cell>
          <cell r="CG37">
            <v>-62.33331298828125</v>
          </cell>
          <cell r="CH37">
            <v>-62.33331298828125</v>
          </cell>
          <cell r="CI37">
            <v>-62.33331298828125</v>
          </cell>
          <cell r="CJ37">
            <v>-62.33331298828125</v>
          </cell>
          <cell r="CK37">
            <v>-62.33331298828125</v>
          </cell>
          <cell r="CL37">
            <v>-62.33331298828125</v>
          </cell>
          <cell r="CM37">
            <v>-62.33331298828125</v>
          </cell>
          <cell r="CN37">
            <v>-62.33331298828125</v>
          </cell>
          <cell r="CO37">
            <v>-62.33331298828125</v>
          </cell>
          <cell r="CP37">
            <v>-62.33331298828125</v>
          </cell>
          <cell r="CQ37">
            <v>-62.33331298828125</v>
          </cell>
          <cell r="CR37">
            <v>-62.33331298828125</v>
          </cell>
          <cell r="CS37">
            <v>-62.33331298828125</v>
          </cell>
          <cell r="CT37">
            <v>-62.33331298828125</v>
          </cell>
          <cell r="CU37">
            <v>-62.33331298828125</v>
          </cell>
          <cell r="CV37">
            <v>-62.33331298828125</v>
          </cell>
          <cell r="CW37">
            <v>-62.33331298828125</v>
          </cell>
          <cell r="CX37">
            <v>-62.33331298828125</v>
          </cell>
          <cell r="CY37">
            <v>-62.33331298828125</v>
          </cell>
          <cell r="CZ37">
            <v>-62.33331298828125</v>
          </cell>
          <cell r="DA37">
            <v>-62.33331298828125</v>
          </cell>
          <cell r="DB37">
            <v>-62.33331298828125</v>
          </cell>
          <cell r="DC37">
            <v>-62.33331298828125</v>
          </cell>
          <cell r="DD37">
            <v>-62.33331298828125</v>
          </cell>
          <cell r="DE37">
            <v>-62.33331298828125</v>
          </cell>
          <cell r="DF37">
            <v>-62.33331298828125</v>
          </cell>
          <cell r="DG37">
            <v>-62.33331298828125</v>
          </cell>
          <cell r="DH37">
            <v>-62.33331298828125</v>
          </cell>
          <cell r="DI37">
            <v>-62.33331298828125</v>
          </cell>
          <cell r="DJ37">
            <v>-62.33331298828125</v>
          </cell>
          <cell r="DK37">
            <v>-62.33331298828125</v>
          </cell>
          <cell r="DL37">
            <v>-62.33331298828125</v>
          </cell>
          <cell r="DM37">
            <v>-62.33331298828125</v>
          </cell>
          <cell r="DN37">
            <v>-62.33331298828125</v>
          </cell>
          <cell r="DO37">
            <v>-62.33331298828125</v>
          </cell>
          <cell r="DP37">
            <v>-62.33331298828125</v>
          </cell>
          <cell r="DQ37">
            <v>-62.33331298828125</v>
          </cell>
          <cell r="DR37">
            <v>-62.33331298828125</v>
          </cell>
          <cell r="DS37">
            <v>-62.33331298828125</v>
          </cell>
          <cell r="DT37">
            <v>-62.33331298828125</v>
          </cell>
          <cell r="DU37">
            <v>-62.33331298828125</v>
          </cell>
        </row>
        <row r="38">
          <cell r="I38">
            <v>-12811.4091223175</v>
          </cell>
          <cell r="J38">
            <v>-17346.902020283</v>
          </cell>
          <cell r="K38">
            <v>-10075.0833516683</v>
          </cell>
          <cell r="L38">
            <v>-12811.4091223175</v>
          </cell>
          <cell r="M38">
            <v>-17346.902020283</v>
          </cell>
          <cell r="N38">
            <v>-10075.0833516683</v>
          </cell>
          <cell r="O38">
            <v>-12811.4091223175</v>
          </cell>
          <cell r="P38">
            <v>-17346.902020283</v>
          </cell>
          <cell r="Q38">
            <v>-10075.0833516683</v>
          </cell>
          <cell r="R38">
            <v>-323.74358974358898</v>
          </cell>
          <cell r="S38">
            <v>-835.15384615384698</v>
          </cell>
          <cell r="T38">
            <v>-442</v>
          </cell>
          <cell r="U38">
            <v>-323.74358974358898</v>
          </cell>
          <cell r="V38">
            <v>-835.15384615384698</v>
          </cell>
          <cell r="W38">
            <v>-442</v>
          </cell>
          <cell r="X38">
            <v>-323.74358974358898</v>
          </cell>
          <cell r="Y38">
            <v>-835.15384615384698</v>
          </cell>
          <cell r="Z38">
            <v>-442</v>
          </cell>
          <cell r="AA38">
            <v>-442</v>
          </cell>
          <cell r="AB38">
            <v>-442</v>
          </cell>
          <cell r="AC38">
            <v>-442</v>
          </cell>
          <cell r="AD38">
            <v>-442</v>
          </cell>
          <cell r="AE38">
            <v>-442</v>
          </cell>
          <cell r="AF38">
            <v>-442</v>
          </cell>
          <cell r="AG38">
            <v>-442</v>
          </cell>
          <cell r="AH38">
            <v>-442</v>
          </cell>
          <cell r="AI38">
            <v>-442</v>
          </cell>
          <cell r="AJ38">
            <v>-442</v>
          </cell>
          <cell r="AK38">
            <v>-442</v>
          </cell>
          <cell r="AL38">
            <v>-442</v>
          </cell>
          <cell r="AM38">
            <v>-442</v>
          </cell>
          <cell r="AN38">
            <v>-442</v>
          </cell>
          <cell r="AO38">
            <v>-442</v>
          </cell>
          <cell r="AP38">
            <v>-442</v>
          </cell>
          <cell r="AQ38">
            <v>-442</v>
          </cell>
          <cell r="AR38">
            <v>-442</v>
          </cell>
          <cell r="AS38">
            <v>-442</v>
          </cell>
          <cell r="AT38">
            <v>-442</v>
          </cell>
          <cell r="AU38">
            <v>-442</v>
          </cell>
          <cell r="AV38">
            <v>-442</v>
          </cell>
          <cell r="AW38">
            <v>-442</v>
          </cell>
          <cell r="AX38">
            <v>-442</v>
          </cell>
          <cell r="AY38">
            <v>-442</v>
          </cell>
          <cell r="AZ38">
            <v>-442</v>
          </cell>
          <cell r="BA38">
            <v>-442</v>
          </cell>
          <cell r="BB38">
            <v>-442</v>
          </cell>
          <cell r="BC38">
            <v>-442</v>
          </cell>
          <cell r="BD38">
            <v>-442</v>
          </cell>
          <cell r="BE38">
            <v>-442</v>
          </cell>
          <cell r="BF38">
            <v>-442</v>
          </cell>
          <cell r="BG38">
            <v>-442</v>
          </cell>
          <cell r="BH38">
            <v>-442</v>
          </cell>
          <cell r="BI38">
            <v>-442</v>
          </cell>
          <cell r="BJ38">
            <v>-442</v>
          </cell>
          <cell r="BK38">
            <v>-442</v>
          </cell>
          <cell r="BL38">
            <v>-442</v>
          </cell>
          <cell r="BM38">
            <v>-442</v>
          </cell>
          <cell r="BN38">
            <v>-442</v>
          </cell>
          <cell r="BO38">
            <v>-442</v>
          </cell>
          <cell r="BP38">
            <v>-442</v>
          </cell>
          <cell r="BQ38">
            <v>-442</v>
          </cell>
          <cell r="BR38">
            <v>-442</v>
          </cell>
          <cell r="BS38">
            <v>-442</v>
          </cell>
          <cell r="BT38">
            <v>-442</v>
          </cell>
          <cell r="BU38">
            <v>-442</v>
          </cell>
          <cell r="BV38">
            <v>-442</v>
          </cell>
          <cell r="BW38">
            <v>-442</v>
          </cell>
          <cell r="BX38">
            <v>-442</v>
          </cell>
          <cell r="BY38">
            <v>-442</v>
          </cell>
          <cell r="BZ38">
            <v>-442</v>
          </cell>
          <cell r="CA38">
            <v>-442</v>
          </cell>
          <cell r="CB38">
            <v>-442</v>
          </cell>
          <cell r="CC38">
            <v>-442</v>
          </cell>
          <cell r="CD38">
            <v>-442</v>
          </cell>
          <cell r="CE38">
            <v>-442</v>
          </cell>
          <cell r="CF38">
            <v>-442</v>
          </cell>
          <cell r="CG38">
            <v>-442</v>
          </cell>
          <cell r="CH38">
            <v>-442</v>
          </cell>
          <cell r="CI38">
            <v>-442</v>
          </cell>
          <cell r="CJ38">
            <v>-442</v>
          </cell>
          <cell r="CK38">
            <v>-442</v>
          </cell>
          <cell r="CL38">
            <v>-442</v>
          </cell>
          <cell r="CM38">
            <v>-442</v>
          </cell>
          <cell r="CN38">
            <v>-442</v>
          </cell>
          <cell r="CO38">
            <v>-442</v>
          </cell>
          <cell r="CP38">
            <v>-442</v>
          </cell>
          <cell r="CQ38">
            <v>-442</v>
          </cell>
          <cell r="CR38">
            <v>-442</v>
          </cell>
          <cell r="CS38">
            <v>-442</v>
          </cell>
          <cell r="CT38">
            <v>-442</v>
          </cell>
          <cell r="CU38">
            <v>-442</v>
          </cell>
          <cell r="CV38">
            <v>-442</v>
          </cell>
          <cell r="CW38">
            <v>-442</v>
          </cell>
          <cell r="CX38">
            <v>-442</v>
          </cell>
          <cell r="CY38">
            <v>-442</v>
          </cell>
          <cell r="CZ38">
            <v>-442</v>
          </cell>
          <cell r="DA38">
            <v>-442</v>
          </cell>
          <cell r="DB38">
            <v>-442</v>
          </cell>
          <cell r="DC38">
            <v>-442</v>
          </cell>
          <cell r="DD38">
            <v>-442</v>
          </cell>
          <cell r="DE38">
            <v>-442</v>
          </cell>
          <cell r="DF38">
            <v>-442</v>
          </cell>
          <cell r="DG38">
            <v>-442</v>
          </cell>
          <cell r="DH38">
            <v>-442</v>
          </cell>
          <cell r="DI38">
            <v>-442</v>
          </cell>
          <cell r="DJ38">
            <v>-442</v>
          </cell>
          <cell r="DK38">
            <v>-442</v>
          </cell>
          <cell r="DL38">
            <v>-442</v>
          </cell>
          <cell r="DM38">
            <v>-442</v>
          </cell>
          <cell r="DN38">
            <v>-442</v>
          </cell>
          <cell r="DO38">
            <v>-442</v>
          </cell>
          <cell r="DP38">
            <v>-442</v>
          </cell>
          <cell r="DQ38">
            <v>-442</v>
          </cell>
          <cell r="DR38">
            <v>-442</v>
          </cell>
          <cell r="DS38">
            <v>-442</v>
          </cell>
          <cell r="DT38">
            <v>-442</v>
          </cell>
          <cell r="DU38">
            <v>-442</v>
          </cell>
        </row>
        <row r="39">
          <cell r="I39">
            <v>107027.16783782101</v>
          </cell>
          <cell r="J39">
            <v>99426.9759483612</v>
          </cell>
          <cell r="K39">
            <v>98962.6313266785</v>
          </cell>
          <cell r="L39">
            <v>107027.16783782101</v>
          </cell>
          <cell r="M39">
            <v>99426.9759483612</v>
          </cell>
          <cell r="N39">
            <v>98962.6313266785</v>
          </cell>
          <cell r="O39">
            <v>107027.16783782101</v>
          </cell>
          <cell r="P39">
            <v>99426.9759483612</v>
          </cell>
          <cell r="Q39">
            <v>98962.6313266785</v>
          </cell>
          <cell r="R39">
            <v>447.10256410265401</v>
          </cell>
          <cell r="S39">
            <v>678.97435897429705</v>
          </cell>
          <cell r="T39">
            <v>1163.58974358969</v>
          </cell>
          <cell r="U39">
            <v>447.10256410265401</v>
          </cell>
          <cell r="V39">
            <v>678.97435897429705</v>
          </cell>
          <cell r="W39">
            <v>1163.58974358969</v>
          </cell>
          <cell r="X39">
            <v>447.10256410265401</v>
          </cell>
          <cell r="Y39">
            <v>678.97435897429705</v>
          </cell>
          <cell r="Z39">
            <v>1163.58974358969</v>
          </cell>
          <cell r="AA39">
            <v>1163.5888671875</v>
          </cell>
          <cell r="AB39">
            <v>1163.5888671875</v>
          </cell>
          <cell r="AC39">
            <v>1163.5888671875</v>
          </cell>
          <cell r="AD39">
            <v>1163.5888671875</v>
          </cell>
          <cell r="AE39">
            <v>1163.5888671875</v>
          </cell>
          <cell r="AF39">
            <v>1163.5888671875</v>
          </cell>
          <cell r="AG39">
            <v>1163.5888671875</v>
          </cell>
          <cell r="AH39">
            <v>1163.5888671875</v>
          </cell>
          <cell r="AI39">
            <v>1163.5888671875</v>
          </cell>
          <cell r="AJ39">
            <v>1163.5888671875</v>
          </cell>
          <cell r="AK39">
            <v>1163.5888671875</v>
          </cell>
          <cell r="AL39">
            <v>1163.5888671875</v>
          </cell>
          <cell r="AM39">
            <v>1163.5888671875</v>
          </cell>
          <cell r="AN39">
            <v>1163.5888671875</v>
          </cell>
          <cell r="AO39">
            <v>1163.5888671875</v>
          </cell>
          <cell r="AP39">
            <v>1163.5888671875</v>
          </cell>
          <cell r="AQ39">
            <v>1163.5888671875</v>
          </cell>
          <cell r="AR39">
            <v>1163.5888671875</v>
          </cell>
          <cell r="AS39">
            <v>1163.5888671875</v>
          </cell>
          <cell r="AT39">
            <v>1163.5888671875</v>
          </cell>
          <cell r="AU39">
            <v>1163.5888671875</v>
          </cell>
          <cell r="AV39">
            <v>1163.5888671875</v>
          </cell>
          <cell r="AW39">
            <v>1163.5888671875</v>
          </cell>
          <cell r="AX39">
            <v>1163.5888671875</v>
          </cell>
          <cell r="AY39">
            <v>1163.5888671875</v>
          </cell>
          <cell r="AZ39">
            <v>1163.5888671875</v>
          </cell>
          <cell r="BA39">
            <v>1163.5888671875</v>
          </cell>
          <cell r="BB39">
            <v>1163.5888671875</v>
          </cell>
          <cell r="BC39">
            <v>1163.5888671875</v>
          </cell>
          <cell r="BD39">
            <v>1163.5888671875</v>
          </cell>
          <cell r="BE39">
            <v>1163.5888671875</v>
          </cell>
          <cell r="BF39">
            <v>1163.5888671875</v>
          </cell>
          <cell r="BG39">
            <v>1163.5888671875</v>
          </cell>
          <cell r="BH39">
            <v>1163.5888671875</v>
          </cell>
          <cell r="BI39">
            <v>1163.5888671875</v>
          </cell>
          <cell r="BJ39">
            <v>1163.5888671875</v>
          </cell>
          <cell r="BK39">
            <v>1163.5888671875</v>
          </cell>
          <cell r="BL39">
            <v>1163.5888671875</v>
          </cell>
          <cell r="BM39">
            <v>1163.5888671875</v>
          </cell>
          <cell r="BN39">
            <v>1163.5888671875</v>
          </cell>
          <cell r="BO39">
            <v>1163.5888671875</v>
          </cell>
          <cell r="BP39">
            <v>1163.5888671875</v>
          </cell>
          <cell r="BQ39">
            <v>1163.5888671875</v>
          </cell>
          <cell r="BR39">
            <v>1163.5888671875</v>
          </cell>
          <cell r="BS39">
            <v>1163.5888671875</v>
          </cell>
          <cell r="BT39">
            <v>1163.5888671875</v>
          </cell>
          <cell r="BU39">
            <v>1163.5888671875</v>
          </cell>
          <cell r="BV39">
            <v>1163.5888671875</v>
          </cell>
          <cell r="BW39">
            <v>1163.5888671875</v>
          </cell>
          <cell r="BX39">
            <v>1163.5888671875</v>
          </cell>
          <cell r="BY39">
            <v>1163.5888671875</v>
          </cell>
          <cell r="BZ39">
            <v>1163.5888671875</v>
          </cell>
          <cell r="CA39">
            <v>1163.5888671875</v>
          </cell>
          <cell r="CB39">
            <v>1163.5888671875</v>
          </cell>
          <cell r="CC39">
            <v>1163.5888671875</v>
          </cell>
          <cell r="CD39">
            <v>1163.5888671875</v>
          </cell>
          <cell r="CE39">
            <v>1163.5888671875</v>
          </cell>
          <cell r="CF39">
            <v>1163.5888671875</v>
          </cell>
          <cell r="CG39">
            <v>1163.5888671875</v>
          </cell>
          <cell r="CH39">
            <v>1163.5888671875</v>
          </cell>
          <cell r="CI39">
            <v>1163.5888671875</v>
          </cell>
          <cell r="CJ39">
            <v>1163.5888671875</v>
          </cell>
          <cell r="CK39">
            <v>1163.5888671875</v>
          </cell>
          <cell r="CL39">
            <v>1163.5888671875</v>
          </cell>
          <cell r="CM39">
            <v>1163.5888671875</v>
          </cell>
          <cell r="CN39">
            <v>1163.5888671875</v>
          </cell>
          <cell r="CO39">
            <v>1163.5888671875</v>
          </cell>
          <cell r="CP39">
            <v>1163.5888671875</v>
          </cell>
          <cell r="CQ39">
            <v>1163.5888671875</v>
          </cell>
          <cell r="CR39">
            <v>1163.5888671875</v>
          </cell>
          <cell r="CS39">
            <v>1163.5888671875</v>
          </cell>
          <cell r="CT39">
            <v>1163.5888671875</v>
          </cell>
          <cell r="CU39">
            <v>1163.5888671875</v>
          </cell>
          <cell r="CV39">
            <v>1163.5888671875</v>
          </cell>
          <cell r="CW39">
            <v>1163.5888671875</v>
          </cell>
          <cell r="CX39">
            <v>1163.5888671875</v>
          </cell>
          <cell r="CY39">
            <v>1163.5888671875</v>
          </cell>
          <cell r="CZ39">
            <v>1163.5888671875</v>
          </cell>
          <cell r="DA39">
            <v>1163.5888671875</v>
          </cell>
          <cell r="DB39">
            <v>1163.5888671875</v>
          </cell>
          <cell r="DC39">
            <v>1163.5888671875</v>
          </cell>
          <cell r="DD39">
            <v>1163.5888671875</v>
          </cell>
          <cell r="DE39">
            <v>1163.5888671875</v>
          </cell>
          <cell r="DF39">
            <v>1163.5888671875</v>
          </cell>
          <cell r="DG39">
            <v>1163.5888671875</v>
          </cell>
          <cell r="DH39">
            <v>1163.5888671875</v>
          </cell>
          <cell r="DI39">
            <v>1163.5888671875</v>
          </cell>
          <cell r="DJ39">
            <v>1163.5888671875</v>
          </cell>
          <cell r="DK39">
            <v>1163.5888671875</v>
          </cell>
          <cell r="DL39">
            <v>1163.5888671875</v>
          </cell>
          <cell r="DM39">
            <v>1163.5888671875</v>
          </cell>
          <cell r="DN39">
            <v>1163.5888671875</v>
          </cell>
          <cell r="DO39">
            <v>1163.5888671875</v>
          </cell>
          <cell r="DP39">
            <v>1163.5888671875</v>
          </cell>
          <cell r="DQ39">
            <v>1163.5888671875</v>
          </cell>
          <cell r="DR39">
            <v>1163.5888671875</v>
          </cell>
          <cell r="DS39">
            <v>1163.5888671875</v>
          </cell>
          <cell r="DT39">
            <v>1163.5888671875</v>
          </cell>
          <cell r="DU39">
            <v>1163.5888671875</v>
          </cell>
        </row>
        <row r="40">
          <cell r="I40">
            <v>0.16741919023631024</v>
          </cell>
          <cell r="J40">
            <v>0.15602712435085947</v>
          </cell>
          <cell r="K40">
            <v>0.16273332212084779</v>
          </cell>
          <cell r="L40">
            <v>0.16741919023631024</v>
          </cell>
          <cell r="M40">
            <v>0.15602712435085947</v>
          </cell>
          <cell r="N40">
            <v>0.16273332212084779</v>
          </cell>
          <cell r="O40">
            <v>0.16741919023631024</v>
          </cell>
          <cell r="P40">
            <v>0.15602712435085947</v>
          </cell>
          <cell r="Q40">
            <v>0.16273332212084779</v>
          </cell>
          <cell r="R40">
            <v>2.513166125224979E-2</v>
          </cell>
          <cell r="S40">
            <v>4.3659338448902463E-2</v>
          </cell>
          <cell r="T40">
            <v>6.8052408452411908E-2</v>
          </cell>
          <cell r="U40">
            <v>2.513166125224979E-2</v>
          </cell>
          <cell r="V40">
            <v>4.3659338448902463E-2</v>
          </cell>
          <cell r="W40">
            <v>6.8052408452411908E-2</v>
          </cell>
          <cell r="X40">
            <v>2.513166125224979E-2</v>
          </cell>
          <cell r="Y40">
            <v>4.3659338448902463E-2</v>
          </cell>
          <cell r="Z40">
            <v>6.8052408452411908E-2</v>
          </cell>
          <cell r="AA40" t="e">
            <v>#VALUE!</v>
          </cell>
          <cell r="AB40" t="e">
            <v>#VALUE!</v>
          </cell>
          <cell r="AC40" t="e">
            <v>#VALUE!</v>
          </cell>
          <cell r="AD40" t="e">
            <v>#VALUE!</v>
          </cell>
          <cell r="AE40" t="e">
            <v>#VALUE!</v>
          </cell>
          <cell r="AF40" t="e">
            <v>#VALUE!</v>
          </cell>
          <cell r="AG40" t="e">
            <v>#VALUE!</v>
          </cell>
          <cell r="AH40" t="e">
            <v>#VALUE!</v>
          </cell>
          <cell r="AI40" t="e">
            <v>#VALUE!</v>
          </cell>
          <cell r="AJ40" t="e">
            <v>#VALUE!</v>
          </cell>
          <cell r="AK40" t="e">
            <v>#VALUE!</v>
          </cell>
          <cell r="AL40" t="e">
            <v>#VALUE!</v>
          </cell>
          <cell r="AM40" t="e">
            <v>#VALUE!</v>
          </cell>
          <cell r="AN40" t="e">
            <v>#VALUE!</v>
          </cell>
          <cell r="AO40" t="e">
            <v>#VALUE!</v>
          </cell>
          <cell r="AP40" t="e">
            <v>#VALUE!</v>
          </cell>
          <cell r="AQ40" t="e">
            <v>#VALUE!</v>
          </cell>
          <cell r="AR40" t="e">
            <v>#VALUE!</v>
          </cell>
          <cell r="AS40" t="e">
            <v>#VALUE!</v>
          </cell>
          <cell r="AT40" t="e">
            <v>#VALUE!</v>
          </cell>
          <cell r="AU40" t="e">
            <v>#VALUE!</v>
          </cell>
          <cell r="AV40" t="e">
            <v>#VALUE!</v>
          </cell>
          <cell r="AW40" t="e">
            <v>#VALUE!</v>
          </cell>
          <cell r="AX40" t="e">
            <v>#VALUE!</v>
          </cell>
          <cell r="AY40" t="e">
            <v>#VALUE!</v>
          </cell>
          <cell r="AZ40" t="e">
            <v>#VALUE!</v>
          </cell>
          <cell r="BA40" t="e">
            <v>#VALUE!</v>
          </cell>
          <cell r="BB40" t="e">
            <v>#VALUE!</v>
          </cell>
          <cell r="BC40" t="e">
            <v>#VALUE!</v>
          </cell>
          <cell r="BD40" t="e">
            <v>#VALUE!</v>
          </cell>
          <cell r="BE40" t="e">
            <v>#VALUE!</v>
          </cell>
          <cell r="BF40" t="e">
            <v>#VALUE!</v>
          </cell>
          <cell r="BG40" t="e">
            <v>#VALUE!</v>
          </cell>
          <cell r="BH40" t="e">
            <v>#VALUE!</v>
          </cell>
          <cell r="BI40" t="e">
            <v>#VALUE!</v>
          </cell>
          <cell r="BJ40" t="e">
            <v>#VALUE!</v>
          </cell>
          <cell r="BK40" t="e">
            <v>#VALUE!</v>
          </cell>
          <cell r="BL40" t="e">
            <v>#VALUE!</v>
          </cell>
          <cell r="BM40" t="e">
            <v>#VALUE!</v>
          </cell>
          <cell r="BN40" t="e">
            <v>#VALUE!</v>
          </cell>
          <cell r="BO40" t="e">
            <v>#VALUE!</v>
          </cell>
          <cell r="BP40" t="e">
            <v>#VALUE!</v>
          </cell>
          <cell r="BQ40" t="e">
            <v>#VALUE!</v>
          </cell>
          <cell r="BR40" t="e">
            <v>#VALUE!</v>
          </cell>
          <cell r="BS40" t="e">
            <v>#VALUE!</v>
          </cell>
          <cell r="BT40" t="e">
            <v>#VALUE!</v>
          </cell>
          <cell r="BU40" t="e">
            <v>#VALUE!</v>
          </cell>
          <cell r="BV40" t="e">
            <v>#VALUE!</v>
          </cell>
          <cell r="BW40" t="e">
            <v>#VALUE!</v>
          </cell>
          <cell r="BX40" t="e">
            <v>#VALUE!</v>
          </cell>
          <cell r="BY40" t="e">
            <v>#VALUE!</v>
          </cell>
          <cell r="BZ40" t="e">
            <v>#VALUE!</v>
          </cell>
          <cell r="CA40" t="e">
            <v>#VALUE!</v>
          </cell>
          <cell r="CB40" t="e">
            <v>#VALUE!</v>
          </cell>
          <cell r="CC40" t="e">
            <v>#VALUE!</v>
          </cell>
          <cell r="CD40" t="e">
            <v>#VALUE!</v>
          </cell>
          <cell r="CE40" t="e">
            <v>#VALUE!</v>
          </cell>
          <cell r="CF40" t="e">
            <v>#VALUE!</v>
          </cell>
          <cell r="CG40" t="e">
            <v>#VALUE!</v>
          </cell>
          <cell r="CH40" t="e">
            <v>#VALUE!</v>
          </cell>
          <cell r="CI40" t="e">
            <v>#VALUE!</v>
          </cell>
          <cell r="CJ40" t="e">
            <v>#VALUE!</v>
          </cell>
          <cell r="CK40" t="e">
            <v>#VALUE!</v>
          </cell>
          <cell r="CL40" t="e">
            <v>#VALUE!</v>
          </cell>
          <cell r="CM40" t="e">
            <v>#VALUE!</v>
          </cell>
          <cell r="CN40" t="e">
            <v>#VALUE!</v>
          </cell>
          <cell r="CO40" t="e">
            <v>#VALUE!</v>
          </cell>
          <cell r="CP40" t="e">
            <v>#VALUE!</v>
          </cell>
          <cell r="CQ40" t="e">
            <v>#VALUE!</v>
          </cell>
          <cell r="CR40" t="e">
            <v>#VALUE!</v>
          </cell>
          <cell r="CS40" t="e">
            <v>#VALUE!</v>
          </cell>
          <cell r="CT40" t="e">
            <v>#VALUE!</v>
          </cell>
          <cell r="CU40" t="e">
            <v>#VALUE!</v>
          </cell>
          <cell r="CV40" t="e">
            <v>#VALUE!</v>
          </cell>
          <cell r="CW40" t="e">
            <v>#VALUE!</v>
          </cell>
          <cell r="CX40" t="e">
            <v>#VALUE!</v>
          </cell>
          <cell r="CY40" t="e">
            <v>#VALUE!</v>
          </cell>
          <cell r="CZ40" t="e">
            <v>#VALUE!</v>
          </cell>
          <cell r="DA40" t="e">
            <v>#VALUE!</v>
          </cell>
          <cell r="DB40" t="e">
            <v>#VALUE!</v>
          </cell>
          <cell r="DC40" t="e">
            <v>#VALUE!</v>
          </cell>
          <cell r="DD40" t="e">
            <v>#VALUE!</v>
          </cell>
          <cell r="DE40" t="e">
            <v>#VALUE!</v>
          </cell>
          <cell r="DF40" t="e">
            <v>#VALUE!</v>
          </cell>
          <cell r="DG40" t="e">
            <v>#VALUE!</v>
          </cell>
          <cell r="DH40" t="e">
            <v>#VALUE!</v>
          </cell>
          <cell r="DI40" t="e">
            <v>#VALUE!</v>
          </cell>
          <cell r="DJ40" t="e">
            <v>#VALUE!</v>
          </cell>
          <cell r="DK40" t="e">
            <v>#VALUE!</v>
          </cell>
          <cell r="DL40" t="e">
            <v>#VALUE!</v>
          </cell>
          <cell r="DM40" t="e">
            <v>#VALUE!</v>
          </cell>
          <cell r="DN40" t="e">
            <v>#VALUE!</v>
          </cell>
          <cell r="DO40" t="e">
            <v>#VALUE!</v>
          </cell>
          <cell r="DP40" t="e">
            <v>#VALUE!</v>
          </cell>
          <cell r="DQ40" t="e">
            <v>#VALUE!</v>
          </cell>
          <cell r="DR40" t="e">
            <v>#VALUE!</v>
          </cell>
          <cell r="DS40" t="e">
            <v>#VALUE!</v>
          </cell>
          <cell r="DT40" t="e">
            <v>#VALUE!</v>
          </cell>
          <cell r="DU40" t="e">
            <v>#VALUE!</v>
          </cell>
        </row>
        <row r="42">
          <cell r="I42">
            <v>-13612.0039053529</v>
          </cell>
          <cell r="J42">
            <v>-14586.7871018565</v>
          </cell>
          <cell r="K42">
            <v>-13636.6066330908</v>
          </cell>
          <cell r="L42">
            <v>-13612.0039053529</v>
          </cell>
          <cell r="M42">
            <v>-14586.7871018565</v>
          </cell>
          <cell r="N42">
            <v>-13636.6066330908</v>
          </cell>
          <cell r="O42">
            <v>-13612.0039053529</v>
          </cell>
          <cell r="P42">
            <v>-14586.7871018565</v>
          </cell>
          <cell r="Q42">
            <v>-13636.6066330908</v>
          </cell>
          <cell r="R42">
            <v>-122</v>
          </cell>
          <cell r="S42">
            <v>-227</v>
          </cell>
          <cell r="T42">
            <v>-121</v>
          </cell>
          <cell r="U42">
            <v>-122</v>
          </cell>
          <cell r="V42">
            <v>-227</v>
          </cell>
          <cell r="W42">
            <v>-121</v>
          </cell>
          <cell r="X42">
            <v>-122</v>
          </cell>
          <cell r="Y42">
            <v>-227</v>
          </cell>
          <cell r="Z42">
            <v>-121</v>
          </cell>
          <cell r="AA42">
            <v>-121</v>
          </cell>
          <cell r="AB42">
            <v>-121</v>
          </cell>
          <cell r="AC42">
            <v>-121</v>
          </cell>
          <cell r="AD42">
            <v>-121</v>
          </cell>
          <cell r="AE42">
            <v>-121</v>
          </cell>
          <cell r="AF42">
            <v>-121</v>
          </cell>
          <cell r="AG42">
            <v>-121</v>
          </cell>
          <cell r="AH42">
            <v>-121</v>
          </cell>
          <cell r="AI42">
            <v>-121</v>
          </cell>
          <cell r="AJ42">
            <v>-121</v>
          </cell>
          <cell r="AK42">
            <v>-121</v>
          </cell>
          <cell r="AL42">
            <v>-121</v>
          </cell>
          <cell r="AM42">
            <v>-121</v>
          </cell>
          <cell r="AN42">
            <v>-121</v>
          </cell>
          <cell r="AO42">
            <v>-121</v>
          </cell>
          <cell r="AP42">
            <v>-121</v>
          </cell>
          <cell r="AQ42">
            <v>-121</v>
          </cell>
          <cell r="AR42">
            <v>-121</v>
          </cell>
          <cell r="AS42">
            <v>-121</v>
          </cell>
          <cell r="AT42">
            <v>-121</v>
          </cell>
          <cell r="AU42">
            <v>-121</v>
          </cell>
          <cell r="AV42">
            <v>-121</v>
          </cell>
          <cell r="AW42">
            <v>-121</v>
          </cell>
          <cell r="AX42">
            <v>-121</v>
          </cell>
          <cell r="AY42">
            <v>-121</v>
          </cell>
          <cell r="AZ42">
            <v>-121</v>
          </cell>
          <cell r="BA42">
            <v>-121</v>
          </cell>
          <cell r="BB42">
            <v>-121</v>
          </cell>
          <cell r="BC42">
            <v>-121</v>
          </cell>
          <cell r="BD42">
            <v>-121</v>
          </cell>
          <cell r="BE42">
            <v>-121</v>
          </cell>
          <cell r="BF42">
            <v>-121</v>
          </cell>
          <cell r="BG42">
            <v>-121</v>
          </cell>
          <cell r="BH42">
            <v>-121</v>
          </cell>
          <cell r="BI42">
            <v>-121</v>
          </cell>
          <cell r="BJ42">
            <v>-121</v>
          </cell>
          <cell r="BK42">
            <v>-121</v>
          </cell>
          <cell r="BL42">
            <v>-121</v>
          </cell>
          <cell r="BM42">
            <v>-121</v>
          </cell>
          <cell r="BN42">
            <v>-121</v>
          </cell>
          <cell r="BO42">
            <v>-121</v>
          </cell>
          <cell r="BP42">
            <v>-121</v>
          </cell>
          <cell r="BQ42">
            <v>-121</v>
          </cell>
          <cell r="BR42">
            <v>-121</v>
          </cell>
          <cell r="BS42">
            <v>-121</v>
          </cell>
          <cell r="BT42">
            <v>-121</v>
          </cell>
          <cell r="BU42">
            <v>-121</v>
          </cell>
          <cell r="BV42">
            <v>-121</v>
          </cell>
          <cell r="BW42">
            <v>-121</v>
          </cell>
          <cell r="BX42">
            <v>-121</v>
          </cell>
          <cell r="BY42">
            <v>-121</v>
          </cell>
          <cell r="BZ42">
            <v>-121</v>
          </cell>
          <cell r="CA42">
            <v>-121</v>
          </cell>
          <cell r="CB42">
            <v>-121</v>
          </cell>
          <cell r="CC42">
            <v>-121</v>
          </cell>
          <cell r="CD42">
            <v>-121</v>
          </cell>
          <cell r="CE42">
            <v>-121</v>
          </cell>
          <cell r="CF42">
            <v>-121</v>
          </cell>
          <cell r="CG42">
            <v>-121</v>
          </cell>
          <cell r="CH42">
            <v>-121</v>
          </cell>
          <cell r="CI42">
            <v>-121</v>
          </cell>
          <cell r="CJ42">
            <v>-121</v>
          </cell>
          <cell r="CK42">
            <v>-121</v>
          </cell>
          <cell r="CL42">
            <v>-121</v>
          </cell>
          <cell r="CM42">
            <v>-121</v>
          </cell>
          <cell r="CN42">
            <v>-121</v>
          </cell>
          <cell r="CO42">
            <v>-121</v>
          </cell>
          <cell r="CP42">
            <v>-121</v>
          </cell>
          <cell r="CQ42">
            <v>-121</v>
          </cell>
          <cell r="CR42">
            <v>-121</v>
          </cell>
          <cell r="CS42">
            <v>-121</v>
          </cell>
          <cell r="CT42">
            <v>-121</v>
          </cell>
          <cell r="CU42">
            <v>-121</v>
          </cell>
          <cell r="CV42">
            <v>-121</v>
          </cell>
          <cell r="CW42">
            <v>-121</v>
          </cell>
          <cell r="CX42">
            <v>-121</v>
          </cell>
          <cell r="CY42">
            <v>-121</v>
          </cell>
          <cell r="CZ42">
            <v>-121</v>
          </cell>
          <cell r="DA42">
            <v>-121</v>
          </cell>
          <cell r="DB42">
            <v>-121</v>
          </cell>
          <cell r="DC42">
            <v>-121</v>
          </cell>
          <cell r="DD42">
            <v>-121</v>
          </cell>
          <cell r="DE42">
            <v>-121</v>
          </cell>
          <cell r="DF42">
            <v>-121</v>
          </cell>
          <cell r="DG42">
            <v>-121</v>
          </cell>
          <cell r="DH42">
            <v>-121</v>
          </cell>
          <cell r="DI42">
            <v>-121</v>
          </cell>
          <cell r="DJ42">
            <v>-121</v>
          </cell>
          <cell r="DK42">
            <v>-121</v>
          </cell>
          <cell r="DL42">
            <v>-121</v>
          </cell>
          <cell r="DM42">
            <v>-121</v>
          </cell>
          <cell r="DN42">
            <v>-121</v>
          </cell>
          <cell r="DO42">
            <v>-121</v>
          </cell>
          <cell r="DP42">
            <v>-121</v>
          </cell>
          <cell r="DQ42">
            <v>-121</v>
          </cell>
          <cell r="DR42">
            <v>-121</v>
          </cell>
          <cell r="DS42">
            <v>-121</v>
          </cell>
          <cell r="DT42">
            <v>-121</v>
          </cell>
          <cell r="DU42">
            <v>-121</v>
          </cell>
        </row>
        <row r="43">
          <cell r="I43">
            <v>-20458.026581061898</v>
          </cell>
          <cell r="J43">
            <v>-18165.251540808302</v>
          </cell>
          <cell r="K43">
            <v>-15876.407975747499</v>
          </cell>
          <cell r="L43">
            <v>-20458.026581061898</v>
          </cell>
          <cell r="M43">
            <v>-18165.251540808302</v>
          </cell>
          <cell r="N43">
            <v>-15876.407975747499</v>
          </cell>
          <cell r="O43">
            <v>-20458.026581061898</v>
          </cell>
          <cell r="P43">
            <v>-18165.251540808302</v>
          </cell>
          <cell r="Q43">
            <v>-15876.407975747499</v>
          </cell>
          <cell r="R43">
            <v>-997</v>
          </cell>
          <cell r="S43">
            <v>-596</v>
          </cell>
          <cell r="T43">
            <v>-678</v>
          </cell>
          <cell r="U43">
            <v>-997</v>
          </cell>
          <cell r="V43">
            <v>-596</v>
          </cell>
          <cell r="W43">
            <v>-678</v>
          </cell>
          <cell r="X43">
            <v>-997</v>
          </cell>
          <cell r="Y43">
            <v>-596</v>
          </cell>
          <cell r="Z43">
            <v>-678</v>
          </cell>
          <cell r="AA43">
            <v>-678</v>
          </cell>
          <cell r="AB43">
            <v>-678</v>
          </cell>
          <cell r="AC43">
            <v>-678</v>
          </cell>
          <cell r="AD43">
            <v>-678</v>
          </cell>
          <cell r="AE43">
            <v>-678</v>
          </cell>
          <cell r="AF43">
            <v>-678</v>
          </cell>
          <cell r="AG43">
            <v>-678</v>
          </cell>
          <cell r="AH43">
            <v>-678</v>
          </cell>
          <cell r="AI43">
            <v>-678</v>
          </cell>
          <cell r="AJ43">
            <v>-678</v>
          </cell>
          <cell r="AK43">
            <v>-678</v>
          </cell>
          <cell r="AL43">
            <v>-678</v>
          </cell>
          <cell r="AM43">
            <v>-678</v>
          </cell>
          <cell r="AN43">
            <v>-678</v>
          </cell>
          <cell r="AO43">
            <v>-678</v>
          </cell>
          <cell r="AP43">
            <v>-678</v>
          </cell>
          <cell r="AQ43">
            <v>-678</v>
          </cell>
          <cell r="AR43">
            <v>-678</v>
          </cell>
          <cell r="AS43">
            <v>-678</v>
          </cell>
          <cell r="AT43">
            <v>-678</v>
          </cell>
          <cell r="AU43">
            <v>-678</v>
          </cell>
          <cell r="AV43">
            <v>-678</v>
          </cell>
          <cell r="AW43">
            <v>-678</v>
          </cell>
          <cell r="AX43">
            <v>-678</v>
          </cell>
          <cell r="AY43">
            <v>-678</v>
          </cell>
          <cell r="AZ43">
            <v>-678</v>
          </cell>
          <cell r="BA43">
            <v>-678</v>
          </cell>
          <cell r="BB43">
            <v>-678</v>
          </cell>
          <cell r="BC43">
            <v>-678</v>
          </cell>
          <cell r="BD43">
            <v>-678</v>
          </cell>
          <cell r="BE43">
            <v>-678</v>
          </cell>
          <cell r="BF43">
            <v>-678</v>
          </cell>
          <cell r="BG43">
            <v>-678</v>
          </cell>
          <cell r="BH43">
            <v>-678</v>
          </cell>
          <cell r="BI43">
            <v>-678</v>
          </cell>
          <cell r="BJ43">
            <v>-678</v>
          </cell>
          <cell r="BK43">
            <v>-678</v>
          </cell>
          <cell r="BL43">
            <v>-678</v>
          </cell>
          <cell r="BM43">
            <v>-678</v>
          </cell>
          <cell r="BN43">
            <v>-678</v>
          </cell>
          <cell r="BO43">
            <v>-678</v>
          </cell>
          <cell r="BP43">
            <v>-678</v>
          </cell>
          <cell r="BQ43">
            <v>-678</v>
          </cell>
          <cell r="BR43">
            <v>-678</v>
          </cell>
          <cell r="BS43">
            <v>-678</v>
          </cell>
          <cell r="BT43">
            <v>-678</v>
          </cell>
          <cell r="BU43">
            <v>-678</v>
          </cell>
          <cell r="BV43">
            <v>-678</v>
          </cell>
          <cell r="BW43">
            <v>-678</v>
          </cell>
          <cell r="BX43">
            <v>-678</v>
          </cell>
          <cell r="BY43">
            <v>-678</v>
          </cell>
          <cell r="BZ43">
            <v>-678</v>
          </cell>
          <cell r="CA43">
            <v>-678</v>
          </cell>
          <cell r="CB43">
            <v>-678</v>
          </cell>
          <cell r="CC43">
            <v>-678</v>
          </cell>
          <cell r="CD43">
            <v>-678</v>
          </cell>
          <cell r="CE43">
            <v>-678</v>
          </cell>
          <cell r="CF43">
            <v>-678</v>
          </cell>
          <cell r="CG43">
            <v>-678</v>
          </cell>
          <cell r="CH43">
            <v>-678</v>
          </cell>
          <cell r="CI43">
            <v>-678</v>
          </cell>
          <cell r="CJ43">
            <v>-678</v>
          </cell>
          <cell r="CK43">
            <v>-678</v>
          </cell>
          <cell r="CL43">
            <v>-678</v>
          </cell>
          <cell r="CM43">
            <v>-678</v>
          </cell>
          <cell r="CN43">
            <v>-678</v>
          </cell>
          <cell r="CO43">
            <v>-678</v>
          </cell>
          <cell r="CP43">
            <v>-678</v>
          </cell>
          <cell r="CQ43">
            <v>-678</v>
          </cell>
          <cell r="CR43">
            <v>-678</v>
          </cell>
          <cell r="CS43">
            <v>-678</v>
          </cell>
          <cell r="CT43">
            <v>-678</v>
          </cell>
          <cell r="CU43">
            <v>-678</v>
          </cell>
          <cell r="CV43">
            <v>-678</v>
          </cell>
          <cell r="CW43">
            <v>-678</v>
          </cell>
          <cell r="CX43">
            <v>-678</v>
          </cell>
          <cell r="CY43">
            <v>-678</v>
          </cell>
          <cell r="CZ43">
            <v>-678</v>
          </cell>
          <cell r="DA43">
            <v>-678</v>
          </cell>
          <cell r="DB43">
            <v>-678</v>
          </cell>
          <cell r="DC43">
            <v>-678</v>
          </cell>
          <cell r="DD43">
            <v>-678</v>
          </cell>
          <cell r="DE43">
            <v>-678</v>
          </cell>
          <cell r="DF43">
            <v>-678</v>
          </cell>
          <cell r="DG43">
            <v>-678</v>
          </cell>
          <cell r="DH43">
            <v>-678</v>
          </cell>
          <cell r="DI43">
            <v>-678</v>
          </cell>
          <cell r="DJ43">
            <v>-678</v>
          </cell>
          <cell r="DK43">
            <v>-678</v>
          </cell>
          <cell r="DL43">
            <v>-678</v>
          </cell>
          <cell r="DM43">
            <v>-678</v>
          </cell>
          <cell r="DN43">
            <v>-678</v>
          </cell>
          <cell r="DO43">
            <v>-678</v>
          </cell>
          <cell r="DP43">
            <v>-678</v>
          </cell>
          <cell r="DQ43">
            <v>-678</v>
          </cell>
          <cell r="DR43">
            <v>-678</v>
          </cell>
          <cell r="DS43">
            <v>-678</v>
          </cell>
          <cell r="DT43">
            <v>-678</v>
          </cell>
          <cell r="DU43">
            <v>-678</v>
          </cell>
        </row>
        <row r="44">
          <cell r="I44">
            <v>-2100</v>
          </cell>
          <cell r="J44">
            <v>-1500</v>
          </cell>
          <cell r="K44">
            <v>-1244</v>
          </cell>
          <cell r="L44">
            <v>-2100</v>
          </cell>
          <cell r="M44">
            <v>-1500</v>
          </cell>
          <cell r="N44">
            <v>-1244</v>
          </cell>
          <cell r="O44">
            <v>-2100</v>
          </cell>
          <cell r="P44">
            <v>-1500</v>
          </cell>
          <cell r="Q44">
            <v>-1244</v>
          </cell>
          <cell r="R44" t="str">
            <v>0</v>
          </cell>
          <cell r="S44" t="str">
            <v>0</v>
          </cell>
          <cell r="T44" t="str">
            <v>0</v>
          </cell>
          <cell r="U44" t="str">
            <v>0</v>
          </cell>
          <cell r="V44" t="str">
            <v>0</v>
          </cell>
          <cell r="W44" t="str">
            <v>0</v>
          </cell>
          <cell r="X44" t="str">
            <v>0</v>
          </cell>
          <cell r="Y44" t="str">
            <v>0</v>
          </cell>
          <cell r="Z44" t="str">
            <v>0</v>
          </cell>
          <cell r="AA44">
            <v>-1244</v>
          </cell>
          <cell r="AB44">
            <v>-1244</v>
          </cell>
          <cell r="AC44">
            <v>-1244</v>
          </cell>
          <cell r="AD44">
            <v>-1244</v>
          </cell>
          <cell r="AE44">
            <v>-1244</v>
          </cell>
          <cell r="AF44">
            <v>-1244</v>
          </cell>
          <cell r="AG44">
            <v>-1244</v>
          </cell>
          <cell r="AH44">
            <v>-1244</v>
          </cell>
          <cell r="AI44">
            <v>-1244</v>
          </cell>
          <cell r="AJ44">
            <v>-1244</v>
          </cell>
          <cell r="AK44">
            <v>-1244</v>
          </cell>
          <cell r="AL44">
            <v>-1244</v>
          </cell>
          <cell r="AM44">
            <v>-1244</v>
          </cell>
          <cell r="AN44">
            <v>-1244</v>
          </cell>
          <cell r="AO44">
            <v>-1244</v>
          </cell>
          <cell r="AP44">
            <v>-1244</v>
          </cell>
          <cell r="AQ44">
            <v>-1244</v>
          </cell>
          <cell r="AR44">
            <v>-1244</v>
          </cell>
          <cell r="AS44">
            <v>-1244</v>
          </cell>
          <cell r="AT44">
            <v>-1244</v>
          </cell>
          <cell r="AU44">
            <v>-1244</v>
          </cell>
          <cell r="AV44">
            <v>-1244</v>
          </cell>
          <cell r="AW44">
            <v>-1244</v>
          </cell>
          <cell r="AX44">
            <v>-1244</v>
          </cell>
          <cell r="AY44">
            <v>-1244</v>
          </cell>
          <cell r="AZ44">
            <v>-1244</v>
          </cell>
          <cell r="BA44">
            <v>-1244</v>
          </cell>
          <cell r="BB44">
            <v>-1244</v>
          </cell>
          <cell r="BC44">
            <v>-1244</v>
          </cell>
          <cell r="BD44">
            <v>-1244</v>
          </cell>
          <cell r="BE44">
            <v>-1244</v>
          </cell>
          <cell r="BF44">
            <v>-1244</v>
          </cell>
          <cell r="BG44">
            <v>-1244</v>
          </cell>
          <cell r="BH44">
            <v>-1244</v>
          </cell>
          <cell r="BI44">
            <v>-1244</v>
          </cell>
          <cell r="BJ44">
            <v>-1244</v>
          </cell>
          <cell r="BK44">
            <v>-1244</v>
          </cell>
          <cell r="BL44">
            <v>-1244</v>
          </cell>
          <cell r="BM44">
            <v>-1244</v>
          </cell>
          <cell r="BN44">
            <v>-1244</v>
          </cell>
          <cell r="BO44">
            <v>-1244</v>
          </cell>
          <cell r="BP44">
            <v>-1244</v>
          </cell>
          <cell r="BQ44">
            <v>-1244</v>
          </cell>
          <cell r="BR44">
            <v>-1244</v>
          </cell>
          <cell r="BS44">
            <v>-1244</v>
          </cell>
          <cell r="BT44">
            <v>-1244</v>
          </cell>
          <cell r="BU44">
            <v>-1244</v>
          </cell>
          <cell r="BV44">
            <v>-1244</v>
          </cell>
          <cell r="BW44">
            <v>-1244</v>
          </cell>
          <cell r="BX44">
            <v>-1244</v>
          </cell>
          <cell r="BY44">
            <v>-1244</v>
          </cell>
          <cell r="BZ44">
            <v>-1244</v>
          </cell>
          <cell r="CA44">
            <v>-1244</v>
          </cell>
          <cell r="CB44">
            <v>-1244</v>
          </cell>
          <cell r="CC44">
            <v>-1244</v>
          </cell>
          <cell r="CD44">
            <v>-1244</v>
          </cell>
          <cell r="CE44">
            <v>-1244</v>
          </cell>
          <cell r="CF44">
            <v>-1244</v>
          </cell>
          <cell r="CG44">
            <v>-1244</v>
          </cell>
          <cell r="CH44">
            <v>-1244</v>
          </cell>
          <cell r="CI44">
            <v>-1244</v>
          </cell>
          <cell r="CJ44">
            <v>-1244</v>
          </cell>
          <cell r="CK44">
            <v>-1244</v>
          </cell>
          <cell r="CL44">
            <v>-1244</v>
          </cell>
          <cell r="CM44">
            <v>-1244</v>
          </cell>
          <cell r="CN44">
            <v>-1244</v>
          </cell>
          <cell r="CO44">
            <v>-1244</v>
          </cell>
          <cell r="CP44">
            <v>-1244</v>
          </cell>
          <cell r="CQ44">
            <v>-1244</v>
          </cell>
          <cell r="CR44">
            <v>-1244</v>
          </cell>
          <cell r="CS44">
            <v>-1244</v>
          </cell>
          <cell r="CT44">
            <v>-1244</v>
          </cell>
          <cell r="CU44">
            <v>-1244</v>
          </cell>
          <cell r="CV44">
            <v>-1244</v>
          </cell>
          <cell r="CW44">
            <v>-1244</v>
          </cell>
          <cell r="CX44">
            <v>-1244</v>
          </cell>
          <cell r="CY44">
            <v>-1244</v>
          </cell>
          <cell r="CZ44">
            <v>-1244</v>
          </cell>
          <cell r="DA44">
            <v>-1244</v>
          </cell>
          <cell r="DB44">
            <v>-1244</v>
          </cell>
          <cell r="DC44">
            <v>-1244</v>
          </cell>
          <cell r="DD44">
            <v>-1244</v>
          </cell>
          <cell r="DE44">
            <v>-1244</v>
          </cell>
          <cell r="DF44">
            <v>-1244</v>
          </cell>
          <cell r="DG44">
            <v>-1244</v>
          </cell>
          <cell r="DH44">
            <v>-1244</v>
          </cell>
          <cell r="DI44">
            <v>-1244</v>
          </cell>
          <cell r="DJ44">
            <v>-1244</v>
          </cell>
          <cell r="DK44">
            <v>-1244</v>
          </cell>
          <cell r="DL44">
            <v>-1244</v>
          </cell>
          <cell r="DM44">
            <v>-1244</v>
          </cell>
          <cell r="DN44">
            <v>-1244</v>
          </cell>
          <cell r="DO44">
            <v>-1244</v>
          </cell>
          <cell r="DP44">
            <v>-1244</v>
          </cell>
          <cell r="DQ44">
            <v>-1244</v>
          </cell>
          <cell r="DR44">
            <v>-1244</v>
          </cell>
          <cell r="DS44">
            <v>-1244</v>
          </cell>
          <cell r="DT44">
            <v>-1244</v>
          </cell>
          <cell r="DU44">
            <v>-1244</v>
          </cell>
        </row>
        <row r="45">
          <cell r="I45">
            <v>-43</v>
          </cell>
          <cell r="J45" t="str">
            <v>0</v>
          </cell>
          <cell r="K45" t="str">
            <v>0</v>
          </cell>
          <cell r="L45">
            <v>-43</v>
          </cell>
          <cell r="M45" t="str">
            <v>0</v>
          </cell>
          <cell r="N45" t="str">
            <v>0</v>
          </cell>
          <cell r="O45">
            <v>-43</v>
          </cell>
          <cell r="P45" t="str">
            <v>0</v>
          </cell>
          <cell r="Q45" t="str">
            <v>0</v>
          </cell>
          <cell r="R45" t="str">
            <v>0</v>
          </cell>
          <cell r="S45" t="str">
            <v>0</v>
          </cell>
          <cell r="T45" t="str">
            <v>0</v>
          </cell>
          <cell r="U45" t="str">
            <v>0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-43</v>
          </cell>
          <cell r="AB45">
            <v>-43</v>
          </cell>
          <cell r="AC45">
            <v>-43</v>
          </cell>
          <cell r="AD45">
            <v>-43</v>
          </cell>
          <cell r="AE45">
            <v>-43</v>
          </cell>
          <cell r="AF45">
            <v>-43</v>
          </cell>
          <cell r="AG45">
            <v>-43</v>
          </cell>
          <cell r="AH45">
            <v>-43</v>
          </cell>
          <cell r="AI45">
            <v>-43</v>
          </cell>
          <cell r="AJ45">
            <v>-43</v>
          </cell>
          <cell r="AK45">
            <v>-43</v>
          </cell>
          <cell r="AL45">
            <v>-43</v>
          </cell>
          <cell r="AM45">
            <v>-43</v>
          </cell>
          <cell r="AN45">
            <v>-43</v>
          </cell>
          <cell r="AO45">
            <v>-43</v>
          </cell>
          <cell r="AP45">
            <v>-43</v>
          </cell>
          <cell r="AQ45">
            <v>-43</v>
          </cell>
          <cell r="AR45">
            <v>-43</v>
          </cell>
          <cell r="AS45">
            <v>-43</v>
          </cell>
          <cell r="AT45">
            <v>-43</v>
          </cell>
          <cell r="AU45">
            <v>-43</v>
          </cell>
          <cell r="AV45">
            <v>-43</v>
          </cell>
          <cell r="AW45">
            <v>-43</v>
          </cell>
          <cell r="AX45">
            <v>-43</v>
          </cell>
          <cell r="AY45">
            <v>-43</v>
          </cell>
          <cell r="AZ45">
            <v>-43</v>
          </cell>
          <cell r="BA45">
            <v>-43</v>
          </cell>
          <cell r="BB45">
            <v>-43</v>
          </cell>
          <cell r="BC45">
            <v>-43</v>
          </cell>
          <cell r="BD45">
            <v>-43</v>
          </cell>
          <cell r="BE45">
            <v>-43</v>
          </cell>
          <cell r="BF45">
            <v>-43</v>
          </cell>
          <cell r="BG45">
            <v>-43</v>
          </cell>
          <cell r="BH45">
            <v>-43</v>
          </cell>
          <cell r="BI45">
            <v>-43</v>
          </cell>
          <cell r="BJ45">
            <v>-43</v>
          </cell>
          <cell r="BK45">
            <v>-43</v>
          </cell>
          <cell r="BL45">
            <v>-43</v>
          </cell>
          <cell r="BM45">
            <v>-43</v>
          </cell>
          <cell r="BN45">
            <v>-43</v>
          </cell>
          <cell r="BO45">
            <v>-43</v>
          </cell>
          <cell r="BP45">
            <v>-43</v>
          </cell>
          <cell r="BQ45">
            <v>-43</v>
          </cell>
          <cell r="BR45">
            <v>-43</v>
          </cell>
          <cell r="BS45">
            <v>-43</v>
          </cell>
          <cell r="BT45">
            <v>-43</v>
          </cell>
          <cell r="BU45">
            <v>-43</v>
          </cell>
          <cell r="BV45">
            <v>-43</v>
          </cell>
          <cell r="BW45">
            <v>-43</v>
          </cell>
          <cell r="BX45">
            <v>-43</v>
          </cell>
          <cell r="BY45">
            <v>-43</v>
          </cell>
          <cell r="BZ45">
            <v>-43</v>
          </cell>
          <cell r="CA45">
            <v>-43</v>
          </cell>
          <cell r="CB45">
            <v>-43</v>
          </cell>
          <cell r="CC45">
            <v>-43</v>
          </cell>
          <cell r="CD45">
            <v>-43</v>
          </cell>
          <cell r="CE45">
            <v>-43</v>
          </cell>
          <cell r="CF45">
            <v>-43</v>
          </cell>
          <cell r="CG45">
            <v>-43</v>
          </cell>
          <cell r="CH45">
            <v>-43</v>
          </cell>
          <cell r="CI45">
            <v>-43</v>
          </cell>
          <cell r="CJ45">
            <v>-43</v>
          </cell>
          <cell r="CK45">
            <v>-43</v>
          </cell>
          <cell r="CL45">
            <v>-43</v>
          </cell>
          <cell r="CM45">
            <v>-43</v>
          </cell>
          <cell r="CN45">
            <v>-43</v>
          </cell>
          <cell r="CO45">
            <v>-43</v>
          </cell>
          <cell r="CP45">
            <v>-43</v>
          </cell>
          <cell r="CQ45">
            <v>-43</v>
          </cell>
          <cell r="CR45">
            <v>-43</v>
          </cell>
          <cell r="CS45">
            <v>-43</v>
          </cell>
          <cell r="CT45">
            <v>-43</v>
          </cell>
          <cell r="CU45">
            <v>-43</v>
          </cell>
          <cell r="CV45">
            <v>-43</v>
          </cell>
          <cell r="CW45">
            <v>-43</v>
          </cell>
          <cell r="CX45">
            <v>-43</v>
          </cell>
          <cell r="CY45">
            <v>-43</v>
          </cell>
          <cell r="CZ45">
            <v>-43</v>
          </cell>
          <cell r="DA45">
            <v>-43</v>
          </cell>
          <cell r="DB45">
            <v>-43</v>
          </cell>
          <cell r="DC45">
            <v>-43</v>
          </cell>
          <cell r="DD45">
            <v>-43</v>
          </cell>
          <cell r="DE45">
            <v>-43</v>
          </cell>
          <cell r="DF45">
            <v>-43</v>
          </cell>
          <cell r="DG45">
            <v>-43</v>
          </cell>
          <cell r="DH45">
            <v>-43</v>
          </cell>
          <cell r="DI45">
            <v>-43</v>
          </cell>
          <cell r="DJ45">
            <v>-43</v>
          </cell>
          <cell r="DK45">
            <v>-43</v>
          </cell>
          <cell r="DL45">
            <v>-43</v>
          </cell>
          <cell r="DM45">
            <v>-43</v>
          </cell>
          <cell r="DN45">
            <v>-43</v>
          </cell>
          <cell r="DO45">
            <v>-43</v>
          </cell>
          <cell r="DP45">
            <v>-43</v>
          </cell>
          <cell r="DQ45">
            <v>-43</v>
          </cell>
          <cell r="DR45">
            <v>-43</v>
          </cell>
          <cell r="DS45">
            <v>-43</v>
          </cell>
          <cell r="DT45">
            <v>-43</v>
          </cell>
          <cell r="DU45">
            <v>-43</v>
          </cell>
        </row>
        <row r="46">
          <cell r="I46">
            <v>6357.782198785193</v>
          </cell>
          <cell r="J46">
            <v>2203</v>
          </cell>
          <cell r="K46">
            <v>2251.3345051666838</v>
          </cell>
          <cell r="L46">
            <v>6357.782198785193</v>
          </cell>
          <cell r="M46">
            <v>2203</v>
          </cell>
          <cell r="N46">
            <v>2251.3345051666838</v>
          </cell>
          <cell r="O46">
            <v>6357.782198785193</v>
          </cell>
          <cell r="P46">
            <v>2203</v>
          </cell>
          <cell r="Q46">
            <v>2251.3345051666838</v>
          </cell>
          <cell r="R46">
            <v>104</v>
          </cell>
          <cell r="S46">
            <v>0</v>
          </cell>
          <cell r="T46">
            <v>-9.6633812063373625E-13</v>
          </cell>
          <cell r="U46">
            <v>104</v>
          </cell>
          <cell r="V46">
            <v>0</v>
          </cell>
          <cell r="W46">
            <v>-9.6633812063373625E-13</v>
          </cell>
          <cell r="X46">
            <v>104</v>
          </cell>
          <cell r="Y46">
            <v>0</v>
          </cell>
          <cell r="Z46">
            <v>-9.6633812063373625E-13</v>
          </cell>
          <cell r="AA46" t="e">
            <v>#VALUE!</v>
          </cell>
          <cell r="AB46" t="e">
            <v>#VALUE!</v>
          </cell>
          <cell r="AC46" t="e">
            <v>#VALUE!</v>
          </cell>
          <cell r="AD46" t="e">
            <v>#VALUE!</v>
          </cell>
          <cell r="AE46" t="e">
            <v>#VALUE!</v>
          </cell>
          <cell r="AF46" t="e">
            <v>#VALUE!</v>
          </cell>
          <cell r="AG46" t="e">
            <v>#VALUE!</v>
          </cell>
          <cell r="AH46" t="e">
            <v>#VALUE!</v>
          </cell>
          <cell r="AI46" t="e">
            <v>#VALUE!</v>
          </cell>
          <cell r="AJ46" t="e">
            <v>#VALUE!</v>
          </cell>
          <cell r="AK46" t="e">
            <v>#VALUE!</v>
          </cell>
          <cell r="AL46" t="e">
            <v>#VALUE!</v>
          </cell>
          <cell r="AM46" t="e">
            <v>#VALUE!</v>
          </cell>
          <cell r="AN46" t="e">
            <v>#VALUE!</v>
          </cell>
          <cell r="AO46" t="e">
            <v>#VALUE!</v>
          </cell>
          <cell r="AP46" t="e">
            <v>#VALUE!</v>
          </cell>
          <cell r="AQ46" t="e">
            <v>#VALUE!</v>
          </cell>
          <cell r="AR46" t="e">
            <v>#VALUE!</v>
          </cell>
          <cell r="AS46" t="e">
            <v>#VALUE!</v>
          </cell>
          <cell r="AT46" t="e">
            <v>#VALUE!</v>
          </cell>
          <cell r="AU46" t="e">
            <v>#VALUE!</v>
          </cell>
          <cell r="AV46" t="e">
            <v>#VALUE!</v>
          </cell>
          <cell r="AW46" t="e">
            <v>#VALUE!</v>
          </cell>
          <cell r="AX46" t="e">
            <v>#VALUE!</v>
          </cell>
          <cell r="AY46" t="e">
            <v>#VALUE!</v>
          </cell>
          <cell r="AZ46" t="e">
            <v>#VALUE!</v>
          </cell>
          <cell r="BA46" t="e">
            <v>#VALUE!</v>
          </cell>
          <cell r="BB46" t="e">
            <v>#VALUE!</v>
          </cell>
          <cell r="BC46" t="e">
            <v>#VALUE!</v>
          </cell>
          <cell r="BD46" t="e">
            <v>#VALUE!</v>
          </cell>
          <cell r="BE46" t="e">
            <v>#VALUE!</v>
          </cell>
          <cell r="BF46" t="e">
            <v>#VALUE!</v>
          </cell>
          <cell r="BG46" t="e">
            <v>#VALUE!</v>
          </cell>
          <cell r="BH46" t="e">
            <v>#VALUE!</v>
          </cell>
          <cell r="BI46" t="e">
            <v>#VALUE!</v>
          </cell>
          <cell r="BJ46" t="e">
            <v>#VALUE!</v>
          </cell>
          <cell r="BK46" t="e">
            <v>#VALUE!</v>
          </cell>
          <cell r="BL46" t="e">
            <v>#VALUE!</v>
          </cell>
          <cell r="BM46" t="e">
            <v>#VALUE!</v>
          </cell>
          <cell r="BN46" t="e">
            <v>#VALUE!</v>
          </cell>
          <cell r="BO46" t="e">
            <v>#VALUE!</v>
          </cell>
          <cell r="BP46" t="e">
            <v>#VALUE!</v>
          </cell>
          <cell r="BQ46" t="e">
            <v>#VALUE!</v>
          </cell>
          <cell r="BR46" t="e">
            <v>#VALUE!</v>
          </cell>
          <cell r="BS46" t="e">
            <v>#VALUE!</v>
          </cell>
          <cell r="BT46" t="e">
            <v>#VALUE!</v>
          </cell>
          <cell r="BU46" t="e">
            <v>#VALUE!</v>
          </cell>
          <cell r="BV46" t="e">
            <v>#VALUE!</v>
          </cell>
          <cell r="BW46" t="e">
            <v>#VALUE!</v>
          </cell>
          <cell r="BX46" t="e">
            <v>#VALUE!</v>
          </cell>
          <cell r="BY46" t="e">
            <v>#VALUE!</v>
          </cell>
          <cell r="BZ46" t="e">
            <v>#VALUE!</v>
          </cell>
          <cell r="CA46" t="e">
            <v>#VALUE!</v>
          </cell>
          <cell r="CB46" t="e">
            <v>#VALUE!</v>
          </cell>
          <cell r="CC46" t="e">
            <v>#VALUE!</v>
          </cell>
          <cell r="CD46" t="e">
            <v>#VALUE!</v>
          </cell>
          <cell r="CE46" t="e">
            <v>#VALUE!</v>
          </cell>
          <cell r="CF46" t="e">
            <v>#VALUE!</v>
          </cell>
          <cell r="CG46" t="e">
            <v>#VALUE!</v>
          </cell>
          <cell r="CH46" t="e">
            <v>#VALUE!</v>
          </cell>
          <cell r="CI46" t="e">
            <v>#VALUE!</v>
          </cell>
          <cell r="CJ46" t="e">
            <v>#VALUE!</v>
          </cell>
          <cell r="CK46" t="e">
            <v>#VALUE!</v>
          </cell>
          <cell r="CL46" t="e">
            <v>#VALUE!</v>
          </cell>
          <cell r="CM46" t="e">
            <v>#VALUE!</v>
          </cell>
          <cell r="CN46" t="e">
            <v>#VALUE!</v>
          </cell>
          <cell r="CO46" t="e">
            <v>#VALUE!</v>
          </cell>
          <cell r="CP46" t="e">
            <v>#VALUE!</v>
          </cell>
          <cell r="CQ46" t="e">
            <v>#VALUE!</v>
          </cell>
          <cell r="CR46" t="e">
            <v>#VALUE!</v>
          </cell>
          <cell r="CS46" t="e">
            <v>#VALUE!</v>
          </cell>
          <cell r="CT46" t="e">
            <v>#VALUE!</v>
          </cell>
          <cell r="CU46" t="e">
            <v>#VALUE!</v>
          </cell>
          <cell r="CV46" t="e">
            <v>#VALUE!</v>
          </cell>
          <cell r="CW46" t="e">
            <v>#VALUE!</v>
          </cell>
          <cell r="CX46" t="e">
            <v>#VALUE!</v>
          </cell>
          <cell r="CY46" t="e">
            <v>#VALUE!</v>
          </cell>
          <cell r="CZ46" t="e">
            <v>#VALUE!</v>
          </cell>
          <cell r="DA46" t="e">
            <v>#VALUE!</v>
          </cell>
          <cell r="DB46" t="e">
            <v>#VALUE!</v>
          </cell>
          <cell r="DC46" t="e">
            <v>#VALUE!</v>
          </cell>
          <cell r="DD46" t="e">
            <v>#VALUE!</v>
          </cell>
          <cell r="DE46" t="e">
            <v>#VALUE!</v>
          </cell>
          <cell r="DF46" t="e">
            <v>#VALUE!</v>
          </cell>
          <cell r="DG46" t="e">
            <v>#VALUE!</v>
          </cell>
          <cell r="DH46" t="e">
            <v>#VALUE!</v>
          </cell>
          <cell r="DI46" t="e">
            <v>#VALUE!</v>
          </cell>
          <cell r="DJ46" t="e">
            <v>#VALUE!</v>
          </cell>
          <cell r="DK46" t="e">
            <v>#VALUE!</v>
          </cell>
          <cell r="DL46" t="e">
            <v>#VALUE!</v>
          </cell>
          <cell r="DM46" t="e">
            <v>#VALUE!</v>
          </cell>
          <cell r="DN46" t="e">
            <v>#VALUE!</v>
          </cell>
          <cell r="DO46" t="e">
            <v>#VALUE!</v>
          </cell>
          <cell r="DP46" t="e">
            <v>#VALUE!</v>
          </cell>
          <cell r="DQ46" t="e">
            <v>#VALUE!</v>
          </cell>
          <cell r="DR46" t="e">
            <v>#VALUE!</v>
          </cell>
          <cell r="DS46" t="e">
            <v>#VALUE!</v>
          </cell>
          <cell r="DT46" t="e">
            <v>#VALUE!</v>
          </cell>
          <cell r="DU46" t="e">
            <v>#VALUE!</v>
          </cell>
        </row>
        <row r="47">
          <cell r="I47">
            <v>77171.919550191393</v>
          </cell>
          <cell r="J47">
            <v>67377.937305696396</v>
          </cell>
          <cell r="K47">
            <v>70456.951223006894</v>
          </cell>
          <cell r="L47">
            <v>77171.919550191393</v>
          </cell>
          <cell r="M47">
            <v>67377.937305696396</v>
          </cell>
          <cell r="N47">
            <v>70456.951223006894</v>
          </cell>
          <cell r="O47">
            <v>77171.919550191393</v>
          </cell>
          <cell r="P47">
            <v>67377.937305696396</v>
          </cell>
          <cell r="Q47">
            <v>70456.951223006894</v>
          </cell>
          <cell r="R47">
            <v>-567.89743589734599</v>
          </cell>
          <cell r="S47">
            <v>-144.02564102570301</v>
          </cell>
          <cell r="T47">
            <v>364.58974358968902</v>
          </cell>
          <cell r="U47">
            <v>-567.89743589734599</v>
          </cell>
          <cell r="V47">
            <v>-144.02564102570301</v>
          </cell>
          <cell r="W47">
            <v>364.58974358968902</v>
          </cell>
          <cell r="X47">
            <v>-567.89743589734599</v>
          </cell>
          <cell r="Y47">
            <v>-144.02564102570301</v>
          </cell>
          <cell r="Z47">
            <v>364.58974358968902</v>
          </cell>
          <cell r="AA47">
            <v>364.589599609375</v>
          </cell>
          <cell r="AB47">
            <v>364.589599609375</v>
          </cell>
          <cell r="AC47">
            <v>364.589599609375</v>
          </cell>
          <cell r="AD47">
            <v>364.589599609375</v>
          </cell>
          <cell r="AE47">
            <v>364.589599609375</v>
          </cell>
          <cell r="AF47">
            <v>364.589599609375</v>
          </cell>
          <cell r="AG47">
            <v>364.589599609375</v>
          </cell>
          <cell r="AH47">
            <v>364.589599609375</v>
          </cell>
          <cell r="AI47">
            <v>364.589599609375</v>
          </cell>
          <cell r="AJ47">
            <v>364.589599609375</v>
          </cell>
          <cell r="AK47">
            <v>364.589599609375</v>
          </cell>
          <cell r="AL47">
            <v>364.589599609375</v>
          </cell>
          <cell r="AM47">
            <v>364.589599609375</v>
          </cell>
          <cell r="AN47">
            <v>364.589599609375</v>
          </cell>
          <cell r="AO47">
            <v>364.589599609375</v>
          </cell>
          <cell r="AP47">
            <v>364.589599609375</v>
          </cell>
          <cell r="AQ47">
            <v>364.589599609375</v>
          </cell>
          <cell r="AR47">
            <v>364.589599609375</v>
          </cell>
          <cell r="AS47">
            <v>364.589599609375</v>
          </cell>
          <cell r="AT47">
            <v>364.589599609375</v>
          </cell>
          <cell r="AU47">
            <v>364.589599609375</v>
          </cell>
          <cell r="AV47">
            <v>364.589599609375</v>
          </cell>
          <cell r="AW47">
            <v>364.589599609375</v>
          </cell>
          <cell r="AX47">
            <v>364.589599609375</v>
          </cell>
          <cell r="AY47">
            <v>364.589599609375</v>
          </cell>
          <cell r="AZ47">
            <v>364.589599609375</v>
          </cell>
          <cell r="BA47">
            <v>364.589599609375</v>
          </cell>
          <cell r="BB47">
            <v>364.589599609375</v>
          </cell>
          <cell r="BC47">
            <v>364.589599609375</v>
          </cell>
          <cell r="BD47">
            <v>364.589599609375</v>
          </cell>
          <cell r="BE47">
            <v>364.589599609375</v>
          </cell>
          <cell r="BF47">
            <v>364.589599609375</v>
          </cell>
          <cell r="BG47">
            <v>364.589599609375</v>
          </cell>
          <cell r="BH47">
            <v>364.589599609375</v>
          </cell>
          <cell r="BI47">
            <v>364.589599609375</v>
          </cell>
          <cell r="BJ47">
            <v>364.589599609375</v>
          </cell>
          <cell r="BK47">
            <v>364.589599609375</v>
          </cell>
          <cell r="BL47">
            <v>364.589599609375</v>
          </cell>
          <cell r="BM47">
            <v>364.589599609375</v>
          </cell>
          <cell r="BN47">
            <v>364.589599609375</v>
          </cell>
          <cell r="BO47">
            <v>364.589599609375</v>
          </cell>
          <cell r="BP47">
            <v>364.589599609375</v>
          </cell>
          <cell r="BQ47">
            <v>364.589599609375</v>
          </cell>
          <cell r="BR47">
            <v>364.589599609375</v>
          </cell>
          <cell r="BS47">
            <v>364.589599609375</v>
          </cell>
          <cell r="BT47">
            <v>364.589599609375</v>
          </cell>
          <cell r="BU47">
            <v>364.589599609375</v>
          </cell>
          <cell r="BV47">
            <v>364.589599609375</v>
          </cell>
          <cell r="BW47">
            <v>364.589599609375</v>
          </cell>
          <cell r="BX47">
            <v>364.589599609375</v>
          </cell>
          <cell r="BY47">
            <v>364.589599609375</v>
          </cell>
          <cell r="BZ47">
            <v>364.589599609375</v>
          </cell>
          <cell r="CA47">
            <v>364.589599609375</v>
          </cell>
          <cell r="CB47">
            <v>364.589599609375</v>
          </cell>
          <cell r="CC47">
            <v>364.589599609375</v>
          </cell>
          <cell r="CD47">
            <v>364.589599609375</v>
          </cell>
          <cell r="CE47">
            <v>364.589599609375</v>
          </cell>
          <cell r="CF47">
            <v>364.589599609375</v>
          </cell>
          <cell r="CG47">
            <v>364.589599609375</v>
          </cell>
          <cell r="CH47">
            <v>364.589599609375</v>
          </cell>
          <cell r="CI47">
            <v>364.589599609375</v>
          </cell>
          <cell r="CJ47">
            <v>364.589599609375</v>
          </cell>
          <cell r="CK47">
            <v>364.589599609375</v>
          </cell>
          <cell r="CL47">
            <v>364.589599609375</v>
          </cell>
          <cell r="CM47">
            <v>364.589599609375</v>
          </cell>
          <cell r="CN47">
            <v>364.589599609375</v>
          </cell>
          <cell r="CO47">
            <v>364.589599609375</v>
          </cell>
          <cell r="CP47">
            <v>364.589599609375</v>
          </cell>
          <cell r="CQ47">
            <v>364.589599609375</v>
          </cell>
          <cell r="CR47">
            <v>364.589599609375</v>
          </cell>
          <cell r="CS47">
            <v>364.589599609375</v>
          </cell>
          <cell r="CT47">
            <v>364.589599609375</v>
          </cell>
          <cell r="CU47">
            <v>364.589599609375</v>
          </cell>
          <cell r="CV47">
            <v>364.589599609375</v>
          </cell>
          <cell r="CW47">
            <v>364.589599609375</v>
          </cell>
          <cell r="CX47">
            <v>364.589599609375</v>
          </cell>
          <cell r="CY47">
            <v>364.589599609375</v>
          </cell>
          <cell r="CZ47">
            <v>364.589599609375</v>
          </cell>
          <cell r="DA47">
            <v>364.589599609375</v>
          </cell>
          <cell r="DB47">
            <v>364.589599609375</v>
          </cell>
          <cell r="DC47">
            <v>364.589599609375</v>
          </cell>
          <cell r="DD47">
            <v>364.589599609375</v>
          </cell>
          <cell r="DE47">
            <v>364.589599609375</v>
          </cell>
          <cell r="DF47">
            <v>364.589599609375</v>
          </cell>
          <cell r="DG47">
            <v>364.589599609375</v>
          </cell>
          <cell r="DH47">
            <v>364.589599609375</v>
          </cell>
          <cell r="DI47">
            <v>364.589599609375</v>
          </cell>
          <cell r="DJ47">
            <v>364.589599609375</v>
          </cell>
          <cell r="DK47">
            <v>364.589599609375</v>
          </cell>
          <cell r="DL47">
            <v>364.589599609375</v>
          </cell>
          <cell r="DM47">
            <v>364.589599609375</v>
          </cell>
          <cell r="DN47">
            <v>364.589599609375</v>
          </cell>
          <cell r="DO47">
            <v>364.589599609375</v>
          </cell>
          <cell r="DP47">
            <v>364.589599609375</v>
          </cell>
          <cell r="DQ47">
            <v>364.589599609375</v>
          </cell>
          <cell r="DR47">
            <v>364.589599609375</v>
          </cell>
          <cell r="DS47">
            <v>364.589599609375</v>
          </cell>
          <cell r="DT47">
            <v>364.589599609375</v>
          </cell>
          <cell r="DU47">
            <v>364.589599609375</v>
          </cell>
        </row>
        <row r="48">
          <cell r="I48">
            <v>0.12071757611723948</v>
          </cell>
          <cell r="J48">
            <v>0.10573373777313985</v>
          </cell>
          <cell r="K48">
            <v>0.11585882049940503</v>
          </cell>
          <cell r="L48">
            <v>0.12071757611723948</v>
          </cell>
          <cell r="M48">
            <v>0.10573373777313985</v>
          </cell>
          <cell r="N48">
            <v>0.11585882049940503</v>
          </cell>
          <cell r="O48">
            <v>0.12071757611723948</v>
          </cell>
          <cell r="P48">
            <v>0.10573373777313985</v>
          </cell>
          <cell r="Q48">
            <v>0.11585882049940503</v>
          </cell>
          <cell r="R48">
            <v>-3.1921548053829692E-2</v>
          </cell>
          <cell r="S48">
            <v>-9.2611217548192234E-3</v>
          </cell>
          <cell r="T48">
            <v>2.1322988007596844E-2</v>
          </cell>
          <cell r="U48">
            <v>-3.1921548053829692E-2</v>
          </cell>
          <cell r="V48">
            <v>-9.2611217548192234E-3</v>
          </cell>
          <cell r="W48">
            <v>2.1322988007596844E-2</v>
          </cell>
          <cell r="X48">
            <v>-3.1921548053829692E-2</v>
          </cell>
          <cell r="Y48">
            <v>-9.2611217548192234E-3</v>
          </cell>
          <cell r="Z48">
            <v>2.1322988007596844E-2</v>
          </cell>
          <cell r="AA48" t="e">
            <v>#VALUE!</v>
          </cell>
          <cell r="AB48" t="e">
            <v>#VALUE!</v>
          </cell>
          <cell r="AC48" t="e">
            <v>#VALUE!</v>
          </cell>
          <cell r="AD48" t="e">
            <v>#VALUE!</v>
          </cell>
          <cell r="AE48" t="e">
            <v>#VALUE!</v>
          </cell>
          <cell r="AF48" t="e">
            <v>#VALUE!</v>
          </cell>
          <cell r="AG48" t="e">
            <v>#VALUE!</v>
          </cell>
          <cell r="AH48" t="e">
            <v>#VALUE!</v>
          </cell>
          <cell r="AI48" t="e">
            <v>#VALUE!</v>
          </cell>
          <cell r="AJ48" t="e">
            <v>#VALUE!</v>
          </cell>
          <cell r="AK48" t="e">
            <v>#VALUE!</v>
          </cell>
          <cell r="AL48" t="e">
            <v>#VALUE!</v>
          </cell>
          <cell r="AM48" t="e">
            <v>#VALUE!</v>
          </cell>
          <cell r="AN48" t="e">
            <v>#VALUE!</v>
          </cell>
          <cell r="AO48" t="e">
            <v>#VALUE!</v>
          </cell>
          <cell r="AP48" t="e">
            <v>#VALUE!</v>
          </cell>
          <cell r="AQ48" t="e">
            <v>#VALUE!</v>
          </cell>
          <cell r="AR48" t="e">
            <v>#VALUE!</v>
          </cell>
          <cell r="AS48" t="e">
            <v>#VALUE!</v>
          </cell>
          <cell r="AT48" t="e">
            <v>#VALUE!</v>
          </cell>
          <cell r="AU48" t="e">
            <v>#VALUE!</v>
          </cell>
          <cell r="AV48" t="e">
            <v>#VALUE!</v>
          </cell>
          <cell r="AW48" t="e">
            <v>#VALUE!</v>
          </cell>
          <cell r="AX48" t="e">
            <v>#VALUE!</v>
          </cell>
          <cell r="AY48" t="e">
            <v>#VALUE!</v>
          </cell>
          <cell r="AZ48" t="e">
            <v>#VALUE!</v>
          </cell>
          <cell r="BA48" t="e">
            <v>#VALUE!</v>
          </cell>
          <cell r="BB48" t="e">
            <v>#VALUE!</v>
          </cell>
          <cell r="BC48" t="e">
            <v>#VALUE!</v>
          </cell>
          <cell r="BD48" t="e">
            <v>#VALUE!</v>
          </cell>
          <cell r="BE48" t="e">
            <v>#VALUE!</v>
          </cell>
          <cell r="BF48" t="e">
            <v>#VALUE!</v>
          </cell>
          <cell r="BG48" t="e">
            <v>#VALUE!</v>
          </cell>
          <cell r="BH48" t="e">
            <v>#VALUE!</v>
          </cell>
          <cell r="BI48" t="e">
            <v>#VALUE!</v>
          </cell>
          <cell r="BJ48" t="e">
            <v>#VALUE!</v>
          </cell>
          <cell r="BK48" t="e">
            <v>#VALUE!</v>
          </cell>
          <cell r="BL48" t="e">
            <v>#VALUE!</v>
          </cell>
          <cell r="BM48" t="e">
            <v>#VALUE!</v>
          </cell>
          <cell r="BN48" t="e">
            <v>#VALUE!</v>
          </cell>
          <cell r="BO48" t="e">
            <v>#VALUE!</v>
          </cell>
          <cell r="BP48" t="e">
            <v>#VALUE!</v>
          </cell>
          <cell r="BQ48" t="e">
            <v>#VALUE!</v>
          </cell>
          <cell r="BR48" t="e">
            <v>#VALUE!</v>
          </cell>
          <cell r="BS48" t="e">
            <v>#VALUE!</v>
          </cell>
          <cell r="BT48" t="e">
            <v>#VALUE!</v>
          </cell>
          <cell r="BU48" t="e">
            <v>#VALUE!</v>
          </cell>
          <cell r="BV48" t="e">
            <v>#VALUE!</v>
          </cell>
          <cell r="BW48" t="e">
            <v>#VALUE!</v>
          </cell>
          <cell r="BX48" t="e">
            <v>#VALUE!</v>
          </cell>
          <cell r="BY48" t="e">
            <v>#VALUE!</v>
          </cell>
          <cell r="BZ48" t="e">
            <v>#VALUE!</v>
          </cell>
          <cell r="CA48" t="e">
            <v>#VALUE!</v>
          </cell>
          <cell r="CB48" t="e">
            <v>#VALUE!</v>
          </cell>
          <cell r="CC48" t="e">
            <v>#VALUE!</v>
          </cell>
          <cell r="CD48" t="e">
            <v>#VALUE!</v>
          </cell>
          <cell r="CE48" t="e">
            <v>#VALUE!</v>
          </cell>
          <cell r="CF48" t="e">
            <v>#VALUE!</v>
          </cell>
          <cell r="CG48" t="e">
            <v>#VALUE!</v>
          </cell>
          <cell r="CH48" t="e">
            <v>#VALUE!</v>
          </cell>
          <cell r="CI48" t="e">
            <v>#VALUE!</v>
          </cell>
          <cell r="CJ48" t="e">
            <v>#VALUE!</v>
          </cell>
          <cell r="CK48" t="e">
            <v>#VALUE!</v>
          </cell>
          <cell r="CL48" t="e">
            <v>#VALUE!</v>
          </cell>
          <cell r="CM48" t="e">
            <v>#VALUE!</v>
          </cell>
          <cell r="CN48" t="e">
            <v>#VALUE!</v>
          </cell>
          <cell r="CO48" t="e">
            <v>#VALUE!</v>
          </cell>
          <cell r="CP48" t="e">
            <v>#VALUE!</v>
          </cell>
          <cell r="CQ48" t="e">
            <v>#VALUE!</v>
          </cell>
          <cell r="CR48" t="e">
            <v>#VALUE!</v>
          </cell>
          <cell r="CS48" t="e">
            <v>#VALUE!</v>
          </cell>
          <cell r="CT48" t="e">
            <v>#VALUE!</v>
          </cell>
          <cell r="CU48" t="e">
            <v>#VALUE!</v>
          </cell>
          <cell r="CV48" t="e">
            <v>#VALUE!</v>
          </cell>
          <cell r="CW48" t="e">
            <v>#VALUE!</v>
          </cell>
          <cell r="CX48" t="e">
            <v>#VALUE!</v>
          </cell>
          <cell r="CY48" t="e">
            <v>#VALUE!</v>
          </cell>
          <cell r="CZ48" t="e">
            <v>#VALUE!</v>
          </cell>
          <cell r="DA48" t="e">
            <v>#VALUE!</v>
          </cell>
          <cell r="DB48" t="e">
            <v>#VALUE!</v>
          </cell>
          <cell r="DC48" t="e">
            <v>#VALUE!</v>
          </cell>
          <cell r="DD48" t="e">
            <v>#VALUE!</v>
          </cell>
          <cell r="DE48" t="e">
            <v>#VALUE!</v>
          </cell>
          <cell r="DF48" t="e">
            <v>#VALUE!</v>
          </cell>
          <cell r="DG48" t="e">
            <v>#VALUE!</v>
          </cell>
          <cell r="DH48" t="e">
            <v>#VALUE!</v>
          </cell>
          <cell r="DI48" t="e">
            <v>#VALUE!</v>
          </cell>
          <cell r="DJ48" t="e">
            <v>#VALUE!</v>
          </cell>
          <cell r="DK48" t="e">
            <v>#VALUE!</v>
          </cell>
          <cell r="DL48" t="e">
            <v>#VALUE!</v>
          </cell>
          <cell r="DM48" t="e">
            <v>#VALUE!</v>
          </cell>
          <cell r="DN48" t="e">
            <v>#VALUE!</v>
          </cell>
          <cell r="DO48" t="e">
            <v>#VALUE!</v>
          </cell>
          <cell r="DP48" t="e">
            <v>#VALUE!</v>
          </cell>
          <cell r="DQ48" t="e">
            <v>#VALUE!</v>
          </cell>
          <cell r="DR48" t="e">
            <v>#VALUE!</v>
          </cell>
          <cell r="DS48" t="e">
            <v>#VALUE!</v>
          </cell>
          <cell r="DT48" t="e">
            <v>#VALUE!</v>
          </cell>
          <cell r="DU48" t="e">
            <v>#VALUE!</v>
          </cell>
        </row>
        <row r="49">
          <cell r="I49">
            <v>20096.399916031765</v>
          </cell>
          <cell r="J49">
            <v>20576.27535084686</v>
          </cell>
          <cell r="K49">
            <v>17442.050664395836</v>
          </cell>
          <cell r="L49">
            <v>20096.399916031765</v>
          </cell>
          <cell r="M49">
            <v>20576.27535084686</v>
          </cell>
          <cell r="N49">
            <v>17442.050664395836</v>
          </cell>
          <cell r="O49">
            <v>20096.399916031765</v>
          </cell>
          <cell r="P49">
            <v>20576.27535084686</v>
          </cell>
          <cell r="Q49">
            <v>17442.050664395836</v>
          </cell>
          <cell r="R49">
            <v>715.76923076923094</v>
          </cell>
          <cell r="S49">
            <v>641.61538461538464</v>
          </cell>
          <cell r="T49">
            <v>640.33333333333337</v>
          </cell>
          <cell r="U49">
            <v>715.76923076923094</v>
          </cell>
          <cell r="V49">
            <v>641.61538461538464</v>
          </cell>
          <cell r="W49">
            <v>640.33333333333337</v>
          </cell>
          <cell r="X49">
            <v>715.76923076923094</v>
          </cell>
          <cell r="Y49">
            <v>641.61538461538464</v>
          </cell>
          <cell r="Z49">
            <v>640.33333333333337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</row>
        <row r="50">
          <cell r="I50">
            <v>97268.319466223154</v>
          </cell>
          <cell r="J50">
            <v>87954.212656543255</v>
          </cell>
          <cell r="K50">
            <v>87899.00188740273</v>
          </cell>
          <cell r="L50">
            <v>97268.319466223154</v>
          </cell>
          <cell r="M50">
            <v>87954.212656543255</v>
          </cell>
          <cell r="N50">
            <v>87899.00188740273</v>
          </cell>
          <cell r="O50">
            <v>97268.319466223154</v>
          </cell>
          <cell r="P50">
            <v>87954.212656543255</v>
          </cell>
          <cell r="Q50">
            <v>87899.00188740273</v>
          </cell>
          <cell r="R50">
            <v>147.87179487188496</v>
          </cell>
          <cell r="S50">
            <v>497.58974358968163</v>
          </cell>
          <cell r="T50">
            <v>1004.9230769230223</v>
          </cell>
          <cell r="U50">
            <v>147.87179487188496</v>
          </cell>
          <cell r="V50">
            <v>497.58974358968163</v>
          </cell>
          <cell r="W50">
            <v>1004.9230769230223</v>
          </cell>
          <cell r="X50">
            <v>147.87179487188496</v>
          </cell>
          <cell r="Y50">
            <v>497.58974358968163</v>
          </cell>
          <cell r="Z50">
            <v>1004.9230769230223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</row>
        <row r="51">
          <cell r="I51">
            <v>0.15215373451120329</v>
          </cell>
          <cell r="J51">
            <v>0.13802333566367112</v>
          </cell>
          <cell r="K51">
            <v>0.14454038253111401</v>
          </cell>
          <cell r="L51">
            <v>0.15215373451120329</v>
          </cell>
          <cell r="M51">
            <v>0.13802333566367112</v>
          </cell>
          <cell r="N51">
            <v>0.14454038253111401</v>
          </cell>
          <cell r="O51">
            <v>0.15215373451120329</v>
          </cell>
          <cell r="P51">
            <v>0.13802333566367112</v>
          </cell>
          <cell r="Q51">
            <v>0.14454038253111401</v>
          </cell>
          <cell r="R51">
            <v>8.3118822298436472E-3</v>
          </cell>
          <cell r="S51">
            <v>3.1995963819462729E-2</v>
          </cell>
          <cell r="T51">
            <v>5.8772807229328025E-2</v>
          </cell>
          <cell r="U51">
            <v>8.3118822298436472E-3</v>
          </cell>
          <cell r="V51">
            <v>3.1995963819462729E-2</v>
          </cell>
          <cell r="W51">
            <v>5.8772807229328025E-2</v>
          </cell>
          <cell r="X51">
            <v>8.3118822298436472E-3</v>
          </cell>
          <cell r="Y51">
            <v>3.1995963819462729E-2</v>
          </cell>
          <cell r="Z51">
            <v>5.8772807229328025E-2</v>
          </cell>
          <cell r="AA51" t="e">
            <v>#VALUE!</v>
          </cell>
          <cell r="AB51" t="e">
            <v>#VALUE!</v>
          </cell>
          <cell r="AC51" t="e">
            <v>#VALUE!</v>
          </cell>
          <cell r="AD51" t="e">
            <v>#VALUE!</v>
          </cell>
          <cell r="AE51" t="e">
            <v>#VALUE!</v>
          </cell>
          <cell r="AF51" t="e">
            <v>#VALUE!</v>
          </cell>
          <cell r="AG51" t="e">
            <v>#VALUE!</v>
          </cell>
          <cell r="AH51" t="e">
            <v>#VALUE!</v>
          </cell>
          <cell r="AI51" t="e">
            <v>#VALUE!</v>
          </cell>
          <cell r="AJ51" t="e">
            <v>#VALUE!</v>
          </cell>
          <cell r="AK51" t="e">
            <v>#VALUE!</v>
          </cell>
          <cell r="AL51" t="e">
            <v>#VALUE!</v>
          </cell>
          <cell r="AM51" t="e">
            <v>#VALUE!</v>
          </cell>
          <cell r="AN51" t="e">
            <v>#VALUE!</v>
          </cell>
          <cell r="AO51" t="e">
            <v>#VALUE!</v>
          </cell>
          <cell r="AP51" t="e">
            <v>#VALUE!</v>
          </cell>
          <cell r="AQ51" t="e">
            <v>#VALUE!</v>
          </cell>
          <cell r="AR51" t="e">
            <v>#VALUE!</v>
          </cell>
          <cell r="AS51" t="e">
            <v>#VALUE!</v>
          </cell>
          <cell r="AT51" t="e">
            <v>#VALUE!</v>
          </cell>
          <cell r="AU51" t="e">
            <v>#VALUE!</v>
          </cell>
          <cell r="AV51" t="e">
            <v>#VALUE!</v>
          </cell>
          <cell r="AW51" t="e">
            <v>#VALUE!</v>
          </cell>
          <cell r="AX51" t="e">
            <v>#VALUE!</v>
          </cell>
          <cell r="AY51" t="e">
            <v>#VALUE!</v>
          </cell>
          <cell r="AZ51" t="e">
            <v>#VALUE!</v>
          </cell>
          <cell r="BA51" t="e">
            <v>#VALUE!</v>
          </cell>
          <cell r="BB51" t="e">
            <v>#VALUE!</v>
          </cell>
          <cell r="BC51" t="e">
            <v>#VALUE!</v>
          </cell>
          <cell r="BD51" t="e">
            <v>#VALUE!</v>
          </cell>
          <cell r="BE51" t="e">
            <v>#VALUE!</v>
          </cell>
          <cell r="BF51" t="e">
            <v>#VALUE!</v>
          </cell>
          <cell r="BG51" t="e">
            <v>#VALUE!</v>
          </cell>
          <cell r="BH51" t="e">
            <v>#VALUE!</v>
          </cell>
          <cell r="BI51" t="e">
            <v>#VALUE!</v>
          </cell>
          <cell r="BJ51" t="e">
            <v>#VALUE!</v>
          </cell>
          <cell r="BK51" t="e">
            <v>#VALUE!</v>
          </cell>
          <cell r="BL51" t="e">
            <v>#VALUE!</v>
          </cell>
          <cell r="BM51" t="e">
            <v>#VALUE!</v>
          </cell>
          <cell r="BN51" t="e">
            <v>#VALUE!</v>
          </cell>
          <cell r="BO51" t="e">
            <v>#VALUE!</v>
          </cell>
          <cell r="BP51" t="e">
            <v>#VALUE!</v>
          </cell>
          <cell r="BQ51" t="e">
            <v>#VALUE!</v>
          </cell>
          <cell r="BR51" t="e">
            <v>#VALUE!</v>
          </cell>
          <cell r="BS51" t="e">
            <v>#VALUE!</v>
          </cell>
          <cell r="BT51" t="e">
            <v>#VALUE!</v>
          </cell>
          <cell r="BU51" t="e">
            <v>#VALUE!</v>
          </cell>
          <cell r="BV51" t="e">
            <v>#VALUE!</v>
          </cell>
          <cell r="BW51" t="e">
            <v>#VALUE!</v>
          </cell>
          <cell r="BX51" t="e">
            <v>#VALUE!</v>
          </cell>
          <cell r="BY51" t="e">
            <v>#VALUE!</v>
          </cell>
          <cell r="BZ51" t="e">
            <v>#VALUE!</v>
          </cell>
          <cell r="CA51" t="e">
            <v>#VALUE!</v>
          </cell>
          <cell r="CB51" t="e">
            <v>#VALUE!</v>
          </cell>
          <cell r="CC51" t="e">
            <v>#VALUE!</v>
          </cell>
          <cell r="CD51" t="e">
            <v>#VALUE!</v>
          </cell>
          <cell r="CE51" t="e">
            <v>#VALUE!</v>
          </cell>
          <cell r="CF51" t="e">
            <v>#VALUE!</v>
          </cell>
          <cell r="CG51" t="e">
            <v>#VALUE!</v>
          </cell>
          <cell r="CH51" t="e">
            <v>#VALUE!</v>
          </cell>
          <cell r="CI51" t="e">
            <v>#VALUE!</v>
          </cell>
          <cell r="CJ51" t="e">
            <v>#VALUE!</v>
          </cell>
          <cell r="CK51" t="e">
            <v>#VALUE!</v>
          </cell>
          <cell r="CL51" t="e">
            <v>#VALUE!</v>
          </cell>
          <cell r="CM51" t="e">
            <v>#VALUE!</v>
          </cell>
          <cell r="CN51" t="e">
            <v>#VALUE!</v>
          </cell>
          <cell r="CO51" t="e">
            <v>#VALUE!</v>
          </cell>
          <cell r="CP51" t="e">
            <v>#VALUE!</v>
          </cell>
          <cell r="CQ51" t="e">
            <v>#VALUE!</v>
          </cell>
          <cell r="CR51" t="e">
            <v>#VALUE!</v>
          </cell>
          <cell r="CS51" t="e">
            <v>#VALUE!</v>
          </cell>
          <cell r="CT51" t="e">
            <v>#VALUE!</v>
          </cell>
          <cell r="CU51" t="e">
            <v>#VALUE!</v>
          </cell>
          <cell r="CV51" t="e">
            <v>#VALUE!</v>
          </cell>
          <cell r="CW51" t="e">
            <v>#VALUE!</v>
          </cell>
          <cell r="CX51" t="e">
            <v>#VALUE!</v>
          </cell>
          <cell r="CY51" t="e">
            <v>#VALUE!</v>
          </cell>
          <cell r="CZ51" t="e">
            <v>#VALUE!</v>
          </cell>
          <cell r="DA51" t="e">
            <v>#VALUE!</v>
          </cell>
          <cell r="DB51" t="e">
            <v>#VALUE!</v>
          </cell>
          <cell r="DC51" t="e">
            <v>#VALUE!</v>
          </cell>
          <cell r="DD51" t="e">
            <v>#VALUE!</v>
          </cell>
          <cell r="DE51" t="e">
            <v>#VALUE!</v>
          </cell>
          <cell r="DF51" t="e">
            <v>#VALUE!</v>
          </cell>
          <cell r="DG51" t="e">
            <v>#VALUE!</v>
          </cell>
          <cell r="DH51" t="e">
            <v>#VALUE!</v>
          </cell>
          <cell r="DI51" t="e">
            <v>#VALUE!</v>
          </cell>
          <cell r="DJ51" t="e">
            <v>#VALUE!</v>
          </cell>
          <cell r="DK51" t="e">
            <v>#VALUE!</v>
          </cell>
          <cell r="DL51" t="e">
            <v>#VALUE!</v>
          </cell>
          <cell r="DM51" t="e">
            <v>#VALUE!</v>
          </cell>
          <cell r="DN51" t="e">
            <v>#VALUE!</v>
          </cell>
          <cell r="DO51" t="e">
            <v>#VALUE!</v>
          </cell>
          <cell r="DP51" t="e">
            <v>#VALUE!</v>
          </cell>
          <cell r="DQ51" t="e">
            <v>#VALUE!</v>
          </cell>
          <cell r="DR51" t="e">
            <v>#VALUE!</v>
          </cell>
          <cell r="DS51" t="e">
            <v>#VALUE!</v>
          </cell>
          <cell r="DT51" t="e">
            <v>#VALUE!</v>
          </cell>
          <cell r="DU51" t="e">
            <v>#VALUE!</v>
          </cell>
        </row>
        <row r="56">
          <cell r="I56">
            <v>117315.443562203</v>
          </cell>
          <cell r="J56">
            <v>151750.543864946</v>
          </cell>
          <cell r="K56">
            <v>156290.33277324701</v>
          </cell>
          <cell r="L56">
            <v>117315.443562203</v>
          </cell>
          <cell r="M56">
            <v>151750.543864946</v>
          </cell>
          <cell r="N56">
            <v>156290.33277324701</v>
          </cell>
          <cell r="O56">
            <v>117315.443562203</v>
          </cell>
          <cell r="P56">
            <v>151750.543864946</v>
          </cell>
          <cell r="Q56">
            <v>156290.33277324701</v>
          </cell>
          <cell r="R56">
            <v>2073.6666666666702</v>
          </cell>
          <cell r="S56">
            <v>1965.0512820512799</v>
          </cell>
          <cell r="T56">
            <v>1938.3333333333301</v>
          </cell>
          <cell r="U56">
            <v>2073.6666666666702</v>
          </cell>
          <cell r="V56">
            <v>1965.0512820512799</v>
          </cell>
          <cell r="W56">
            <v>1938.3333333333301</v>
          </cell>
          <cell r="X56">
            <v>2073.6666666666702</v>
          </cell>
          <cell r="Y56">
            <v>1965.0512820512799</v>
          </cell>
          <cell r="Z56">
            <v>1938.3333333333301</v>
          </cell>
          <cell r="AA56">
            <v>1938.3330078125</v>
          </cell>
          <cell r="AB56">
            <v>1938.3330078125</v>
          </cell>
          <cell r="AC56">
            <v>1938.3330078125</v>
          </cell>
          <cell r="AD56">
            <v>1938.3330078125</v>
          </cell>
          <cell r="AE56">
            <v>1938.3330078125</v>
          </cell>
          <cell r="AF56">
            <v>1938.3330078125</v>
          </cell>
          <cell r="AG56">
            <v>1938.3330078125</v>
          </cell>
          <cell r="AH56">
            <v>1938.3330078125</v>
          </cell>
          <cell r="AI56">
            <v>1938.3330078125</v>
          </cell>
          <cell r="AJ56">
            <v>1938.3330078125</v>
          </cell>
          <cell r="AK56">
            <v>1938.3330078125</v>
          </cell>
          <cell r="AL56">
            <v>1938.3330078125</v>
          </cell>
          <cell r="AM56">
            <v>1938.3330078125</v>
          </cell>
          <cell r="AN56">
            <v>1938.3330078125</v>
          </cell>
          <cell r="AO56">
            <v>1938.3330078125</v>
          </cell>
          <cell r="AP56">
            <v>1938.3330078125</v>
          </cell>
          <cell r="AQ56">
            <v>1938.3330078125</v>
          </cell>
          <cell r="AR56">
            <v>1938.3330078125</v>
          </cell>
          <cell r="AS56">
            <v>1938.3330078125</v>
          </cell>
          <cell r="AT56">
            <v>1938.3330078125</v>
          </cell>
          <cell r="AU56">
            <v>1938.3330078125</v>
          </cell>
          <cell r="AV56">
            <v>1938.3330078125</v>
          </cell>
          <cell r="AW56">
            <v>1938.3330078125</v>
          </cell>
          <cell r="AX56">
            <v>1938.3330078125</v>
          </cell>
          <cell r="AY56">
            <v>1938.3330078125</v>
          </cell>
          <cell r="AZ56">
            <v>1938.3330078125</v>
          </cell>
          <cell r="BA56">
            <v>1938.3330078125</v>
          </cell>
          <cell r="BB56">
            <v>1938.3330078125</v>
          </cell>
          <cell r="BC56">
            <v>1938.3330078125</v>
          </cell>
          <cell r="BD56">
            <v>1938.3330078125</v>
          </cell>
          <cell r="BE56">
            <v>1938.3330078125</v>
          </cell>
          <cell r="BF56">
            <v>1938.3330078125</v>
          </cell>
          <cell r="BG56">
            <v>1938.3330078125</v>
          </cell>
          <cell r="BH56">
            <v>1938.3330078125</v>
          </cell>
          <cell r="BI56">
            <v>1938.3330078125</v>
          </cell>
          <cell r="BJ56">
            <v>1938.3330078125</v>
          </cell>
          <cell r="BK56">
            <v>1938.3330078125</v>
          </cell>
          <cell r="BL56">
            <v>1938.3330078125</v>
          </cell>
          <cell r="BM56">
            <v>1938.3330078125</v>
          </cell>
          <cell r="BN56">
            <v>1938.3330078125</v>
          </cell>
          <cell r="BO56">
            <v>1938.3330078125</v>
          </cell>
          <cell r="BP56">
            <v>1938.3330078125</v>
          </cell>
          <cell r="BQ56">
            <v>1938.3330078125</v>
          </cell>
          <cell r="BR56">
            <v>1938.3330078125</v>
          </cell>
          <cell r="BS56">
            <v>1938.3330078125</v>
          </cell>
          <cell r="BT56">
            <v>1938.3330078125</v>
          </cell>
          <cell r="BU56">
            <v>1938.3330078125</v>
          </cell>
          <cell r="BV56">
            <v>1938.3330078125</v>
          </cell>
          <cell r="BW56">
            <v>1938.3330078125</v>
          </cell>
          <cell r="BX56">
            <v>1938.3330078125</v>
          </cell>
          <cell r="BY56">
            <v>1938.3330078125</v>
          </cell>
          <cell r="BZ56">
            <v>1938.3330078125</v>
          </cell>
          <cell r="CA56">
            <v>1938.3330078125</v>
          </cell>
          <cell r="CB56">
            <v>1938.3330078125</v>
          </cell>
          <cell r="CC56">
            <v>1938.3330078125</v>
          </cell>
          <cell r="CD56">
            <v>1938.3330078125</v>
          </cell>
          <cell r="CE56">
            <v>1938.3330078125</v>
          </cell>
          <cell r="CF56">
            <v>1938.3330078125</v>
          </cell>
          <cell r="CG56">
            <v>1938.3330078125</v>
          </cell>
          <cell r="CH56">
            <v>1938.3330078125</v>
          </cell>
          <cell r="CI56">
            <v>1938.3330078125</v>
          </cell>
          <cell r="CJ56">
            <v>1938.3330078125</v>
          </cell>
          <cell r="CK56">
            <v>1938.3330078125</v>
          </cell>
          <cell r="CL56">
            <v>1938.3330078125</v>
          </cell>
          <cell r="CM56">
            <v>1938.3330078125</v>
          </cell>
          <cell r="CN56">
            <v>1938.3330078125</v>
          </cell>
          <cell r="CO56">
            <v>1938.3330078125</v>
          </cell>
          <cell r="CP56">
            <v>1938.3330078125</v>
          </cell>
          <cell r="CQ56">
            <v>1938.3330078125</v>
          </cell>
          <cell r="CR56">
            <v>1938.3330078125</v>
          </cell>
          <cell r="CS56">
            <v>1938.3330078125</v>
          </cell>
          <cell r="CT56">
            <v>1938.3330078125</v>
          </cell>
          <cell r="CU56">
            <v>1938.3330078125</v>
          </cell>
          <cell r="CV56">
            <v>1938.3330078125</v>
          </cell>
          <cell r="CW56">
            <v>1938.3330078125</v>
          </cell>
          <cell r="CX56">
            <v>1938.3330078125</v>
          </cell>
          <cell r="CY56">
            <v>1938.3330078125</v>
          </cell>
          <cell r="CZ56">
            <v>1938.3330078125</v>
          </cell>
          <cell r="DA56">
            <v>1938.3330078125</v>
          </cell>
          <cell r="DB56">
            <v>1938.3330078125</v>
          </cell>
          <cell r="DC56">
            <v>1938.3330078125</v>
          </cell>
          <cell r="DD56">
            <v>1938.3330078125</v>
          </cell>
          <cell r="DE56">
            <v>1938.3330078125</v>
          </cell>
          <cell r="DF56">
            <v>1938.3330078125</v>
          </cell>
          <cell r="DG56">
            <v>1938.3330078125</v>
          </cell>
          <cell r="DH56">
            <v>1938.3330078125</v>
          </cell>
          <cell r="DI56">
            <v>1938.3330078125</v>
          </cell>
          <cell r="DJ56">
            <v>1938.3330078125</v>
          </cell>
          <cell r="DK56">
            <v>1938.3330078125</v>
          </cell>
          <cell r="DL56">
            <v>1938.3330078125</v>
          </cell>
          <cell r="DM56">
            <v>1938.3330078125</v>
          </cell>
          <cell r="DN56">
            <v>1938.3330078125</v>
          </cell>
          <cell r="DO56">
            <v>1938.3330078125</v>
          </cell>
          <cell r="DP56">
            <v>1938.3330078125</v>
          </cell>
          <cell r="DQ56">
            <v>1938.3330078125</v>
          </cell>
          <cell r="DR56">
            <v>1938.3330078125</v>
          </cell>
          <cell r="DS56">
            <v>1938.3330078125</v>
          </cell>
          <cell r="DT56">
            <v>1938.3330078125</v>
          </cell>
          <cell r="DU56">
            <v>1938.3330078125</v>
          </cell>
        </row>
        <row r="57">
          <cell r="I57">
            <v>45301.099203672602</v>
          </cell>
          <cell r="J57">
            <v>60893.223204950598</v>
          </cell>
          <cell r="K57">
            <v>65809.702727041804</v>
          </cell>
          <cell r="L57">
            <v>45301.099203672602</v>
          </cell>
          <cell r="M57">
            <v>60893.223204950598</v>
          </cell>
          <cell r="N57">
            <v>65809.702727041804</v>
          </cell>
          <cell r="O57">
            <v>45301.099203672602</v>
          </cell>
          <cell r="P57">
            <v>60893.223204950598</v>
          </cell>
          <cell r="Q57">
            <v>65809.702727041804</v>
          </cell>
          <cell r="R57">
            <v>7789</v>
          </cell>
          <cell r="S57">
            <v>8869</v>
          </cell>
          <cell r="T57">
            <v>9140</v>
          </cell>
          <cell r="U57">
            <v>7789</v>
          </cell>
          <cell r="V57">
            <v>8869</v>
          </cell>
          <cell r="W57">
            <v>9140</v>
          </cell>
          <cell r="X57">
            <v>7789</v>
          </cell>
          <cell r="Y57">
            <v>8869</v>
          </cell>
          <cell r="Z57">
            <v>9140</v>
          </cell>
          <cell r="AA57">
            <v>9140</v>
          </cell>
          <cell r="AB57">
            <v>9140</v>
          </cell>
          <cell r="AC57">
            <v>9140</v>
          </cell>
          <cell r="AD57">
            <v>9140</v>
          </cell>
          <cell r="AE57">
            <v>9140</v>
          </cell>
          <cell r="AF57">
            <v>9140</v>
          </cell>
          <cell r="AG57">
            <v>9140</v>
          </cell>
          <cell r="AH57">
            <v>9140</v>
          </cell>
          <cell r="AI57">
            <v>9140</v>
          </cell>
          <cell r="AJ57">
            <v>9140</v>
          </cell>
          <cell r="AK57">
            <v>9140</v>
          </cell>
          <cell r="AL57">
            <v>9140</v>
          </cell>
          <cell r="AM57">
            <v>9140</v>
          </cell>
          <cell r="AN57">
            <v>9140</v>
          </cell>
          <cell r="AO57">
            <v>9140</v>
          </cell>
          <cell r="AP57">
            <v>9140</v>
          </cell>
          <cell r="AQ57">
            <v>9140</v>
          </cell>
          <cell r="AR57">
            <v>9140</v>
          </cell>
          <cell r="AS57">
            <v>9140</v>
          </cell>
          <cell r="AT57">
            <v>9140</v>
          </cell>
          <cell r="AU57">
            <v>9140</v>
          </cell>
          <cell r="AV57">
            <v>9140</v>
          </cell>
          <cell r="AW57">
            <v>9140</v>
          </cell>
          <cell r="AX57">
            <v>9140</v>
          </cell>
          <cell r="AY57">
            <v>9140</v>
          </cell>
          <cell r="AZ57">
            <v>9140</v>
          </cell>
          <cell r="BA57">
            <v>9140</v>
          </cell>
          <cell r="BB57">
            <v>9140</v>
          </cell>
          <cell r="BC57">
            <v>9140</v>
          </cell>
          <cell r="BD57">
            <v>9140</v>
          </cell>
          <cell r="BE57">
            <v>9140</v>
          </cell>
          <cell r="BF57">
            <v>9140</v>
          </cell>
          <cell r="BG57">
            <v>9140</v>
          </cell>
          <cell r="BH57">
            <v>9140</v>
          </cell>
          <cell r="BI57">
            <v>9140</v>
          </cell>
          <cell r="BJ57">
            <v>9140</v>
          </cell>
          <cell r="BK57">
            <v>9140</v>
          </cell>
          <cell r="BL57">
            <v>9140</v>
          </cell>
          <cell r="BM57">
            <v>9140</v>
          </cell>
          <cell r="BN57">
            <v>9140</v>
          </cell>
          <cell r="BO57">
            <v>9140</v>
          </cell>
          <cell r="BP57">
            <v>9140</v>
          </cell>
          <cell r="BQ57">
            <v>9140</v>
          </cell>
          <cell r="BR57">
            <v>9140</v>
          </cell>
          <cell r="BS57">
            <v>9140</v>
          </cell>
          <cell r="BT57">
            <v>9140</v>
          </cell>
          <cell r="BU57">
            <v>9140</v>
          </cell>
          <cell r="BV57">
            <v>9140</v>
          </cell>
          <cell r="BW57">
            <v>9140</v>
          </cell>
          <cell r="BX57">
            <v>9140</v>
          </cell>
          <cell r="BY57">
            <v>9140</v>
          </cell>
          <cell r="BZ57">
            <v>9140</v>
          </cell>
          <cell r="CA57">
            <v>9140</v>
          </cell>
          <cell r="CB57">
            <v>9140</v>
          </cell>
          <cell r="CC57">
            <v>9140</v>
          </cell>
          <cell r="CD57">
            <v>9140</v>
          </cell>
          <cell r="CE57">
            <v>9140</v>
          </cell>
          <cell r="CF57">
            <v>9140</v>
          </cell>
          <cell r="CG57">
            <v>9140</v>
          </cell>
          <cell r="CH57">
            <v>9140</v>
          </cell>
          <cell r="CI57">
            <v>9140</v>
          </cell>
          <cell r="CJ57">
            <v>9140</v>
          </cell>
          <cell r="CK57">
            <v>9140</v>
          </cell>
          <cell r="CL57">
            <v>9140</v>
          </cell>
          <cell r="CM57">
            <v>9140</v>
          </cell>
          <cell r="CN57">
            <v>9140</v>
          </cell>
          <cell r="CO57">
            <v>9140</v>
          </cell>
          <cell r="CP57">
            <v>9140</v>
          </cell>
          <cell r="CQ57">
            <v>9140</v>
          </cell>
          <cell r="CR57">
            <v>9140</v>
          </cell>
          <cell r="CS57">
            <v>9140</v>
          </cell>
          <cell r="CT57">
            <v>9140</v>
          </cell>
          <cell r="CU57">
            <v>9140</v>
          </cell>
          <cell r="CV57">
            <v>9140</v>
          </cell>
          <cell r="CW57">
            <v>9140</v>
          </cell>
          <cell r="CX57">
            <v>9140</v>
          </cell>
          <cell r="CY57">
            <v>9140</v>
          </cell>
          <cell r="CZ57">
            <v>9140</v>
          </cell>
          <cell r="DA57">
            <v>9140</v>
          </cell>
          <cell r="DB57">
            <v>9140</v>
          </cell>
          <cell r="DC57">
            <v>9140</v>
          </cell>
          <cell r="DD57">
            <v>9140</v>
          </cell>
          <cell r="DE57">
            <v>9140</v>
          </cell>
          <cell r="DF57">
            <v>9140</v>
          </cell>
          <cell r="DG57">
            <v>9140</v>
          </cell>
          <cell r="DH57">
            <v>9140</v>
          </cell>
          <cell r="DI57">
            <v>9140</v>
          </cell>
          <cell r="DJ57">
            <v>9140</v>
          </cell>
          <cell r="DK57">
            <v>9140</v>
          </cell>
          <cell r="DL57">
            <v>9140</v>
          </cell>
          <cell r="DM57">
            <v>9140</v>
          </cell>
          <cell r="DN57">
            <v>9140</v>
          </cell>
          <cell r="DO57">
            <v>9140</v>
          </cell>
          <cell r="DP57">
            <v>9140</v>
          </cell>
          <cell r="DQ57">
            <v>9140</v>
          </cell>
          <cell r="DR57">
            <v>9140</v>
          </cell>
          <cell r="DS57">
            <v>9140</v>
          </cell>
          <cell r="DT57">
            <v>9140</v>
          </cell>
          <cell r="DU57">
            <v>9140</v>
          </cell>
        </row>
        <row r="58">
          <cell r="I58">
            <v>63710.2329700884</v>
          </cell>
          <cell r="J58">
            <v>54513.656468438297</v>
          </cell>
          <cell r="K58">
            <v>53828.231400217999</v>
          </cell>
          <cell r="L58">
            <v>63710.2329700884</v>
          </cell>
          <cell r="M58">
            <v>54513.656468438297</v>
          </cell>
          <cell r="N58">
            <v>53828.231400217999</v>
          </cell>
          <cell r="O58">
            <v>63710.2329700884</v>
          </cell>
          <cell r="P58">
            <v>54513.656468438297</v>
          </cell>
          <cell r="Q58">
            <v>53828.231400217999</v>
          </cell>
          <cell r="R58">
            <v>4844.5384615384601</v>
          </cell>
          <cell r="S58">
            <v>2559.4358974359002</v>
          </cell>
          <cell r="T58">
            <v>2661.1538461538398</v>
          </cell>
          <cell r="U58">
            <v>4844.5384615384601</v>
          </cell>
          <cell r="V58">
            <v>2559.4358974359002</v>
          </cell>
          <cell r="W58">
            <v>2661.1538461538398</v>
          </cell>
          <cell r="X58">
            <v>4844.5384615384601</v>
          </cell>
          <cell r="Y58">
            <v>2559.4358974359002</v>
          </cell>
          <cell r="Z58">
            <v>2661.1538461538398</v>
          </cell>
          <cell r="AA58">
            <v>2661.15234375</v>
          </cell>
          <cell r="AB58">
            <v>2661.15234375</v>
          </cell>
          <cell r="AC58">
            <v>2661.15234375</v>
          </cell>
          <cell r="AD58">
            <v>2661.15234375</v>
          </cell>
          <cell r="AE58">
            <v>2661.15234375</v>
          </cell>
          <cell r="AF58">
            <v>2661.15234375</v>
          </cell>
          <cell r="AG58">
            <v>2661.15234375</v>
          </cell>
          <cell r="AH58">
            <v>2661.15234375</v>
          </cell>
          <cell r="AI58">
            <v>2661.15234375</v>
          </cell>
          <cell r="AJ58">
            <v>2661.15234375</v>
          </cell>
          <cell r="AK58">
            <v>2661.15234375</v>
          </cell>
          <cell r="AL58">
            <v>2661.15234375</v>
          </cell>
          <cell r="AM58">
            <v>2661.15234375</v>
          </cell>
          <cell r="AN58">
            <v>2661.15234375</v>
          </cell>
          <cell r="AO58">
            <v>2661.15234375</v>
          </cell>
          <cell r="AP58">
            <v>2661.15234375</v>
          </cell>
          <cell r="AQ58">
            <v>2661.15234375</v>
          </cell>
          <cell r="AR58">
            <v>2661.15234375</v>
          </cell>
          <cell r="AS58">
            <v>2661.15234375</v>
          </cell>
          <cell r="AT58">
            <v>2661.15234375</v>
          </cell>
          <cell r="AU58">
            <v>2661.15234375</v>
          </cell>
          <cell r="AV58">
            <v>2661.15234375</v>
          </cell>
          <cell r="AW58">
            <v>2661.15234375</v>
          </cell>
          <cell r="AX58">
            <v>2661.15234375</v>
          </cell>
          <cell r="AY58">
            <v>2661.15234375</v>
          </cell>
          <cell r="AZ58">
            <v>2661.15234375</v>
          </cell>
          <cell r="BA58">
            <v>2661.15234375</v>
          </cell>
          <cell r="BB58">
            <v>2661.15234375</v>
          </cell>
          <cell r="BC58">
            <v>2661.15234375</v>
          </cell>
          <cell r="BD58">
            <v>2661.15234375</v>
          </cell>
          <cell r="BE58">
            <v>2661.15234375</v>
          </cell>
          <cell r="BF58">
            <v>2661.15234375</v>
          </cell>
          <cell r="BG58">
            <v>2661.15234375</v>
          </cell>
          <cell r="BH58">
            <v>2661.15234375</v>
          </cell>
          <cell r="BI58">
            <v>2661.15234375</v>
          </cell>
          <cell r="BJ58">
            <v>2661.15234375</v>
          </cell>
          <cell r="BK58">
            <v>2661.15234375</v>
          </cell>
          <cell r="BL58">
            <v>2661.15234375</v>
          </cell>
          <cell r="BM58">
            <v>2661.15234375</v>
          </cell>
          <cell r="BN58">
            <v>2661.15234375</v>
          </cell>
          <cell r="BO58">
            <v>2661.15234375</v>
          </cell>
          <cell r="BP58">
            <v>2661.15234375</v>
          </cell>
          <cell r="BQ58">
            <v>2661.15234375</v>
          </cell>
          <cell r="BR58">
            <v>2661.15234375</v>
          </cell>
          <cell r="BS58">
            <v>2661.15234375</v>
          </cell>
          <cell r="BT58">
            <v>2661.15234375</v>
          </cell>
          <cell r="BU58">
            <v>2661.15234375</v>
          </cell>
          <cell r="BV58">
            <v>2661.15234375</v>
          </cell>
          <cell r="BW58">
            <v>2661.15234375</v>
          </cell>
          <cell r="BX58">
            <v>2661.15234375</v>
          </cell>
          <cell r="BY58">
            <v>2661.15234375</v>
          </cell>
          <cell r="BZ58">
            <v>2661.15234375</v>
          </cell>
          <cell r="CA58">
            <v>2661.15234375</v>
          </cell>
          <cell r="CB58">
            <v>2661.15234375</v>
          </cell>
          <cell r="CC58">
            <v>2661.15234375</v>
          </cell>
          <cell r="CD58">
            <v>2661.15234375</v>
          </cell>
          <cell r="CE58">
            <v>2661.15234375</v>
          </cell>
          <cell r="CF58">
            <v>2661.15234375</v>
          </cell>
          <cell r="CG58">
            <v>2661.15234375</v>
          </cell>
          <cell r="CH58">
            <v>2661.15234375</v>
          </cell>
          <cell r="CI58">
            <v>2661.15234375</v>
          </cell>
          <cell r="CJ58">
            <v>2661.15234375</v>
          </cell>
          <cell r="CK58">
            <v>2661.15234375</v>
          </cell>
          <cell r="CL58">
            <v>2661.15234375</v>
          </cell>
          <cell r="CM58">
            <v>2661.15234375</v>
          </cell>
          <cell r="CN58">
            <v>2661.15234375</v>
          </cell>
          <cell r="CO58">
            <v>2661.15234375</v>
          </cell>
          <cell r="CP58">
            <v>2661.15234375</v>
          </cell>
          <cell r="CQ58">
            <v>2661.15234375</v>
          </cell>
          <cell r="CR58">
            <v>2661.15234375</v>
          </cell>
          <cell r="CS58">
            <v>2661.15234375</v>
          </cell>
          <cell r="CT58">
            <v>2661.15234375</v>
          </cell>
          <cell r="CU58">
            <v>2661.15234375</v>
          </cell>
          <cell r="CV58">
            <v>2661.15234375</v>
          </cell>
          <cell r="CW58">
            <v>2661.15234375</v>
          </cell>
          <cell r="CX58">
            <v>2661.15234375</v>
          </cell>
          <cell r="CY58">
            <v>2661.15234375</v>
          </cell>
          <cell r="CZ58">
            <v>2661.15234375</v>
          </cell>
          <cell r="DA58">
            <v>2661.15234375</v>
          </cell>
          <cell r="DB58">
            <v>2661.15234375</v>
          </cell>
          <cell r="DC58">
            <v>2661.15234375</v>
          </cell>
          <cell r="DD58">
            <v>2661.15234375</v>
          </cell>
          <cell r="DE58">
            <v>2661.15234375</v>
          </cell>
          <cell r="DF58">
            <v>2661.15234375</v>
          </cell>
          <cell r="DG58">
            <v>2661.15234375</v>
          </cell>
          <cell r="DH58">
            <v>2661.15234375</v>
          </cell>
          <cell r="DI58">
            <v>2661.15234375</v>
          </cell>
          <cell r="DJ58">
            <v>2661.15234375</v>
          </cell>
          <cell r="DK58">
            <v>2661.15234375</v>
          </cell>
          <cell r="DL58">
            <v>2661.15234375</v>
          </cell>
          <cell r="DM58">
            <v>2661.15234375</v>
          </cell>
          <cell r="DN58">
            <v>2661.15234375</v>
          </cell>
          <cell r="DO58">
            <v>2661.15234375</v>
          </cell>
          <cell r="DP58">
            <v>2661.15234375</v>
          </cell>
          <cell r="DQ58">
            <v>2661.15234375</v>
          </cell>
          <cell r="DR58">
            <v>2661.15234375</v>
          </cell>
          <cell r="DS58">
            <v>2661.15234375</v>
          </cell>
          <cell r="DT58">
            <v>2661.15234375</v>
          </cell>
          <cell r="DU58">
            <v>2661.15234375</v>
          </cell>
        </row>
        <row r="59">
          <cell r="I59">
            <v>78690.947383437393</v>
          </cell>
          <cell r="J59">
            <v>76672.816509286306</v>
          </cell>
          <cell r="K59">
            <v>77053.626889023901</v>
          </cell>
          <cell r="L59">
            <v>78690.947383437393</v>
          </cell>
          <cell r="M59">
            <v>76672.816509286306</v>
          </cell>
          <cell r="N59">
            <v>77053.626889023901</v>
          </cell>
          <cell r="O59">
            <v>78690.947383437393</v>
          </cell>
          <cell r="P59">
            <v>76672.816509286306</v>
          </cell>
          <cell r="Q59">
            <v>77053.626889023901</v>
          </cell>
          <cell r="R59">
            <v>2564.4358974359002</v>
          </cell>
          <cell r="S59">
            <v>4662.2820512820499</v>
          </cell>
          <cell r="T59">
            <v>4702.7948717948702</v>
          </cell>
          <cell r="U59">
            <v>2564.4358974359002</v>
          </cell>
          <cell r="V59">
            <v>4662.2820512820499</v>
          </cell>
          <cell r="W59">
            <v>4702.7948717948702</v>
          </cell>
          <cell r="X59">
            <v>2564.4358974359002</v>
          </cell>
          <cell r="Y59">
            <v>4662.2820512820499</v>
          </cell>
          <cell r="Z59">
            <v>4702.7948717948702</v>
          </cell>
          <cell r="AA59">
            <v>4702.79296875</v>
          </cell>
          <cell r="AB59">
            <v>4702.79296875</v>
          </cell>
          <cell r="AC59">
            <v>4702.79296875</v>
          </cell>
          <cell r="AD59">
            <v>4702.79296875</v>
          </cell>
          <cell r="AE59">
            <v>4702.79296875</v>
          </cell>
          <cell r="AF59">
            <v>4702.79296875</v>
          </cell>
          <cell r="AG59">
            <v>4702.79296875</v>
          </cell>
          <cell r="AH59">
            <v>4702.79296875</v>
          </cell>
          <cell r="AI59">
            <v>4702.79296875</v>
          </cell>
          <cell r="AJ59">
            <v>4702.79296875</v>
          </cell>
          <cell r="AK59">
            <v>4702.79296875</v>
          </cell>
          <cell r="AL59">
            <v>4702.79296875</v>
          </cell>
          <cell r="AM59">
            <v>4702.79296875</v>
          </cell>
          <cell r="AN59">
            <v>4702.79296875</v>
          </cell>
          <cell r="AO59">
            <v>4702.79296875</v>
          </cell>
          <cell r="AP59">
            <v>4702.79296875</v>
          </cell>
          <cell r="AQ59">
            <v>4702.79296875</v>
          </cell>
          <cell r="AR59">
            <v>4702.79296875</v>
          </cell>
          <cell r="AS59">
            <v>4702.79296875</v>
          </cell>
          <cell r="AT59">
            <v>4702.79296875</v>
          </cell>
          <cell r="AU59">
            <v>4702.79296875</v>
          </cell>
          <cell r="AV59">
            <v>4702.79296875</v>
          </cell>
          <cell r="AW59">
            <v>4702.79296875</v>
          </cell>
          <cell r="AX59">
            <v>4702.79296875</v>
          </cell>
          <cell r="AY59">
            <v>4702.79296875</v>
          </cell>
          <cell r="AZ59">
            <v>4702.79296875</v>
          </cell>
          <cell r="BA59">
            <v>4702.79296875</v>
          </cell>
          <cell r="BB59">
            <v>4702.79296875</v>
          </cell>
          <cell r="BC59">
            <v>4702.79296875</v>
          </cell>
          <cell r="BD59">
            <v>4702.79296875</v>
          </cell>
          <cell r="BE59">
            <v>4702.79296875</v>
          </cell>
          <cell r="BF59">
            <v>4702.79296875</v>
          </cell>
          <cell r="BG59">
            <v>4702.79296875</v>
          </cell>
          <cell r="BH59">
            <v>4702.79296875</v>
          </cell>
          <cell r="BI59">
            <v>4702.79296875</v>
          </cell>
          <cell r="BJ59">
            <v>4702.79296875</v>
          </cell>
          <cell r="BK59">
            <v>4702.79296875</v>
          </cell>
          <cell r="BL59">
            <v>4702.79296875</v>
          </cell>
          <cell r="BM59">
            <v>4702.79296875</v>
          </cell>
          <cell r="BN59">
            <v>4702.79296875</v>
          </cell>
          <cell r="BO59">
            <v>4702.79296875</v>
          </cell>
          <cell r="BP59">
            <v>4702.79296875</v>
          </cell>
          <cell r="BQ59">
            <v>4702.79296875</v>
          </cell>
          <cell r="BR59">
            <v>4702.79296875</v>
          </cell>
          <cell r="BS59">
            <v>4702.79296875</v>
          </cell>
          <cell r="BT59">
            <v>4702.79296875</v>
          </cell>
          <cell r="BU59">
            <v>4702.79296875</v>
          </cell>
          <cell r="BV59">
            <v>4702.79296875</v>
          </cell>
          <cell r="BW59">
            <v>4702.79296875</v>
          </cell>
          <cell r="BX59">
            <v>4702.79296875</v>
          </cell>
          <cell r="BY59">
            <v>4702.79296875</v>
          </cell>
          <cell r="BZ59">
            <v>4702.79296875</v>
          </cell>
          <cell r="CA59">
            <v>4702.79296875</v>
          </cell>
          <cell r="CB59">
            <v>4702.79296875</v>
          </cell>
          <cell r="CC59">
            <v>4702.79296875</v>
          </cell>
          <cell r="CD59">
            <v>4702.79296875</v>
          </cell>
          <cell r="CE59">
            <v>4702.79296875</v>
          </cell>
          <cell r="CF59">
            <v>4702.79296875</v>
          </cell>
          <cell r="CG59">
            <v>4702.79296875</v>
          </cell>
          <cell r="CH59">
            <v>4702.79296875</v>
          </cell>
          <cell r="CI59">
            <v>4702.79296875</v>
          </cell>
          <cell r="CJ59">
            <v>4702.79296875</v>
          </cell>
          <cell r="CK59">
            <v>4702.79296875</v>
          </cell>
          <cell r="CL59">
            <v>4702.79296875</v>
          </cell>
          <cell r="CM59">
            <v>4702.79296875</v>
          </cell>
          <cell r="CN59">
            <v>4702.79296875</v>
          </cell>
          <cell r="CO59">
            <v>4702.79296875</v>
          </cell>
          <cell r="CP59">
            <v>4702.79296875</v>
          </cell>
          <cell r="CQ59">
            <v>4702.79296875</v>
          </cell>
          <cell r="CR59">
            <v>4702.79296875</v>
          </cell>
          <cell r="CS59">
            <v>4702.79296875</v>
          </cell>
          <cell r="CT59">
            <v>4702.79296875</v>
          </cell>
          <cell r="CU59">
            <v>4702.79296875</v>
          </cell>
          <cell r="CV59">
            <v>4702.79296875</v>
          </cell>
          <cell r="CW59">
            <v>4702.79296875</v>
          </cell>
          <cell r="CX59">
            <v>4702.79296875</v>
          </cell>
          <cell r="CY59">
            <v>4702.79296875</v>
          </cell>
          <cell r="CZ59">
            <v>4702.79296875</v>
          </cell>
          <cell r="DA59">
            <v>4702.79296875</v>
          </cell>
          <cell r="DB59">
            <v>4702.79296875</v>
          </cell>
          <cell r="DC59">
            <v>4702.79296875</v>
          </cell>
          <cell r="DD59">
            <v>4702.79296875</v>
          </cell>
          <cell r="DE59">
            <v>4702.79296875</v>
          </cell>
          <cell r="DF59">
            <v>4702.79296875</v>
          </cell>
          <cell r="DG59">
            <v>4702.79296875</v>
          </cell>
          <cell r="DH59">
            <v>4702.79296875</v>
          </cell>
          <cell r="DI59">
            <v>4702.79296875</v>
          </cell>
          <cell r="DJ59">
            <v>4702.79296875</v>
          </cell>
          <cell r="DK59">
            <v>4702.79296875</v>
          </cell>
          <cell r="DL59">
            <v>4702.79296875</v>
          </cell>
          <cell r="DM59">
            <v>4702.79296875</v>
          </cell>
          <cell r="DN59">
            <v>4702.79296875</v>
          </cell>
          <cell r="DO59">
            <v>4702.79296875</v>
          </cell>
          <cell r="DP59">
            <v>4702.79296875</v>
          </cell>
          <cell r="DQ59">
            <v>4702.79296875</v>
          </cell>
          <cell r="DR59">
            <v>4702.79296875</v>
          </cell>
          <cell r="DS59">
            <v>4702.79296875</v>
          </cell>
          <cell r="DT59">
            <v>4702.79296875</v>
          </cell>
          <cell r="DU59">
            <v>4702.79296875</v>
          </cell>
        </row>
        <row r="60">
          <cell r="I60">
            <v>1074.1071428571399</v>
          </cell>
          <cell r="J60">
            <v>0</v>
          </cell>
          <cell r="K60">
            <v>0</v>
          </cell>
          <cell r="L60">
            <v>1074.1071428571399</v>
          </cell>
          <cell r="M60">
            <v>0</v>
          </cell>
          <cell r="N60">
            <v>0</v>
          </cell>
          <cell r="O60">
            <v>1074.1071428571399</v>
          </cell>
          <cell r="P60">
            <v>0</v>
          </cell>
          <cell r="Q60">
            <v>0</v>
          </cell>
          <cell r="R60" t="str">
            <v>0</v>
          </cell>
          <cell r="S60" t="str">
            <v>0</v>
          </cell>
          <cell r="T60" t="str">
            <v>0</v>
          </cell>
          <cell r="U60" t="str">
            <v>0</v>
          </cell>
          <cell r="V60" t="str">
            <v>0</v>
          </cell>
          <cell r="W60" t="str">
            <v>0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</row>
        <row r="61">
          <cell r="I61">
            <v>11126.066252977369</v>
          </cell>
          <cell r="J61">
            <v>24200.343443520687</v>
          </cell>
          <cell r="K61">
            <v>11214.307040380998</v>
          </cell>
          <cell r="L61">
            <v>11126.066252977369</v>
          </cell>
          <cell r="M61">
            <v>24200.343443520687</v>
          </cell>
          <cell r="N61">
            <v>11214.307040380998</v>
          </cell>
          <cell r="O61">
            <v>11126.066252977369</v>
          </cell>
          <cell r="P61">
            <v>24200.343443520687</v>
          </cell>
          <cell r="Q61">
            <v>11214.307040380998</v>
          </cell>
          <cell r="R61">
            <v>-15.153846153850282</v>
          </cell>
          <cell r="S61">
            <v>-0.38461538461979217</v>
          </cell>
          <cell r="T61">
            <v>45.897435897440118</v>
          </cell>
          <cell r="U61">
            <v>-15.153846153850282</v>
          </cell>
          <cell r="V61">
            <v>-0.38461538461979217</v>
          </cell>
          <cell r="W61">
            <v>45.897435897440118</v>
          </cell>
          <cell r="X61">
            <v>-15.153846153850282</v>
          </cell>
          <cell r="Y61">
            <v>-0.38461538461979217</v>
          </cell>
          <cell r="Z61">
            <v>45.897435897440118</v>
          </cell>
          <cell r="AA61" t="e">
            <v>#VALUE!</v>
          </cell>
          <cell r="AB61" t="e">
            <v>#VALUE!</v>
          </cell>
          <cell r="AC61" t="e">
            <v>#VALUE!</v>
          </cell>
          <cell r="AD61" t="e">
            <v>#VALUE!</v>
          </cell>
          <cell r="AE61" t="e">
            <v>#VALUE!</v>
          </cell>
          <cell r="AF61" t="e">
            <v>#VALUE!</v>
          </cell>
          <cell r="AG61" t="e">
            <v>#VALUE!</v>
          </cell>
          <cell r="AH61" t="e">
            <v>#VALUE!</v>
          </cell>
          <cell r="AI61" t="e">
            <v>#VALUE!</v>
          </cell>
          <cell r="AJ61" t="e">
            <v>#VALUE!</v>
          </cell>
          <cell r="AK61" t="e">
            <v>#VALUE!</v>
          </cell>
          <cell r="AL61" t="e">
            <v>#VALUE!</v>
          </cell>
          <cell r="AM61" t="e">
            <v>#VALUE!</v>
          </cell>
          <cell r="AN61" t="e">
            <v>#VALUE!</v>
          </cell>
          <cell r="AO61" t="e">
            <v>#VALUE!</v>
          </cell>
          <cell r="AP61" t="e">
            <v>#VALUE!</v>
          </cell>
          <cell r="AQ61" t="e">
            <v>#VALUE!</v>
          </cell>
          <cell r="AR61" t="e">
            <v>#VALUE!</v>
          </cell>
          <cell r="AS61" t="e">
            <v>#VALUE!</v>
          </cell>
          <cell r="AT61" t="e">
            <v>#VALUE!</v>
          </cell>
          <cell r="AU61" t="e">
            <v>#VALUE!</v>
          </cell>
          <cell r="AV61" t="e">
            <v>#VALUE!</v>
          </cell>
          <cell r="AW61" t="e">
            <v>#VALUE!</v>
          </cell>
          <cell r="AX61" t="e">
            <v>#VALUE!</v>
          </cell>
          <cell r="AY61" t="e">
            <v>#VALUE!</v>
          </cell>
          <cell r="AZ61" t="e">
            <v>#VALUE!</v>
          </cell>
          <cell r="BA61" t="e">
            <v>#VALUE!</v>
          </cell>
          <cell r="BB61" t="e">
            <v>#VALUE!</v>
          </cell>
          <cell r="BC61" t="e">
            <v>#VALUE!</v>
          </cell>
          <cell r="BD61" t="e">
            <v>#VALUE!</v>
          </cell>
          <cell r="BE61" t="e">
            <v>#VALUE!</v>
          </cell>
          <cell r="BF61" t="e">
            <v>#VALUE!</v>
          </cell>
          <cell r="BG61" t="e">
            <v>#VALUE!</v>
          </cell>
          <cell r="BH61" t="e">
            <v>#VALUE!</v>
          </cell>
          <cell r="BI61" t="e">
            <v>#VALUE!</v>
          </cell>
          <cell r="BJ61" t="e">
            <v>#VALUE!</v>
          </cell>
          <cell r="BK61" t="e">
            <v>#VALUE!</v>
          </cell>
          <cell r="BL61" t="e">
            <v>#VALUE!</v>
          </cell>
          <cell r="BM61" t="e">
            <v>#VALUE!</v>
          </cell>
          <cell r="BN61" t="e">
            <v>#VALUE!</v>
          </cell>
          <cell r="BO61" t="e">
            <v>#VALUE!</v>
          </cell>
          <cell r="BP61" t="e">
            <v>#VALUE!</v>
          </cell>
          <cell r="BQ61" t="e">
            <v>#VALUE!</v>
          </cell>
          <cell r="BR61" t="e">
            <v>#VALUE!</v>
          </cell>
          <cell r="BS61" t="e">
            <v>#VALUE!</v>
          </cell>
          <cell r="BT61" t="e">
            <v>#VALUE!</v>
          </cell>
          <cell r="BU61" t="e">
            <v>#VALUE!</v>
          </cell>
          <cell r="BV61" t="e">
            <v>#VALUE!</v>
          </cell>
          <cell r="BW61" t="e">
            <v>#VALUE!</v>
          </cell>
          <cell r="BX61" t="e">
            <v>#VALUE!</v>
          </cell>
          <cell r="BY61" t="e">
            <v>#VALUE!</v>
          </cell>
          <cell r="BZ61" t="e">
            <v>#VALUE!</v>
          </cell>
          <cell r="CA61" t="e">
            <v>#VALUE!</v>
          </cell>
          <cell r="CB61" t="e">
            <v>#VALUE!</v>
          </cell>
          <cell r="CC61" t="e">
            <v>#VALUE!</v>
          </cell>
          <cell r="CD61" t="e">
            <v>#VALUE!</v>
          </cell>
          <cell r="CE61" t="e">
            <v>#VALUE!</v>
          </cell>
          <cell r="CF61" t="e">
            <v>#VALUE!</v>
          </cell>
          <cell r="CG61" t="e">
            <v>#VALUE!</v>
          </cell>
          <cell r="CH61" t="e">
            <v>#VALUE!</v>
          </cell>
          <cell r="CI61" t="e">
            <v>#VALUE!</v>
          </cell>
          <cell r="CJ61" t="e">
            <v>#VALUE!</v>
          </cell>
          <cell r="CK61" t="e">
            <v>#VALUE!</v>
          </cell>
          <cell r="CL61" t="e">
            <v>#VALUE!</v>
          </cell>
          <cell r="CM61" t="e">
            <v>#VALUE!</v>
          </cell>
          <cell r="CN61" t="e">
            <v>#VALUE!</v>
          </cell>
          <cell r="CO61" t="e">
            <v>#VALUE!</v>
          </cell>
          <cell r="CP61" t="e">
            <v>#VALUE!</v>
          </cell>
          <cell r="CQ61" t="e">
            <v>#VALUE!</v>
          </cell>
          <cell r="CR61" t="e">
            <v>#VALUE!</v>
          </cell>
          <cell r="CS61" t="e">
            <v>#VALUE!</v>
          </cell>
          <cell r="CT61" t="e">
            <v>#VALUE!</v>
          </cell>
          <cell r="CU61" t="e">
            <v>#VALUE!</v>
          </cell>
          <cell r="CV61" t="e">
            <v>#VALUE!</v>
          </cell>
          <cell r="CW61" t="e">
            <v>#VALUE!</v>
          </cell>
          <cell r="CX61" t="e">
            <v>#VALUE!</v>
          </cell>
          <cell r="CY61" t="e">
            <v>#VALUE!</v>
          </cell>
          <cell r="CZ61" t="e">
            <v>#VALUE!</v>
          </cell>
          <cell r="DA61" t="e">
            <v>#VALUE!</v>
          </cell>
          <cell r="DB61" t="e">
            <v>#VALUE!</v>
          </cell>
          <cell r="DC61" t="e">
            <v>#VALUE!</v>
          </cell>
          <cell r="DD61" t="e">
            <v>#VALUE!</v>
          </cell>
          <cell r="DE61" t="e">
            <v>#VALUE!</v>
          </cell>
          <cell r="DF61" t="e">
            <v>#VALUE!</v>
          </cell>
          <cell r="DG61" t="e">
            <v>#VALUE!</v>
          </cell>
          <cell r="DH61" t="e">
            <v>#VALUE!</v>
          </cell>
          <cell r="DI61" t="e">
            <v>#VALUE!</v>
          </cell>
          <cell r="DJ61" t="e">
            <v>#VALUE!</v>
          </cell>
          <cell r="DK61" t="e">
            <v>#VALUE!</v>
          </cell>
          <cell r="DL61" t="e">
            <v>#VALUE!</v>
          </cell>
          <cell r="DM61" t="e">
            <v>#VALUE!</v>
          </cell>
          <cell r="DN61" t="e">
            <v>#VALUE!</v>
          </cell>
          <cell r="DO61" t="e">
            <v>#VALUE!</v>
          </cell>
          <cell r="DP61" t="e">
            <v>#VALUE!</v>
          </cell>
          <cell r="DQ61" t="e">
            <v>#VALUE!</v>
          </cell>
          <cell r="DR61" t="e">
            <v>#VALUE!</v>
          </cell>
          <cell r="DS61" t="e">
            <v>#VALUE!</v>
          </cell>
          <cell r="DT61" t="e">
            <v>#VALUE!</v>
          </cell>
          <cell r="DU61" t="e">
            <v>#VALUE!</v>
          </cell>
        </row>
        <row r="62">
          <cell r="I62">
            <v>90891.120779271907</v>
          </cell>
          <cell r="J62">
            <v>100873.15995280699</v>
          </cell>
          <cell r="K62">
            <v>88267.933929404899</v>
          </cell>
          <cell r="L62">
            <v>90891.120779271907</v>
          </cell>
          <cell r="M62">
            <v>100873.15995280699</v>
          </cell>
          <cell r="N62">
            <v>88267.933929404899</v>
          </cell>
          <cell r="O62">
            <v>90891.120779271907</v>
          </cell>
          <cell r="P62">
            <v>100873.15995280699</v>
          </cell>
          <cell r="Q62">
            <v>88267.933929404899</v>
          </cell>
          <cell r="R62">
            <v>2549.2820512820499</v>
          </cell>
          <cell r="S62">
            <v>4661.8974358974301</v>
          </cell>
          <cell r="T62">
            <v>4748.6923076923104</v>
          </cell>
          <cell r="U62">
            <v>2549.2820512820499</v>
          </cell>
          <cell r="V62">
            <v>4661.8974358974301</v>
          </cell>
          <cell r="W62">
            <v>4748.6923076923104</v>
          </cell>
          <cell r="X62">
            <v>2549.2820512820499</v>
          </cell>
          <cell r="Y62">
            <v>4661.8974358974301</v>
          </cell>
          <cell r="Z62">
            <v>4748.6923076923104</v>
          </cell>
          <cell r="AA62">
            <v>4748.69140625</v>
          </cell>
          <cell r="AB62">
            <v>4748.69140625</v>
          </cell>
          <cell r="AC62">
            <v>4748.69140625</v>
          </cell>
          <cell r="AD62">
            <v>4748.69140625</v>
          </cell>
          <cell r="AE62">
            <v>4748.69140625</v>
          </cell>
          <cell r="AF62">
            <v>4748.69140625</v>
          </cell>
          <cell r="AG62">
            <v>4748.69140625</v>
          </cell>
          <cell r="AH62">
            <v>4748.69140625</v>
          </cell>
          <cell r="AI62">
            <v>4748.69140625</v>
          </cell>
          <cell r="AJ62">
            <v>4748.69140625</v>
          </cell>
          <cell r="AK62">
            <v>4748.69140625</v>
          </cell>
          <cell r="AL62">
            <v>4748.69140625</v>
          </cell>
          <cell r="AM62">
            <v>4748.69140625</v>
          </cell>
          <cell r="AN62">
            <v>4748.69140625</v>
          </cell>
          <cell r="AO62">
            <v>4748.69140625</v>
          </cell>
          <cell r="AP62">
            <v>4748.69140625</v>
          </cell>
          <cell r="AQ62">
            <v>4748.69140625</v>
          </cell>
          <cell r="AR62">
            <v>4748.69140625</v>
          </cell>
          <cell r="AS62">
            <v>4748.69140625</v>
          </cell>
          <cell r="AT62">
            <v>4748.69140625</v>
          </cell>
          <cell r="AU62">
            <v>4748.69140625</v>
          </cell>
          <cell r="AV62">
            <v>4748.69140625</v>
          </cell>
          <cell r="AW62">
            <v>4748.69140625</v>
          </cell>
          <cell r="AX62">
            <v>4748.69140625</v>
          </cell>
          <cell r="AY62">
            <v>4748.69140625</v>
          </cell>
          <cell r="AZ62">
            <v>4748.69140625</v>
          </cell>
          <cell r="BA62">
            <v>4748.69140625</v>
          </cell>
          <cell r="BB62">
            <v>4748.69140625</v>
          </cell>
          <cell r="BC62">
            <v>4748.69140625</v>
          </cell>
          <cell r="BD62">
            <v>4748.69140625</v>
          </cell>
          <cell r="BE62">
            <v>4748.69140625</v>
          </cell>
          <cell r="BF62">
            <v>4748.69140625</v>
          </cell>
          <cell r="BG62">
            <v>4748.69140625</v>
          </cell>
          <cell r="BH62">
            <v>4748.69140625</v>
          </cell>
          <cell r="BI62">
            <v>4748.69140625</v>
          </cell>
          <cell r="BJ62">
            <v>4748.69140625</v>
          </cell>
          <cell r="BK62">
            <v>4748.69140625</v>
          </cell>
          <cell r="BL62">
            <v>4748.69140625</v>
          </cell>
          <cell r="BM62">
            <v>4748.69140625</v>
          </cell>
          <cell r="BN62">
            <v>4748.69140625</v>
          </cell>
          <cell r="BO62">
            <v>4748.69140625</v>
          </cell>
          <cell r="BP62">
            <v>4748.69140625</v>
          </cell>
          <cell r="BQ62">
            <v>4748.69140625</v>
          </cell>
          <cell r="BR62">
            <v>4748.69140625</v>
          </cell>
          <cell r="BS62">
            <v>4748.69140625</v>
          </cell>
          <cell r="BT62">
            <v>4748.69140625</v>
          </cell>
          <cell r="BU62">
            <v>4748.69140625</v>
          </cell>
          <cell r="BV62">
            <v>4748.69140625</v>
          </cell>
          <cell r="BW62">
            <v>4748.69140625</v>
          </cell>
          <cell r="BX62">
            <v>4748.69140625</v>
          </cell>
          <cell r="BY62">
            <v>4748.69140625</v>
          </cell>
          <cell r="BZ62">
            <v>4748.69140625</v>
          </cell>
          <cell r="CA62">
            <v>4748.69140625</v>
          </cell>
          <cell r="CB62">
            <v>4748.69140625</v>
          </cell>
          <cell r="CC62">
            <v>4748.69140625</v>
          </cell>
          <cell r="CD62">
            <v>4748.69140625</v>
          </cell>
          <cell r="CE62">
            <v>4748.69140625</v>
          </cell>
          <cell r="CF62">
            <v>4748.69140625</v>
          </cell>
          <cell r="CG62">
            <v>4748.69140625</v>
          </cell>
          <cell r="CH62">
            <v>4748.69140625</v>
          </cell>
          <cell r="CI62">
            <v>4748.69140625</v>
          </cell>
          <cell r="CJ62">
            <v>4748.69140625</v>
          </cell>
          <cell r="CK62">
            <v>4748.69140625</v>
          </cell>
          <cell r="CL62">
            <v>4748.69140625</v>
          </cell>
          <cell r="CM62">
            <v>4748.69140625</v>
          </cell>
          <cell r="CN62">
            <v>4748.69140625</v>
          </cell>
          <cell r="CO62">
            <v>4748.69140625</v>
          </cell>
          <cell r="CP62">
            <v>4748.69140625</v>
          </cell>
          <cell r="CQ62">
            <v>4748.69140625</v>
          </cell>
          <cell r="CR62">
            <v>4748.69140625</v>
          </cell>
          <cell r="CS62">
            <v>4748.69140625</v>
          </cell>
          <cell r="CT62">
            <v>4748.69140625</v>
          </cell>
          <cell r="CU62">
            <v>4748.69140625</v>
          </cell>
          <cell r="CV62">
            <v>4748.69140625</v>
          </cell>
          <cell r="CW62">
            <v>4748.69140625</v>
          </cell>
          <cell r="CX62">
            <v>4748.69140625</v>
          </cell>
          <cell r="CY62">
            <v>4748.69140625</v>
          </cell>
          <cell r="CZ62">
            <v>4748.69140625</v>
          </cell>
          <cell r="DA62">
            <v>4748.69140625</v>
          </cell>
          <cell r="DB62">
            <v>4748.69140625</v>
          </cell>
          <cell r="DC62">
            <v>4748.69140625</v>
          </cell>
          <cell r="DD62">
            <v>4748.69140625</v>
          </cell>
          <cell r="DE62">
            <v>4748.69140625</v>
          </cell>
          <cell r="DF62">
            <v>4748.69140625</v>
          </cell>
          <cell r="DG62">
            <v>4748.69140625</v>
          </cell>
          <cell r="DH62">
            <v>4748.69140625</v>
          </cell>
          <cell r="DI62">
            <v>4748.69140625</v>
          </cell>
          <cell r="DJ62">
            <v>4748.69140625</v>
          </cell>
          <cell r="DK62">
            <v>4748.69140625</v>
          </cell>
          <cell r="DL62">
            <v>4748.69140625</v>
          </cell>
          <cell r="DM62">
            <v>4748.69140625</v>
          </cell>
          <cell r="DN62">
            <v>4748.69140625</v>
          </cell>
          <cell r="DO62">
            <v>4748.69140625</v>
          </cell>
          <cell r="DP62">
            <v>4748.69140625</v>
          </cell>
          <cell r="DQ62">
            <v>4748.69140625</v>
          </cell>
          <cell r="DR62">
            <v>4748.69140625</v>
          </cell>
          <cell r="DS62">
            <v>4748.69140625</v>
          </cell>
          <cell r="DT62">
            <v>4748.69140625</v>
          </cell>
          <cell r="DU62">
            <v>4748.69140625</v>
          </cell>
        </row>
        <row r="63">
          <cell r="I63">
            <v>-75233.336981461107</v>
          </cell>
          <cell r="J63">
            <v>-69897.878761066502</v>
          </cell>
          <cell r="K63">
            <v>-66185.312827000496</v>
          </cell>
          <cell r="L63">
            <v>-75233.336981461107</v>
          </cell>
          <cell r="M63">
            <v>-69897.878761066502</v>
          </cell>
          <cell r="N63">
            <v>-66185.312827000496</v>
          </cell>
          <cell r="O63">
            <v>-75233.336981461107</v>
          </cell>
          <cell r="P63">
            <v>-69897.878761066502</v>
          </cell>
          <cell r="Q63">
            <v>-66185.312827000496</v>
          </cell>
          <cell r="R63">
            <v>-814</v>
          </cell>
          <cell r="S63">
            <v>-1832.79487179487</v>
          </cell>
          <cell r="T63">
            <v>-1639.8717948717899</v>
          </cell>
          <cell r="U63">
            <v>-814</v>
          </cell>
          <cell r="V63">
            <v>-1832.79487179487</v>
          </cell>
          <cell r="W63">
            <v>-1639.8717948717899</v>
          </cell>
          <cell r="X63">
            <v>-814</v>
          </cell>
          <cell r="Y63">
            <v>-1832.79487179487</v>
          </cell>
          <cell r="Z63">
            <v>-1639.8717948717899</v>
          </cell>
          <cell r="AA63">
            <v>-1639.87109375</v>
          </cell>
          <cell r="AB63">
            <v>-1639.87109375</v>
          </cell>
          <cell r="AC63">
            <v>-1639.87109375</v>
          </cell>
          <cell r="AD63">
            <v>-1639.87109375</v>
          </cell>
          <cell r="AE63">
            <v>-1639.87109375</v>
          </cell>
          <cell r="AF63">
            <v>-1639.87109375</v>
          </cell>
          <cell r="AG63">
            <v>-1639.87109375</v>
          </cell>
          <cell r="AH63">
            <v>-1639.87109375</v>
          </cell>
          <cell r="AI63">
            <v>-1639.87109375</v>
          </cell>
          <cell r="AJ63">
            <v>-1639.87109375</v>
          </cell>
          <cell r="AK63">
            <v>-1639.87109375</v>
          </cell>
          <cell r="AL63">
            <v>-1639.87109375</v>
          </cell>
          <cell r="AM63">
            <v>-1639.87109375</v>
          </cell>
          <cell r="AN63">
            <v>-1639.87109375</v>
          </cell>
          <cell r="AO63">
            <v>-1639.87109375</v>
          </cell>
          <cell r="AP63">
            <v>-1639.87109375</v>
          </cell>
          <cell r="AQ63">
            <v>-1639.87109375</v>
          </cell>
          <cell r="AR63">
            <v>-1639.87109375</v>
          </cell>
          <cell r="AS63">
            <v>-1639.87109375</v>
          </cell>
          <cell r="AT63">
            <v>-1639.87109375</v>
          </cell>
          <cell r="AU63">
            <v>-1639.87109375</v>
          </cell>
          <cell r="AV63">
            <v>-1639.87109375</v>
          </cell>
          <cell r="AW63">
            <v>-1639.87109375</v>
          </cell>
          <cell r="AX63">
            <v>-1639.87109375</v>
          </cell>
          <cell r="AY63">
            <v>-1639.87109375</v>
          </cell>
          <cell r="AZ63">
            <v>-1639.87109375</v>
          </cell>
          <cell r="BA63">
            <v>-1639.87109375</v>
          </cell>
          <cell r="BB63">
            <v>-1639.87109375</v>
          </cell>
          <cell r="BC63">
            <v>-1639.87109375</v>
          </cell>
          <cell r="BD63">
            <v>-1639.87109375</v>
          </cell>
          <cell r="BE63">
            <v>-1639.87109375</v>
          </cell>
          <cell r="BF63">
            <v>-1639.87109375</v>
          </cell>
          <cell r="BG63">
            <v>-1639.87109375</v>
          </cell>
          <cell r="BH63">
            <v>-1639.87109375</v>
          </cell>
          <cell r="BI63">
            <v>-1639.87109375</v>
          </cell>
          <cell r="BJ63">
            <v>-1639.87109375</v>
          </cell>
          <cell r="BK63">
            <v>-1639.87109375</v>
          </cell>
          <cell r="BL63">
            <v>-1639.87109375</v>
          </cell>
          <cell r="BM63">
            <v>-1639.87109375</v>
          </cell>
          <cell r="BN63">
            <v>-1639.87109375</v>
          </cell>
          <cell r="BO63">
            <v>-1639.87109375</v>
          </cell>
          <cell r="BP63">
            <v>-1639.87109375</v>
          </cell>
          <cell r="BQ63">
            <v>-1639.87109375</v>
          </cell>
          <cell r="BR63">
            <v>-1639.87109375</v>
          </cell>
          <cell r="BS63">
            <v>-1639.87109375</v>
          </cell>
          <cell r="BT63">
            <v>-1639.87109375</v>
          </cell>
          <cell r="BU63">
            <v>-1639.87109375</v>
          </cell>
          <cell r="BV63">
            <v>-1639.87109375</v>
          </cell>
          <cell r="BW63">
            <v>-1639.87109375</v>
          </cell>
          <cell r="BX63">
            <v>-1639.87109375</v>
          </cell>
          <cell r="BY63">
            <v>-1639.87109375</v>
          </cell>
          <cell r="BZ63">
            <v>-1639.87109375</v>
          </cell>
          <cell r="CA63">
            <v>-1639.87109375</v>
          </cell>
          <cell r="CB63">
            <v>-1639.87109375</v>
          </cell>
          <cell r="CC63">
            <v>-1639.87109375</v>
          </cell>
          <cell r="CD63">
            <v>-1639.87109375</v>
          </cell>
          <cell r="CE63">
            <v>-1639.87109375</v>
          </cell>
          <cell r="CF63">
            <v>-1639.87109375</v>
          </cell>
          <cell r="CG63">
            <v>-1639.87109375</v>
          </cell>
          <cell r="CH63">
            <v>-1639.87109375</v>
          </cell>
          <cell r="CI63">
            <v>-1639.87109375</v>
          </cell>
          <cell r="CJ63">
            <v>-1639.87109375</v>
          </cell>
          <cell r="CK63">
            <v>-1639.87109375</v>
          </cell>
          <cell r="CL63">
            <v>-1639.87109375</v>
          </cell>
          <cell r="CM63">
            <v>-1639.87109375</v>
          </cell>
          <cell r="CN63">
            <v>-1639.87109375</v>
          </cell>
          <cell r="CO63">
            <v>-1639.87109375</v>
          </cell>
          <cell r="CP63">
            <v>-1639.87109375</v>
          </cell>
          <cell r="CQ63">
            <v>-1639.87109375</v>
          </cell>
          <cell r="CR63">
            <v>-1639.87109375</v>
          </cell>
          <cell r="CS63">
            <v>-1639.87109375</v>
          </cell>
          <cell r="CT63">
            <v>-1639.87109375</v>
          </cell>
          <cell r="CU63">
            <v>-1639.87109375</v>
          </cell>
          <cell r="CV63">
            <v>-1639.87109375</v>
          </cell>
          <cell r="CW63">
            <v>-1639.87109375</v>
          </cell>
          <cell r="CX63">
            <v>-1639.87109375</v>
          </cell>
          <cell r="CY63">
            <v>-1639.87109375</v>
          </cell>
          <cell r="CZ63">
            <v>-1639.87109375</v>
          </cell>
          <cell r="DA63">
            <v>-1639.87109375</v>
          </cell>
          <cell r="DB63">
            <v>-1639.87109375</v>
          </cell>
          <cell r="DC63">
            <v>-1639.87109375</v>
          </cell>
          <cell r="DD63">
            <v>-1639.87109375</v>
          </cell>
          <cell r="DE63">
            <v>-1639.87109375</v>
          </cell>
          <cell r="DF63">
            <v>-1639.87109375</v>
          </cell>
          <cell r="DG63">
            <v>-1639.87109375</v>
          </cell>
          <cell r="DH63">
            <v>-1639.87109375</v>
          </cell>
          <cell r="DI63">
            <v>-1639.87109375</v>
          </cell>
          <cell r="DJ63">
            <v>-1639.87109375</v>
          </cell>
          <cell r="DK63">
            <v>-1639.87109375</v>
          </cell>
          <cell r="DL63">
            <v>-1639.87109375</v>
          </cell>
          <cell r="DM63">
            <v>-1639.87109375</v>
          </cell>
          <cell r="DN63">
            <v>-1639.87109375</v>
          </cell>
          <cell r="DO63">
            <v>-1639.87109375</v>
          </cell>
          <cell r="DP63">
            <v>-1639.87109375</v>
          </cell>
          <cell r="DQ63">
            <v>-1639.87109375</v>
          </cell>
          <cell r="DR63">
            <v>-1639.87109375</v>
          </cell>
          <cell r="DS63">
            <v>-1639.87109375</v>
          </cell>
          <cell r="DT63">
            <v>-1639.87109375</v>
          </cell>
          <cell r="DU63">
            <v>-1639.87109375</v>
          </cell>
        </row>
        <row r="64">
          <cell r="I64">
            <v>-902</v>
          </cell>
          <cell r="J64">
            <v>-3221</v>
          </cell>
          <cell r="K64">
            <v>-3667</v>
          </cell>
          <cell r="L64">
            <v>-902</v>
          </cell>
          <cell r="M64">
            <v>-3221</v>
          </cell>
          <cell r="N64">
            <v>-3667</v>
          </cell>
          <cell r="O64">
            <v>-902</v>
          </cell>
          <cell r="P64">
            <v>-3221</v>
          </cell>
          <cell r="Q64">
            <v>-3667</v>
          </cell>
          <cell r="R64">
            <v>-776</v>
          </cell>
          <cell r="S64">
            <v>-1397</v>
          </cell>
          <cell r="T64">
            <v>-444</v>
          </cell>
          <cell r="U64">
            <v>-776</v>
          </cell>
          <cell r="V64">
            <v>-1397</v>
          </cell>
          <cell r="W64">
            <v>-444</v>
          </cell>
          <cell r="X64">
            <v>-776</v>
          </cell>
          <cell r="Y64">
            <v>-1397</v>
          </cell>
          <cell r="Z64">
            <v>-444</v>
          </cell>
          <cell r="AA64">
            <v>-444</v>
          </cell>
          <cell r="AB64">
            <v>-444</v>
          </cell>
          <cell r="AC64">
            <v>-444</v>
          </cell>
          <cell r="AD64">
            <v>-444</v>
          </cell>
          <cell r="AE64">
            <v>-444</v>
          </cell>
          <cell r="AF64">
            <v>-444</v>
          </cell>
          <cell r="AG64">
            <v>-444</v>
          </cell>
          <cell r="AH64">
            <v>-444</v>
          </cell>
          <cell r="AI64">
            <v>-444</v>
          </cell>
          <cell r="AJ64">
            <v>-444</v>
          </cell>
          <cell r="AK64">
            <v>-444</v>
          </cell>
          <cell r="AL64">
            <v>-444</v>
          </cell>
          <cell r="AM64">
            <v>-444</v>
          </cell>
          <cell r="AN64">
            <v>-444</v>
          </cell>
          <cell r="AO64">
            <v>-444</v>
          </cell>
          <cell r="AP64">
            <v>-444</v>
          </cell>
          <cell r="AQ64">
            <v>-444</v>
          </cell>
          <cell r="AR64">
            <v>-444</v>
          </cell>
          <cell r="AS64">
            <v>-444</v>
          </cell>
          <cell r="AT64">
            <v>-444</v>
          </cell>
          <cell r="AU64">
            <v>-444</v>
          </cell>
          <cell r="AV64">
            <v>-444</v>
          </cell>
          <cell r="AW64">
            <v>-444</v>
          </cell>
          <cell r="AX64">
            <v>-444</v>
          </cell>
          <cell r="AY64">
            <v>-444</v>
          </cell>
          <cell r="AZ64">
            <v>-444</v>
          </cell>
          <cell r="BA64">
            <v>-444</v>
          </cell>
          <cell r="BB64">
            <v>-444</v>
          </cell>
          <cell r="BC64">
            <v>-444</v>
          </cell>
          <cell r="BD64">
            <v>-444</v>
          </cell>
          <cell r="BE64">
            <v>-444</v>
          </cell>
          <cell r="BF64">
            <v>-444</v>
          </cell>
          <cell r="BG64">
            <v>-444</v>
          </cell>
          <cell r="BH64">
            <v>-444</v>
          </cell>
          <cell r="BI64">
            <v>-444</v>
          </cell>
          <cell r="BJ64">
            <v>-444</v>
          </cell>
          <cell r="BK64">
            <v>-444</v>
          </cell>
          <cell r="BL64">
            <v>-444</v>
          </cell>
          <cell r="BM64">
            <v>-444</v>
          </cell>
          <cell r="BN64">
            <v>-444</v>
          </cell>
          <cell r="BO64">
            <v>-444</v>
          </cell>
          <cell r="BP64">
            <v>-444</v>
          </cell>
          <cell r="BQ64">
            <v>-444</v>
          </cell>
          <cell r="BR64">
            <v>-444</v>
          </cell>
          <cell r="BS64">
            <v>-444</v>
          </cell>
          <cell r="BT64">
            <v>-444</v>
          </cell>
          <cell r="BU64">
            <v>-444</v>
          </cell>
          <cell r="BV64">
            <v>-444</v>
          </cell>
          <cell r="BW64">
            <v>-444</v>
          </cell>
          <cell r="BX64">
            <v>-444</v>
          </cell>
          <cell r="BY64">
            <v>-444</v>
          </cell>
          <cell r="BZ64">
            <v>-444</v>
          </cell>
          <cell r="CA64">
            <v>-444</v>
          </cell>
          <cell r="CB64">
            <v>-444</v>
          </cell>
          <cell r="CC64">
            <v>-444</v>
          </cell>
          <cell r="CD64">
            <v>-444</v>
          </cell>
          <cell r="CE64">
            <v>-444</v>
          </cell>
          <cell r="CF64">
            <v>-444</v>
          </cell>
          <cell r="CG64">
            <v>-444</v>
          </cell>
          <cell r="CH64">
            <v>-444</v>
          </cell>
          <cell r="CI64">
            <v>-444</v>
          </cell>
          <cell r="CJ64">
            <v>-444</v>
          </cell>
          <cell r="CK64">
            <v>-444</v>
          </cell>
          <cell r="CL64">
            <v>-444</v>
          </cell>
          <cell r="CM64">
            <v>-444</v>
          </cell>
          <cell r="CN64">
            <v>-444</v>
          </cell>
          <cell r="CO64">
            <v>-444</v>
          </cell>
          <cell r="CP64">
            <v>-444</v>
          </cell>
          <cell r="CQ64">
            <v>-444</v>
          </cell>
          <cell r="CR64">
            <v>-444</v>
          </cell>
          <cell r="CS64">
            <v>-444</v>
          </cell>
          <cell r="CT64">
            <v>-444</v>
          </cell>
          <cell r="CU64">
            <v>-444</v>
          </cell>
          <cell r="CV64">
            <v>-444</v>
          </cell>
          <cell r="CW64">
            <v>-444</v>
          </cell>
          <cell r="CX64">
            <v>-444</v>
          </cell>
          <cell r="CY64">
            <v>-444</v>
          </cell>
          <cell r="CZ64">
            <v>-444</v>
          </cell>
          <cell r="DA64">
            <v>-444</v>
          </cell>
          <cell r="DB64">
            <v>-444</v>
          </cell>
          <cell r="DC64">
            <v>-444</v>
          </cell>
          <cell r="DD64">
            <v>-444</v>
          </cell>
          <cell r="DE64">
            <v>-444</v>
          </cell>
          <cell r="DF64">
            <v>-444</v>
          </cell>
          <cell r="DG64">
            <v>-444</v>
          </cell>
          <cell r="DH64">
            <v>-444</v>
          </cell>
          <cell r="DI64">
            <v>-444</v>
          </cell>
          <cell r="DJ64">
            <v>-444</v>
          </cell>
          <cell r="DK64">
            <v>-444</v>
          </cell>
          <cell r="DL64">
            <v>-444</v>
          </cell>
          <cell r="DM64">
            <v>-444</v>
          </cell>
          <cell r="DN64">
            <v>-444</v>
          </cell>
          <cell r="DO64">
            <v>-444</v>
          </cell>
          <cell r="DP64">
            <v>-444</v>
          </cell>
          <cell r="DQ64">
            <v>-444</v>
          </cell>
          <cell r="DR64">
            <v>-444</v>
          </cell>
          <cell r="DS64">
            <v>-444</v>
          </cell>
          <cell r="DT64">
            <v>-444</v>
          </cell>
          <cell r="DU64">
            <v>-444</v>
          </cell>
        </row>
        <row r="65">
          <cell r="I65">
            <v>-19766.428571428602</v>
          </cell>
          <cell r="J65">
            <v>-18795.571428571398</v>
          </cell>
          <cell r="K65">
            <v>-20552.285714285699</v>
          </cell>
          <cell r="L65">
            <v>-19766.428571428602</v>
          </cell>
          <cell r="M65">
            <v>-18795.571428571398</v>
          </cell>
          <cell r="N65">
            <v>-20552.285714285699</v>
          </cell>
          <cell r="O65">
            <v>-19766.428571428602</v>
          </cell>
          <cell r="P65">
            <v>-18795.571428571398</v>
          </cell>
          <cell r="Q65">
            <v>-20552.285714285699</v>
          </cell>
          <cell r="R65" t="str">
            <v>0</v>
          </cell>
          <cell r="S65" t="str">
            <v>0</v>
          </cell>
          <cell r="T65" t="str">
            <v>0</v>
          </cell>
          <cell r="U65" t="str">
            <v>0</v>
          </cell>
          <cell r="V65" t="str">
            <v>0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-20552.28125</v>
          </cell>
          <cell r="AB65">
            <v>-20552.28125</v>
          </cell>
          <cell r="AC65">
            <v>-20552.28125</v>
          </cell>
          <cell r="AD65">
            <v>-20552.28125</v>
          </cell>
          <cell r="AE65">
            <v>-20552.28125</v>
          </cell>
          <cell r="AF65">
            <v>-20552.28125</v>
          </cell>
          <cell r="AG65">
            <v>-20552.28125</v>
          </cell>
          <cell r="AH65">
            <v>-20552.28125</v>
          </cell>
          <cell r="AI65">
            <v>-20552.28125</v>
          </cell>
          <cell r="AJ65">
            <v>-20552.28125</v>
          </cell>
          <cell r="AK65">
            <v>-20552.28125</v>
          </cell>
          <cell r="AL65">
            <v>-20552.28125</v>
          </cell>
          <cell r="AM65">
            <v>-20552.28125</v>
          </cell>
          <cell r="AN65">
            <v>-20552.28125</v>
          </cell>
          <cell r="AO65">
            <v>-20552.28125</v>
          </cell>
          <cell r="AP65">
            <v>-20552.28125</v>
          </cell>
          <cell r="AQ65">
            <v>-20552.28125</v>
          </cell>
          <cell r="AR65">
            <v>-20552.28125</v>
          </cell>
          <cell r="AS65">
            <v>-20552.28125</v>
          </cell>
          <cell r="AT65">
            <v>-20552.28125</v>
          </cell>
          <cell r="AU65">
            <v>-20552.28125</v>
          </cell>
          <cell r="AV65">
            <v>-20552.28125</v>
          </cell>
          <cell r="AW65">
            <v>-20552.28125</v>
          </cell>
          <cell r="AX65">
            <v>-20552.28125</v>
          </cell>
          <cell r="AY65">
            <v>-20552.28125</v>
          </cell>
          <cell r="AZ65">
            <v>-20552.28125</v>
          </cell>
          <cell r="BA65">
            <v>-20552.28125</v>
          </cell>
          <cell r="BB65">
            <v>-20552.28125</v>
          </cell>
          <cell r="BC65">
            <v>-20552.28125</v>
          </cell>
          <cell r="BD65">
            <v>-20552.28125</v>
          </cell>
          <cell r="BE65">
            <v>-20552.28125</v>
          </cell>
          <cell r="BF65">
            <v>-20552.28125</v>
          </cell>
          <cell r="BG65">
            <v>-20552.28125</v>
          </cell>
          <cell r="BH65">
            <v>-20552.28125</v>
          </cell>
          <cell r="BI65">
            <v>-20552.28125</v>
          </cell>
          <cell r="BJ65">
            <v>-20552.28125</v>
          </cell>
          <cell r="BK65">
            <v>-20552.28125</v>
          </cell>
          <cell r="BL65">
            <v>-20552.28125</v>
          </cell>
          <cell r="BM65">
            <v>-20552.28125</v>
          </cell>
          <cell r="BN65">
            <v>-20552.28125</v>
          </cell>
          <cell r="BO65">
            <v>-20552.28125</v>
          </cell>
          <cell r="BP65">
            <v>-20552.28125</v>
          </cell>
          <cell r="BQ65">
            <v>-20552.28125</v>
          </cell>
          <cell r="BR65">
            <v>-20552.28125</v>
          </cell>
          <cell r="BS65">
            <v>-20552.28125</v>
          </cell>
          <cell r="BT65">
            <v>-20552.28125</v>
          </cell>
          <cell r="BU65">
            <v>-20552.28125</v>
          </cell>
          <cell r="BV65">
            <v>-20552.28125</v>
          </cell>
          <cell r="BW65">
            <v>-20552.28125</v>
          </cell>
          <cell r="BX65">
            <v>-20552.28125</v>
          </cell>
          <cell r="BY65">
            <v>-20552.28125</v>
          </cell>
          <cell r="BZ65">
            <v>-20552.28125</v>
          </cell>
          <cell r="CA65">
            <v>-20552.28125</v>
          </cell>
          <cell r="CB65">
            <v>-20552.28125</v>
          </cell>
          <cell r="CC65">
            <v>-20552.28125</v>
          </cell>
          <cell r="CD65">
            <v>-20552.28125</v>
          </cell>
          <cell r="CE65">
            <v>-20552.28125</v>
          </cell>
          <cell r="CF65">
            <v>-20552.28125</v>
          </cell>
          <cell r="CG65">
            <v>-20552.28125</v>
          </cell>
          <cell r="CH65">
            <v>-20552.28125</v>
          </cell>
          <cell r="CI65">
            <v>-20552.28125</v>
          </cell>
          <cell r="CJ65">
            <v>-20552.28125</v>
          </cell>
          <cell r="CK65">
            <v>-20552.28125</v>
          </cell>
          <cell r="CL65">
            <v>-20552.28125</v>
          </cell>
          <cell r="CM65">
            <v>-20552.28125</v>
          </cell>
          <cell r="CN65">
            <v>-20552.28125</v>
          </cell>
          <cell r="CO65">
            <v>-20552.28125</v>
          </cell>
          <cell r="CP65">
            <v>-20552.28125</v>
          </cell>
          <cell r="CQ65">
            <v>-20552.28125</v>
          </cell>
          <cell r="CR65">
            <v>-20552.28125</v>
          </cell>
          <cell r="CS65">
            <v>-20552.28125</v>
          </cell>
          <cell r="CT65">
            <v>-20552.28125</v>
          </cell>
          <cell r="CU65">
            <v>-20552.28125</v>
          </cell>
          <cell r="CV65">
            <v>-20552.28125</v>
          </cell>
          <cell r="CW65">
            <v>-20552.28125</v>
          </cell>
          <cell r="CX65">
            <v>-20552.28125</v>
          </cell>
          <cell r="CY65">
            <v>-20552.28125</v>
          </cell>
          <cell r="CZ65">
            <v>-20552.28125</v>
          </cell>
          <cell r="DA65">
            <v>-20552.28125</v>
          </cell>
          <cell r="DB65">
            <v>-20552.28125</v>
          </cell>
          <cell r="DC65">
            <v>-20552.28125</v>
          </cell>
          <cell r="DD65">
            <v>-20552.28125</v>
          </cell>
          <cell r="DE65">
            <v>-20552.28125</v>
          </cell>
          <cell r="DF65">
            <v>-20552.28125</v>
          </cell>
          <cell r="DG65">
            <v>-20552.28125</v>
          </cell>
          <cell r="DH65">
            <v>-20552.28125</v>
          </cell>
          <cell r="DI65">
            <v>-20552.28125</v>
          </cell>
          <cell r="DJ65">
            <v>-20552.28125</v>
          </cell>
          <cell r="DK65">
            <v>-20552.28125</v>
          </cell>
          <cell r="DL65">
            <v>-20552.28125</v>
          </cell>
          <cell r="DM65">
            <v>-20552.28125</v>
          </cell>
          <cell r="DN65">
            <v>-20552.28125</v>
          </cell>
          <cell r="DO65">
            <v>-20552.28125</v>
          </cell>
          <cell r="DP65">
            <v>-20552.28125</v>
          </cell>
          <cell r="DQ65">
            <v>-20552.28125</v>
          </cell>
          <cell r="DR65">
            <v>-20552.28125</v>
          </cell>
          <cell r="DS65">
            <v>-20552.28125</v>
          </cell>
          <cell r="DT65">
            <v>-20552.28125</v>
          </cell>
          <cell r="DU65">
            <v>-20552.28125</v>
          </cell>
        </row>
        <row r="66">
          <cell r="I66">
            <v>0</v>
          </cell>
          <cell r="J66" t="str">
            <v>0</v>
          </cell>
          <cell r="K66" t="str">
            <v>0</v>
          </cell>
          <cell r="L66">
            <v>0</v>
          </cell>
          <cell r="M66" t="str">
            <v>0</v>
          </cell>
          <cell r="N66" t="str">
            <v>0</v>
          </cell>
          <cell r="O66">
            <v>0</v>
          </cell>
          <cell r="P66" t="str">
            <v>0</v>
          </cell>
          <cell r="Q66" t="str">
            <v>0</v>
          </cell>
          <cell r="R66" t="str">
            <v>0</v>
          </cell>
          <cell r="S66" t="str">
            <v>0</v>
          </cell>
          <cell r="T66" t="str">
            <v>0</v>
          </cell>
          <cell r="U66" t="str">
            <v>0</v>
          </cell>
          <cell r="V66" t="str">
            <v>0</v>
          </cell>
          <cell r="W66" t="str">
            <v>0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</row>
        <row r="67">
          <cell r="I67">
            <v>-1879</v>
          </cell>
          <cell r="J67">
            <v>-1999</v>
          </cell>
          <cell r="K67">
            <v>-5187</v>
          </cell>
          <cell r="L67">
            <v>-1879</v>
          </cell>
          <cell r="M67">
            <v>-1999</v>
          </cell>
          <cell r="N67">
            <v>-5187</v>
          </cell>
          <cell r="O67">
            <v>-1879</v>
          </cell>
          <cell r="P67">
            <v>-1999</v>
          </cell>
          <cell r="Q67">
            <v>-5187</v>
          </cell>
          <cell r="R67">
            <v>-561</v>
          </cell>
          <cell r="S67" t="str">
            <v>0</v>
          </cell>
          <cell r="T67">
            <v>0</v>
          </cell>
          <cell r="U67">
            <v>-561</v>
          </cell>
          <cell r="V67" t="str">
            <v>0</v>
          </cell>
          <cell r="W67">
            <v>0</v>
          </cell>
          <cell r="X67">
            <v>-561</v>
          </cell>
          <cell r="Y67" t="str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</row>
        <row r="68">
          <cell r="I68" t="str">
            <v>0</v>
          </cell>
          <cell r="J68" t="str">
            <v>0</v>
          </cell>
          <cell r="K68" t="str">
            <v>0</v>
          </cell>
          <cell r="L68" t="str">
            <v>0</v>
          </cell>
          <cell r="M68" t="str">
            <v>0</v>
          </cell>
          <cell r="N68" t="str">
            <v>0</v>
          </cell>
          <cell r="O68" t="str">
            <v>0</v>
          </cell>
          <cell r="P68" t="str">
            <v>0</v>
          </cell>
          <cell r="Q68" t="str">
            <v>0</v>
          </cell>
          <cell r="R68" t="str">
            <v>0</v>
          </cell>
          <cell r="S68" t="str">
            <v>0</v>
          </cell>
          <cell r="T68" t="str">
            <v>0</v>
          </cell>
          <cell r="U68" t="str">
            <v>0</v>
          </cell>
          <cell r="V68" t="str">
            <v>0</v>
          </cell>
          <cell r="W68" t="str">
            <v>0</v>
          </cell>
          <cell r="X68" t="str">
            <v>0</v>
          </cell>
          <cell r="Y68" t="str">
            <v>0</v>
          </cell>
          <cell r="Z68" t="str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</row>
        <row r="69">
          <cell r="I69">
            <v>-83078.696032979293</v>
          </cell>
          <cell r="J69">
            <v>-73979.502545959112</v>
          </cell>
          <cell r="K69">
            <v>-76136.131663296808</v>
          </cell>
          <cell r="L69">
            <v>-83078.696032979293</v>
          </cell>
          <cell r="M69">
            <v>-73979.502545959112</v>
          </cell>
          <cell r="N69">
            <v>-76136.131663296808</v>
          </cell>
          <cell r="O69">
            <v>-83078.696032979293</v>
          </cell>
          <cell r="P69">
            <v>-73979.502545959112</v>
          </cell>
          <cell r="Q69">
            <v>-76136.131663296808</v>
          </cell>
          <cell r="R69">
            <v>-4826.8717948717904</v>
          </cell>
          <cell r="S69">
            <v>-5979.1794871794891</v>
          </cell>
          <cell r="T69">
            <v>-7280.6666666666697</v>
          </cell>
          <cell r="U69">
            <v>-4826.8717948717904</v>
          </cell>
          <cell r="V69">
            <v>-5979.1794871794891</v>
          </cell>
          <cell r="W69">
            <v>-7280.6666666666697</v>
          </cell>
          <cell r="X69">
            <v>-4826.8717948717904</v>
          </cell>
          <cell r="Y69">
            <v>-5979.1794871794891</v>
          </cell>
          <cell r="Z69">
            <v>-7280.6666666666697</v>
          </cell>
          <cell r="AA69" t="e">
            <v>#VALUE!</v>
          </cell>
          <cell r="AB69" t="e">
            <v>#VALUE!</v>
          </cell>
          <cell r="AC69" t="e">
            <v>#VALUE!</v>
          </cell>
          <cell r="AD69" t="e">
            <v>#VALUE!</v>
          </cell>
          <cell r="AE69" t="e">
            <v>#VALUE!</v>
          </cell>
          <cell r="AF69" t="e">
            <v>#VALUE!</v>
          </cell>
          <cell r="AG69" t="e">
            <v>#VALUE!</v>
          </cell>
          <cell r="AH69" t="e">
            <v>#VALUE!</v>
          </cell>
          <cell r="AI69" t="e">
            <v>#VALUE!</v>
          </cell>
          <cell r="AJ69" t="e">
            <v>#VALUE!</v>
          </cell>
          <cell r="AK69" t="e">
            <v>#VALUE!</v>
          </cell>
          <cell r="AL69" t="e">
            <v>#VALUE!</v>
          </cell>
          <cell r="AM69" t="e">
            <v>#VALUE!</v>
          </cell>
          <cell r="AN69" t="e">
            <v>#VALUE!</v>
          </cell>
          <cell r="AO69" t="e">
            <v>#VALUE!</v>
          </cell>
          <cell r="AP69" t="e">
            <v>#VALUE!</v>
          </cell>
          <cell r="AQ69" t="e">
            <v>#VALUE!</v>
          </cell>
          <cell r="AR69" t="e">
            <v>#VALUE!</v>
          </cell>
          <cell r="AS69" t="e">
            <v>#VALUE!</v>
          </cell>
          <cell r="AT69" t="e">
            <v>#VALUE!</v>
          </cell>
          <cell r="AU69" t="e">
            <v>#VALUE!</v>
          </cell>
          <cell r="AV69" t="e">
            <v>#VALUE!</v>
          </cell>
          <cell r="AW69" t="e">
            <v>#VALUE!</v>
          </cell>
          <cell r="AX69" t="e">
            <v>#VALUE!</v>
          </cell>
          <cell r="AY69" t="e">
            <v>#VALUE!</v>
          </cell>
          <cell r="AZ69" t="e">
            <v>#VALUE!</v>
          </cell>
          <cell r="BA69" t="e">
            <v>#VALUE!</v>
          </cell>
          <cell r="BB69" t="e">
            <v>#VALUE!</v>
          </cell>
          <cell r="BC69" t="e">
            <v>#VALUE!</v>
          </cell>
          <cell r="BD69" t="e">
            <v>#VALUE!</v>
          </cell>
          <cell r="BE69" t="e">
            <v>#VALUE!</v>
          </cell>
          <cell r="BF69" t="e">
            <v>#VALUE!</v>
          </cell>
          <cell r="BG69" t="e">
            <v>#VALUE!</v>
          </cell>
          <cell r="BH69" t="e">
            <v>#VALUE!</v>
          </cell>
          <cell r="BI69" t="e">
            <v>#VALUE!</v>
          </cell>
          <cell r="BJ69" t="e">
            <v>#VALUE!</v>
          </cell>
          <cell r="BK69" t="e">
            <v>#VALUE!</v>
          </cell>
          <cell r="BL69" t="e">
            <v>#VALUE!</v>
          </cell>
          <cell r="BM69" t="e">
            <v>#VALUE!</v>
          </cell>
          <cell r="BN69" t="e">
            <v>#VALUE!</v>
          </cell>
          <cell r="BO69" t="e">
            <v>#VALUE!</v>
          </cell>
          <cell r="BP69" t="e">
            <v>#VALUE!</v>
          </cell>
          <cell r="BQ69" t="e">
            <v>#VALUE!</v>
          </cell>
          <cell r="BR69" t="e">
            <v>#VALUE!</v>
          </cell>
          <cell r="BS69" t="e">
            <v>#VALUE!</v>
          </cell>
          <cell r="BT69" t="e">
            <v>#VALUE!</v>
          </cell>
          <cell r="BU69" t="e">
            <v>#VALUE!</v>
          </cell>
          <cell r="BV69" t="e">
            <v>#VALUE!</v>
          </cell>
          <cell r="BW69" t="e">
            <v>#VALUE!</v>
          </cell>
          <cell r="BX69" t="e">
            <v>#VALUE!</v>
          </cell>
          <cell r="BY69" t="e">
            <v>#VALUE!</v>
          </cell>
          <cell r="BZ69" t="e">
            <v>#VALUE!</v>
          </cell>
          <cell r="CA69" t="e">
            <v>#VALUE!</v>
          </cell>
          <cell r="CB69" t="e">
            <v>#VALUE!</v>
          </cell>
          <cell r="CC69" t="e">
            <v>#VALUE!</v>
          </cell>
          <cell r="CD69" t="e">
            <v>#VALUE!</v>
          </cell>
          <cell r="CE69" t="e">
            <v>#VALUE!</v>
          </cell>
          <cell r="CF69" t="e">
            <v>#VALUE!</v>
          </cell>
          <cell r="CG69" t="e">
            <v>#VALUE!</v>
          </cell>
          <cell r="CH69" t="e">
            <v>#VALUE!</v>
          </cell>
          <cell r="CI69" t="e">
            <v>#VALUE!</v>
          </cell>
          <cell r="CJ69" t="e">
            <v>#VALUE!</v>
          </cell>
          <cell r="CK69" t="e">
            <v>#VALUE!</v>
          </cell>
          <cell r="CL69" t="e">
            <v>#VALUE!</v>
          </cell>
          <cell r="CM69" t="e">
            <v>#VALUE!</v>
          </cell>
          <cell r="CN69" t="e">
            <v>#VALUE!</v>
          </cell>
          <cell r="CO69" t="e">
            <v>#VALUE!</v>
          </cell>
          <cell r="CP69" t="e">
            <v>#VALUE!</v>
          </cell>
          <cell r="CQ69" t="e">
            <v>#VALUE!</v>
          </cell>
          <cell r="CR69" t="e">
            <v>#VALUE!</v>
          </cell>
          <cell r="CS69" t="e">
            <v>#VALUE!</v>
          </cell>
          <cell r="CT69" t="e">
            <v>#VALUE!</v>
          </cell>
          <cell r="CU69" t="e">
            <v>#VALUE!</v>
          </cell>
          <cell r="CV69" t="e">
            <v>#VALUE!</v>
          </cell>
          <cell r="CW69" t="e">
            <v>#VALUE!</v>
          </cell>
          <cell r="CX69" t="e">
            <v>#VALUE!</v>
          </cell>
          <cell r="CY69" t="e">
            <v>#VALUE!</v>
          </cell>
          <cell r="CZ69" t="e">
            <v>#VALUE!</v>
          </cell>
          <cell r="DA69" t="e">
            <v>#VALUE!</v>
          </cell>
          <cell r="DB69" t="e">
            <v>#VALUE!</v>
          </cell>
          <cell r="DC69" t="e">
            <v>#VALUE!</v>
          </cell>
          <cell r="DD69" t="e">
            <v>#VALUE!</v>
          </cell>
          <cell r="DE69" t="e">
            <v>#VALUE!</v>
          </cell>
          <cell r="DF69" t="e">
            <v>#VALUE!</v>
          </cell>
          <cell r="DG69" t="e">
            <v>#VALUE!</v>
          </cell>
          <cell r="DH69" t="e">
            <v>#VALUE!</v>
          </cell>
          <cell r="DI69" t="e">
            <v>#VALUE!</v>
          </cell>
          <cell r="DJ69" t="e">
            <v>#VALUE!</v>
          </cell>
          <cell r="DK69" t="e">
            <v>#VALUE!</v>
          </cell>
          <cell r="DL69" t="e">
            <v>#VALUE!</v>
          </cell>
          <cell r="DM69" t="e">
            <v>#VALUE!</v>
          </cell>
          <cell r="DN69" t="e">
            <v>#VALUE!</v>
          </cell>
          <cell r="DO69" t="e">
            <v>#VALUE!</v>
          </cell>
          <cell r="DP69" t="e">
            <v>#VALUE!</v>
          </cell>
          <cell r="DQ69" t="e">
            <v>#VALUE!</v>
          </cell>
          <cell r="DR69" t="e">
            <v>#VALUE!</v>
          </cell>
          <cell r="DS69" t="e">
            <v>#VALUE!</v>
          </cell>
          <cell r="DT69" t="e">
            <v>#VALUE!</v>
          </cell>
          <cell r="DU69" t="e">
            <v>#VALUE!</v>
          </cell>
        </row>
        <row r="70">
          <cell r="I70">
            <v>-180859.46158586899</v>
          </cell>
          <cell r="J70">
            <v>-167892.95273559701</v>
          </cell>
          <cell r="K70">
            <v>-171727.730204583</v>
          </cell>
          <cell r="L70">
            <v>-180859.46158586899</v>
          </cell>
          <cell r="M70">
            <v>-167892.95273559701</v>
          </cell>
          <cell r="N70">
            <v>-171727.730204583</v>
          </cell>
          <cell r="O70">
            <v>-180859.46158586899</v>
          </cell>
          <cell r="P70">
            <v>-167892.95273559701</v>
          </cell>
          <cell r="Q70">
            <v>-171727.730204583</v>
          </cell>
          <cell r="R70">
            <v>-6977.8717948717904</v>
          </cell>
          <cell r="S70">
            <v>-9208.9743589743593</v>
          </cell>
          <cell r="T70">
            <v>-9364.5384615384592</v>
          </cell>
          <cell r="U70">
            <v>-6977.8717948717904</v>
          </cell>
          <cell r="V70">
            <v>-9208.9743589743593</v>
          </cell>
          <cell r="W70">
            <v>-9364.5384615384592</v>
          </cell>
          <cell r="X70">
            <v>-6977.8717948717904</v>
          </cell>
          <cell r="Y70">
            <v>-9208.9743589743593</v>
          </cell>
          <cell r="Z70">
            <v>-9364.5384615384592</v>
          </cell>
          <cell r="AA70">
            <v>-9364.53125</v>
          </cell>
          <cell r="AB70">
            <v>-9364.53125</v>
          </cell>
          <cell r="AC70">
            <v>-9364.53125</v>
          </cell>
          <cell r="AD70">
            <v>-9364.53125</v>
          </cell>
          <cell r="AE70">
            <v>-9364.53125</v>
          </cell>
          <cell r="AF70">
            <v>-9364.53125</v>
          </cell>
          <cell r="AG70">
            <v>-9364.53125</v>
          </cell>
          <cell r="AH70">
            <v>-9364.53125</v>
          </cell>
          <cell r="AI70">
            <v>-9364.53125</v>
          </cell>
          <cell r="AJ70">
            <v>-9364.53125</v>
          </cell>
          <cell r="AK70">
            <v>-9364.53125</v>
          </cell>
          <cell r="AL70">
            <v>-9364.53125</v>
          </cell>
          <cell r="AM70">
            <v>-9364.53125</v>
          </cell>
          <cell r="AN70">
            <v>-9364.53125</v>
          </cell>
          <cell r="AO70">
            <v>-9364.53125</v>
          </cell>
          <cell r="AP70">
            <v>-9364.53125</v>
          </cell>
          <cell r="AQ70">
            <v>-9364.53125</v>
          </cell>
          <cell r="AR70">
            <v>-9364.53125</v>
          </cell>
          <cell r="AS70">
            <v>-9364.53125</v>
          </cell>
          <cell r="AT70">
            <v>-9364.53125</v>
          </cell>
          <cell r="AU70">
            <v>-9364.53125</v>
          </cell>
          <cell r="AV70">
            <v>-9364.53125</v>
          </cell>
          <cell r="AW70">
            <v>-9364.53125</v>
          </cell>
          <cell r="AX70">
            <v>-9364.53125</v>
          </cell>
          <cell r="AY70">
            <v>-9364.53125</v>
          </cell>
          <cell r="AZ70">
            <v>-9364.53125</v>
          </cell>
          <cell r="BA70">
            <v>-9364.53125</v>
          </cell>
          <cell r="BB70">
            <v>-9364.53125</v>
          </cell>
          <cell r="BC70">
            <v>-9364.53125</v>
          </cell>
          <cell r="BD70">
            <v>-9364.53125</v>
          </cell>
          <cell r="BE70">
            <v>-9364.53125</v>
          </cell>
          <cell r="BF70">
            <v>-9364.53125</v>
          </cell>
          <cell r="BG70">
            <v>-9364.53125</v>
          </cell>
          <cell r="BH70">
            <v>-9364.53125</v>
          </cell>
          <cell r="BI70">
            <v>-9364.53125</v>
          </cell>
          <cell r="BJ70">
            <v>-9364.53125</v>
          </cell>
          <cell r="BK70">
            <v>-9364.53125</v>
          </cell>
          <cell r="BL70">
            <v>-9364.53125</v>
          </cell>
          <cell r="BM70">
            <v>-9364.53125</v>
          </cell>
          <cell r="BN70">
            <v>-9364.53125</v>
          </cell>
          <cell r="BO70">
            <v>-9364.53125</v>
          </cell>
          <cell r="BP70">
            <v>-9364.53125</v>
          </cell>
          <cell r="BQ70">
            <v>-9364.53125</v>
          </cell>
          <cell r="BR70">
            <v>-9364.53125</v>
          </cell>
          <cell r="BS70">
            <v>-9364.53125</v>
          </cell>
          <cell r="BT70">
            <v>-9364.53125</v>
          </cell>
          <cell r="BU70">
            <v>-9364.53125</v>
          </cell>
          <cell r="BV70">
            <v>-9364.53125</v>
          </cell>
          <cell r="BW70">
            <v>-9364.53125</v>
          </cell>
          <cell r="BX70">
            <v>-9364.53125</v>
          </cell>
          <cell r="BY70">
            <v>-9364.53125</v>
          </cell>
          <cell r="BZ70">
            <v>-9364.53125</v>
          </cell>
          <cell r="CA70">
            <v>-9364.53125</v>
          </cell>
          <cell r="CB70">
            <v>-9364.53125</v>
          </cell>
          <cell r="CC70">
            <v>-9364.53125</v>
          </cell>
          <cell r="CD70">
            <v>-9364.53125</v>
          </cell>
          <cell r="CE70">
            <v>-9364.53125</v>
          </cell>
          <cell r="CF70">
            <v>-9364.53125</v>
          </cell>
          <cell r="CG70">
            <v>-9364.53125</v>
          </cell>
          <cell r="CH70">
            <v>-9364.53125</v>
          </cell>
          <cell r="CI70">
            <v>-9364.53125</v>
          </cell>
          <cell r="CJ70">
            <v>-9364.53125</v>
          </cell>
          <cell r="CK70">
            <v>-9364.53125</v>
          </cell>
          <cell r="CL70">
            <v>-9364.53125</v>
          </cell>
          <cell r="CM70">
            <v>-9364.53125</v>
          </cell>
          <cell r="CN70">
            <v>-9364.53125</v>
          </cell>
          <cell r="CO70">
            <v>-9364.53125</v>
          </cell>
          <cell r="CP70">
            <v>-9364.53125</v>
          </cell>
          <cell r="CQ70">
            <v>-9364.53125</v>
          </cell>
          <cell r="CR70">
            <v>-9364.53125</v>
          </cell>
          <cell r="CS70">
            <v>-9364.53125</v>
          </cell>
          <cell r="CT70">
            <v>-9364.53125</v>
          </cell>
          <cell r="CU70">
            <v>-9364.53125</v>
          </cell>
          <cell r="CV70">
            <v>-9364.53125</v>
          </cell>
          <cell r="CW70">
            <v>-9364.53125</v>
          </cell>
          <cell r="CX70">
            <v>-9364.53125</v>
          </cell>
          <cell r="CY70">
            <v>-9364.53125</v>
          </cell>
          <cell r="CZ70">
            <v>-9364.53125</v>
          </cell>
          <cell r="DA70">
            <v>-9364.53125</v>
          </cell>
          <cell r="DB70">
            <v>-9364.53125</v>
          </cell>
          <cell r="DC70">
            <v>-9364.53125</v>
          </cell>
          <cell r="DD70">
            <v>-9364.53125</v>
          </cell>
          <cell r="DE70">
            <v>-9364.53125</v>
          </cell>
          <cell r="DF70">
            <v>-9364.53125</v>
          </cell>
          <cell r="DG70">
            <v>-9364.53125</v>
          </cell>
          <cell r="DH70">
            <v>-9364.53125</v>
          </cell>
          <cell r="DI70">
            <v>-9364.53125</v>
          </cell>
          <cell r="DJ70">
            <v>-9364.53125</v>
          </cell>
          <cell r="DK70">
            <v>-9364.53125</v>
          </cell>
          <cell r="DL70">
            <v>-9364.53125</v>
          </cell>
          <cell r="DM70">
            <v>-9364.53125</v>
          </cell>
          <cell r="DN70">
            <v>-9364.53125</v>
          </cell>
          <cell r="DO70">
            <v>-9364.53125</v>
          </cell>
          <cell r="DP70">
            <v>-9364.53125</v>
          </cell>
          <cell r="DQ70">
            <v>-9364.53125</v>
          </cell>
          <cell r="DR70">
            <v>-9364.53125</v>
          </cell>
          <cell r="DS70">
            <v>-9364.53125</v>
          </cell>
          <cell r="DT70">
            <v>-9364.53125</v>
          </cell>
          <cell r="DU70">
            <v>-9364.53125</v>
          </cell>
        </row>
        <row r="71">
          <cell r="I71">
            <v>-26258.107836508701</v>
          </cell>
          <cell r="J71">
            <v>-12506.136314351599</v>
          </cell>
          <cell r="K71">
            <v>-29631.564874960201</v>
          </cell>
          <cell r="L71">
            <v>-26258.107836508701</v>
          </cell>
          <cell r="M71">
            <v>-12506.136314351599</v>
          </cell>
          <cell r="N71">
            <v>-29631.564874960201</v>
          </cell>
          <cell r="O71">
            <v>-26258.107836508701</v>
          </cell>
          <cell r="P71">
            <v>-12506.136314351599</v>
          </cell>
          <cell r="Q71">
            <v>-29631.564874960201</v>
          </cell>
          <cell r="R71">
            <v>415.94871794872302</v>
          </cell>
          <cell r="S71">
            <v>-1987.64102564102</v>
          </cell>
          <cell r="T71">
            <v>-1954.6923076923099</v>
          </cell>
          <cell r="U71">
            <v>415.94871794872302</v>
          </cell>
          <cell r="V71">
            <v>-1987.64102564102</v>
          </cell>
          <cell r="W71">
            <v>-1954.6923076923099</v>
          </cell>
          <cell r="X71">
            <v>415.94871794872302</v>
          </cell>
          <cell r="Y71">
            <v>-1987.64102564102</v>
          </cell>
          <cell r="Z71">
            <v>-1954.6923076923099</v>
          </cell>
          <cell r="AA71">
            <v>-1954.69140625</v>
          </cell>
          <cell r="AB71">
            <v>-1954.69140625</v>
          </cell>
          <cell r="AC71">
            <v>-1954.69140625</v>
          </cell>
          <cell r="AD71">
            <v>-1954.69140625</v>
          </cell>
          <cell r="AE71">
            <v>-1954.69140625</v>
          </cell>
          <cell r="AF71">
            <v>-1954.69140625</v>
          </cell>
          <cell r="AG71">
            <v>-1954.69140625</v>
          </cell>
          <cell r="AH71">
            <v>-1954.69140625</v>
          </cell>
          <cell r="AI71">
            <v>-1954.69140625</v>
          </cell>
          <cell r="AJ71">
            <v>-1954.69140625</v>
          </cell>
          <cell r="AK71">
            <v>-1954.69140625</v>
          </cell>
          <cell r="AL71">
            <v>-1954.69140625</v>
          </cell>
          <cell r="AM71">
            <v>-1954.69140625</v>
          </cell>
          <cell r="AN71">
            <v>-1954.69140625</v>
          </cell>
          <cell r="AO71">
            <v>-1954.69140625</v>
          </cell>
          <cell r="AP71">
            <v>-1954.69140625</v>
          </cell>
          <cell r="AQ71">
            <v>-1954.69140625</v>
          </cell>
          <cell r="AR71">
            <v>-1954.69140625</v>
          </cell>
          <cell r="AS71">
            <v>-1954.69140625</v>
          </cell>
          <cell r="AT71">
            <v>-1954.69140625</v>
          </cell>
          <cell r="AU71">
            <v>-1954.69140625</v>
          </cell>
          <cell r="AV71">
            <v>-1954.69140625</v>
          </cell>
          <cell r="AW71">
            <v>-1954.69140625</v>
          </cell>
          <cell r="AX71">
            <v>-1954.69140625</v>
          </cell>
          <cell r="AY71">
            <v>-1954.69140625</v>
          </cell>
          <cell r="AZ71">
            <v>-1954.69140625</v>
          </cell>
          <cell r="BA71">
            <v>-1954.69140625</v>
          </cell>
          <cell r="BB71">
            <v>-1954.69140625</v>
          </cell>
          <cell r="BC71">
            <v>-1954.69140625</v>
          </cell>
          <cell r="BD71">
            <v>-1954.69140625</v>
          </cell>
          <cell r="BE71">
            <v>-1954.69140625</v>
          </cell>
          <cell r="BF71">
            <v>-1954.69140625</v>
          </cell>
          <cell r="BG71">
            <v>-1954.69140625</v>
          </cell>
          <cell r="BH71">
            <v>-1954.69140625</v>
          </cell>
          <cell r="BI71">
            <v>-1954.69140625</v>
          </cell>
          <cell r="BJ71">
            <v>-1954.69140625</v>
          </cell>
          <cell r="BK71">
            <v>-1954.69140625</v>
          </cell>
          <cell r="BL71">
            <v>-1954.69140625</v>
          </cell>
          <cell r="BM71">
            <v>-1954.69140625</v>
          </cell>
          <cell r="BN71">
            <v>-1954.69140625</v>
          </cell>
          <cell r="BO71">
            <v>-1954.69140625</v>
          </cell>
          <cell r="BP71">
            <v>-1954.69140625</v>
          </cell>
          <cell r="BQ71">
            <v>-1954.69140625</v>
          </cell>
          <cell r="BR71">
            <v>-1954.69140625</v>
          </cell>
          <cell r="BS71">
            <v>-1954.69140625</v>
          </cell>
          <cell r="BT71">
            <v>-1954.69140625</v>
          </cell>
          <cell r="BU71">
            <v>-1954.69140625</v>
          </cell>
          <cell r="BV71">
            <v>-1954.69140625</v>
          </cell>
          <cell r="BW71">
            <v>-1954.69140625</v>
          </cell>
          <cell r="BX71">
            <v>-1954.69140625</v>
          </cell>
          <cell r="BY71">
            <v>-1954.69140625</v>
          </cell>
          <cell r="BZ71">
            <v>-1954.69140625</v>
          </cell>
          <cell r="CA71">
            <v>-1954.69140625</v>
          </cell>
          <cell r="CB71">
            <v>-1954.69140625</v>
          </cell>
          <cell r="CC71">
            <v>-1954.69140625</v>
          </cell>
          <cell r="CD71">
            <v>-1954.69140625</v>
          </cell>
          <cell r="CE71">
            <v>-1954.69140625</v>
          </cell>
          <cell r="CF71">
            <v>-1954.69140625</v>
          </cell>
          <cell r="CG71">
            <v>-1954.69140625</v>
          </cell>
          <cell r="CH71">
            <v>-1954.69140625</v>
          </cell>
          <cell r="CI71">
            <v>-1954.69140625</v>
          </cell>
          <cell r="CJ71">
            <v>-1954.69140625</v>
          </cell>
          <cell r="CK71">
            <v>-1954.69140625</v>
          </cell>
          <cell r="CL71">
            <v>-1954.69140625</v>
          </cell>
          <cell r="CM71">
            <v>-1954.69140625</v>
          </cell>
          <cell r="CN71">
            <v>-1954.69140625</v>
          </cell>
          <cell r="CO71">
            <v>-1954.69140625</v>
          </cell>
          <cell r="CP71">
            <v>-1954.69140625</v>
          </cell>
          <cell r="CQ71">
            <v>-1954.69140625</v>
          </cell>
          <cell r="CR71">
            <v>-1954.69140625</v>
          </cell>
          <cell r="CS71">
            <v>-1954.69140625</v>
          </cell>
          <cell r="CT71">
            <v>-1954.69140625</v>
          </cell>
          <cell r="CU71">
            <v>-1954.69140625</v>
          </cell>
          <cell r="CV71">
            <v>-1954.69140625</v>
          </cell>
          <cell r="CW71">
            <v>-1954.69140625</v>
          </cell>
          <cell r="CX71">
            <v>-1954.69140625</v>
          </cell>
          <cell r="CY71">
            <v>-1954.69140625</v>
          </cell>
          <cell r="CZ71">
            <v>-1954.69140625</v>
          </cell>
          <cell r="DA71">
            <v>-1954.69140625</v>
          </cell>
          <cell r="DB71">
            <v>-1954.69140625</v>
          </cell>
          <cell r="DC71">
            <v>-1954.69140625</v>
          </cell>
          <cell r="DD71">
            <v>-1954.69140625</v>
          </cell>
          <cell r="DE71">
            <v>-1954.69140625</v>
          </cell>
          <cell r="DF71">
            <v>-1954.69140625</v>
          </cell>
          <cell r="DG71">
            <v>-1954.69140625</v>
          </cell>
          <cell r="DH71">
            <v>-1954.69140625</v>
          </cell>
          <cell r="DI71">
            <v>-1954.69140625</v>
          </cell>
          <cell r="DJ71">
            <v>-1954.69140625</v>
          </cell>
          <cell r="DK71">
            <v>-1954.69140625</v>
          </cell>
          <cell r="DL71">
            <v>-1954.69140625</v>
          </cell>
          <cell r="DM71">
            <v>-1954.69140625</v>
          </cell>
          <cell r="DN71">
            <v>-1954.69140625</v>
          </cell>
          <cell r="DO71">
            <v>-1954.69140625</v>
          </cell>
          <cell r="DP71">
            <v>-1954.69140625</v>
          </cell>
          <cell r="DQ71">
            <v>-1954.69140625</v>
          </cell>
          <cell r="DR71">
            <v>-1954.69140625</v>
          </cell>
          <cell r="DS71">
            <v>-1954.69140625</v>
          </cell>
          <cell r="DT71">
            <v>-1954.69140625</v>
          </cell>
          <cell r="DU71">
            <v>-1954.69140625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 t="str">
            <v>0</v>
          </cell>
          <cell r="T72" t="str">
            <v>0</v>
          </cell>
          <cell r="U72">
            <v>0</v>
          </cell>
          <cell r="V72" t="str">
            <v>0</v>
          </cell>
          <cell r="W72" t="str">
            <v>0</v>
          </cell>
          <cell r="X72">
            <v>0</v>
          </cell>
          <cell r="Y72" t="str">
            <v>0</v>
          </cell>
          <cell r="Z72" t="str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</row>
        <row r="73">
          <cell r="I73">
            <v>136358.43492936701</v>
          </cell>
          <cell r="J73">
            <v>200137.63075554499</v>
          </cell>
          <cell r="K73">
            <v>192468.47062532901</v>
          </cell>
          <cell r="L73">
            <v>136358.43492936701</v>
          </cell>
          <cell r="M73">
            <v>200137.63075554499</v>
          </cell>
          <cell r="N73">
            <v>192468.47062532901</v>
          </cell>
          <cell r="O73">
            <v>136358.43492936701</v>
          </cell>
          <cell r="P73">
            <v>200137.63075554499</v>
          </cell>
          <cell r="Q73">
            <v>192468.47062532901</v>
          </cell>
          <cell r="R73">
            <v>10278.615384615399</v>
          </cell>
          <cell r="S73">
            <v>8846.4102564102595</v>
          </cell>
          <cell r="T73">
            <v>9123.64102564102</v>
          </cell>
          <cell r="U73">
            <v>10278.615384615399</v>
          </cell>
          <cell r="V73">
            <v>8846.4102564102595</v>
          </cell>
          <cell r="W73">
            <v>9123.64102564102</v>
          </cell>
          <cell r="X73">
            <v>10278.615384615399</v>
          </cell>
          <cell r="Y73">
            <v>8846.4102564102595</v>
          </cell>
          <cell r="Z73">
            <v>9123.64102564102</v>
          </cell>
          <cell r="AA73">
            <v>9123.640625</v>
          </cell>
          <cell r="AB73">
            <v>9123.640625</v>
          </cell>
          <cell r="AC73">
            <v>9123.640625</v>
          </cell>
          <cell r="AD73">
            <v>9123.640625</v>
          </cell>
          <cell r="AE73">
            <v>9123.640625</v>
          </cell>
          <cell r="AF73">
            <v>9123.640625</v>
          </cell>
          <cell r="AG73">
            <v>9123.640625</v>
          </cell>
          <cell r="AH73">
            <v>9123.640625</v>
          </cell>
          <cell r="AI73">
            <v>9123.640625</v>
          </cell>
          <cell r="AJ73">
            <v>9123.640625</v>
          </cell>
          <cell r="AK73">
            <v>9123.640625</v>
          </cell>
          <cell r="AL73">
            <v>9123.640625</v>
          </cell>
          <cell r="AM73">
            <v>9123.640625</v>
          </cell>
          <cell r="AN73">
            <v>9123.640625</v>
          </cell>
          <cell r="AO73">
            <v>9123.640625</v>
          </cell>
          <cell r="AP73">
            <v>9123.640625</v>
          </cell>
          <cell r="AQ73">
            <v>9123.640625</v>
          </cell>
          <cell r="AR73">
            <v>9123.640625</v>
          </cell>
          <cell r="AS73">
            <v>9123.640625</v>
          </cell>
          <cell r="AT73">
            <v>9123.640625</v>
          </cell>
          <cell r="AU73">
            <v>9123.640625</v>
          </cell>
          <cell r="AV73">
            <v>9123.640625</v>
          </cell>
          <cell r="AW73">
            <v>9123.640625</v>
          </cell>
          <cell r="AX73">
            <v>9123.640625</v>
          </cell>
          <cell r="AY73">
            <v>9123.640625</v>
          </cell>
          <cell r="AZ73">
            <v>9123.640625</v>
          </cell>
          <cell r="BA73">
            <v>9123.640625</v>
          </cell>
          <cell r="BB73">
            <v>9123.640625</v>
          </cell>
          <cell r="BC73">
            <v>9123.640625</v>
          </cell>
          <cell r="BD73">
            <v>9123.640625</v>
          </cell>
          <cell r="BE73">
            <v>9123.640625</v>
          </cell>
          <cell r="BF73">
            <v>9123.640625</v>
          </cell>
          <cell r="BG73">
            <v>9123.640625</v>
          </cell>
          <cell r="BH73">
            <v>9123.640625</v>
          </cell>
          <cell r="BI73">
            <v>9123.640625</v>
          </cell>
          <cell r="BJ73">
            <v>9123.640625</v>
          </cell>
          <cell r="BK73">
            <v>9123.640625</v>
          </cell>
          <cell r="BL73">
            <v>9123.640625</v>
          </cell>
          <cell r="BM73">
            <v>9123.640625</v>
          </cell>
          <cell r="BN73">
            <v>9123.640625</v>
          </cell>
          <cell r="BO73">
            <v>9123.640625</v>
          </cell>
          <cell r="BP73">
            <v>9123.640625</v>
          </cell>
          <cell r="BQ73">
            <v>9123.640625</v>
          </cell>
          <cell r="BR73">
            <v>9123.640625</v>
          </cell>
          <cell r="BS73">
            <v>9123.640625</v>
          </cell>
          <cell r="BT73">
            <v>9123.640625</v>
          </cell>
          <cell r="BU73">
            <v>9123.640625</v>
          </cell>
          <cell r="BV73">
            <v>9123.640625</v>
          </cell>
          <cell r="BW73">
            <v>9123.640625</v>
          </cell>
          <cell r="BX73">
            <v>9123.640625</v>
          </cell>
          <cell r="BY73">
            <v>9123.640625</v>
          </cell>
          <cell r="BZ73">
            <v>9123.640625</v>
          </cell>
          <cell r="CA73">
            <v>9123.640625</v>
          </cell>
          <cell r="CB73">
            <v>9123.640625</v>
          </cell>
          <cell r="CC73">
            <v>9123.640625</v>
          </cell>
          <cell r="CD73">
            <v>9123.640625</v>
          </cell>
          <cell r="CE73">
            <v>9123.640625</v>
          </cell>
          <cell r="CF73">
            <v>9123.640625</v>
          </cell>
          <cell r="CG73">
            <v>9123.640625</v>
          </cell>
          <cell r="CH73">
            <v>9123.640625</v>
          </cell>
          <cell r="CI73">
            <v>9123.640625</v>
          </cell>
          <cell r="CJ73">
            <v>9123.640625</v>
          </cell>
          <cell r="CK73">
            <v>9123.640625</v>
          </cell>
          <cell r="CL73">
            <v>9123.640625</v>
          </cell>
          <cell r="CM73">
            <v>9123.640625</v>
          </cell>
          <cell r="CN73">
            <v>9123.640625</v>
          </cell>
          <cell r="CO73">
            <v>9123.640625</v>
          </cell>
          <cell r="CP73">
            <v>9123.640625</v>
          </cell>
          <cell r="CQ73">
            <v>9123.640625</v>
          </cell>
          <cell r="CR73">
            <v>9123.640625</v>
          </cell>
          <cell r="CS73">
            <v>9123.640625</v>
          </cell>
          <cell r="CT73">
            <v>9123.640625</v>
          </cell>
          <cell r="CU73">
            <v>9123.640625</v>
          </cell>
          <cell r="CV73">
            <v>9123.640625</v>
          </cell>
          <cell r="CW73">
            <v>9123.640625</v>
          </cell>
          <cell r="CX73">
            <v>9123.640625</v>
          </cell>
          <cell r="CY73">
            <v>9123.640625</v>
          </cell>
          <cell r="CZ73">
            <v>9123.640625</v>
          </cell>
          <cell r="DA73">
            <v>9123.640625</v>
          </cell>
          <cell r="DB73">
            <v>9123.640625</v>
          </cell>
          <cell r="DC73">
            <v>9123.640625</v>
          </cell>
          <cell r="DD73">
            <v>9123.640625</v>
          </cell>
          <cell r="DE73">
            <v>9123.640625</v>
          </cell>
          <cell r="DF73">
            <v>9123.640625</v>
          </cell>
          <cell r="DG73">
            <v>9123.640625</v>
          </cell>
          <cell r="DH73">
            <v>9123.640625</v>
          </cell>
          <cell r="DI73">
            <v>9123.640625</v>
          </cell>
          <cell r="DJ73">
            <v>9123.640625</v>
          </cell>
          <cell r="DK73">
            <v>9123.640625</v>
          </cell>
          <cell r="DL73">
            <v>9123.640625</v>
          </cell>
          <cell r="DM73">
            <v>9123.640625</v>
          </cell>
          <cell r="DN73">
            <v>9123.640625</v>
          </cell>
          <cell r="DO73">
            <v>9123.640625</v>
          </cell>
          <cell r="DP73">
            <v>9123.640625</v>
          </cell>
          <cell r="DQ73">
            <v>9123.640625</v>
          </cell>
          <cell r="DR73">
            <v>9123.640625</v>
          </cell>
          <cell r="DS73">
            <v>9123.640625</v>
          </cell>
          <cell r="DT73">
            <v>9123.640625</v>
          </cell>
          <cell r="DU73">
            <v>9123.640625</v>
          </cell>
        </row>
        <row r="78">
          <cell r="I78">
            <v>77171.919550191204</v>
          </cell>
          <cell r="J78">
            <v>67377.937305696396</v>
          </cell>
          <cell r="K78">
            <v>70456.951223006996</v>
          </cell>
          <cell r="L78">
            <v>77171.919550191204</v>
          </cell>
          <cell r="M78">
            <v>67377.937305696396</v>
          </cell>
          <cell r="N78">
            <v>70456.951223006996</v>
          </cell>
          <cell r="O78">
            <v>77171.919550191204</v>
          </cell>
          <cell r="P78">
            <v>67377.937305696396</v>
          </cell>
          <cell r="Q78">
            <v>70456.951223006996</v>
          </cell>
          <cell r="R78">
            <v>-567.89743589734496</v>
          </cell>
          <cell r="S78">
            <v>-144.025641025704</v>
          </cell>
          <cell r="T78">
            <v>364.58974358968902</v>
          </cell>
          <cell r="U78">
            <v>-567.89743589734496</v>
          </cell>
          <cell r="V78">
            <v>-144.025641025704</v>
          </cell>
          <cell r="W78">
            <v>364.58974358968902</v>
          </cell>
          <cell r="X78">
            <v>-567.89743589734496</v>
          </cell>
          <cell r="Y78">
            <v>-144.025641025704</v>
          </cell>
          <cell r="Z78">
            <v>364.58974358968902</v>
          </cell>
          <cell r="AA78">
            <v>364.589599609375</v>
          </cell>
          <cell r="AB78">
            <v>364.589599609375</v>
          </cell>
          <cell r="AC78">
            <v>364.589599609375</v>
          </cell>
          <cell r="AD78">
            <v>364.589599609375</v>
          </cell>
          <cell r="AE78">
            <v>364.589599609375</v>
          </cell>
          <cell r="AF78">
            <v>364.589599609375</v>
          </cell>
          <cell r="AG78">
            <v>364.589599609375</v>
          </cell>
          <cell r="AH78">
            <v>364.589599609375</v>
          </cell>
          <cell r="AI78">
            <v>364.589599609375</v>
          </cell>
          <cell r="AJ78">
            <v>364.589599609375</v>
          </cell>
          <cell r="AK78">
            <v>364.589599609375</v>
          </cell>
          <cell r="AL78">
            <v>364.589599609375</v>
          </cell>
          <cell r="AM78">
            <v>364.589599609375</v>
          </cell>
          <cell r="AN78">
            <v>364.589599609375</v>
          </cell>
          <cell r="AO78">
            <v>364.589599609375</v>
          </cell>
          <cell r="AP78">
            <v>364.589599609375</v>
          </cell>
          <cell r="AQ78">
            <v>364.589599609375</v>
          </cell>
          <cell r="AR78">
            <v>364.589599609375</v>
          </cell>
          <cell r="AS78">
            <v>364.589599609375</v>
          </cell>
          <cell r="AT78">
            <v>364.589599609375</v>
          </cell>
          <cell r="AU78">
            <v>364.589599609375</v>
          </cell>
          <cell r="AV78">
            <v>364.589599609375</v>
          </cell>
          <cell r="AW78">
            <v>364.589599609375</v>
          </cell>
          <cell r="AX78">
            <v>364.589599609375</v>
          </cell>
          <cell r="AY78">
            <v>364.589599609375</v>
          </cell>
          <cell r="AZ78">
            <v>364.589599609375</v>
          </cell>
          <cell r="BA78">
            <v>364.589599609375</v>
          </cell>
          <cell r="BB78">
            <v>364.589599609375</v>
          </cell>
          <cell r="BC78">
            <v>364.589599609375</v>
          </cell>
          <cell r="BD78">
            <v>364.589599609375</v>
          </cell>
          <cell r="BE78">
            <v>364.589599609375</v>
          </cell>
          <cell r="BF78">
            <v>364.589599609375</v>
          </cell>
          <cell r="BG78">
            <v>364.589599609375</v>
          </cell>
          <cell r="BH78">
            <v>364.589599609375</v>
          </cell>
          <cell r="BI78">
            <v>364.589599609375</v>
          </cell>
          <cell r="BJ78">
            <v>364.589599609375</v>
          </cell>
          <cell r="BK78">
            <v>364.589599609375</v>
          </cell>
          <cell r="BL78">
            <v>364.589599609375</v>
          </cell>
          <cell r="BM78">
            <v>364.589599609375</v>
          </cell>
          <cell r="BN78">
            <v>364.589599609375</v>
          </cell>
          <cell r="BO78">
            <v>364.589599609375</v>
          </cell>
          <cell r="BP78">
            <v>364.589599609375</v>
          </cell>
          <cell r="BQ78">
            <v>364.589599609375</v>
          </cell>
          <cell r="BR78">
            <v>364.589599609375</v>
          </cell>
          <cell r="BS78">
            <v>364.589599609375</v>
          </cell>
          <cell r="BT78">
            <v>364.589599609375</v>
          </cell>
          <cell r="BU78">
            <v>364.589599609375</v>
          </cell>
          <cell r="BV78">
            <v>364.589599609375</v>
          </cell>
          <cell r="BW78">
            <v>364.589599609375</v>
          </cell>
          <cell r="BX78">
            <v>364.589599609375</v>
          </cell>
          <cell r="BY78">
            <v>364.589599609375</v>
          </cell>
          <cell r="BZ78">
            <v>364.589599609375</v>
          </cell>
          <cell r="CA78">
            <v>364.589599609375</v>
          </cell>
          <cell r="CB78">
            <v>364.589599609375</v>
          </cell>
          <cell r="CC78">
            <v>364.589599609375</v>
          </cell>
          <cell r="CD78">
            <v>364.589599609375</v>
          </cell>
          <cell r="CE78">
            <v>364.589599609375</v>
          </cell>
          <cell r="CF78">
            <v>364.589599609375</v>
          </cell>
          <cell r="CG78">
            <v>364.589599609375</v>
          </cell>
          <cell r="CH78">
            <v>364.589599609375</v>
          </cell>
          <cell r="CI78">
            <v>364.589599609375</v>
          </cell>
          <cell r="CJ78">
            <v>364.589599609375</v>
          </cell>
          <cell r="CK78">
            <v>364.589599609375</v>
          </cell>
          <cell r="CL78">
            <v>364.589599609375</v>
          </cell>
          <cell r="CM78">
            <v>364.589599609375</v>
          </cell>
          <cell r="CN78">
            <v>364.589599609375</v>
          </cell>
          <cell r="CO78">
            <v>364.589599609375</v>
          </cell>
          <cell r="CP78">
            <v>364.589599609375</v>
          </cell>
          <cell r="CQ78">
            <v>364.589599609375</v>
          </cell>
          <cell r="CR78">
            <v>364.589599609375</v>
          </cell>
          <cell r="CS78">
            <v>364.589599609375</v>
          </cell>
          <cell r="CT78">
            <v>364.589599609375</v>
          </cell>
          <cell r="CU78">
            <v>364.589599609375</v>
          </cell>
          <cell r="CV78">
            <v>364.589599609375</v>
          </cell>
          <cell r="CW78">
            <v>364.589599609375</v>
          </cell>
          <cell r="CX78">
            <v>364.589599609375</v>
          </cell>
          <cell r="CY78">
            <v>364.589599609375</v>
          </cell>
          <cell r="CZ78">
            <v>364.589599609375</v>
          </cell>
          <cell r="DA78">
            <v>364.589599609375</v>
          </cell>
          <cell r="DB78">
            <v>364.589599609375</v>
          </cell>
          <cell r="DC78">
            <v>364.589599609375</v>
          </cell>
          <cell r="DD78">
            <v>364.589599609375</v>
          </cell>
          <cell r="DE78">
            <v>364.589599609375</v>
          </cell>
          <cell r="DF78">
            <v>364.589599609375</v>
          </cell>
          <cell r="DG78">
            <v>364.589599609375</v>
          </cell>
          <cell r="DH78">
            <v>364.589599609375</v>
          </cell>
          <cell r="DI78">
            <v>364.589599609375</v>
          </cell>
          <cell r="DJ78">
            <v>364.589599609375</v>
          </cell>
          <cell r="DK78">
            <v>364.589599609375</v>
          </cell>
          <cell r="DL78">
            <v>364.589599609375</v>
          </cell>
          <cell r="DM78">
            <v>364.589599609375</v>
          </cell>
          <cell r="DN78">
            <v>364.589599609375</v>
          </cell>
          <cell r="DO78">
            <v>364.589599609375</v>
          </cell>
          <cell r="DP78">
            <v>364.589599609375</v>
          </cell>
          <cell r="DQ78">
            <v>364.589599609375</v>
          </cell>
          <cell r="DR78">
            <v>364.589599609375</v>
          </cell>
          <cell r="DS78">
            <v>364.589599609375</v>
          </cell>
          <cell r="DT78">
            <v>364.589599609375</v>
          </cell>
          <cell r="DU78">
            <v>364.589599609375</v>
          </cell>
        </row>
        <row r="79">
          <cell r="I79">
            <v>12110.9913527513</v>
          </cell>
          <cell r="J79">
            <v>15376.327923553799</v>
          </cell>
          <cell r="K79">
            <v>12771.222606855599</v>
          </cell>
          <cell r="L79">
            <v>12110.9913527513</v>
          </cell>
          <cell r="M79">
            <v>15376.327923553799</v>
          </cell>
          <cell r="N79">
            <v>12771.222606855599</v>
          </cell>
          <cell r="O79">
            <v>12110.9913527513</v>
          </cell>
          <cell r="P79">
            <v>15376.327923553799</v>
          </cell>
          <cell r="Q79">
            <v>12771.222606855599</v>
          </cell>
          <cell r="R79">
            <v>143.769230769231</v>
          </cell>
          <cell r="S79">
            <v>62.615384615384599</v>
          </cell>
          <cell r="T79">
            <v>62.3333333333334</v>
          </cell>
          <cell r="U79">
            <v>143.769230769231</v>
          </cell>
          <cell r="V79">
            <v>62.615384615384599</v>
          </cell>
          <cell r="W79">
            <v>62.3333333333334</v>
          </cell>
          <cell r="X79">
            <v>143.769230769231</v>
          </cell>
          <cell r="Y79">
            <v>62.615384615384599</v>
          </cell>
          <cell r="Z79">
            <v>62.3333333333334</v>
          </cell>
          <cell r="AA79">
            <v>62.33331298828125</v>
          </cell>
          <cell r="AB79">
            <v>62.33331298828125</v>
          </cell>
          <cell r="AC79">
            <v>62.33331298828125</v>
          </cell>
          <cell r="AD79">
            <v>62.33331298828125</v>
          </cell>
          <cell r="AE79">
            <v>62.33331298828125</v>
          </cell>
          <cell r="AF79">
            <v>62.33331298828125</v>
          </cell>
          <cell r="AG79">
            <v>62.33331298828125</v>
          </cell>
          <cell r="AH79">
            <v>62.33331298828125</v>
          </cell>
          <cell r="AI79">
            <v>62.33331298828125</v>
          </cell>
          <cell r="AJ79">
            <v>62.33331298828125</v>
          </cell>
          <cell r="AK79">
            <v>62.33331298828125</v>
          </cell>
          <cell r="AL79">
            <v>62.33331298828125</v>
          </cell>
          <cell r="AM79">
            <v>62.33331298828125</v>
          </cell>
          <cell r="AN79">
            <v>62.33331298828125</v>
          </cell>
          <cell r="AO79">
            <v>62.33331298828125</v>
          </cell>
          <cell r="AP79">
            <v>62.33331298828125</v>
          </cell>
          <cell r="AQ79">
            <v>62.33331298828125</v>
          </cell>
          <cell r="AR79">
            <v>62.33331298828125</v>
          </cell>
          <cell r="AS79">
            <v>62.33331298828125</v>
          </cell>
          <cell r="AT79">
            <v>62.33331298828125</v>
          </cell>
          <cell r="AU79">
            <v>62.33331298828125</v>
          </cell>
          <cell r="AV79">
            <v>62.33331298828125</v>
          </cell>
          <cell r="AW79">
            <v>62.33331298828125</v>
          </cell>
          <cell r="AX79">
            <v>62.33331298828125</v>
          </cell>
          <cell r="AY79">
            <v>62.33331298828125</v>
          </cell>
          <cell r="AZ79">
            <v>62.33331298828125</v>
          </cell>
          <cell r="BA79">
            <v>62.33331298828125</v>
          </cell>
          <cell r="BB79">
            <v>62.33331298828125</v>
          </cell>
          <cell r="BC79">
            <v>62.33331298828125</v>
          </cell>
          <cell r="BD79">
            <v>62.33331298828125</v>
          </cell>
          <cell r="BE79">
            <v>62.33331298828125</v>
          </cell>
          <cell r="BF79">
            <v>62.33331298828125</v>
          </cell>
          <cell r="BG79">
            <v>62.33331298828125</v>
          </cell>
          <cell r="BH79">
            <v>62.33331298828125</v>
          </cell>
          <cell r="BI79">
            <v>62.33331298828125</v>
          </cell>
          <cell r="BJ79">
            <v>62.33331298828125</v>
          </cell>
          <cell r="BK79">
            <v>62.33331298828125</v>
          </cell>
          <cell r="BL79">
            <v>62.33331298828125</v>
          </cell>
          <cell r="BM79">
            <v>62.33331298828125</v>
          </cell>
          <cell r="BN79">
            <v>62.33331298828125</v>
          </cell>
          <cell r="BO79">
            <v>62.33331298828125</v>
          </cell>
          <cell r="BP79">
            <v>62.33331298828125</v>
          </cell>
          <cell r="BQ79">
            <v>62.33331298828125</v>
          </cell>
          <cell r="BR79">
            <v>62.33331298828125</v>
          </cell>
          <cell r="BS79">
            <v>62.33331298828125</v>
          </cell>
          <cell r="BT79">
            <v>62.33331298828125</v>
          </cell>
          <cell r="BU79">
            <v>62.33331298828125</v>
          </cell>
          <cell r="BV79">
            <v>62.33331298828125</v>
          </cell>
          <cell r="BW79">
            <v>62.33331298828125</v>
          </cell>
          <cell r="BX79">
            <v>62.33331298828125</v>
          </cell>
          <cell r="BY79">
            <v>62.33331298828125</v>
          </cell>
          <cell r="BZ79">
            <v>62.33331298828125</v>
          </cell>
          <cell r="CA79">
            <v>62.33331298828125</v>
          </cell>
          <cell r="CB79">
            <v>62.33331298828125</v>
          </cell>
          <cell r="CC79">
            <v>62.33331298828125</v>
          </cell>
          <cell r="CD79">
            <v>62.33331298828125</v>
          </cell>
          <cell r="CE79">
            <v>62.33331298828125</v>
          </cell>
          <cell r="CF79">
            <v>62.33331298828125</v>
          </cell>
          <cell r="CG79">
            <v>62.33331298828125</v>
          </cell>
          <cell r="CH79">
            <v>62.33331298828125</v>
          </cell>
          <cell r="CI79">
            <v>62.33331298828125</v>
          </cell>
          <cell r="CJ79">
            <v>62.33331298828125</v>
          </cell>
          <cell r="CK79">
            <v>62.33331298828125</v>
          </cell>
          <cell r="CL79">
            <v>62.33331298828125</v>
          </cell>
          <cell r="CM79">
            <v>62.33331298828125</v>
          </cell>
          <cell r="CN79">
            <v>62.33331298828125</v>
          </cell>
          <cell r="CO79">
            <v>62.33331298828125</v>
          </cell>
          <cell r="CP79">
            <v>62.33331298828125</v>
          </cell>
          <cell r="CQ79">
            <v>62.33331298828125</v>
          </cell>
          <cell r="CR79">
            <v>62.33331298828125</v>
          </cell>
          <cell r="CS79">
            <v>62.33331298828125</v>
          </cell>
          <cell r="CT79">
            <v>62.33331298828125</v>
          </cell>
          <cell r="CU79">
            <v>62.33331298828125</v>
          </cell>
          <cell r="CV79">
            <v>62.33331298828125</v>
          </cell>
          <cell r="CW79">
            <v>62.33331298828125</v>
          </cell>
          <cell r="CX79">
            <v>62.33331298828125</v>
          </cell>
          <cell r="CY79">
            <v>62.33331298828125</v>
          </cell>
          <cell r="CZ79">
            <v>62.33331298828125</v>
          </cell>
          <cell r="DA79">
            <v>62.33331298828125</v>
          </cell>
          <cell r="DB79">
            <v>62.33331298828125</v>
          </cell>
          <cell r="DC79">
            <v>62.33331298828125</v>
          </cell>
          <cell r="DD79">
            <v>62.33331298828125</v>
          </cell>
          <cell r="DE79">
            <v>62.33331298828125</v>
          </cell>
          <cell r="DF79">
            <v>62.33331298828125</v>
          </cell>
          <cell r="DG79">
            <v>62.33331298828125</v>
          </cell>
          <cell r="DH79">
            <v>62.33331298828125</v>
          </cell>
          <cell r="DI79">
            <v>62.33331298828125</v>
          </cell>
          <cell r="DJ79">
            <v>62.33331298828125</v>
          </cell>
          <cell r="DK79">
            <v>62.33331298828125</v>
          </cell>
          <cell r="DL79">
            <v>62.33331298828125</v>
          </cell>
          <cell r="DM79">
            <v>62.33331298828125</v>
          </cell>
          <cell r="DN79">
            <v>62.33331298828125</v>
          </cell>
          <cell r="DO79">
            <v>62.33331298828125</v>
          </cell>
          <cell r="DP79">
            <v>62.33331298828125</v>
          </cell>
          <cell r="DQ79">
            <v>62.33331298828125</v>
          </cell>
          <cell r="DR79">
            <v>62.33331298828125</v>
          </cell>
          <cell r="DS79">
            <v>62.33331298828125</v>
          </cell>
          <cell r="DT79">
            <v>62.33331298828125</v>
          </cell>
          <cell r="DU79">
            <v>62.33331298828125</v>
          </cell>
        </row>
        <row r="80">
          <cell r="I80">
            <v>680.33530320720399</v>
          </cell>
          <cell r="J80">
            <v>719.94742729306097</v>
          </cell>
          <cell r="K80">
            <v>471.22091468314699</v>
          </cell>
          <cell r="L80">
            <v>680.33530320720399</v>
          </cell>
          <cell r="M80">
            <v>719.94742729306097</v>
          </cell>
          <cell r="N80">
            <v>471.22091468314699</v>
          </cell>
          <cell r="O80">
            <v>680.33530320720399</v>
          </cell>
          <cell r="P80">
            <v>719.94742729306097</v>
          </cell>
          <cell r="Q80">
            <v>471.22091468314699</v>
          </cell>
          <cell r="R80" t="str">
            <v>0</v>
          </cell>
          <cell r="S80" t="str">
            <v>0</v>
          </cell>
          <cell r="T80" t="str">
            <v>0</v>
          </cell>
          <cell r="U80" t="str">
            <v>0</v>
          </cell>
          <cell r="V80" t="str">
            <v>0</v>
          </cell>
          <cell r="W80" t="str">
            <v>0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471.220703125</v>
          </cell>
          <cell r="AB80">
            <v>471.220703125</v>
          </cell>
          <cell r="AC80">
            <v>471.220703125</v>
          </cell>
          <cell r="AD80">
            <v>471.220703125</v>
          </cell>
          <cell r="AE80">
            <v>471.220703125</v>
          </cell>
          <cell r="AF80">
            <v>471.220703125</v>
          </cell>
          <cell r="AG80">
            <v>471.220703125</v>
          </cell>
          <cell r="AH80">
            <v>471.220703125</v>
          </cell>
          <cell r="AI80">
            <v>471.220703125</v>
          </cell>
          <cell r="AJ80">
            <v>471.220703125</v>
          </cell>
          <cell r="AK80">
            <v>471.220703125</v>
          </cell>
          <cell r="AL80">
            <v>471.220703125</v>
          </cell>
          <cell r="AM80">
            <v>471.220703125</v>
          </cell>
          <cell r="AN80">
            <v>471.220703125</v>
          </cell>
          <cell r="AO80">
            <v>471.220703125</v>
          </cell>
          <cell r="AP80">
            <v>471.220703125</v>
          </cell>
          <cell r="AQ80">
            <v>471.220703125</v>
          </cell>
          <cell r="AR80">
            <v>471.220703125</v>
          </cell>
          <cell r="AS80">
            <v>471.220703125</v>
          </cell>
          <cell r="AT80">
            <v>471.220703125</v>
          </cell>
          <cell r="AU80">
            <v>471.220703125</v>
          </cell>
          <cell r="AV80">
            <v>471.220703125</v>
          </cell>
          <cell r="AW80">
            <v>471.220703125</v>
          </cell>
          <cell r="AX80">
            <v>471.220703125</v>
          </cell>
          <cell r="AY80">
            <v>471.220703125</v>
          </cell>
          <cell r="AZ80">
            <v>471.220703125</v>
          </cell>
          <cell r="BA80">
            <v>471.220703125</v>
          </cell>
          <cell r="BB80">
            <v>471.220703125</v>
          </cell>
          <cell r="BC80">
            <v>471.220703125</v>
          </cell>
          <cell r="BD80">
            <v>471.220703125</v>
          </cell>
          <cell r="BE80">
            <v>471.220703125</v>
          </cell>
          <cell r="BF80">
            <v>471.220703125</v>
          </cell>
          <cell r="BG80">
            <v>471.220703125</v>
          </cell>
          <cell r="BH80">
            <v>471.220703125</v>
          </cell>
          <cell r="BI80">
            <v>471.220703125</v>
          </cell>
          <cell r="BJ80">
            <v>471.220703125</v>
          </cell>
          <cell r="BK80">
            <v>471.220703125</v>
          </cell>
          <cell r="BL80">
            <v>471.220703125</v>
          </cell>
          <cell r="BM80">
            <v>471.220703125</v>
          </cell>
          <cell r="BN80">
            <v>471.220703125</v>
          </cell>
          <cell r="BO80">
            <v>471.220703125</v>
          </cell>
          <cell r="BP80">
            <v>471.220703125</v>
          </cell>
          <cell r="BQ80">
            <v>471.220703125</v>
          </cell>
          <cell r="BR80">
            <v>471.220703125</v>
          </cell>
          <cell r="BS80">
            <v>471.220703125</v>
          </cell>
          <cell r="BT80">
            <v>471.220703125</v>
          </cell>
          <cell r="BU80">
            <v>471.220703125</v>
          </cell>
          <cell r="BV80">
            <v>471.220703125</v>
          </cell>
          <cell r="BW80">
            <v>471.220703125</v>
          </cell>
          <cell r="BX80">
            <v>471.220703125</v>
          </cell>
          <cell r="BY80">
            <v>471.220703125</v>
          </cell>
          <cell r="BZ80">
            <v>471.220703125</v>
          </cell>
          <cell r="CA80">
            <v>471.220703125</v>
          </cell>
          <cell r="CB80">
            <v>471.220703125</v>
          </cell>
          <cell r="CC80">
            <v>471.220703125</v>
          </cell>
          <cell r="CD80">
            <v>471.220703125</v>
          </cell>
          <cell r="CE80">
            <v>471.220703125</v>
          </cell>
          <cell r="CF80">
            <v>471.220703125</v>
          </cell>
          <cell r="CG80">
            <v>471.220703125</v>
          </cell>
          <cell r="CH80">
            <v>471.220703125</v>
          </cell>
          <cell r="CI80">
            <v>471.220703125</v>
          </cell>
          <cell r="CJ80">
            <v>471.220703125</v>
          </cell>
          <cell r="CK80">
            <v>471.220703125</v>
          </cell>
          <cell r="CL80">
            <v>471.220703125</v>
          </cell>
          <cell r="CM80">
            <v>471.220703125</v>
          </cell>
          <cell r="CN80">
            <v>471.220703125</v>
          </cell>
          <cell r="CO80">
            <v>471.220703125</v>
          </cell>
          <cell r="CP80">
            <v>471.220703125</v>
          </cell>
          <cell r="CQ80">
            <v>471.220703125</v>
          </cell>
          <cell r="CR80">
            <v>471.220703125</v>
          </cell>
          <cell r="CS80">
            <v>471.220703125</v>
          </cell>
          <cell r="CT80">
            <v>471.220703125</v>
          </cell>
          <cell r="CU80">
            <v>471.220703125</v>
          </cell>
          <cell r="CV80">
            <v>471.220703125</v>
          </cell>
          <cell r="CW80">
            <v>471.220703125</v>
          </cell>
          <cell r="CX80">
            <v>471.220703125</v>
          </cell>
          <cell r="CY80">
            <v>471.220703125</v>
          </cell>
          <cell r="CZ80">
            <v>471.220703125</v>
          </cell>
          <cell r="DA80">
            <v>471.220703125</v>
          </cell>
          <cell r="DB80">
            <v>471.220703125</v>
          </cell>
          <cell r="DC80">
            <v>471.220703125</v>
          </cell>
          <cell r="DD80">
            <v>471.220703125</v>
          </cell>
          <cell r="DE80">
            <v>471.220703125</v>
          </cell>
          <cell r="DF80">
            <v>471.220703125</v>
          </cell>
          <cell r="DG80">
            <v>471.220703125</v>
          </cell>
          <cell r="DH80">
            <v>471.220703125</v>
          </cell>
          <cell r="DI80">
            <v>471.220703125</v>
          </cell>
          <cell r="DJ80">
            <v>471.220703125</v>
          </cell>
          <cell r="DK80">
            <v>471.220703125</v>
          </cell>
          <cell r="DL80">
            <v>471.220703125</v>
          </cell>
          <cell r="DM80">
            <v>471.220703125</v>
          </cell>
          <cell r="DN80">
            <v>471.220703125</v>
          </cell>
          <cell r="DO80">
            <v>471.220703125</v>
          </cell>
          <cell r="DP80">
            <v>471.220703125</v>
          </cell>
          <cell r="DQ80">
            <v>471.220703125</v>
          </cell>
          <cell r="DR80">
            <v>471.220703125</v>
          </cell>
          <cell r="DS80">
            <v>471.220703125</v>
          </cell>
          <cell r="DT80">
            <v>471.220703125</v>
          </cell>
          <cell r="DU80">
            <v>471.220703125</v>
          </cell>
        </row>
        <row r="81">
          <cell r="I81">
            <v>7723.4333851820302</v>
          </cell>
          <cell r="J81">
            <v>9196.57650165011</v>
          </cell>
          <cell r="K81">
            <v>9882.0015698704701</v>
          </cell>
          <cell r="L81">
            <v>7723.4333851820302</v>
          </cell>
          <cell r="M81">
            <v>9196.57650165011</v>
          </cell>
          <cell r="N81">
            <v>9882.0015698704701</v>
          </cell>
          <cell r="O81">
            <v>7723.4333851820302</v>
          </cell>
          <cell r="P81">
            <v>9196.57650165011</v>
          </cell>
          <cell r="Q81">
            <v>9882.0015698704701</v>
          </cell>
          <cell r="R81">
            <v>516.53846153845905</v>
          </cell>
          <cell r="S81">
            <v>2285.1025641025599</v>
          </cell>
          <cell r="T81">
            <v>2183.3846153846298</v>
          </cell>
          <cell r="U81">
            <v>516.53846153845905</v>
          </cell>
          <cell r="V81">
            <v>2285.1025641025599</v>
          </cell>
          <cell r="W81">
            <v>2183.3846153846298</v>
          </cell>
          <cell r="X81">
            <v>516.53846153845905</v>
          </cell>
          <cell r="Y81">
            <v>2285.1025641025599</v>
          </cell>
          <cell r="Z81">
            <v>2183.3846153846298</v>
          </cell>
          <cell r="AA81">
            <v>2183.3828125</v>
          </cell>
          <cell r="AB81">
            <v>2183.3828125</v>
          </cell>
          <cell r="AC81">
            <v>2183.3828125</v>
          </cell>
          <cell r="AD81">
            <v>2183.3828125</v>
          </cell>
          <cell r="AE81">
            <v>2183.3828125</v>
          </cell>
          <cell r="AF81">
            <v>2183.3828125</v>
          </cell>
          <cell r="AG81">
            <v>2183.3828125</v>
          </cell>
          <cell r="AH81">
            <v>2183.3828125</v>
          </cell>
          <cell r="AI81">
            <v>2183.3828125</v>
          </cell>
          <cell r="AJ81">
            <v>2183.3828125</v>
          </cell>
          <cell r="AK81">
            <v>2183.3828125</v>
          </cell>
          <cell r="AL81">
            <v>2183.3828125</v>
          </cell>
          <cell r="AM81">
            <v>2183.3828125</v>
          </cell>
          <cell r="AN81">
            <v>2183.3828125</v>
          </cell>
          <cell r="AO81">
            <v>2183.3828125</v>
          </cell>
          <cell r="AP81">
            <v>2183.3828125</v>
          </cell>
          <cell r="AQ81">
            <v>2183.3828125</v>
          </cell>
          <cell r="AR81">
            <v>2183.3828125</v>
          </cell>
          <cell r="AS81">
            <v>2183.3828125</v>
          </cell>
          <cell r="AT81">
            <v>2183.3828125</v>
          </cell>
          <cell r="AU81">
            <v>2183.3828125</v>
          </cell>
          <cell r="AV81">
            <v>2183.3828125</v>
          </cell>
          <cell r="AW81">
            <v>2183.3828125</v>
          </cell>
          <cell r="AX81">
            <v>2183.3828125</v>
          </cell>
          <cell r="AY81">
            <v>2183.3828125</v>
          </cell>
          <cell r="AZ81">
            <v>2183.3828125</v>
          </cell>
          <cell r="BA81">
            <v>2183.3828125</v>
          </cell>
          <cell r="BB81">
            <v>2183.3828125</v>
          </cell>
          <cell r="BC81">
            <v>2183.3828125</v>
          </cell>
          <cell r="BD81">
            <v>2183.3828125</v>
          </cell>
          <cell r="BE81">
            <v>2183.3828125</v>
          </cell>
          <cell r="BF81">
            <v>2183.3828125</v>
          </cell>
          <cell r="BG81">
            <v>2183.3828125</v>
          </cell>
          <cell r="BH81">
            <v>2183.3828125</v>
          </cell>
          <cell r="BI81">
            <v>2183.3828125</v>
          </cell>
          <cell r="BJ81">
            <v>2183.3828125</v>
          </cell>
          <cell r="BK81">
            <v>2183.3828125</v>
          </cell>
          <cell r="BL81">
            <v>2183.3828125</v>
          </cell>
          <cell r="BM81">
            <v>2183.3828125</v>
          </cell>
          <cell r="BN81">
            <v>2183.3828125</v>
          </cell>
          <cell r="BO81">
            <v>2183.3828125</v>
          </cell>
          <cell r="BP81">
            <v>2183.3828125</v>
          </cell>
          <cell r="BQ81">
            <v>2183.3828125</v>
          </cell>
          <cell r="BR81">
            <v>2183.3828125</v>
          </cell>
          <cell r="BS81">
            <v>2183.3828125</v>
          </cell>
          <cell r="BT81">
            <v>2183.3828125</v>
          </cell>
          <cell r="BU81">
            <v>2183.3828125</v>
          </cell>
          <cell r="BV81">
            <v>2183.3828125</v>
          </cell>
          <cell r="BW81">
            <v>2183.3828125</v>
          </cell>
          <cell r="BX81">
            <v>2183.3828125</v>
          </cell>
          <cell r="BY81">
            <v>2183.3828125</v>
          </cell>
          <cell r="BZ81">
            <v>2183.3828125</v>
          </cell>
          <cell r="CA81">
            <v>2183.3828125</v>
          </cell>
          <cell r="CB81">
            <v>2183.3828125</v>
          </cell>
          <cell r="CC81">
            <v>2183.3828125</v>
          </cell>
          <cell r="CD81">
            <v>2183.3828125</v>
          </cell>
          <cell r="CE81">
            <v>2183.3828125</v>
          </cell>
          <cell r="CF81">
            <v>2183.3828125</v>
          </cell>
          <cell r="CG81">
            <v>2183.3828125</v>
          </cell>
          <cell r="CH81">
            <v>2183.3828125</v>
          </cell>
          <cell r="CI81">
            <v>2183.3828125</v>
          </cell>
          <cell r="CJ81">
            <v>2183.3828125</v>
          </cell>
          <cell r="CK81">
            <v>2183.3828125</v>
          </cell>
          <cell r="CL81">
            <v>2183.3828125</v>
          </cell>
          <cell r="CM81">
            <v>2183.3828125</v>
          </cell>
          <cell r="CN81">
            <v>2183.3828125</v>
          </cell>
          <cell r="CO81">
            <v>2183.3828125</v>
          </cell>
          <cell r="CP81">
            <v>2183.3828125</v>
          </cell>
          <cell r="CQ81">
            <v>2183.3828125</v>
          </cell>
          <cell r="CR81">
            <v>2183.3828125</v>
          </cell>
          <cell r="CS81">
            <v>2183.3828125</v>
          </cell>
          <cell r="CT81">
            <v>2183.3828125</v>
          </cell>
          <cell r="CU81">
            <v>2183.3828125</v>
          </cell>
          <cell r="CV81">
            <v>2183.3828125</v>
          </cell>
          <cell r="CW81">
            <v>2183.3828125</v>
          </cell>
          <cell r="CX81">
            <v>2183.3828125</v>
          </cell>
          <cell r="CY81">
            <v>2183.3828125</v>
          </cell>
          <cell r="CZ81">
            <v>2183.3828125</v>
          </cell>
          <cell r="DA81">
            <v>2183.3828125</v>
          </cell>
          <cell r="DB81">
            <v>2183.3828125</v>
          </cell>
          <cell r="DC81">
            <v>2183.3828125</v>
          </cell>
          <cell r="DD81">
            <v>2183.3828125</v>
          </cell>
          <cell r="DE81">
            <v>2183.3828125</v>
          </cell>
          <cell r="DF81">
            <v>2183.3828125</v>
          </cell>
          <cell r="DG81">
            <v>2183.3828125</v>
          </cell>
          <cell r="DH81">
            <v>2183.3828125</v>
          </cell>
          <cell r="DI81">
            <v>2183.3828125</v>
          </cell>
          <cell r="DJ81">
            <v>2183.3828125</v>
          </cell>
          <cell r="DK81">
            <v>2183.3828125</v>
          </cell>
          <cell r="DL81">
            <v>2183.3828125</v>
          </cell>
          <cell r="DM81">
            <v>2183.3828125</v>
          </cell>
          <cell r="DN81">
            <v>2183.3828125</v>
          </cell>
          <cell r="DO81">
            <v>2183.3828125</v>
          </cell>
          <cell r="DP81">
            <v>2183.3828125</v>
          </cell>
          <cell r="DQ81">
            <v>2183.3828125</v>
          </cell>
          <cell r="DR81">
            <v>2183.3828125</v>
          </cell>
          <cell r="DS81">
            <v>2183.3828125</v>
          </cell>
          <cell r="DT81">
            <v>2183.3828125</v>
          </cell>
          <cell r="DU81">
            <v>2183.3828125</v>
          </cell>
        </row>
        <row r="82">
          <cell r="I82">
            <v>-17675.494425885099</v>
          </cell>
          <cell r="J82">
            <v>-11121.530931776901</v>
          </cell>
          <cell r="K82">
            <v>1483.6950916253099</v>
          </cell>
          <cell r="L82">
            <v>-17675.494425885099</v>
          </cell>
          <cell r="M82">
            <v>-11121.530931776901</v>
          </cell>
          <cell r="N82">
            <v>1483.6950916253099</v>
          </cell>
          <cell r="O82">
            <v>-17675.494425885099</v>
          </cell>
          <cell r="P82">
            <v>-11121.530931776901</v>
          </cell>
          <cell r="Q82">
            <v>1483.6950916253099</v>
          </cell>
          <cell r="R82">
            <v>3988</v>
          </cell>
          <cell r="S82">
            <v>-2112.6153846153802</v>
          </cell>
          <cell r="T82">
            <v>-2199.41025641025</v>
          </cell>
          <cell r="U82">
            <v>3988</v>
          </cell>
          <cell r="V82">
            <v>-2112.6153846153802</v>
          </cell>
          <cell r="W82">
            <v>-2199.41025641025</v>
          </cell>
          <cell r="X82">
            <v>3988</v>
          </cell>
          <cell r="Y82">
            <v>-2112.6153846153802</v>
          </cell>
          <cell r="Z82">
            <v>-2199.41025641025</v>
          </cell>
          <cell r="AA82">
            <v>-2199.41015625</v>
          </cell>
          <cell r="AB82">
            <v>-2199.41015625</v>
          </cell>
          <cell r="AC82">
            <v>-2199.41015625</v>
          </cell>
          <cell r="AD82">
            <v>-2199.41015625</v>
          </cell>
          <cell r="AE82">
            <v>-2199.41015625</v>
          </cell>
          <cell r="AF82">
            <v>-2199.41015625</v>
          </cell>
          <cell r="AG82">
            <v>-2199.41015625</v>
          </cell>
          <cell r="AH82">
            <v>-2199.41015625</v>
          </cell>
          <cell r="AI82">
            <v>-2199.41015625</v>
          </cell>
          <cell r="AJ82">
            <v>-2199.41015625</v>
          </cell>
          <cell r="AK82">
            <v>-2199.41015625</v>
          </cell>
          <cell r="AL82">
            <v>-2199.41015625</v>
          </cell>
          <cell r="AM82">
            <v>-2199.41015625</v>
          </cell>
          <cell r="AN82">
            <v>-2199.41015625</v>
          </cell>
          <cell r="AO82">
            <v>-2199.41015625</v>
          </cell>
          <cell r="AP82">
            <v>-2199.41015625</v>
          </cell>
          <cell r="AQ82">
            <v>-2199.41015625</v>
          </cell>
          <cell r="AR82">
            <v>-2199.41015625</v>
          </cell>
          <cell r="AS82">
            <v>-2199.41015625</v>
          </cell>
          <cell r="AT82">
            <v>-2199.41015625</v>
          </cell>
          <cell r="AU82">
            <v>-2199.41015625</v>
          </cell>
          <cell r="AV82">
            <v>-2199.41015625</v>
          </cell>
          <cell r="AW82">
            <v>-2199.41015625</v>
          </cell>
          <cell r="AX82">
            <v>-2199.41015625</v>
          </cell>
          <cell r="AY82">
            <v>-2199.41015625</v>
          </cell>
          <cell r="AZ82">
            <v>-2199.41015625</v>
          </cell>
          <cell r="BA82">
            <v>-2199.41015625</v>
          </cell>
          <cell r="BB82">
            <v>-2199.41015625</v>
          </cell>
          <cell r="BC82">
            <v>-2199.41015625</v>
          </cell>
          <cell r="BD82">
            <v>-2199.41015625</v>
          </cell>
          <cell r="BE82">
            <v>-2199.41015625</v>
          </cell>
          <cell r="BF82">
            <v>-2199.41015625</v>
          </cell>
          <cell r="BG82">
            <v>-2199.41015625</v>
          </cell>
          <cell r="BH82">
            <v>-2199.41015625</v>
          </cell>
          <cell r="BI82">
            <v>-2199.41015625</v>
          </cell>
          <cell r="BJ82">
            <v>-2199.41015625</v>
          </cell>
          <cell r="BK82">
            <v>-2199.41015625</v>
          </cell>
          <cell r="BL82">
            <v>-2199.41015625</v>
          </cell>
          <cell r="BM82">
            <v>-2199.41015625</v>
          </cell>
          <cell r="BN82">
            <v>-2199.41015625</v>
          </cell>
          <cell r="BO82">
            <v>-2199.41015625</v>
          </cell>
          <cell r="BP82">
            <v>-2199.41015625</v>
          </cell>
          <cell r="BQ82">
            <v>-2199.41015625</v>
          </cell>
          <cell r="BR82">
            <v>-2199.41015625</v>
          </cell>
          <cell r="BS82">
            <v>-2199.41015625</v>
          </cell>
          <cell r="BT82">
            <v>-2199.41015625</v>
          </cell>
          <cell r="BU82">
            <v>-2199.41015625</v>
          </cell>
          <cell r="BV82">
            <v>-2199.41015625</v>
          </cell>
          <cell r="BW82">
            <v>-2199.41015625</v>
          </cell>
          <cell r="BX82">
            <v>-2199.41015625</v>
          </cell>
          <cell r="BY82">
            <v>-2199.41015625</v>
          </cell>
          <cell r="BZ82">
            <v>-2199.41015625</v>
          </cell>
          <cell r="CA82">
            <v>-2199.41015625</v>
          </cell>
          <cell r="CB82">
            <v>-2199.41015625</v>
          </cell>
          <cell r="CC82">
            <v>-2199.41015625</v>
          </cell>
          <cell r="CD82">
            <v>-2199.41015625</v>
          </cell>
          <cell r="CE82">
            <v>-2199.41015625</v>
          </cell>
          <cell r="CF82">
            <v>-2199.41015625</v>
          </cell>
          <cell r="CG82">
            <v>-2199.41015625</v>
          </cell>
          <cell r="CH82">
            <v>-2199.41015625</v>
          </cell>
          <cell r="CI82">
            <v>-2199.41015625</v>
          </cell>
          <cell r="CJ82">
            <v>-2199.41015625</v>
          </cell>
          <cell r="CK82">
            <v>-2199.41015625</v>
          </cell>
          <cell r="CL82">
            <v>-2199.41015625</v>
          </cell>
          <cell r="CM82">
            <v>-2199.41015625</v>
          </cell>
          <cell r="CN82">
            <v>-2199.41015625</v>
          </cell>
          <cell r="CO82">
            <v>-2199.41015625</v>
          </cell>
          <cell r="CP82">
            <v>-2199.41015625</v>
          </cell>
          <cell r="CQ82">
            <v>-2199.41015625</v>
          </cell>
          <cell r="CR82">
            <v>-2199.41015625</v>
          </cell>
          <cell r="CS82">
            <v>-2199.41015625</v>
          </cell>
          <cell r="CT82">
            <v>-2199.41015625</v>
          </cell>
          <cell r="CU82">
            <v>-2199.41015625</v>
          </cell>
          <cell r="CV82">
            <v>-2199.41015625</v>
          </cell>
          <cell r="CW82">
            <v>-2199.41015625</v>
          </cell>
          <cell r="CX82">
            <v>-2199.41015625</v>
          </cell>
          <cell r="CY82">
            <v>-2199.41015625</v>
          </cell>
          <cell r="CZ82">
            <v>-2199.41015625</v>
          </cell>
          <cell r="DA82">
            <v>-2199.41015625</v>
          </cell>
          <cell r="DB82">
            <v>-2199.41015625</v>
          </cell>
          <cell r="DC82">
            <v>-2199.41015625</v>
          </cell>
          <cell r="DD82">
            <v>-2199.41015625</v>
          </cell>
          <cell r="DE82">
            <v>-2199.41015625</v>
          </cell>
          <cell r="DF82">
            <v>-2199.41015625</v>
          </cell>
          <cell r="DG82">
            <v>-2199.41015625</v>
          </cell>
          <cell r="DH82">
            <v>-2199.41015625</v>
          </cell>
          <cell r="DI82">
            <v>-2199.41015625</v>
          </cell>
          <cell r="DJ82">
            <v>-2199.41015625</v>
          </cell>
          <cell r="DK82">
            <v>-2199.41015625</v>
          </cell>
          <cell r="DL82">
            <v>-2199.41015625</v>
          </cell>
          <cell r="DM82">
            <v>-2199.41015625</v>
          </cell>
          <cell r="DN82">
            <v>-2199.41015625</v>
          </cell>
          <cell r="DO82">
            <v>-2199.41015625</v>
          </cell>
          <cell r="DP82">
            <v>-2199.41015625</v>
          </cell>
          <cell r="DQ82">
            <v>-2199.41015625</v>
          </cell>
          <cell r="DR82">
            <v>-2199.41015625</v>
          </cell>
          <cell r="DS82">
            <v>-2199.41015625</v>
          </cell>
          <cell r="DT82">
            <v>-2199.41015625</v>
          </cell>
          <cell r="DU82">
            <v>-2199.41015625</v>
          </cell>
        </row>
        <row r="83">
          <cell r="I83">
            <v>42604.5870514657</v>
          </cell>
          <cell r="J83">
            <v>-13246.508850271999</v>
          </cell>
          <cell r="K83">
            <v>-12562.731381286099</v>
          </cell>
          <cell r="L83">
            <v>42604.5870514657</v>
          </cell>
          <cell r="M83">
            <v>-13246.508850271999</v>
          </cell>
          <cell r="N83">
            <v>-12562.731381286099</v>
          </cell>
          <cell r="O83">
            <v>42604.5870514657</v>
          </cell>
          <cell r="P83">
            <v>-13246.508850271999</v>
          </cell>
          <cell r="Q83">
            <v>-12562.731381286099</v>
          </cell>
          <cell r="R83">
            <v>-2575.64102564103</v>
          </cell>
          <cell r="S83">
            <v>2792.1025641025599</v>
          </cell>
          <cell r="T83">
            <v>2947.6666666666601</v>
          </cell>
          <cell r="U83">
            <v>-2575.64102564103</v>
          </cell>
          <cell r="V83">
            <v>2792.1025641025599</v>
          </cell>
          <cell r="W83">
            <v>2947.6666666666601</v>
          </cell>
          <cell r="X83">
            <v>-2575.64102564103</v>
          </cell>
          <cell r="Y83">
            <v>2792.1025641025599</v>
          </cell>
          <cell r="Z83">
            <v>2947.6666666666601</v>
          </cell>
          <cell r="AA83">
            <v>2947.666015625</v>
          </cell>
          <cell r="AB83">
            <v>2947.666015625</v>
          </cell>
          <cell r="AC83">
            <v>2947.666015625</v>
          </cell>
          <cell r="AD83">
            <v>2947.666015625</v>
          </cell>
          <cell r="AE83">
            <v>2947.666015625</v>
          </cell>
          <cell r="AF83">
            <v>2947.666015625</v>
          </cell>
          <cell r="AG83">
            <v>2947.666015625</v>
          </cell>
          <cell r="AH83">
            <v>2947.666015625</v>
          </cell>
          <cell r="AI83">
            <v>2947.666015625</v>
          </cell>
          <cell r="AJ83">
            <v>2947.666015625</v>
          </cell>
          <cell r="AK83">
            <v>2947.666015625</v>
          </cell>
          <cell r="AL83">
            <v>2947.666015625</v>
          </cell>
          <cell r="AM83">
            <v>2947.666015625</v>
          </cell>
          <cell r="AN83">
            <v>2947.666015625</v>
          </cell>
          <cell r="AO83">
            <v>2947.666015625</v>
          </cell>
          <cell r="AP83">
            <v>2947.666015625</v>
          </cell>
          <cell r="AQ83">
            <v>2947.666015625</v>
          </cell>
          <cell r="AR83">
            <v>2947.666015625</v>
          </cell>
          <cell r="AS83">
            <v>2947.666015625</v>
          </cell>
          <cell r="AT83">
            <v>2947.666015625</v>
          </cell>
          <cell r="AU83">
            <v>2947.666015625</v>
          </cell>
          <cell r="AV83">
            <v>2947.666015625</v>
          </cell>
          <cell r="AW83">
            <v>2947.666015625</v>
          </cell>
          <cell r="AX83">
            <v>2947.666015625</v>
          </cell>
          <cell r="AY83">
            <v>2947.666015625</v>
          </cell>
          <cell r="AZ83">
            <v>2947.666015625</v>
          </cell>
          <cell r="BA83">
            <v>2947.666015625</v>
          </cell>
          <cell r="BB83">
            <v>2947.666015625</v>
          </cell>
          <cell r="BC83">
            <v>2947.666015625</v>
          </cell>
          <cell r="BD83">
            <v>2947.666015625</v>
          </cell>
          <cell r="BE83">
            <v>2947.666015625</v>
          </cell>
          <cell r="BF83">
            <v>2947.666015625</v>
          </cell>
          <cell r="BG83">
            <v>2947.666015625</v>
          </cell>
          <cell r="BH83">
            <v>2947.666015625</v>
          </cell>
          <cell r="BI83">
            <v>2947.666015625</v>
          </cell>
          <cell r="BJ83">
            <v>2947.666015625</v>
          </cell>
          <cell r="BK83">
            <v>2947.666015625</v>
          </cell>
          <cell r="BL83">
            <v>2947.666015625</v>
          </cell>
          <cell r="BM83">
            <v>2947.666015625</v>
          </cell>
          <cell r="BN83">
            <v>2947.666015625</v>
          </cell>
          <cell r="BO83">
            <v>2947.666015625</v>
          </cell>
          <cell r="BP83">
            <v>2947.666015625</v>
          </cell>
          <cell r="BQ83">
            <v>2947.666015625</v>
          </cell>
          <cell r="BR83">
            <v>2947.666015625</v>
          </cell>
          <cell r="BS83">
            <v>2947.666015625</v>
          </cell>
          <cell r="BT83">
            <v>2947.666015625</v>
          </cell>
          <cell r="BU83">
            <v>2947.666015625</v>
          </cell>
          <cell r="BV83">
            <v>2947.666015625</v>
          </cell>
          <cell r="BW83">
            <v>2947.666015625</v>
          </cell>
          <cell r="BX83">
            <v>2947.666015625</v>
          </cell>
          <cell r="BY83">
            <v>2947.666015625</v>
          </cell>
          <cell r="BZ83">
            <v>2947.666015625</v>
          </cell>
          <cell r="CA83">
            <v>2947.666015625</v>
          </cell>
          <cell r="CB83">
            <v>2947.666015625</v>
          </cell>
          <cell r="CC83">
            <v>2947.666015625</v>
          </cell>
          <cell r="CD83">
            <v>2947.666015625</v>
          </cell>
          <cell r="CE83">
            <v>2947.666015625</v>
          </cell>
          <cell r="CF83">
            <v>2947.666015625</v>
          </cell>
          <cell r="CG83">
            <v>2947.666015625</v>
          </cell>
          <cell r="CH83">
            <v>2947.666015625</v>
          </cell>
          <cell r="CI83">
            <v>2947.666015625</v>
          </cell>
          <cell r="CJ83">
            <v>2947.666015625</v>
          </cell>
          <cell r="CK83">
            <v>2947.666015625</v>
          </cell>
          <cell r="CL83">
            <v>2947.666015625</v>
          </cell>
          <cell r="CM83">
            <v>2947.666015625</v>
          </cell>
          <cell r="CN83">
            <v>2947.666015625</v>
          </cell>
          <cell r="CO83">
            <v>2947.666015625</v>
          </cell>
          <cell r="CP83">
            <v>2947.666015625</v>
          </cell>
          <cell r="CQ83">
            <v>2947.666015625</v>
          </cell>
          <cell r="CR83">
            <v>2947.666015625</v>
          </cell>
          <cell r="CS83">
            <v>2947.666015625</v>
          </cell>
          <cell r="CT83">
            <v>2947.666015625</v>
          </cell>
          <cell r="CU83">
            <v>2947.666015625</v>
          </cell>
          <cell r="CV83">
            <v>2947.666015625</v>
          </cell>
          <cell r="CW83">
            <v>2947.666015625</v>
          </cell>
          <cell r="CX83">
            <v>2947.666015625</v>
          </cell>
          <cell r="CY83">
            <v>2947.666015625</v>
          </cell>
          <cell r="CZ83">
            <v>2947.666015625</v>
          </cell>
          <cell r="DA83">
            <v>2947.666015625</v>
          </cell>
          <cell r="DB83">
            <v>2947.666015625</v>
          </cell>
          <cell r="DC83">
            <v>2947.666015625</v>
          </cell>
          <cell r="DD83">
            <v>2947.666015625</v>
          </cell>
          <cell r="DE83">
            <v>2947.666015625</v>
          </cell>
          <cell r="DF83">
            <v>2947.666015625</v>
          </cell>
          <cell r="DG83">
            <v>2947.666015625</v>
          </cell>
          <cell r="DH83">
            <v>2947.666015625</v>
          </cell>
          <cell r="DI83">
            <v>2947.666015625</v>
          </cell>
          <cell r="DJ83">
            <v>2947.666015625</v>
          </cell>
          <cell r="DK83">
            <v>2947.666015625</v>
          </cell>
          <cell r="DL83">
            <v>2947.666015625</v>
          </cell>
          <cell r="DM83">
            <v>2947.666015625</v>
          </cell>
          <cell r="DN83">
            <v>2947.666015625</v>
          </cell>
          <cell r="DO83">
            <v>2947.666015625</v>
          </cell>
          <cell r="DP83">
            <v>2947.666015625</v>
          </cell>
          <cell r="DQ83">
            <v>2947.666015625</v>
          </cell>
          <cell r="DR83">
            <v>2947.666015625</v>
          </cell>
          <cell r="DS83">
            <v>2947.666015625</v>
          </cell>
          <cell r="DT83">
            <v>2947.666015625</v>
          </cell>
          <cell r="DU83">
            <v>2947.666015625</v>
          </cell>
        </row>
        <row r="84">
          <cell r="I84">
            <v>32652.526010762602</v>
          </cell>
          <cell r="J84">
            <v>-15171.463280398901</v>
          </cell>
          <cell r="K84">
            <v>-1197.03471979031</v>
          </cell>
          <cell r="L84">
            <v>32652.526010762602</v>
          </cell>
          <cell r="M84">
            <v>-15171.463280398901</v>
          </cell>
          <cell r="N84">
            <v>-1197.03471979031</v>
          </cell>
          <cell r="O84">
            <v>32652.526010762602</v>
          </cell>
          <cell r="P84">
            <v>-15171.463280398901</v>
          </cell>
          <cell r="Q84">
            <v>-1197.03471979031</v>
          </cell>
          <cell r="R84">
            <v>1928.8974358974299</v>
          </cell>
          <cell r="S84">
            <v>2964.58974358974</v>
          </cell>
          <cell r="T84">
            <v>2931.64102564104</v>
          </cell>
          <cell r="U84">
            <v>1928.8974358974299</v>
          </cell>
          <cell r="V84">
            <v>2964.58974358974</v>
          </cell>
          <cell r="W84">
            <v>2931.64102564104</v>
          </cell>
          <cell r="X84">
            <v>1928.8974358974299</v>
          </cell>
          <cell r="Y84">
            <v>2964.58974358974</v>
          </cell>
          <cell r="Z84">
            <v>2931.64102564104</v>
          </cell>
          <cell r="AA84">
            <v>2931.640625</v>
          </cell>
          <cell r="AB84">
            <v>2931.640625</v>
          </cell>
          <cell r="AC84">
            <v>2931.640625</v>
          </cell>
          <cell r="AD84">
            <v>2931.640625</v>
          </cell>
          <cell r="AE84">
            <v>2931.640625</v>
          </cell>
          <cell r="AF84">
            <v>2931.640625</v>
          </cell>
          <cell r="AG84">
            <v>2931.640625</v>
          </cell>
          <cell r="AH84">
            <v>2931.640625</v>
          </cell>
          <cell r="AI84">
            <v>2931.640625</v>
          </cell>
          <cell r="AJ84">
            <v>2931.640625</v>
          </cell>
          <cell r="AK84">
            <v>2931.640625</v>
          </cell>
          <cell r="AL84">
            <v>2931.640625</v>
          </cell>
          <cell r="AM84">
            <v>2931.640625</v>
          </cell>
          <cell r="AN84">
            <v>2931.640625</v>
          </cell>
          <cell r="AO84">
            <v>2931.640625</v>
          </cell>
          <cell r="AP84">
            <v>2931.640625</v>
          </cell>
          <cell r="AQ84">
            <v>2931.640625</v>
          </cell>
          <cell r="AR84">
            <v>2931.640625</v>
          </cell>
          <cell r="AS84">
            <v>2931.640625</v>
          </cell>
          <cell r="AT84">
            <v>2931.640625</v>
          </cell>
          <cell r="AU84">
            <v>2931.640625</v>
          </cell>
          <cell r="AV84">
            <v>2931.640625</v>
          </cell>
          <cell r="AW84">
            <v>2931.640625</v>
          </cell>
          <cell r="AX84">
            <v>2931.640625</v>
          </cell>
          <cell r="AY84">
            <v>2931.640625</v>
          </cell>
          <cell r="AZ84">
            <v>2931.640625</v>
          </cell>
          <cell r="BA84">
            <v>2931.640625</v>
          </cell>
          <cell r="BB84">
            <v>2931.640625</v>
          </cell>
          <cell r="BC84">
            <v>2931.640625</v>
          </cell>
          <cell r="BD84">
            <v>2931.640625</v>
          </cell>
          <cell r="BE84">
            <v>2931.640625</v>
          </cell>
          <cell r="BF84">
            <v>2931.640625</v>
          </cell>
          <cell r="BG84">
            <v>2931.640625</v>
          </cell>
          <cell r="BH84">
            <v>2931.640625</v>
          </cell>
          <cell r="BI84">
            <v>2931.640625</v>
          </cell>
          <cell r="BJ84">
            <v>2931.640625</v>
          </cell>
          <cell r="BK84">
            <v>2931.640625</v>
          </cell>
          <cell r="BL84">
            <v>2931.640625</v>
          </cell>
          <cell r="BM84">
            <v>2931.640625</v>
          </cell>
          <cell r="BN84">
            <v>2931.640625</v>
          </cell>
          <cell r="BO84">
            <v>2931.640625</v>
          </cell>
          <cell r="BP84">
            <v>2931.640625</v>
          </cell>
          <cell r="BQ84">
            <v>2931.640625</v>
          </cell>
          <cell r="BR84">
            <v>2931.640625</v>
          </cell>
          <cell r="BS84">
            <v>2931.640625</v>
          </cell>
          <cell r="BT84">
            <v>2931.640625</v>
          </cell>
          <cell r="BU84">
            <v>2931.640625</v>
          </cell>
          <cell r="BV84">
            <v>2931.640625</v>
          </cell>
          <cell r="BW84">
            <v>2931.640625</v>
          </cell>
          <cell r="BX84">
            <v>2931.640625</v>
          </cell>
          <cell r="BY84">
            <v>2931.640625</v>
          </cell>
          <cell r="BZ84">
            <v>2931.640625</v>
          </cell>
          <cell r="CA84">
            <v>2931.640625</v>
          </cell>
          <cell r="CB84">
            <v>2931.640625</v>
          </cell>
          <cell r="CC84">
            <v>2931.640625</v>
          </cell>
          <cell r="CD84">
            <v>2931.640625</v>
          </cell>
          <cell r="CE84">
            <v>2931.640625</v>
          </cell>
          <cell r="CF84">
            <v>2931.640625</v>
          </cell>
          <cell r="CG84">
            <v>2931.640625</v>
          </cell>
          <cell r="CH84">
            <v>2931.640625</v>
          </cell>
          <cell r="CI84">
            <v>2931.640625</v>
          </cell>
          <cell r="CJ84">
            <v>2931.640625</v>
          </cell>
          <cell r="CK84">
            <v>2931.640625</v>
          </cell>
          <cell r="CL84">
            <v>2931.640625</v>
          </cell>
          <cell r="CM84">
            <v>2931.640625</v>
          </cell>
          <cell r="CN84">
            <v>2931.640625</v>
          </cell>
          <cell r="CO84">
            <v>2931.640625</v>
          </cell>
          <cell r="CP84">
            <v>2931.640625</v>
          </cell>
          <cell r="CQ84">
            <v>2931.640625</v>
          </cell>
          <cell r="CR84">
            <v>2931.640625</v>
          </cell>
          <cell r="CS84">
            <v>2931.640625</v>
          </cell>
          <cell r="CT84">
            <v>2931.640625</v>
          </cell>
          <cell r="CU84">
            <v>2931.640625</v>
          </cell>
          <cell r="CV84">
            <v>2931.640625</v>
          </cell>
          <cell r="CW84">
            <v>2931.640625</v>
          </cell>
          <cell r="CX84">
            <v>2931.640625</v>
          </cell>
          <cell r="CY84">
            <v>2931.640625</v>
          </cell>
          <cell r="CZ84">
            <v>2931.640625</v>
          </cell>
          <cell r="DA84">
            <v>2931.640625</v>
          </cell>
          <cell r="DB84">
            <v>2931.640625</v>
          </cell>
          <cell r="DC84">
            <v>2931.640625</v>
          </cell>
          <cell r="DD84">
            <v>2931.640625</v>
          </cell>
          <cell r="DE84">
            <v>2931.640625</v>
          </cell>
          <cell r="DF84">
            <v>2931.640625</v>
          </cell>
          <cell r="DG84">
            <v>2931.640625</v>
          </cell>
          <cell r="DH84">
            <v>2931.640625</v>
          </cell>
          <cell r="DI84">
            <v>2931.640625</v>
          </cell>
          <cell r="DJ84">
            <v>2931.640625</v>
          </cell>
          <cell r="DK84">
            <v>2931.640625</v>
          </cell>
          <cell r="DL84">
            <v>2931.640625</v>
          </cell>
          <cell r="DM84">
            <v>2931.640625</v>
          </cell>
          <cell r="DN84">
            <v>2931.640625</v>
          </cell>
          <cell r="DO84">
            <v>2931.640625</v>
          </cell>
          <cell r="DP84">
            <v>2931.640625</v>
          </cell>
          <cell r="DQ84">
            <v>2931.640625</v>
          </cell>
          <cell r="DR84">
            <v>2931.640625</v>
          </cell>
          <cell r="DS84">
            <v>2931.640625</v>
          </cell>
          <cell r="DT84">
            <v>2931.640625</v>
          </cell>
          <cell r="DU84">
            <v>2931.640625</v>
          </cell>
        </row>
        <row r="85">
          <cell r="I85">
            <v>-29721.1337078283</v>
          </cell>
          <cell r="J85">
            <v>-45326.329325197497</v>
          </cell>
          <cell r="K85">
            <v>-50063.623069138303</v>
          </cell>
          <cell r="L85">
            <v>-29721.1337078283</v>
          </cell>
          <cell r="M85">
            <v>-45326.329325197497</v>
          </cell>
          <cell r="N85">
            <v>-50063.623069138303</v>
          </cell>
          <cell r="O85">
            <v>-29721.1337078283</v>
          </cell>
          <cell r="P85">
            <v>-45326.329325197497</v>
          </cell>
          <cell r="Q85">
            <v>-50063.623069138303</v>
          </cell>
          <cell r="R85">
            <v>-109.615384615385</v>
          </cell>
          <cell r="S85" t="str">
            <v>0</v>
          </cell>
          <cell r="T85" t="str">
            <v>0</v>
          </cell>
          <cell r="U85">
            <v>-109.615384615385</v>
          </cell>
          <cell r="V85" t="str">
            <v>0</v>
          </cell>
          <cell r="W85" t="str">
            <v>0</v>
          </cell>
          <cell r="X85">
            <v>-109.615384615385</v>
          </cell>
          <cell r="Y85" t="str">
            <v>0</v>
          </cell>
          <cell r="Z85" t="str">
            <v>0</v>
          </cell>
          <cell r="AA85">
            <v>-109.6153564453125</v>
          </cell>
          <cell r="AB85">
            <v>-109.6153564453125</v>
          </cell>
          <cell r="AC85">
            <v>-109.6153564453125</v>
          </cell>
          <cell r="AD85">
            <v>-109.6153564453125</v>
          </cell>
          <cell r="AE85">
            <v>-109.6153564453125</v>
          </cell>
          <cell r="AF85">
            <v>-109.6153564453125</v>
          </cell>
          <cell r="AG85">
            <v>-109.6153564453125</v>
          </cell>
          <cell r="AH85">
            <v>-109.6153564453125</v>
          </cell>
          <cell r="AI85">
            <v>-109.6153564453125</v>
          </cell>
          <cell r="AJ85">
            <v>-109.6153564453125</v>
          </cell>
          <cell r="AK85">
            <v>-109.6153564453125</v>
          </cell>
          <cell r="AL85">
            <v>-109.6153564453125</v>
          </cell>
          <cell r="AM85">
            <v>-109.6153564453125</v>
          </cell>
          <cell r="AN85">
            <v>-109.6153564453125</v>
          </cell>
          <cell r="AO85">
            <v>-109.6153564453125</v>
          </cell>
          <cell r="AP85">
            <v>-109.6153564453125</v>
          </cell>
          <cell r="AQ85">
            <v>-109.6153564453125</v>
          </cell>
          <cell r="AR85">
            <v>-109.6153564453125</v>
          </cell>
          <cell r="AS85">
            <v>-109.6153564453125</v>
          </cell>
          <cell r="AT85">
            <v>-109.6153564453125</v>
          </cell>
          <cell r="AU85">
            <v>-109.6153564453125</v>
          </cell>
          <cell r="AV85">
            <v>-109.6153564453125</v>
          </cell>
          <cell r="AW85">
            <v>-109.6153564453125</v>
          </cell>
          <cell r="AX85">
            <v>-109.6153564453125</v>
          </cell>
          <cell r="AY85">
            <v>-109.6153564453125</v>
          </cell>
          <cell r="AZ85">
            <v>-109.6153564453125</v>
          </cell>
          <cell r="BA85">
            <v>-109.6153564453125</v>
          </cell>
          <cell r="BB85">
            <v>-109.6153564453125</v>
          </cell>
          <cell r="BC85">
            <v>-109.6153564453125</v>
          </cell>
          <cell r="BD85">
            <v>-109.6153564453125</v>
          </cell>
          <cell r="BE85">
            <v>-109.6153564453125</v>
          </cell>
          <cell r="BF85">
            <v>-109.6153564453125</v>
          </cell>
          <cell r="BG85">
            <v>-109.6153564453125</v>
          </cell>
          <cell r="BH85">
            <v>-109.6153564453125</v>
          </cell>
          <cell r="BI85">
            <v>-109.6153564453125</v>
          </cell>
          <cell r="BJ85">
            <v>-109.6153564453125</v>
          </cell>
          <cell r="BK85">
            <v>-109.6153564453125</v>
          </cell>
          <cell r="BL85">
            <v>-109.6153564453125</v>
          </cell>
          <cell r="BM85">
            <v>-109.6153564453125</v>
          </cell>
          <cell r="BN85">
            <v>-109.6153564453125</v>
          </cell>
          <cell r="BO85">
            <v>-109.6153564453125</v>
          </cell>
          <cell r="BP85">
            <v>-109.6153564453125</v>
          </cell>
          <cell r="BQ85">
            <v>-109.6153564453125</v>
          </cell>
          <cell r="BR85">
            <v>-109.6153564453125</v>
          </cell>
          <cell r="BS85">
            <v>-109.6153564453125</v>
          </cell>
          <cell r="BT85">
            <v>-109.6153564453125</v>
          </cell>
          <cell r="BU85">
            <v>-109.6153564453125</v>
          </cell>
          <cell r="BV85">
            <v>-109.6153564453125</v>
          </cell>
          <cell r="BW85">
            <v>-109.6153564453125</v>
          </cell>
          <cell r="BX85">
            <v>-109.6153564453125</v>
          </cell>
          <cell r="BY85">
            <v>-109.6153564453125</v>
          </cell>
          <cell r="BZ85">
            <v>-109.6153564453125</v>
          </cell>
          <cell r="CA85">
            <v>-109.6153564453125</v>
          </cell>
          <cell r="CB85">
            <v>-109.6153564453125</v>
          </cell>
          <cell r="CC85">
            <v>-109.6153564453125</v>
          </cell>
          <cell r="CD85">
            <v>-109.6153564453125</v>
          </cell>
          <cell r="CE85">
            <v>-109.6153564453125</v>
          </cell>
          <cell r="CF85">
            <v>-109.6153564453125</v>
          </cell>
          <cell r="CG85">
            <v>-109.6153564453125</v>
          </cell>
          <cell r="CH85">
            <v>-109.6153564453125</v>
          </cell>
          <cell r="CI85">
            <v>-109.6153564453125</v>
          </cell>
          <cell r="CJ85">
            <v>-109.6153564453125</v>
          </cell>
          <cell r="CK85">
            <v>-109.6153564453125</v>
          </cell>
          <cell r="CL85">
            <v>-109.6153564453125</v>
          </cell>
          <cell r="CM85">
            <v>-109.6153564453125</v>
          </cell>
          <cell r="CN85">
            <v>-109.6153564453125</v>
          </cell>
          <cell r="CO85">
            <v>-109.6153564453125</v>
          </cell>
          <cell r="CP85">
            <v>-109.6153564453125</v>
          </cell>
          <cell r="CQ85">
            <v>-109.6153564453125</v>
          </cell>
          <cell r="CR85">
            <v>-109.6153564453125</v>
          </cell>
          <cell r="CS85">
            <v>-109.6153564453125</v>
          </cell>
          <cell r="CT85">
            <v>-109.6153564453125</v>
          </cell>
          <cell r="CU85">
            <v>-109.6153564453125</v>
          </cell>
          <cell r="CV85">
            <v>-109.6153564453125</v>
          </cell>
          <cell r="CW85">
            <v>-109.6153564453125</v>
          </cell>
          <cell r="CX85">
            <v>-109.6153564453125</v>
          </cell>
          <cell r="CY85">
            <v>-109.6153564453125</v>
          </cell>
          <cell r="CZ85">
            <v>-109.6153564453125</v>
          </cell>
          <cell r="DA85">
            <v>-109.6153564453125</v>
          </cell>
          <cell r="DB85">
            <v>-109.6153564453125</v>
          </cell>
          <cell r="DC85">
            <v>-109.6153564453125</v>
          </cell>
          <cell r="DD85">
            <v>-109.6153564453125</v>
          </cell>
          <cell r="DE85">
            <v>-109.6153564453125</v>
          </cell>
          <cell r="DF85">
            <v>-109.6153564453125</v>
          </cell>
          <cell r="DG85">
            <v>-109.6153564453125</v>
          </cell>
          <cell r="DH85">
            <v>-109.6153564453125</v>
          </cell>
          <cell r="DI85">
            <v>-109.6153564453125</v>
          </cell>
          <cell r="DJ85">
            <v>-109.6153564453125</v>
          </cell>
          <cell r="DK85">
            <v>-109.6153564453125</v>
          </cell>
          <cell r="DL85">
            <v>-109.6153564453125</v>
          </cell>
          <cell r="DM85">
            <v>-109.6153564453125</v>
          </cell>
          <cell r="DN85">
            <v>-109.6153564453125</v>
          </cell>
          <cell r="DO85">
            <v>-109.6153564453125</v>
          </cell>
          <cell r="DP85">
            <v>-109.6153564453125</v>
          </cell>
          <cell r="DQ85">
            <v>-109.6153564453125</v>
          </cell>
          <cell r="DR85">
            <v>-109.6153564453125</v>
          </cell>
          <cell r="DS85">
            <v>-109.6153564453125</v>
          </cell>
          <cell r="DT85">
            <v>-109.6153564453125</v>
          </cell>
          <cell r="DU85">
            <v>-109.6153564453125</v>
          </cell>
        </row>
        <row r="86">
          <cell r="I86">
            <v>-1074.1071428571399</v>
          </cell>
          <cell r="J86">
            <v>1074.1071428571399</v>
          </cell>
          <cell r="K86">
            <v>1074.1071428571399</v>
          </cell>
          <cell r="L86">
            <v>-1074.1071428571399</v>
          </cell>
          <cell r="M86">
            <v>1074.1071428571399</v>
          </cell>
          <cell r="N86">
            <v>1074.1071428571399</v>
          </cell>
          <cell r="O86">
            <v>-1074.1071428571399</v>
          </cell>
          <cell r="P86">
            <v>1074.1071428571399</v>
          </cell>
          <cell r="Q86">
            <v>1074.1071428571399</v>
          </cell>
          <cell r="R86" t="str">
            <v>0</v>
          </cell>
          <cell r="S86" t="str">
            <v>0</v>
          </cell>
          <cell r="T86" t="str">
            <v>0</v>
          </cell>
          <cell r="U86" t="str">
            <v>0</v>
          </cell>
          <cell r="V86" t="str">
            <v>0</v>
          </cell>
          <cell r="W86" t="str">
            <v>0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1074.1064453125</v>
          </cell>
          <cell r="AB86">
            <v>1074.1064453125</v>
          </cell>
          <cell r="AC86">
            <v>1074.1064453125</v>
          </cell>
          <cell r="AD86">
            <v>1074.1064453125</v>
          </cell>
          <cell r="AE86">
            <v>1074.1064453125</v>
          </cell>
          <cell r="AF86">
            <v>1074.1064453125</v>
          </cell>
          <cell r="AG86">
            <v>1074.1064453125</v>
          </cell>
          <cell r="AH86">
            <v>1074.1064453125</v>
          </cell>
          <cell r="AI86">
            <v>1074.1064453125</v>
          </cell>
          <cell r="AJ86">
            <v>1074.1064453125</v>
          </cell>
          <cell r="AK86">
            <v>1074.1064453125</v>
          </cell>
          <cell r="AL86">
            <v>1074.1064453125</v>
          </cell>
          <cell r="AM86">
            <v>1074.1064453125</v>
          </cell>
          <cell r="AN86">
            <v>1074.1064453125</v>
          </cell>
          <cell r="AO86">
            <v>1074.1064453125</v>
          </cell>
          <cell r="AP86">
            <v>1074.1064453125</v>
          </cell>
          <cell r="AQ86">
            <v>1074.1064453125</v>
          </cell>
          <cell r="AR86">
            <v>1074.1064453125</v>
          </cell>
          <cell r="AS86">
            <v>1074.1064453125</v>
          </cell>
          <cell r="AT86">
            <v>1074.1064453125</v>
          </cell>
          <cell r="AU86">
            <v>1074.1064453125</v>
          </cell>
          <cell r="AV86">
            <v>1074.1064453125</v>
          </cell>
          <cell r="AW86">
            <v>1074.1064453125</v>
          </cell>
          <cell r="AX86">
            <v>1074.1064453125</v>
          </cell>
          <cell r="AY86">
            <v>1074.1064453125</v>
          </cell>
          <cell r="AZ86">
            <v>1074.1064453125</v>
          </cell>
          <cell r="BA86">
            <v>1074.1064453125</v>
          </cell>
          <cell r="BB86">
            <v>1074.1064453125</v>
          </cell>
          <cell r="BC86">
            <v>1074.1064453125</v>
          </cell>
          <cell r="BD86">
            <v>1074.1064453125</v>
          </cell>
          <cell r="BE86">
            <v>1074.1064453125</v>
          </cell>
          <cell r="BF86">
            <v>1074.1064453125</v>
          </cell>
          <cell r="BG86">
            <v>1074.1064453125</v>
          </cell>
          <cell r="BH86">
            <v>1074.1064453125</v>
          </cell>
          <cell r="BI86">
            <v>1074.1064453125</v>
          </cell>
          <cell r="BJ86">
            <v>1074.1064453125</v>
          </cell>
          <cell r="BK86">
            <v>1074.1064453125</v>
          </cell>
          <cell r="BL86">
            <v>1074.1064453125</v>
          </cell>
          <cell r="BM86">
            <v>1074.1064453125</v>
          </cell>
          <cell r="BN86">
            <v>1074.1064453125</v>
          </cell>
          <cell r="BO86">
            <v>1074.1064453125</v>
          </cell>
          <cell r="BP86">
            <v>1074.1064453125</v>
          </cell>
          <cell r="BQ86">
            <v>1074.1064453125</v>
          </cell>
          <cell r="BR86">
            <v>1074.1064453125</v>
          </cell>
          <cell r="BS86">
            <v>1074.1064453125</v>
          </cell>
          <cell r="BT86">
            <v>1074.1064453125</v>
          </cell>
          <cell r="BU86">
            <v>1074.1064453125</v>
          </cell>
          <cell r="BV86">
            <v>1074.1064453125</v>
          </cell>
          <cell r="BW86">
            <v>1074.1064453125</v>
          </cell>
          <cell r="BX86">
            <v>1074.1064453125</v>
          </cell>
          <cell r="BY86">
            <v>1074.1064453125</v>
          </cell>
          <cell r="BZ86">
            <v>1074.1064453125</v>
          </cell>
          <cell r="CA86">
            <v>1074.1064453125</v>
          </cell>
          <cell r="CB86">
            <v>1074.1064453125</v>
          </cell>
          <cell r="CC86">
            <v>1074.1064453125</v>
          </cell>
          <cell r="CD86">
            <v>1074.1064453125</v>
          </cell>
          <cell r="CE86">
            <v>1074.1064453125</v>
          </cell>
          <cell r="CF86">
            <v>1074.1064453125</v>
          </cell>
          <cell r="CG86">
            <v>1074.1064453125</v>
          </cell>
          <cell r="CH86">
            <v>1074.1064453125</v>
          </cell>
          <cell r="CI86">
            <v>1074.1064453125</v>
          </cell>
          <cell r="CJ86">
            <v>1074.1064453125</v>
          </cell>
          <cell r="CK86">
            <v>1074.1064453125</v>
          </cell>
          <cell r="CL86">
            <v>1074.1064453125</v>
          </cell>
          <cell r="CM86">
            <v>1074.1064453125</v>
          </cell>
          <cell r="CN86">
            <v>1074.1064453125</v>
          </cell>
          <cell r="CO86">
            <v>1074.1064453125</v>
          </cell>
          <cell r="CP86">
            <v>1074.1064453125</v>
          </cell>
          <cell r="CQ86">
            <v>1074.1064453125</v>
          </cell>
          <cell r="CR86">
            <v>1074.1064453125</v>
          </cell>
          <cell r="CS86">
            <v>1074.1064453125</v>
          </cell>
          <cell r="CT86">
            <v>1074.1064453125</v>
          </cell>
          <cell r="CU86">
            <v>1074.1064453125</v>
          </cell>
          <cell r="CV86">
            <v>1074.1064453125</v>
          </cell>
          <cell r="CW86">
            <v>1074.1064453125</v>
          </cell>
          <cell r="CX86">
            <v>1074.1064453125</v>
          </cell>
          <cell r="CY86">
            <v>1074.1064453125</v>
          </cell>
          <cell r="CZ86">
            <v>1074.1064453125</v>
          </cell>
          <cell r="DA86">
            <v>1074.1064453125</v>
          </cell>
          <cell r="DB86">
            <v>1074.1064453125</v>
          </cell>
          <cell r="DC86">
            <v>1074.1064453125</v>
          </cell>
          <cell r="DD86">
            <v>1074.1064453125</v>
          </cell>
          <cell r="DE86">
            <v>1074.1064453125</v>
          </cell>
          <cell r="DF86">
            <v>1074.1064453125</v>
          </cell>
          <cell r="DG86">
            <v>1074.1064453125</v>
          </cell>
          <cell r="DH86">
            <v>1074.1064453125</v>
          </cell>
          <cell r="DI86">
            <v>1074.1064453125</v>
          </cell>
          <cell r="DJ86">
            <v>1074.1064453125</v>
          </cell>
          <cell r="DK86">
            <v>1074.1064453125</v>
          </cell>
          <cell r="DL86">
            <v>1074.1064453125</v>
          </cell>
          <cell r="DM86">
            <v>1074.1064453125</v>
          </cell>
          <cell r="DN86">
            <v>1074.1064453125</v>
          </cell>
          <cell r="DO86">
            <v>1074.1064453125</v>
          </cell>
          <cell r="DP86">
            <v>1074.1064453125</v>
          </cell>
          <cell r="DQ86">
            <v>1074.1064453125</v>
          </cell>
          <cell r="DR86">
            <v>1074.1064453125</v>
          </cell>
          <cell r="DS86">
            <v>1074.1064453125</v>
          </cell>
          <cell r="DT86">
            <v>1074.1064453125</v>
          </cell>
          <cell r="DU86">
            <v>1074.1064453125</v>
          </cell>
        </row>
        <row r="87">
          <cell r="I87">
            <v>503</v>
          </cell>
          <cell r="J87">
            <v>120</v>
          </cell>
          <cell r="K87">
            <v>3308</v>
          </cell>
          <cell r="L87">
            <v>503</v>
          </cell>
          <cell r="M87">
            <v>120</v>
          </cell>
          <cell r="N87">
            <v>3308</v>
          </cell>
          <cell r="O87">
            <v>503</v>
          </cell>
          <cell r="P87">
            <v>120</v>
          </cell>
          <cell r="Q87">
            <v>3308</v>
          </cell>
          <cell r="R87">
            <v>0</v>
          </cell>
          <cell r="S87">
            <v>-561</v>
          </cell>
          <cell r="T87">
            <v>-561</v>
          </cell>
          <cell r="U87">
            <v>0</v>
          </cell>
          <cell r="V87">
            <v>-561</v>
          </cell>
          <cell r="W87">
            <v>-561</v>
          </cell>
          <cell r="X87">
            <v>0</v>
          </cell>
          <cell r="Y87">
            <v>-561</v>
          </cell>
          <cell r="Z87">
            <v>-561</v>
          </cell>
          <cell r="AA87">
            <v>-561</v>
          </cell>
          <cell r="AB87">
            <v>-561</v>
          </cell>
          <cell r="AC87">
            <v>-561</v>
          </cell>
          <cell r="AD87">
            <v>-561</v>
          </cell>
          <cell r="AE87">
            <v>-561</v>
          </cell>
          <cell r="AF87">
            <v>-561</v>
          </cell>
          <cell r="AG87">
            <v>-561</v>
          </cell>
          <cell r="AH87">
            <v>-561</v>
          </cell>
          <cell r="AI87">
            <v>-561</v>
          </cell>
          <cell r="AJ87">
            <v>-561</v>
          </cell>
          <cell r="AK87">
            <v>-561</v>
          </cell>
          <cell r="AL87">
            <v>-561</v>
          </cell>
          <cell r="AM87">
            <v>-561</v>
          </cell>
          <cell r="AN87">
            <v>-561</v>
          </cell>
          <cell r="AO87">
            <v>-561</v>
          </cell>
          <cell r="AP87">
            <v>-561</v>
          </cell>
          <cell r="AQ87">
            <v>-561</v>
          </cell>
          <cell r="AR87">
            <v>-561</v>
          </cell>
          <cell r="AS87">
            <v>-561</v>
          </cell>
          <cell r="AT87">
            <v>-561</v>
          </cell>
          <cell r="AU87">
            <v>-561</v>
          </cell>
          <cell r="AV87">
            <v>-561</v>
          </cell>
          <cell r="AW87">
            <v>-561</v>
          </cell>
          <cell r="AX87">
            <v>-561</v>
          </cell>
          <cell r="AY87">
            <v>-561</v>
          </cell>
          <cell r="AZ87">
            <v>-561</v>
          </cell>
          <cell r="BA87">
            <v>-561</v>
          </cell>
          <cell r="BB87">
            <v>-561</v>
          </cell>
          <cell r="BC87">
            <v>-561</v>
          </cell>
          <cell r="BD87">
            <v>-561</v>
          </cell>
          <cell r="BE87">
            <v>-561</v>
          </cell>
          <cell r="BF87">
            <v>-561</v>
          </cell>
          <cell r="BG87">
            <v>-561</v>
          </cell>
          <cell r="BH87">
            <v>-561</v>
          </cell>
          <cell r="BI87">
            <v>-561</v>
          </cell>
          <cell r="BJ87">
            <v>-561</v>
          </cell>
          <cell r="BK87">
            <v>-561</v>
          </cell>
          <cell r="BL87">
            <v>-561</v>
          </cell>
          <cell r="BM87">
            <v>-561</v>
          </cell>
          <cell r="BN87">
            <v>-561</v>
          </cell>
          <cell r="BO87">
            <v>-561</v>
          </cell>
          <cell r="BP87">
            <v>-561</v>
          </cell>
          <cell r="BQ87">
            <v>-561</v>
          </cell>
          <cell r="BR87">
            <v>-561</v>
          </cell>
          <cell r="BS87">
            <v>-561</v>
          </cell>
          <cell r="BT87">
            <v>-561</v>
          </cell>
          <cell r="BU87">
            <v>-561</v>
          </cell>
          <cell r="BV87">
            <v>-561</v>
          </cell>
          <cell r="BW87">
            <v>-561</v>
          </cell>
          <cell r="BX87">
            <v>-561</v>
          </cell>
          <cell r="BY87">
            <v>-561</v>
          </cell>
          <cell r="BZ87">
            <v>-561</v>
          </cell>
          <cell r="CA87">
            <v>-561</v>
          </cell>
          <cell r="CB87">
            <v>-561</v>
          </cell>
          <cell r="CC87">
            <v>-561</v>
          </cell>
          <cell r="CD87">
            <v>-561</v>
          </cell>
          <cell r="CE87">
            <v>-561</v>
          </cell>
          <cell r="CF87">
            <v>-561</v>
          </cell>
          <cell r="CG87">
            <v>-561</v>
          </cell>
          <cell r="CH87">
            <v>-561</v>
          </cell>
          <cell r="CI87">
            <v>-561</v>
          </cell>
          <cell r="CJ87">
            <v>-561</v>
          </cell>
          <cell r="CK87">
            <v>-561</v>
          </cell>
          <cell r="CL87">
            <v>-561</v>
          </cell>
          <cell r="CM87">
            <v>-561</v>
          </cell>
          <cell r="CN87">
            <v>-561</v>
          </cell>
          <cell r="CO87">
            <v>-561</v>
          </cell>
          <cell r="CP87">
            <v>-561</v>
          </cell>
          <cell r="CQ87">
            <v>-561</v>
          </cell>
          <cell r="CR87">
            <v>-561</v>
          </cell>
          <cell r="CS87">
            <v>-561</v>
          </cell>
          <cell r="CT87">
            <v>-561</v>
          </cell>
          <cell r="CU87">
            <v>-561</v>
          </cell>
          <cell r="CV87">
            <v>-561</v>
          </cell>
          <cell r="CW87">
            <v>-561</v>
          </cell>
          <cell r="CX87">
            <v>-561</v>
          </cell>
          <cell r="CY87">
            <v>-561</v>
          </cell>
          <cell r="CZ87">
            <v>-561</v>
          </cell>
          <cell r="DA87">
            <v>-561</v>
          </cell>
          <cell r="DB87">
            <v>-561</v>
          </cell>
          <cell r="DC87">
            <v>-561</v>
          </cell>
          <cell r="DD87">
            <v>-561</v>
          </cell>
          <cell r="DE87">
            <v>-561</v>
          </cell>
          <cell r="DF87">
            <v>-561</v>
          </cell>
          <cell r="DG87">
            <v>-561</v>
          </cell>
          <cell r="DH87">
            <v>-561</v>
          </cell>
          <cell r="DI87">
            <v>-561</v>
          </cell>
          <cell r="DJ87">
            <v>-561</v>
          </cell>
          <cell r="DK87">
            <v>-561</v>
          </cell>
          <cell r="DL87">
            <v>-561</v>
          </cell>
          <cell r="DM87">
            <v>-561</v>
          </cell>
          <cell r="DN87">
            <v>-561</v>
          </cell>
          <cell r="DO87">
            <v>-561</v>
          </cell>
          <cell r="DP87">
            <v>-561</v>
          </cell>
          <cell r="DQ87">
            <v>-561</v>
          </cell>
          <cell r="DR87">
            <v>-561</v>
          </cell>
          <cell r="DS87">
            <v>-561</v>
          </cell>
          <cell r="DT87">
            <v>-561</v>
          </cell>
          <cell r="DU87">
            <v>-561</v>
          </cell>
        </row>
        <row r="88">
          <cell r="I88" t="str">
            <v>0</v>
          </cell>
          <cell r="J88" t="str">
            <v>0</v>
          </cell>
          <cell r="K88" t="str">
            <v>0</v>
          </cell>
          <cell r="L88" t="str">
            <v>0</v>
          </cell>
          <cell r="M88" t="str">
            <v>0</v>
          </cell>
          <cell r="N88" t="str">
            <v>0</v>
          </cell>
          <cell r="O88" t="str">
            <v>0</v>
          </cell>
          <cell r="P88" t="str">
            <v>0</v>
          </cell>
          <cell r="Q88" t="str">
            <v>0</v>
          </cell>
          <cell r="R88" t="str">
            <v>0</v>
          </cell>
          <cell r="S88" t="str">
            <v>0</v>
          </cell>
          <cell r="T88" t="str">
            <v>0</v>
          </cell>
          <cell r="U88" t="str">
            <v>0</v>
          </cell>
          <cell r="V88" t="str">
            <v>0</v>
          </cell>
          <cell r="W88" t="str">
            <v>0</v>
          </cell>
          <cell r="X88" t="str">
            <v>0</v>
          </cell>
          <cell r="Y88" t="str">
            <v>0</v>
          </cell>
          <cell r="Z88" t="str">
            <v>0</v>
          </cell>
          <cell r="AA88">
            <v>-561</v>
          </cell>
          <cell r="AB88">
            <v>-561</v>
          </cell>
          <cell r="AC88">
            <v>-561</v>
          </cell>
          <cell r="AD88">
            <v>-561</v>
          </cell>
          <cell r="AE88">
            <v>-561</v>
          </cell>
          <cell r="AF88">
            <v>-561</v>
          </cell>
          <cell r="AG88">
            <v>-561</v>
          </cell>
          <cell r="AH88">
            <v>-561</v>
          </cell>
          <cell r="AI88">
            <v>-561</v>
          </cell>
          <cell r="AJ88">
            <v>-561</v>
          </cell>
          <cell r="AK88">
            <v>-561</v>
          </cell>
          <cell r="AL88">
            <v>-561</v>
          </cell>
          <cell r="AM88">
            <v>-561</v>
          </cell>
          <cell r="AN88">
            <v>-561</v>
          </cell>
          <cell r="AO88">
            <v>-561</v>
          </cell>
          <cell r="AP88">
            <v>-561</v>
          </cell>
          <cell r="AQ88">
            <v>-561</v>
          </cell>
          <cell r="AR88">
            <v>-561</v>
          </cell>
          <cell r="AS88">
            <v>-561</v>
          </cell>
          <cell r="AT88">
            <v>-561</v>
          </cell>
          <cell r="AU88">
            <v>-561</v>
          </cell>
          <cell r="AV88">
            <v>-561</v>
          </cell>
          <cell r="AW88">
            <v>-561</v>
          </cell>
          <cell r="AX88">
            <v>-561</v>
          </cell>
          <cell r="AY88">
            <v>-561</v>
          </cell>
          <cell r="AZ88">
            <v>-561</v>
          </cell>
          <cell r="BA88">
            <v>-561</v>
          </cell>
          <cell r="BB88">
            <v>-561</v>
          </cell>
          <cell r="BC88">
            <v>-561</v>
          </cell>
          <cell r="BD88">
            <v>-561</v>
          </cell>
          <cell r="BE88">
            <v>-561</v>
          </cell>
          <cell r="BF88">
            <v>-561</v>
          </cell>
          <cell r="BG88">
            <v>-561</v>
          </cell>
          <cell r="BH88">
            <v>-561</v>
          </cell>
          <cell r="BI88">
            <v>-561</v>
          </cell>
          <cell r="BJ88">
            <v>-561</v>
          </cell>
          <cell r="BK88">
            <v>-561</v>
          </cell>
          <cell r="BL88">
            <v>-561</v>
          </cell>
          <cell r="BM88">
            <v>-561</v>
          </cell>
          <cell r="BN88">
            <v>-561</v>
          </cell>
          <cell r="BO88">
            <v>-561</v>
          </cell>
          <cell r="BP88">
            <v>-561</v>
          </cell>
          <cell r="BQ88">
            <v>-561</v>
          </cell>
          <cell r="BR88">
            <v>-561</v>
          </cell>
          <cell r="BS88">
            <v>-561</v>
          </cell>
          <cell r="BT88">
            <v>-561</v>
          </cell>
          <cell r="BU88">
            <v>-561</v>
          </cell>
          <cell r="BV88">
            <v>-561</v>
          </cell>
          <cell r="BW88">
            <v>-561</v>
          </cell>
          <cell r="BX88">
            <v>-561</v>
          </cell>
          <cell r="BY88">
            <v>-561</v>
          </cell>
          <cell r="BZ88">
            <v>-561</v>
          </cell>
          <cell r="CA88">
            <v>-561</v>
          </cell>
          <cell r="CB88">
            <v>-561</v>
          </cell>
          <cell r="CC88">
            <v>-561</v>
          </cell>
          <cell r="CD88">
            <v>-561</v>
          </cell>
          <cell r="CE88">
            <v>-561</v>
          </cell>
          <cell r="CF88">
            <v>-561</v>
          </cell>
          <cell r="CG88">
            <v>-561</v>
          </cell>
          <cell r="CH88">
            <v>-561</v>
          </cell>
          <cell r="CI88">
            <v>-561</v>
          </cell>
          <cell r="CJ88">
            <v>-561</v>
          </cell>
          <cell r="CK88">
            <v>-561</v>
          </cell>
          <cell r="CL88">
            <v>-561</v>
          </cell>
          <cell r="CM88">
            <v>-561</v>
          </cell>
          <cell r="CN88">
            <v>-561</v>
          </cell>
          <cell r="CO88">
            <v>-561</v>
          </cell>
          <cell r="CP88">
            <v>-561</v>
          </cell>
          <cell r="CQ88">
            <v>-561</v>
          </cell>
          <cell r="CR88">
            <v>-561</v>
          </cell>
          <cell r="CS88">
            <v>-561</v>
          </cell>
          <cell r="CT88">
            <v>-561</v>
          </cell>
          <cell r="CU88">
            <v>-561</v>
          </cell>
          <cell r="CV88">
            <v>-561</v>
          </cell>
          <cell r="CW88">
            <v>-561</v>
          </cell>
          <cell r="CX88">
            <v>-561</v>
          </cell>
          <cell r="CY88">
            <v>-561</v>
          </cell>
          <cell r="CZ88">
            <v>-561</v>
          </cell>
          <cell r="DA88">
            <v>-561</v>
          </cell>
          <cell r="DB88">
            <v>-561</v>
          </cell>
          <cell r="DC88">
            <v>-561</v>
          </cell>
          <cell r="DD88">
            <v>-561</v>
          </cell>
          <cell r="DE88">
            <v>-561</v>
          </cell>
          <cell r="DF88">
            <v>-561</v>
          </cell>
          <cell r="DG88">
            <v>-561</v>
          </cell>
          <cell r="DH88">
            <v>-561</v>
          </cell>
          <cell r="DI88">
            <v>-561</v>
          </cell>
          <cell r="DJ88">
            <v>-561</v>
          </cell>
          <cell r="DK88">
            <v>-561</v>
          </cell>
          <cell r="DL88">
            <v>-561</v>
          </cell>
          <cell r="DM88">
            <v>-561</v>
          </cell>
          <cell r="DN88">
            <v>-561</v>
          </cell>
          <cell r="DO88">
            <v>-561</v>
          </cell>
          <cell r="DP88">
            <v>-561</v>
          </cell>
          <cell r="DQ88">
            <v>-561</v>
          </cell>
          <cell r="DR88">
            <v>-561</v>
          </cell>
          <cell r="DS88">
            <v>-561</v>
          </cell>
          <cell r="DT88">
            <v>-561</v>
          </cell>
          <cell r="DU88">
            <v>-561</v>
          </cell>
        </row>
        <row r="89">
          <cell r="I89">
            <v>-30292.240850685441</v>
          </cell>
          <cell r="J89">
            <v>-44132.22218234036</v>
          </cell>
          <cell r="K89">
            <v>-45681.515926281165</v>
          </cell>
          <cell r="L89">
            <v>-30292.240850685441</v>
          </cell>
          <cell r="M89">
            <v>-44132.22218234036</v>
          </cell>
          <cell r="N89">
            <v>-45681.515926281165</v>
          </cell>
          <cell r="O89">
            <v>-30292.240850685441</v>
          </cell>
          <cell r="P89">
            <v>-44132.22218234036</v>
          </cell>
          <cell r="Q89">
            <v>-45681.515926281165</v>
          </cell>
          <cell r="R89">
            <v>-109.615384615385</v>
          </cell>
          <cell r="S89">
            <v>-561</v>
          </cell>
          <cell r="T89">
            <v>-561</v>
          </cell>
          <cell r="U89">
            <v>-109.615384615385</v>
          </cell>
          <cell r="V89">
            <v>-561</v>
          </cell>
          <cell r="W89">
            <v>-561</v>
          </cell>
          <cell r="X89">
            <v>-109.615384615385</v>
          </cell>
          <cell r="Y89">
            <v>-561</v>
          </cell>
          <cell r="Z89">
            <v>-561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</row>
        <row r="90">
          <cell r="I90">
            <v>-12890</v>
          </cell>
          <cell r="J90">
            <v>-28761.785714285601</v>
          </cell>
          <cell r="K90">
            <v>-30347.535714285699</v>
          </cell>
          <cell r="L90">
            <v>-12890</v>
          </cell>
          <cell r="M90">
            <v>-28761.785714285601</v>
          </cell>
          <cell r="N90">
            <v>-30347.535714285699</v>
          </cell>
          <cell r="O90">
            <v>-12890</v>
          </cell>
          <cell r="P90">
            <v>-28761.785714285601</v>
          </cell>
          <cell r="Q90">
            <v>-30347.535714285699</v>
          </cell>
          <cell r="R90">
            <v>-1598</v>
          </cell>
          <cell r="S90">
            <v>-1613</v>
          </cell>
          <cell r="T90">
            <v>-1856</v>
          </cell>
          <cell r="U90">
            <v>-1598</v>
          </cell>
          <cell r="V90">
            <v>-1613</v>
          </cell>
          <cell r="W90">
            <v>-1856</v>
          </cell>
          <cell r="X90">
            <v>-1598</v>
          </cell>
          <cell r="Y90">
            <v>-1613</v>
          </cell>
          <cell r="Z90">
            <v>-1856</v>
          </cell>
          <cell r="AA90">
            <v>-1856</v>
          </cell>
          <cell r="AB90">
            <v>-1856</v>
          </cell>
          <cell r="AC90">
            <v>-1856</v>
          </cell>
          <cell r="AD90">
            <v>-1856</v>
          </cell>
          <cell r="AE90">
            <v>-1856</v>
          </cell>
          <cell r="AF90">
            <v>-1856</v>
          </cell>
          <cell r="AG90">
            <v>-1856</v>
          </cell>
          <cell r="AH90">
            <v>-1856</v>
          </cell>
          <cell r="AI90">
            <v>-1856</v>
          </cell>
          <cell r="AJ90">
            <v>-1856</v>
          </cell>
          <cell r="AK90">
            <v>-1856</v>
          </cell>
          <cell r="AL90">
            <v>-1856</v>
          </cell>
          <cell r="AM90">
            <v>-1856</v>
          </cell>
          <cell r="AN90">
            <v>-1856</v>
          </cell>
          <cell r="AO90">
            <v>-1856</v>
          </cell>
          <cell r="AP90">
            <v>-1856</v>
          </cell>
          <cell r="AQ90">
            <v>-1856</v>
          </cell>
          <cell r="AR90">
            <v>-1856</v>
          </cell>
          <cell r="AS90">
            <v>-1856</v>
          </cell>
          <cell r="AT90">
            <v>-1856</v>
          </cell>
          <cell r="AU90">
            <v>-1856</v>
          </cell>
          <cell r="AV90">
            <v>-1856</v>
          </cell>
          <cell r="AW90">
            <v>-1856</v>
          </cell>
          <cell r="AX90">
            <v>-1856</v>
          </cell>
          <cell r="AY90">
            <v>-1856</v>
          </cell>
          <cell r="AZ90">
            <v>-1856</v>
          </cell>
          <cell r="BA90">
            <v>-1856</v>
          </cell>
          <cell r="BB90">
            <v>-1856</v>
          </cell>
          <cell r="BC90">
            <v>-1856</v>
          </cell>
          <cell r="BD90">
            <v>-1856</v>
          </cell>
          <cell r="BE90">
            <v>-1856</v>
          </cell>
          <cell r="BF90">
            <v>-1856</v>
          </cell>
          <cell r="BG90">
            <v>-1856</v>
          </cell>
          <cell r="BH90">
            <v>-1856</v>
          </cell>
          <cell r="BI90">
            <v>-1856</v>
          </cell>
          <cell r="BJ90">
            <v>-1856</v>
          </cell>
          <cell r="BK90">
            <v>-1856</v>
          </cell>
          <cell r="BL90">
            <v>-1856</v>
          </cell>
          <cell r="BM90">
            <v>-1856</v>
          </cell>
          <cell r="BN90">
            <v>-1856</v>
          </cell>
          <cell r="BO90">
            <v>-1856</v>
          </cell>
          <cell r="BP90">
            <v>-1856</v>
          </cell>
          <cell r="BQ90">
            <v>-1856</v>
          </cell>
          <cell r="BR90">
            <v>-1856</v>
          </cell>
          <cell r="BS90">
            <v>-1856</v>
          </cell>
          <cell r="BT90">
            <v>-1856</v>
          </cell>
          <cell r="BU90">
            <v>-1856</v>
          </cell>
          <cell r="BV90">
            <v>-1856</v>
          </cell>
          <cell r="BW90">
            <v>-1856</v>
          </cell>
          <cell r="BX90">
            <v>-1856</v>
          </cell>
          <cell r="BY90">
            <v>-1856</v>
          </cell>
          <cell r="BZ90">
            <v>-1856</v>
          </cell>
          <cell r="CA90">
            <v>-1856</v>
          </cell>
          <cell r="CB90">
            <v>-1856</v>
          </cell>
          <cell r="CC90">
            <v>-1856</v>
          </cell>
          <cell r="CD90">
            <v>-1856</v>
          </cell>
          <cell r="CE90">
            <v>-1856</v>
          </cell>
          <cell r="CF90">
            <v>-1856</v>
          </cell>
          <cell r="CG90">
            <v>-1856</v>
          </cell>
          <cell r="CH90">
            <v>-1856</v>
          </cell>
          <cell r="CI90">
            <v>-1856</v>
          </cell>
          <cell r="CJ90">
            <v>-1856</v>
          </cell>
          <cell r="CK90">
            <v>-1856</v>
          </cell>
          <cell r="CL90">
            <v>-1856</v>
          </cell>
          <cell r="CM90">
            <v>-1856</v>
          </cell>
          <cell r="CN90">
            <v>-1856</v>
          </cell>
          <cell r="CO90">
            <v>-1856</v>
          </cell>
          <cell r="CP90">
            <v>-1856</v>
          </cell>
          <cell r="CQ90">
            <v>-1856</v>
          </cell>
          <cell r="CR90">
            <v>-1856</v>
          </cell>
          <cell r="CS90">
            <v>-1856</v>
          </cell>
          <cell r="CT90">
            <v>-1856</v>
          </cell>
          <cell r="CU90">
            <v>-1856</v>
          </cell>
          <cell r="CV90">
            <v>-1856</v>
          </cell>
          <cell r="CW90">
            <v>-1856</v>
          </cell>
          <cell r="CX90">
            <v>-1856</v>
          </cell>
          <cell r="CY90">
            <v>-1856</v>
          </cell>
          <cell r="CZ90">
            <v>-1856</v>
          </cell>
          <cell r="DA90">
            <v>-1856</v>
          </cell>
          <cell r="DB90">
            <v>-1856</v>
          </cell>
          <cell r="DC90">
            <v>-1856</v>
          </cell>
          <cell r="DD90">
            <v>-1856</v>
          </cell>
          <cell r="DE90">
            <v>-1856</v>
          </cell>
          <cell r="DF90">
            <v>-1856</v>
          </cell>
          <cell r="DG90">
            <v>-1856</v>
          </cell>
          <cell r="DH90">
            <v>-1856</v>
          </cell>
          <cell r="DI90">
            <v>-1856</v>
          </cell>
          <cell r="DJ90">
            <v>-1856</v>
          </cell>
          <cell r="DK90">
            <v>-1856</v>
          </cell>
          <cell r="DL90">
            <v>-1856</v>
          </cell>
          <cell r="DM90">
            <v>-1856</v>
          </cell>
          <cell r="DN90">
            <v>-1856</v>
          </cell>
          <cell r="DO90">
            <v>-1856</v>
          </cell>
          <cell r="DP90">
            <v>-1856</v>
          </cell>
          <cell r="DQ90">
            <v>-1856</v>
          </cell>
          <cell r="DR90">
            <v>-1856</v>
          </cell>
          <cell r="DS90">
            <v>-1856</v>
          </cell>
          <cell r="DT90">
            <v>-1856</v>
          </cell>
          <cell r="DU90">
            <v>-1856</v>
          </cell>
        </row>
        <row r="91">
          <cell r="I91">
            <v>7305.0732600732599</v>
          </cell>
          <cell r="J91">
            <v>4480</v>
          </cell>
          <cell r="K91">
            <v>4199.6071428570904</v>
          </cell>
          <cell r="L91">
            <v>7305.0732600732599</v>
          </cell>
          <cell r="M91">
            <v>4480</v>
          </cell>
          <cell r="N91">
            <v>4199.6071428570904</v>
          </cell>
          <cell r="O91">
            <v>7305.0732600732599</v>
          </cell>
          <cell r="P91">
            <v>4480</v>
          </cell>
          <cell r="Q91">
            <v>4199.6071428570904</v>
          </cell>
          <cell r="R91">
            <v>572</v>
          </cell>
          <cell r="S91">
            <v>579</v>
          </cell>
          <cell r="T91">
            <v>578</v>
          </cell>
          <cell r="U91">
            <v>572</v>
          </cell>
          <cell r="V91">
            <v>579</v>
          </cell>
          <cell r="W91">
            <v>578</v>
          </cell>
          <cell r="X91">
            <v>572</v>
          </cell>
          <cell r="Y91">
            <v>579</v>
          </cell>
          <cell r="Z91">
            <v>578</v>
          </cell>
          <cell r="AA91">
            <v>578</v>
          </cell>
          <cell r="AB91">
            <v>578</v>
          </cell>
          <cell r="AC91">
            <v>578</v>
          </cell>
          <cell r="AD91">
            <v>578</v>
          </cell>
          <cell r="AE91">
            <v>578</v>
          </cell>
          <cell r="AF91">
            <v>578</v>
          </cell>
          <cell r="AG91">
            <v>578</v>
          </cell>
          <cell r="AH91">
            <v>578</v>
          </cell>
          <cell r="AI91">
            <v>578</v>
          </cell>
          <cell r="AJ91">
            <v>578</v>
          </cell>
          <cell r="AK91">
            <v>578</v>
          </cell>
          <cell r="AL91">
            <v>578</v>
          </cell>
          <cell r="AM91">
            <v>578</v>
          </cell>
          <cell r="AN91">
            <v>578</v>
          </cell>
          <cell r="AO91">
            <v>578</v>
          </cell>
          <cell r="AP91">
            <v>578</v>
          </cell>
          <cell r="AQ91">
            <v>578</v>
          </cell>
          <cell r="AR91">
            <v>578</v>
          </cell>
          <cell r="AS91">
            <v>578</v>
          </cell>
          <cell r="AT91">
            <v>578</v>
          </cell>
          <cell r="AU91">
            <v>578</v>
          </cell>
          <cell r="AV91">
            <v>578</v>
          </cell>
          <cell r="AW91">
            <v>578</v>
          </cell>
          <cell r="AX91">
            <v>578</v>
          </cell>
          <cell r="AY91">
            <v>578</v>
          </cell>
          <cell r="AZ91">
            <v>578</v>
          </cell>
          <cell r="BA91">
            <v>578</v>
          </cell>
          <cell r="BB91">
            <v>578</v>
          </cell>
          <cell r="BC91">
            <v>578</v>
          </cell>
          <cell r="BD91">
            <v>578</v>
          </cell>
          <cell r="BE91">
            <v>578</v>
          </cell>
          <cell r="BF91">
            <v>578</v>
          </cell>
          <cell r="BG91">
            <v>578</v>
          </cell>
          <cell r="BH91">
            <v>578</v>
          </cell>
          <cell r="BI91">
            <v>578</v>
          </cell>
          <cell r="BJ91">
            <v>578</v>
          </cell>
          <cell r="BK91">
            <v>578</v>
          </cell>
          <cell r="BL91">
            <v>578</v>
          </cell>
          <cell r="BM91">
            <v>578</v>
          </cell>
          <cell r="BN91">
            <v>578</v>
          </cell>
          <cell r="BO91">
            <v>578</v>
          </cell>
          <cell r="BP91">
            <v>578</v>
          </cell>
          <cell r="BQ91">
            <v>578</v>
          </cell>
          <cell r="BR91">
            <v>578</v>
          </cell>
          <cell r="BS91">
            <v>578</v>
          </cell>
          <cell r="BT91">
            <v>578</v>
          </cell>
          <cell r="BU91">
            <v>578</v>
          </cell>
          <cell r="BV91">
            <v>578</v>
          </cell>
          <cell r="BW91">
            <v>578</v>
          </cell>
          <cell r="BX91">
            <v>578</v>
          </cell>
          <cell r="BY91">
            <v>578</v>
          </cell>
          <cell r="BZ91">
            <v>578</v>
          </cell>
          <cell r="CA91">
            <v>578</v>
          </cell>
          <cell r="CB91">
            <v>578</v>
          </cell>
          <cell r="CC91">
            <v>578</v>
          </cell>
          <cell r="CD91">
            <v>578</v>
          </cell>
          <cell r="CE91">
            <v>578</v>
          </cell>
          <cell r="CF91">
            <v>578</v>
          </cell>
          <cell r="CG91">
            <v>578</v>
          </cell>
          <cell r="CH91">
            <v>578</v>
          </cell>
          <cell r="CI91">
            <v>578</v>
          </cell>
          <cell r="CJ91">
            <v>578</v>
          </cell>
          <cell r="CK91">
            <v>578</v>
          </cell>
          <cell r="CL91">
            <v>578</v>
          </cell>
          <cell r="CM91">
            <v>578</v>
          </cell>
          <cell r="CN91">
            <v>578</v>
          </cell>
          <cell r="CO91">
            <v>578</v>
          </cell>
          <cell r="CP91">
            <v>578</v>
          </cell>
          <cell r="CQ91">
            <v>578</v>
          </cell>
          <cell r="CR91">
            <v>578</v>
          </cell>
          <cell r="CS91">
            <v>578</v>
          </cell>
          <cell r="CT91">
            <v>578</v>
          </cell>
          <cell r="CU91">
            <v>578</v>
          </cell>
          <cell r="CV91">
            <v>578</v>
          </cell>
          <cell r="CW91">
            <v>578</v>
          </cell>
          <cell r="CX91">
            <v>578</v>
          </cell>
          <cell r="CY91">
            <v>578</v>
          </cell>
          <cell r="CZ91">
            <v>578</v>
          </cell>
          <cell r="DA91">
            <v>578</v>
          </cell>
          <cell r="DB91">
            <v>578</v>
          </cell>
          <cell r="DC91">
            <v>578</v>
          </cell>
          <cell r="DD91">
            <v>578</v>
          </cell>
          <cell r="DE91">
            <v>578</v>
          </cell>
          <cell r="DF91">
            <v>578</v>
          </cell>
          <cell r="DG91">
            <v>578</v>
          </cell>
          <cell r="DH91">
            <v>578</v>
          </cell>
          <cell r="DI91">
            <v>578</v>
          </cell>
          <cell r="DJ91">
            <v>578</v>
          </cell>
          <cell r="DK91">
            <v>578</v>
          </cell>
          <cell r="DL91">
            <v>578</v>
          </cell>
          <cell r="DM91">
            <v>578</v>
          </cell>
          <cell r="DN91">
            <v>578</v>
          </cell>
          <cell r="DO91">
            <v>578</v>
          </cell>
          <cell r="DP91">
            <v>578</v>
          </cell>
          <cell r="DQ91">
            <v>578</v>
          </cell>
          <cell r="DR91">
            <v>578</v>
          </cell>
          <cell r="DS91">
            <v>578</v>
          </cell>
          <cell r="DT91">
            <v>578</v>
          </cell>
          <cell r="DU91">
            <v>578</v>
          </cell>
        </row>
        <row r="92">
          <cell r="I92">
            <v>26551.111721611887</v>
          </cell>
          <cell r="J92">
            <v>-986.60714285707672</v>
          </cell>
          <cell r="K92">
            <v>-985.60714285714857</v>
          </cell>
          <cell r="L92">
            <v>26551.111721611887</v>
          </cell>
          <cell r="M92">
            <v>-986.60714285707672</v>
          </cell>
          <cell r="N92">
            <v>-985.60714285714857</v>
          </cell>
          <cell r="O92">
            <v>26551.111721611887</v>
          </cell>
          <cell r="P92">
            <v>-986.60714285707672</v>
          </cell>
          <cell r="Q92">
            <v>-985.60714285714857</v>
          </cell>
          <cell r="R92">
            <v>35.897435897436026</v>
          </cell>
          <cell r="S92">
            <v>0</v>
          </cell>
          <cell r="T92">
            <v>-2.5011104298755527E-12</v>
          </cell>
          <cell r="U92">
            <v>35.897435897436026</v>
          </cell>
          <cell r="V92">
            <v>0</v>
          </cell>
          <cell r="W92">
            <v>-2.5011104298755527E-12</v>
          </cell>
          <cell r="X92">
            <v>35.897435897436026</v>
          </cell>
          <cell r="Y92">
            <v>0</v>
          </cell>
          <cell r="Z92">
            <v>-2.5011104298755527E-12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</row>
        <row r="93">
          <cell r="I93">
            <v>113289.71634791201</v>
          </cell>
          <cell r="J93">
            <v>-1097.86566333869</v>
          </cell>
          <cell r="K93">
            <v>9687.30838418852</v>
          </cell>
          <cell r="L93">
            <v>113289.71634791201</v>
          </cell>
          <cell r="M93">
            <v>-1097.86566333869</v>
          </cell>
          <cell r="N93">
            <v>9687.30838418852</v>
          </cell>
          <cell r="O93">
            <v>113289.71634791201</v>
          </cell>
          <cell r="P93">
            <v>-1097.86566333869</v>
          </cell>
          <cell r="Q93">
            <v>9687.30838418852</v>
          </cell>
          <cell r="R93">
            <v>405.05128205136702</v>
          </cell>
          <cell r="S93">
            <v>1288.17948717942</v>
          </cell>
          <cell r="T93">
            <v>1519.56410256406</v>
          </cell>
          <cell r="U93">
            <v>405.05128205136702</v>
          </cell>
          <cell r="V93">
            <v>1288.17948717942</v>
          </cell>
          <cell r="W93">
            <v>1519.56410256406</v>
          </cell>
          <cell r="X93">
            <v>405.05128205136702</v>
          </cell>
          <cell r="Y93">
            <v>1288.17948717942</v>
          </cell>
          <cell r="Z93">
            <v>1519.56410256406</v>
          </cell>
          <cell r="AA93" t="str">
            <v>0</v>
          </cell>
          <cell r="AB93" t="str">
            <v>0</v>
          </cell>
          <cell r="AC93" t="str">
            <v>0</v>
          </cell>
          <cell r="AD93" t="str">
            <v>0</v>
          </cell>
          <cell r="AE93" t="str">
            <v>0</v>
          </cell>
          <cell r="AF93" t="str">
            <v>0</v>
          </cell>
          <cell r="AG93" t="str">
            <v>0</v>
          </cell>
          <cell r="AH93" t="str">
            <v>0</v>
          </cell>
          <cell r="AI93" t="str">
            <v>0</v>
          </cell>
          <cell r="AJ93" t="str">
            <v>0</v>
          </cell>
          <cell r="AK93" t="str">
            <v>0</v>
          </cell>
          <cell r="AL93" t="str">
            <v>0</v>
          </cell>
          <cell r="AM93" t="str">
            <v>0</v>
          </cell>
          <cell r="AN93" t="str">
            <v>0</v>
          </cell>
          <cell r="AO93" t="str">
            <v>0</v>
          </cell>
          <cell r="AP93" t="str">
            <v>0</v>
          </cell>
          <cell r="AQ93" t="str">
            <v>0</v>
          </cell>
          <cell r="AR93" t="str">
            <v>0</v>
          </cell>
          <cell r="AS93" t="str">
            <v>0</v>
          </cell>
          <cell r="AT93" t="str">
            <v>0</v>
          </cell>
          <cell r="AU93" t="str">
            <v>0</v>
          </cell>
          <cell r="AV93" t="str">
            <v>0</v>
          </cell>
          <cell r="AW93" t="str">
            <v>0</v>
          </cell>
          <cell r="AX93" t="str">
            <v>0</v>
          </cell>
          <cell r="AY93" t="str">
            <v>0</v>
          </cell>
          <cell r="AZ93" t="str">
            <v>0</v>
          </cell>
          <cell r="BA93" t="str">
            <v>0</v>
          </cell>
          <cell r="BB93" t="str">
            <v>0</v>
          </cell>
          <cell r="BC93" t="str">
            <v>0</v>
          </cell>
          <cell r="BD93" t="str">
            <v>0</v>
          </cell>
          <cell r="BE93" t="str">
            <v>0</v>
          </cell>
          <cell r="BF93" t="str">
            <v>0</v>
          </cell>
          <cell r="BG93" t="str">
            <v>0</v>
          </cell>
          <cell r="BH93" t="str">
            <v>0</v>
          </cell>
          <cell r="BI93" t="str">
            <v>0</v>
          </cell>
          <cell r="BJ93" t="str">
            <v>0</v>
          </cell>
          <cell r="BK93" t="str">
            <v>0</v>
          </cell>
          <cell r="BL93" t="str">
            <v>0</v>
          </cell>
          <cell r="BM93" t="str">
            <v>0</v>
          </cell>
          <cell r="BN93" t="str">
            <v>0</v>
          </cell>
          <cell r="BO93" t="str">
            <v>0</v>
          </cell>
          <cell r="BP93" t="str">
            <v>0</v>
          </cell>
          <cell r="BQ93" t="str">
            <v>0</v>
          </cell>
          <cell r="BR93" t="str">
            <v>0</v>
          </cell>
          <cell r="BS93" t="str">
            <v>0</v>
          </cell>
          <cell r="BT93" t="str">
            <v>0</v>
          </cell>
          <cell r="BU93" t="str">
            <v>0</v>
          </cell>
          <cell r="BV93" t="str">
            <v>0</v>
          </cell>
          <cell r="BW93" t="str">
            <v>0</v>
          </cell>
          <cell r="BX93" t="str">
            <v>0</v>
          </cell>
          <cell r="BY93" t="str">
            <v>0</v>
          </cell>
          <cell r="BZ93" t="str">
            <v>0</v>
          </cell>
          <cell r="CA93" t="str">
            <v>0</v>
          </cell>
          <cell r="CB93" t="str">
            <v>0</v>
          </cell>
          <cell r="CC93" t="str">
            <v>0</v>
          </cell>
          <cell r="CD93" t="str">
            <v>0</v>
          </cell>
          <cell r="CE93" t="str">
            <v>0</v>
          </cell>
          <cell r="CF93" t="str">
            <v>0</v>
          </cell>
          <cell r="CG93" t="str">
            <v>0</v>
          </cell>
          <cell r="CH93" t="str">
            <v>0</v>
          </cell>
          <cell r="CI93" t="str">
            <v>0</v>
          </cell>
          <cell r="CJ93" t="str">
            <v>0</v>
          </cell>
          <cell r="CK93" t="str">
            <v>0</v>
          </cell>
          <cell r="CL93" t="str">
            <v>0</v>
          </cell>
          <cell r="CM93" t="str">
            <v>0</v>
          </cell>
          <cell r="CN93" t="str">
            <v>0</v>
          </cell>
          <cell r="CO93" t="str">
            <v>0</v>
          </cell>
          <cell r="CP93" t="str">
            <v>0</v>
          </cell>
          <cell r="CQ93" t="str">
            <v>0</v>
          </cell>
          <cell r="CR93" t="str">
            <v>0</v>
          </cell>
          <cell r="CS93" t="str">
            <v>0</v>
          </cell>
          <cell r="CT93" t="str">
            <v>0</v>
          </cell>
          <cell r="CU93" t="str">
            <v>0</v>
          </cell>
          <cell r="CV93" t="str">
            <v>0</v>
          </cell>
          <cell r="CW93" t="str">
            <v>0</v>
          </cell>
          <cell r="CX93" t="str">
            <v>0</v>
          </cell>
          <cell r="CY93" t="str">
            <v>0</v>
          </cell>
          <cell r="CZ93" t="str">
            <v>0</v>
          </cell>
          <cell r="DA93" t="str">
            <v>0</v>
          </cell>
          <cell r="DB93" t="str">
            <v>0</v>
          </cell>
          <cell r="DC93" t="str">
            <v>0</v>
          </cell>
          <cell r="DD93" t="str">
            <v>0</v>
          </cell>
          <cell r="DE93" t="str">
            <v>0</v>
          </cell>
          <cell r="DF93" t="str">
            <v>0</v>
          </cell>
          <cell r="DG93" t="str">
            <v>0</v>
          </cell>
          <cell r="DH93" t="str">
            <v>0</v>
          </cell>
          <cell r="DI93" t="str">
            <v>0</v>
          </cell>
          <cell r="DJ93" t="str">
            <v>0</v>
          </cell>
          <cell r="DK93" t="str">
            <v>0</v>
          </cell>
          <cell r="DL93" t="str">
            <v>0</v>
          </cell>
          <cell r="DM93" t="str">
            <v>0</v>
          </cell>
          <cell r="DN93" t="str">
            <v>0</v>
          </cell>
          <cell r="DO93" t="str">
            <v>0</v>
          </cell>
          <cell r="DP93" t="str">
            <v>0</v>
          </cell>
          <cell r="DQ93" t="str">
            <v>0</v>
          </cell>
          <cell r="DR93" t="str">
            <v>0</v>
          </cell>
          <cell r="DS93" t="str">
            <v>0</v>
          </cell>
          <cell r="DT93" t="str">
            <v>0</v>
          </cell>
          <cell r="DU93" t="str">
            <v>0</v>
          </cell>
        </row>
        <row r="98">
          <cell r="I98">
            <v>53.829884135864198</v>
          </cell>
          <cell r="J98">
            <v>55.745222897375399</v>
          </cell>
          <cell r="K98">
            <v>51.6450895023141</v>
          </cell>
          <cell r="L98">
            <v>53.829884135864198</v>
          </cell>
          <cell r="M98">
            <v>55.745222897375399</v>
          </cell>
          <cell r="N98">
            <v>51.6450895023141</v>
          </cell>
          <cell r="O98">
            <v>53.829884135864198</v>
          </cell>
          <cell r="P98">
            <v>55.745222897375399</v>
          </cell>
          <cell r="Q98">
            <v>51.6450895023141</v>
          </cell>
          <cell r="R98">
            <v>62.680117314613</v>
          </cell>
          <cell r="S98">
            <v>72.094173550666795</v>
          </cell>
          <cell r="T98">
            <v>70.642318946597996</v>
          </cell>
          <cell r="U98">
            <v>62.680117314613</v>
          </cell>
          <cell r="V98">
            <v>72.094173550666795</v>
          </cell>
          <cell r="W98">
            <v>70.642318946597996</v>
          </cell>
          <cell r="X98">
            <v>62.680117314613</v>
          </cell>
          <cell r="Y98">
            <v>72.094173550666795</v>
          </cell>
          <cell r="Z98">
            <v>70.642318946597996</v>
          </cell>
          <cell r="AA98">
            <v>70.64227294921875</v>
          </cell>
          <cell r="AB98">
            <v>70.64227294921875</v>
          </cell>
          <cell r="AC98">
            <v>70.64227294921875</v>
          </cell>
          <cell r="AD98">
            <v>70.64227294921875</v>
          </cell>
          <cell r="AE98">
            <v>70.64227294921875</v>
          </cell>
          <cell r="AF98">
            <v>70.64227294921875</v>
          </cell>
          <cell r="AG98">
            <v>70.64227294921875</v>
          </cell>
          <cell r="AH98">
            <v>70.64227294921875</v>
          </cell>
          <cell r="AI98">
            <v>70.64227294921875</v>
          </cell>
          <cell r="AJ98">
            <v>70.64227294921875</v>
          </cell>
          <cell r="AK98">
            <v>70.64227294921875</v>
          </cell>
          <cell r="AL98">
            <v>70.64227294921875</v>
          </cell>
          <cell r="AM98">
            <v>70.64227294921875</v>
          </cell>
          <cell r="AN98">
            <v>70.64227294921875</v>
          </cell>
          <cell r="AO98">
            <v>70.64227294921875</v>
          </cell>
          <cell r="AP98">
            <v>70.64227294921875</v>
          </cell>
          <cell r="AQ98">
            <v>70.64227294921875</v>
          </cell>
          <cell r="AR98">
            <v>70.64227294921875</v>
          </cell>
          <cell r="AS98">
            <v>70.64227294921875</v>
          </cell>
          <cell r="AT98">
            <v>70.64227294921875</v>
          </cell>
          <cell r="AU98">
            <v>70.64227294921875</v>
          </cell>
          <cell r="AV98">
            <v>70.64227294921875</v>
          </cell>
          <cell r="AW98">
            <v>70.64227294921875</v>
          </cell>
          <cell r="AX98">
            <v>70.64227294921875</v>
          </cell>
          <cell r="AY98">
            <v>70.64227294921875</v>
          </cell>
          <cell r="AZ98">
            <v>70.64227294921875</v>
          </cell>
          <cell r="BA98">
            <v>70.64227294921875</v>
          </cell>
          <cell r="BB98">
            <v>70.64227294921875</v>
          </cell>
          <cell r="BC98">
            <v>70.64227294921875</v>
          </cell>
          <cell r="BD98">
            <v>70.64227294921875</v>
          </cell>
          <cell r="BE98">
            <v>70.64227294921875</v>
          </cell>
          <cell r="BF98">
            <v>70.64227294921875</v>
          </cell>
          <cell r="BG98">
            <v>70.64227294921875</v>
          </cell>
          <cell r="BH98">
            <v>70.64227294921875</v>
          </cell>
          <cell r="BI98">
            <v>70.64227294921875</v>
          </cell>
          <cell r="BJ98">
            <v>70.64227294921875</v>
          </cell>
          <cell r="BK98">
            <v>70.64227294921875</v>
          </cell>
          <cell r="BL98">
            <v>70.64227294921875</v>
          </cell>
          <cell r="BM98">
            <v>70.64227294921875</v>
          </cell>
          <cell r="BN98">
            <v>70.64227294921875</v>
          </cell>
          <cell r="BO98">
            <v>70.64227294921875</v>
          </cell>
          <cell r="BP98">
            <v>70.64227294921875</v>
          </cell>
          <cell r="BQ98">
            <v>70.64227294921875</v>
          </cell>
          <cell r="BR98">
            <v>70.64227294921875</v>
          </cell>
          <cell r="BS98">
            <v>70.64227294921875</v>
          </cell>
          <cell r="BT98">
            <v>70.64227294921875</v>
          </cell>
          <cell r="BU98">
            <v>70.64227294921875</v>
          </cell>
          <cell r="BV98">
            <v>70.64227294921875</v>
          </cell>
          <cell r="BW98">
            <v>70.64227294921875</v>
          </cell>
          <cell r="BX98">
            <v>70.64227294921875</v>
          </cell>
          <cell r="BY98">
            <v>70.64227294921875</v>
          </cell>
          <cell r="BZ98">
            <v>70.64227294921875</v>
          </cell>
          <cell r="CA98">
            <v>70.64227294921875</v>
          </cell>
          <cell r="CB98">
            <v>70.64227294921875</v>
          </cell>
          <cell r="CC98">
            <v>70.64227294921875</v>
          </cell>
          <cell r="CD98">
            <v>70.64227294921875</v>
          </cell>
          <cell r="CE98">
            <v>70.64227294921875</v>
          </cell>
          <cell r="CF98">
            <v>70.64227294921875</v>
          </cell>
          <cell r="CG98">
            <v>70.64227294921875</v>
          </cell>
          <cell r="CH98">
            <v>70.64227294921875</v>
          </cell>
          <cell r="CI98">
            <v>70.64227294921875</v>
          </cell>
          <cell r="CJ98">
            <v>70.64227294921875</v>
          </cell>
          <cell r="CK98">
            <v>70.64227294921875</v>
          </cell>
          <cell r="CL98">
            <v>70.64227294921875</v>
          </cell>
          <cell r="CM98">
            <v>70.64227294921875</v>
          </cell>
          <cell r="CN98">
            <v>70.64227294921875</v>
          </cell>
          <cell r="CO98">
            <v>70.64227294921875</v>
          </cell>
          <cell r="CP98">
            <v>70.64227294921875</v>
          </cell>
          <cell r="CQ98">
            <v>70.64227294921875</v>
          </cell>
          <cell r="CR98">
            <v>70.64227294921875</v>
          </cell>
          <cell r="CS98">
            <v>70.64227294921875</v>
          </cell>
          <cell r="CT98">
            <v>70.64227294921875</v>
          </cell>
          <cell r="CU98">
            <v>70.64227294921875</v>
          </cell>
          <cell r="CV98">
            <v>70.64227294921875</v>
          </cell>
          <cell r="CW98">
            <v>70.64227294921875</v>
          </cell>
          <cell r="CX98">
            <v>70.64227294921875</v>
          </cell>
          <cell r="CY98">
            <v>70.64227294921875</v>
          </cell>
          <cell r="CZ98">
            <v>70.64227294921875</v>
          </cell>
          <cell r="DA98">
            <v>70.64227294921875</v>
          </cell>
          <cell r="DB98">
            <v>70.64227294921875</v>
          </cell>
          <cell r="DC98">
            <v>70.64227294921875</v>
          </cell>
          <cell r="DD98">
            <v>70.64227294921875</v>
          </cell>
          <cell r="DE98">
            <v>70.64227294921875</v>
          </cell>
          <cell r="DF98">
            <v>70.64227294921875</v>
          </cell>
          <cell r="DG98">
            <v>70.64227294921875</v>
          </cell>
          <cell r="DH98">
            <v>70.64227294921875</v>
          </cell>
          <cell r="DI98">
            <v>70.64227294921875</v>
          </cell>
          <cell r="DJ98">
            <v>70.64227294921875</v>
          </cell>
          <cell r="DK98">
            <v>70.64227294921875</v>
          </cell>
          <cell r="DL98">
            <v>70.64227294921875</v>
          </cell>
          <cell r="DM98">
            <v>70.64227294921875</v>
          </cell>
          <cell r="DN98">
            <v>70.64227294921875</v>
          </cell>
          <cell r="DO98">
            <v>70.64227294921875</v>
          </cell>
          <cell r="DP98">
            <v>70.64227294921875</v>
          </cell>
          <cell r="DQ98">
            <v>70.64227294921875</v>
          </cell>
          <cell r="DR98">
            <v>70.64227294921875</v>
          </cell>
          <cell r="DS98">
            <v>70.64227294921875</v>
          </cell>
          <cell r="DT98">
            <v>70.64227294921875</v>
          </cell>
          <cell r="DU98">
            <v>70.64227294921875</v>
          </cell>
        </row>
        <row r="99">
          <cell r="I99">
            <v>-107.11325571267901</v>
          </cell>
          <cell r="J99">
            <v>-92.782164031770293</v>
          </cell>
          <cell r="K99">
            <v>-100.476963735643</v>
          </cell>
          <cell r="L99">
            <v>-107.11325571267901</v>
          </cell>
          <cell r="M99">
            <v>-92.782164031770293</v>
          </cell>
          <cell r="N99">
            <v>-100.476963735643</v>
          </cell>
          <cell r="O99">
            <v>-107.11325571267901</v>
          </cell>
          <cell r="P99">
            <v>-92.782164031770293</v>
          </cell>
          <cell r="Q99">
            <v>-100.476963735643</v>
          </cell>
          <cell r="R99">
            <v>-171.56745072164</v>
          </cell>
          <cell r="S99">
            <v>-142.41269886104499</v>
          </cell>
          <cell r="T99">
            <v>-139.30839690667699</v>
          </cell>
          <cell r="U99">
            <v>-171.56745072164</v>
          </cell>
          <cell r="V99">
            <v>-142.41269886104499</v>
          </cell>
          <cell r="W99">
            <v>-139.30839690667699</v>
          </cell>
          <cell r="X99">
            <v>-171.56745072164</v>
          </cell>
          <cell r="Y99">
            <v>-142.41269886104499</v>
          </cell>
          <cell r="Z99">
            <v>-139.30839690667699</v>
          </cell>
          <cell r="AA99">
            <v>-139.308349609375</v>
          </cell>
          <cell r="AB99">
            <v>-139.308349609375</v>
          </cell>
          <cell r="AC99">
            <v>-139.308349609375</v>
          </cell>
          <cell r="AD99">
            <v>-139.308349609375</v>
          </cell>
          <cell r="AE99">
            <v>-139.308349609375</v>
          </cell>
          <cell r="AF99">
            <v>-139.308349609375</v>
          </cell>
          <cell r="AG99">
            <v>-139.308349609375</v>
          </cell>
          <cell r="AH99">
            <v>-139.308349609375</v>
          </cell>
          <cell r="AI99">
            <v>-139.308349609375</v>
          </cell>
          <cell r="AJ99">
            <v>-139.308349609375</v>
          </cell>
          <cell r="AK99">
            <v>-139.308349609375</v>
          </cell>
          <cell r="AL99">
            <v>-139.308349609375</v>
          </cell>
          <cell r="AM99">
            <v>-139.308349609375</v>
          </cell>
          <cell r="AN99">
            <v>-139.308349609375</v>
          </cell>
          <cell r="AO99">
            <v>-139.308349609375</v>
          </cell>
          <cell r="AP99">
            <v>-139.308349609375</v>
          </cell>
          <cell r="AQ99">
            <v>-139.308349609375</v>
          </cell>
          <cell r="AR99">
            <v>-139.308349609375</v>
          </cell>
          <cell r="AS99">
            <v>-139.308349609375</v>
          </cell>
          <cell r="AT99">
            <v>-139.308349609375</v>
          </cell>
          <cell r="AU99">
            <v>-139.308349609375</v>
          </cell>
          <cell r="AV99">
            <v>-139.308349609375</v>
          </cell>
          <cell r="AW99">
            <v>-139.308349609375</v>
          </cell>
          <cell r="AX99">
            <v>-139.308349609375</v>
          </cell>
          <cell r="AY99">
            <v>-139.308349609375</v>
          </cell>
          <cell r="AZ99">
            <v>-139.308349609375</v>
          </cell>
          <cell r="BA99">
            <v>-139.308349609375</v>
          </cell>
          <cell r="BB99">
            <v>-139.308349609375</v>
          </cell>
          <cell r="BC99">
            <v>-139.308349609375</v>
          </cell>
          <cell r="BD99">
            <v>-139.308349609375</v>
          </cell>
          <cell r="BE99">
            <v>-139.308349609375</v>
          </cell>
          <cell r="BF99">
            <v>-139.308349609375</v>
          </cell>
          <cell r="BG99">
            <v>-139.308349609375</v>
          </cell>
          <cell r="BH99">
            <v>-139.308349609375</v>
          </cell>
          <cell r="BI99">
            <v>-139.308349609375</v>
          </cell>
          <cell r="BJ99">
            <v>-139.308349609375</v>
          </cell>
          <cell r="BK99">
            <v>-139.308349609375</v>
          </cell>
          <cell r="BL99">
            <v>-139.308349609375</v>
          </cell>
          <cell r="BM99">
            <v>-139.308349609375</v>
          </cell>
          <cell r="BN99">
            <v>-139.308349609375</v>
          </cell>
          <cell r="BO99">
            <v>-139.308349609375</v>
          </cell>
          <cell r="BP99">
            <v>-139.308349609375</v>
          </cell>
          <cell r="BQ99">
            <v>-139.308349609375</v>
          </cell>
          <cell r="BR99">
            <v>-139.308349609375</v>
          </cell>
          <cell r="BS99">
            <v>-139.308349609375</v>
          </cell>
          <cell r="BT99">
            <v>-139.308349609375</v>
          </cell>
          <cell r="BU99">
            <v>-139.308349609375</v>
          </cell>
          <cell r="BV99">
            <v>-139.308349609375</v>
          </cell>
          <cell r="BW99">
            <v>-139.308349609375</v>
          </cell>
          <cell r="BX99">
            <v>-139.308349609375</v>
          </cell>
          <cell r="BY99">
            <v>-139.308349609375</v>
          </cell>
          <cell r="BZ99">
            <v>-139.308349609375</v>
          </cell>
          <cell r="CA99">
            <v>-139.308349609375</v>
          </cell>
          <cell r="CB99">
            <v>-139.308349609375</v>
          </cell>
          <cell r="CC99">
            <v>-139.308349609375</v>
          </cell>
          <cell r="CD99">
            <v>-139.308349609375</v>
          </cell>
          <cell r="CE99">
            <v>-139.308349609375</v>
          </cell>
          <cell r="CF99">
            <v>-139.308349609375</v>
          </cell>
          <cell r="CG99">
            <v>-139.308349609375</v>
          </cell>
          <cell r="CH99">
            <v>-139.308349609375</v>
          </cell>
          <cell r="CI99">
            <v>-139.308349609375</v>
          </cell>
          <cell r="CJ99">
            <v>-139.308349609375</v>
          </cell>
          <cell r="CK99">
            <v>-139.308349609375</v>
          </cell>
          <cell r="CL99">
            <v>-139.308349609375</v>
          </cell>
          <cell r="CM99">
            <v>-139.308349609375</v>
          </cell>
          <cell r="CN99">
            <v>-139.308349609375</v>
          </cell>
          <cell r="CO99">
            <v>-139.308349609375</v>
          </cell>
          <cell r="CP99">
            <v>-139.308349609375</v>
          </cell>
          <cell r="CQ99">
            <v>-139.308349609375</v>
          </cell>
          <cell r="CR99">
            <v>-139.308349609375</v>
          </cell>
          <cell r="CS99">
            <v>-139.308349609375</v>
          </cell>
          <cell r="CT99">
            <v>-139.308349609375</v>
          </cell>
          <cell r="CU99">
            <v>-139.308349609375</v>
          </cell>
          <cell r="CV99">
            <v>-139.308349609375</v>
          </cell>
          <cell r="CW99">
            <v>-139.308349609375</v>
          </cell>
          <cell r="CX99">
            <v>-139.308349609375</v>
          </cell>
          <cell r="CY99">
            <v>-139.308349609375</v>
          </cell>
          <cell r="CZ99">
            <v>-139.308349609375</v>
          </cell>
          <cell r="DA99">
            <v>-139.308349609375</v>
          </cell>
          <cell r="DB99">
            <v>-139.308349609375</v>
          </cell>
          <cell r="DC99">
            <v>-139.308349609375</v>
          </cell>
          <cell r="DD99">
            <v>-139.308349609375</v>
          </cell>
          <cell r="DE99">
            <v>-139.308349609375</v>
          </cell>
          <cell r="DF99">
            <v>-139.308349609375</v>
          </cell>
          <cell r="DG99">
            <v>-139.308349609375</v>
          </cell>
          <cell r="DH99">
            <v>-139.308349609375</v>
          </cell>
          <cell r="DI99">
            <v>-139.308349609375</v>
          </cell>
          <cell r="DJ99">
            <v>-139.308349609375</v>
          </cell>
          <cell r="DK99">
            <v>-139.308349609375</v>
          </cell>
          <cell r="DL99">
            <v>-139.308349609375</v>
          </cell>
          <cell r="DM99">
            <v>-139.308349609375</v>
          </cell>
          <cell r="DN99">
            <v>-139.308349609375</v>
          </cell>
          <cell r="DO99">
            <v>-139.308349609375</v>
          </cell>
          <cell r="DP99">
            <v>-139.308349609375</v>
          </cell>
          <cell r="DQ99">
            <v>-139.308349609375</v>
          </cell>
          <cell r="DR99">
            <v>-139.308349609375</v>
          </cell>
          <cell r="DS99">
            <v>-139.308349609375</v>
          </cell>
          <cell r="DT99">
            <v>-139.308349609375</v>
          </cell>
          <cell r="DU99">
            <v>-139.308349609375</v>
          </cell>
        </row>
        <row r="100">
          <cell r="I100">
            <v>9.6734565433603095</v>
          </cell>
          <cell r="J100">
            <v>12.115895555260501</v>
          </cell>
          <cell r="K100">
            <v>11.5892860025433</v>
          </cell>
          <cell r="L100">
            <v>9.6734565433603095</v>
          </cell>
          <cell r="M100">
            <v>12.115895555260501</v>
          </cell>
          <cell r="N100">
            <v>11.5892860025433</v>
          </cell>
          <cell r="O100">
            <v>9.6734565433603095</v>
          </cell>
          <cell r="P100">
            <v>12.115895555260501</v>
          </cell>
          <cell r="Q100">
            <v>11.5892860025433</v>
          </cell>
          <cell r="R100">
            <v>3.0642806861547198</v>
          </cell>
          <cell r="S100">
            <v>9.2217035003706105</v>
          </cell>
          <cell r="T100">
            <v>9.2200221611987097</v>
          </cell>
          <cell r="U100">
            <v>3.0642806861547198</v>
          </cell>
          <cell r="V100">
            <v>9.2217035003706105</v>
          </cell>
          <cell r="W100">
            <v>9.2200221611987097</v>
          </cell>
          <cell r="X100">
            <v>3.0642806861547198</v>
          </cell>
          <cell r="Y100">
            <v>9.2217035003706105</v>
          </cell>
          <cell r="Z100">
            <v>9.2200221611987097</v>
          </cell>
          <cell r="AA100">
            <v>9.2200164794921875</v>
          </cell>
          <cell r="AB100">
            <v>9.2200164794921875</v>
          </cell>
          <cell r="AC100">
            <v>9.2200164794921875</v>
          </cell>
          <cell r="AD100">
            <v>9.2200164794921875</v>
          </cell>
          <cell r="AE100">
            <v>9.2200164794921875</v>
          </cell>
          <cell r="AF100">
            <v>9.2200164794921875</v>
          </cell>
          <cell r="AG100">
            <v>9.2200164794921875</v>
          </cell>
          <cell r="AH100">
            <v>9.2200164794921875</v>
          </cell>
          <cell r="AI100">
            <v>9.2200164794921875</v>
          </cell>
          <cell r="AJ100">
            <v>9.2200164794921875</v>
          </cell>
          <cell r="AK100">
            <v>9.2200164794921875</v>
          </cell>
          <cell r="AL100">
            <v>9.2200164794921875</v>
          </cell>
          <cell r="AM100">
            <v>9.2200164794921875</v>
          </cell>
          <cell r="AN100">
            <v>9.2200164794921875</v>
          </cell>
          <cell r="AO100">
            <v>9.2200164794921875</v>
          </cell>
          <cell r="AP100">
            <v>9.2200164794921875</v>
          </cell>
          <cell r="AQ100">
            <v>9.2200164794921875</v>
          </cell>
          <cell r="AR100">
            <v>9.2200164794921875</v>
          </cell>
          <cell r="AS100">
            <v>9.2200164794921875</v>
          </cell>
          <cell r="AT100">
            <v>9.2200164794921875</v>
          </cell>
          <cell r="AU100">
            <v>9.2200164794921875</v>
          </cell>
          <cell r="AV100">
            <v>9.2200164794921875</v>
          </cell>
          <cell r="AW100">
            <v>9.2200164794921875</v>
          </cell>
          <cell r="AX100">
            <v>9.2200164794921875</v>
          </cell>
          <cell r="AY100">
            <v>9.2200164794921875</v>
          </cell>
          <cell r="AZ100">
            <v>9.2200164794921875</v>
          </cell>
          <cell r="BA100">
            <v>9.2200164794921875</v>
          </cell>
          <cell r="BB100">
            <v>9.2200164794921875</v>
          </cell>
          <cell r="BC100">
            <v>9.2200164794921875</v>
          </cell>
          <cell r="BD100">
            <v>9.2200164794921875</v>
          </cell>
          <cell r="BE100">
            <v>9.2200164794921875</v>
          </cell>
          <cell r="BF100">
            <v>9.2200164794921875</v>
          </cell>
          <cell r="BG100">
            <v>9.2200164794921875</v>
          </cell>
          <cell r="BH100">
            <v>9.2200164794921875</v>
          </cell>
          <cell r="BI100">
            <v>9.2200164794921875</v>
          </cell>
          <cell r="BJ100">
            <v>9.2200164794921875</v>
          </cell>
          <cell r="BK100">
            <v>9.2200164794921875</v>
          </cell>
          <cell r="BL100">
            <v>9.2200164794921875</v>
          </cell>
          <cell r="BM100">
            <v>9.2200164794921875</v>
          </cell>
          <cell r="BN100">
            <v>9.2200164794921875</v>
          </cell>
          <cell r="BO100">
            <v>9.2200164794921875</v>
          </cell>
          <cell r="BP100">
            <v>9.2200164794921875</v>
          </cell>
          <cell r="BQ100">
            <v>9.2200164794921875</v>
          </cell>
          <cell r="BR100">
            <v>9.2200164794921875</v>
          </cell>
          <cell r="BS100">
            <v>9.2200164794921875</v>
          </cell>
          <cell r="BT100">
            <v>9.2200164794921875</v>
          </cell>
          <cell r="BU100">
            <v>9.2200164794921875</v>
          </cell>
          <cell r="BV100">
            <v>9.2200164794921875</v>
          </cell>
          <cell r="BW100">
            <v>9.2200164794921875</v>
          </cell>
          <cell r="BX100">
            <v>9.2200164794921875</v>
          </cell>
          <cell r="BY100">
            <v>9.2200164794921875</v>
          </cell>
          <cell r="BZ100">
            <v>9.2200164794921875</v>
          </cell>
          <cell r="CA100">
            <v>9.2200164794921875</v>
          </cell>
          <cell r="CB100">
            <v>9.2200164794921875</v>
          </cell>
          <cell r="CC100">
            <v>9.2200164794921875</v>
          </cell>
          <cell r="CD100">
            <v>9.2200164794921875</v>
          </cell>
          <cell r="CE100">
            <v>9.2200164794921875</v>
          </cell>
          <cell r="CF100">
            <v>9.2200164794921875</v>
          </cell>
          <cell r="CG100">
            <v>9.2200164794921875</v>
          </cell>
          <cell r="CH100">
            <v>9.2200164794921875</v>
          </cell>
          <cell r="CI100">
            <v>9.2200164794921875</v>
          </cell>
          <cell r="CJ100">
            <v>9.2200164794921875</v>
          </cell>
          <cell r="CK100">
            <v>9.2200164794921875</v>
          </cell>
          <cell r="CL100">
            <v>9.2200164794921875</v>
          </cell>
          <cell r="CM100">
            <v>9.2200164794921875</v>
          </cell>
          <cell r="CN100">
            <v>9.2200164794921875</v>
          </cell>
          <cell r="CO100">
            <v>9.2200164794921875</v>
          </cell>
          <cell r="CP100">
            <v>9.2200164794921875</v>
          </cell>
          <cell r="CQ100">
            <v>9.2200164794921875</v>
          </cell>
          <cell r="CR100">
            <v>9.2200164794921875</v>
          </cell>
          <cell r="CS100">
            <v>9.2200164794921875</v>
          </cell>
          <cell r="CT100">
            <v>9.2200164794921875</v>
          </cell>
          <cell r="CU100">
            <v>9.2200164794921875</v>
          </cell>
          <cell r="CV100">
            <v>9.2200164794921875</v>
          </cell>
          <cell r="CW100">
            <v>9.2200164794921875</v>
          </cell>
          <cell r="CX100">
            <v>9.2200164794921875</v>
          </cell>
          <cell r="CY100">
            <v>9.2200164794921875</v>
          </cell>
          <cell r="CZ100">
            <v>9.2200164794921875</v>
          </cell>
          <cell r="DA100">
            <v>9.2200164794921875</v>
          </cell>
          <cell r="DB100">
            <v>9.2200164794921875</v>
          </cell>
          <cell r="DC100">
            <v>9.2200164794921875</v>
          </cell>
          <cell r="DD100">
            <v>9.2200164794921875</v>
          </cell>
          <cell r="DE100">
            <v>9.2200164794921875</v>
          </cell>
          <cell r="DF100">
            <v>9.2200164794921875</v>
          </cell>
          <cell r="DG100">
            <v>9.2200164794921875</v>
          </cell>
          <cell r="DH100">
            <v>9.2200164794921875</v>
          </cell>
          <cell r="DI100">
            <v>9.2200164794921875</v>
          </cell>
          <cell r="DJ100">
            <v>9.2200164794921875</v>
          </cell>
          <cell r="DK100">
            <v>9.2200164794921875</v>
          </cell>
          <cell r="DL100">
            <v>9.2200164794921875</v>
          </cell>
          <cell r="DM100">
            <v>9.2200164794921875</v>
          </cell>
          <cell r="DN100">
            <v>9.2200164794921875</v>
          </cell>
          <cell r="DO100">
            <v>9.2200164794921875</v>
          </cell>
          <cell r="DP100">
            <v>9.2200164794921875</v>
          </cell>
          <cell r="DQ100">
            <v>9.2200164794921875</v>
          </cell>
          <cell r="DR100">
            <v>9.2200164794921875</v>
          </cell>
          <cell r="DS100">
            <v>9.2200164794921875</v>
          </cell>
          <cell r="DT100">
            <v>9.2200164794921875</v>
          </cell>
          <cell r="DU100">
            <v>9.2200164794921875</v>
          </cell>
        </row>
        <row r="101">
          <cell r="I101">
            <v>56.5948997509146</v>
          </cell>
          <cell r="J101">
            <v>33.665801404431598</v>
          </cell>
          <cell r="K101">
            <v>36.607009446322799</v>
          </cell>
          <cell r="L101">
            <v>56.5948997509146</v>
          </cell>
          <cell r="M101">
            <v>33.665801404431598</v>
          </cell>
          <cell r="N101">
            <v>36.607009446322799</v>
          </cell>
          <cell r="O101">
            <v>56.5948997509146</v>
          </cell>
          <cell r="P101">
            <v>33.665801404431598</v>
          </cell>
          <cell r="Q101">
            <v>36.607009446322799</v>
          </cell>
          <cell r="R101">
            <v>-5.52503829209674</v>
          </cell>
          <cell r="S101">
            <v>-1.6280687516311101</v>
          </cell>
          <cell r="T101">
            <v>3.9960991731814901</v>
          </cell>
          <cell r="U101">
            <v>-5.52503829209674</v>
          </cell>
          <cell r="V101">
            <v>-1.6280687516311101</v>
          </cell>
          <cell r="W101">
            <v>3.9960991731814901</v>
          </cell>
          <cell r="X101">
            <v>-5.52503829209674</v>
          </cell>
          <cell r="Y101">
            <v>-1.6280687516311101</v>
          </cell>
          <cell r="Z101">
            <v>3.9960991731814901</v>
          </cell>
          <cell r="AA101">
            <v>3.9960975646972656</v>
          </cell>
          <cell r="AB101">
            <v>3.9960975646972656</v>
          </cell>
          <cell r="AC101">
            <v>3.9960975646972656</v>
          </cell>
          <cell r="AD101">
            <v>3.9960975646972656</v>
          </cell>
          <cell r="AE101">
            <v>3.9960975646972656</v>
          </cell>
          <cell r="AF101">
            <v>3.9960975646972656</v>
          </cell>
          <cell r="AG101">
            <v>3.9960975646972656</v>
          </cell>
          <cell r="AH101">
            <v>3.9960975646972656</v>
          </cell>
          <cell r="AI101">
            <v>3.9960975646972656</v>
          </cell>
          <cell r="AJ101">
            <v>3.9960975646972656</v>
          </cell>
          <cell r="AK101">
            <v>3.9960975646972656</v>
          </cell>
          <cell r="AL101">
            <v>3.9960975646972656</v>
          </cell>
          <cell r="AM101">
            <v>3.9960975646972656</v>
          </cell>
          <cell r="AN101">
            <v>3.9960975646972656</v>
          </cell>
          <cell r="AO101">
            <v>3.9960975646972656</v>
          </cell>
          <cell r="AP101">
            <v>3.9960975646972656</v>
          </cell>
          <cell r="AQ101">
            <v>3.9960975646972656</v>
          </cell>
          <cell r="AR101">
            <v>3.9960975646972656</v>
          </cell>
          <cell r="AS101">
            <v>3.9960975646972656</v>
          </cell>
          <cell r="AT101">
            <v>3.9960975646972656</v>
          </cell>
          <cell r="AU101">
            <v>3.9960975646972656</v>
          </cell>
          <cell r="AV101">
            <v>3.9960975646972656</v>
          </cell>
          <cell r="AW101">
            <v>3.9960975646972656</v>
          </cell>
          <cell r="AX101">
            <v>3.9960975646972656</v>
          </cell>
          <cell r="AY101">
            <v>3.9960975646972656</v>
          </cell>
          <cell r="AZ101">
            <v>3.9960975646972656</v>
          </cell>
          <cell r="BA101">
            <v>3.9960975646972656</v>
          </cell>
          <cell r="BB101">
            <v>3.9960975646972656</v>
          </cell>
          <cell r="BC101">
            <v>3.9960975646972656</v>
          </cell>
          <cell r="BD101">
            <v>3.9960975646972656</v>
          </cell>
          <cell r="BE101">
            <v>3.9960975646972656</v>
          </cell>
          <cell r="BF101">
            <v>3.9960975646972656</v>
          </cell>
          <cell r="BG101">
            <v>3.9960975646972656</v>
          </cell>
          <cell r="BH101">
            <v>3.9960975646972656</v>
          </cell>
          <cell r="BI101">
            <v>3.9960975646972656</v>
          </cell>
          <cell r="BJ101">
            <v>3.9960975646972656</v>
          </cell>
          <cell r="BK101">
            <v>3.9960975646972656</v>
          </cell>
          <cell r="BL101">
            <v>3.9960975646972656</v>
          </cell>
          <cell r="BM101">
            <v>3.9960975646972656</v>
          </cell>
          <cell r="BN101">
            <v>3.9960975646972656</v>
          </cell>
          <cell r="BO101">
            <v>3.9960975646972656</v>
          </cell>
          <cell r="BP101">
            <v>3.9960975646972656</v>
          </cell>
          <cell r="BQ101">
            <v>3.9960975646972656</v>
          </cell>
          <cell r="BR101">
            <v>3.9960975646972656</v>
          </cell>
          <cell r="BS101">
            <v>3.9960975646972656</v>
          </cell>
          <cell r="BT101">
            <v>3.9960975646972656</v>
          </cell>
          <cell r="BU101">
            <v>3.9960975646972656</v>
          </cell>
          <cell r="BV101">
            <v>3.9960975646972656</v>
          </cell>
          <cell r="BW101">
            <v>3.9960975646972656</v>
          </cell>
          <cell r="BX101">
            <v>3.9960975646972656</v>
          </cell>
          <cell r="BY101">
            <v>3.9960975646972656</v>
          </cell>
          <cell r="BZ101">
            <v>3.9960975646972656</v>
          </cell>
          <cell r="CA101">
            <v>3.9960975646972656</v>
          </cell>
          <cell r="CB101">
            <v>3.9960975646972656</v>
          </cell>
          <cell r="CC101">
            <v>3.9960975646972656</v>
          </cell>
          <cell r="CD101">
            <v>3.9960975646972656</v>
          </cell>
          <cell r="CE101">
            <v>3.9960975646972656</v>
          </cell>
          <cell r="CF101">
            <v>3.9960975646972656</v>
          </cell>
          <cell r="CG101">
            <v>3.9960975646972656</v>
          </cell>
          <cell r="CH101">
            <v>3.9960975646972656</v>
          </cell>
          <cell r="CI101">
            <v>3.9960975646972656</v>
          </cell>
          <cell r="CJ101">
            <v>3.9960975646972656</v>
          </cell>
          <cell r="CK101">
            <v>3.9960975646972656</v>
          </cell>
          <cell r="CL101">
            <v>3.9960975646972656</v>
          </cell>
          <cell r="CM101">
            <v>3.9960975646972656</v>
          </cell>
          <cell r="CN101">
            <v>3.9960975646972656</v>
          </cell>
          <cell r="CO101">
            <v>3.9960975646972656</v>
          </cell>
          <cell r="CP101">
            <v>3.9960975646972656</v>
          </cell>
          <cell r="CQ101">
            <v>3.9960975646972656</v>
          </cell>
          <cell r="CR101">
            <v>3.9960975646972656</v>
          </cell>
          <cell r="CS101">
            <v>3.9960975646972656</v>
          </cell>
          <cell r="CT101">
            <v>3.9960975646972656</v>
          </cell>
          <cell r="CU101">
            <v>3.9960975646972656</v>
          </cell>
          <cell r="CV101">
            <v>3.9960975646972656</v>
          </cell>
          <cell r="CW101">
            <v>3.9960975646972656</v>
          </cell>
          <cell r="CX101">
            <v>3.9960975646972656</v>
          </cell>
          <cell r="CY101">
            <v>3.9960975646972656</v>
          </cell>
          <cell r="CZ101">
            <v>3.9960975646972656</v>
          </cell>
          <cell r="DA101">
            <v>3.9960975646972656</v>
          </cell>
          <cell r="DB101">
            <v>3.9960975646972656</v>
          </cell>
          <cell r="DC101">
            <v>3.9960975646972656</v>
          </cell>
          <cell r="DD101">
            <v>3.9960975646972656</v>
          </cell>
          <cell r="DE101">
            <v>3.9960975646972656</v>
          </cell>
          <cell r="DF101">
            <v>3.9960975646972656</v>
          </cell>
          <cell r="DG101">
            <v>3.9960975646972656</v>
          </cell>
          <cell r="DH101">
            <v>3.9960975646972656</v>
          </cell>
          <cell r="DI101">
            <v>3.9960975646972656</v>
          </cell>
          <cell r="DJ101">
            <v>3.9960975646972656</v>
          </cell>
          <cell r="DK101">
            <v>3.9960975646972656</v>
          </cell>
          <cell r="DL101">
            <v>3.9960975646972656</v>
          </cell>
          <cell r="DM101">
            <v>3.9960975646972656</v>
          </cell>
          <cell r="DN101">
            <v>3.9960975646972656</v>
          </cell>
          <cell r="DO101">
            <v>3.9960975646972656</v>
          </cell>
          <cell r="DP101">
            <v>3.9960975646972656</v>
          </cell>
          <cell r="DQ101">
            <v>3.9960975646972656</v>
          </cell>
          <cell r="DR101">
            <v>3.9960975646972656</v>
          </cell>
          <cell r="DS101">
            <v>3.9960975646972656</v>
          </cell>
          <cell r="DT101">
            <v>3.9960975646972656</v>
          </cell>
          <cell r="DU101">
            <v>3.9960975646972656</v>
          </cell>
        </row>
        <row r="102">
          <cell r="I102">
            <v>-4.1074721866764197</v>
          </cell>
          <cell r="J102">
            <v>-1.9625423254163701</v>
          </cell>
          <cell r="K102">
            <v>-4.8725897109829202</v>
          </cell>
          <cell r="L102">
            <v>-4.1074721866764197</v>
          </cell>
          <cell r="M102">
            <v>-1.9625423254163701</v>
          </cell>
          <cell r="N102">
            <v>-4.8725897109829202</v>
          </cell>
          <cell r="O102">
            <v>-4.1074721866764197</v>
          </cell>
          <cell r="P102">
            <v>-1.9625423254163701</v>
          </cell>
          <cell r="Q102">
            <v>-4.8725897109829202</v>
          </cell>
          <cell r="R102">
            <v>2.3380501739629498</v>
          </cell>
          <cell r="S102">
            <v>-12.7809086022746</v>
          </cell>
          <cell r="T102">
            <v>-11.431994829336601</v>
          </cell>
          <cell r="U102">
            <v>2.3380501739629498</v>
          </cell>
          <cell r="V102">
            <v>-12.7809086022746</v>
          </cell>
          <cell r="W102">
            <v>-11.431994829336601</v>
          </cell>
          <cell r="X102">
            <v>2.3380501739629498</v>
          </cell>
          <cell r="Y102">
            <v>-12.7809086022746</v>
          </cell>
          <cell r="Z102">
            <v>-11.431994829336601</v>
          </cell>
          <cell r="AA102">
            <v>-11.431991577148438</v>
          </cell>
          <cell r="AB102">
            <v>-11.431991577148438</v>
          </cell>
          <cell r="AC102">
            <v>-11.431991577148438</v>
          </cell>
          <cell r="AD102">
            <v>-11.431991577148438</v>
          </cell>
          <cell r="AE102">
            <v>-11.431991577148438</v>
          </cell>
          <cell r="AF102">
            <v>-11.431991577148438</v>
          </cell>
          <cell r="AG102">
            <v>-11.431991577148438</v>
          </cell>
          <cell r="AH102">
            <v>-11.431991577148438</v>
          </cell>
          <cell r="AI102">
            <v>-11.431991577148438</v>
          </cell>
          <cell r="AJ102">
            <v>-11.431991577148438</v>
          </cell>
          <cell r="AK102">
            <v>-11.431991577148438</v>
          </cell>
          <cell r="AL102">
            <v>-11.431991577148438</v>
          </cell>
          <cell r="AM102">
            <v>-11.431991577148438</v>
          </cell>
          <cell r="AN102">
            <v>-11.431991577148438</v>
          </cell>
          <cell r="AO102">
            <v>-11.431991577148438</v>
          </cell>
          <cell r="AP102">
            <v>-11.431991577148438</v>
          </cell>
          <cell r="AQ102">
            <v>-11.431991577148438</v>
          </cell>
          <cell r="AR102">
            <v>-11.431991577148438</v>
          </cell>
          <cell r="AS102">
            <v>-11.431991577148438</v>
          </cell>
          <cell r="AT102">
            <v>-11.431991577148438</v>
          </cell>
          <cell r="AU102">
            <v>-11.431991577148438</v>
          </cell>
          <cell r="AV102">
            <v>-11.431991577148438</v>
          </cell>
          <cell r="AW102">
            <v>-11.431991577148438</v>
          </cell>
          <cell r="AX102">
            <v>-11.431991577148438</v>
          </cell>
          <cell r="AY102">
            <v>-11.431991577148438</v>
          </cell>
          <cell r="AZ102">
            <v>-11.431991577148438</v>
          </cell>
          <cell r="BA102">
            <v>-11.431991577148438</v>
          </cell>
          <cell r="BB102">
            <v>-11.431991577148438</v>
          </cell>
          <cell r="BC102">
            <v>-11.431991577148438</v>
          </cell>
          <cell r="BD102">
            <v>-11.431991577148438</v>
          </cell>
          <cell r="BE102">
            <v>-11.431991577148438</v>
          </cell>
          <cell r="BF102">
            <v>-11.431991577148438</v>
          </cell>
          <cell r="BG102">
            <v>-11.431991577148438</v>
          </cell>
          <cell r="BH102">
            <v>-11.431991577148438</v>
          </cell>
          <cell r="BI102">
            <v>-11.431991577148438</v>
          </cell>
          <cell r="BJ102">
            <v>-11.431991577148438</v>
          </cell>
          <cell r="BK102">
            <v>-11.431991577148438</v>
          </cell>
          <cell r="BL102">
            <v>-11.431991577148438</v>
          </cell>
          <cell r="BM102">
            <v>-11.431991577148438</v>
          </cell>
          <cell r="BN102">
            <v>-11.431991577148438</v>
          </cell>
          <cell r="BO102">
            <v>-11.431991577148438</v>
          </cell>
          <cell r="BP102">
            <v>-11.431991577148438</v>
          </cell>
          <cell r="BQ102">
            <v>-11.431991577148438</v>
          </cell>
          <cell r="BR102">
            <v>-11.431991577148438</v>
          </cell>
          <cell r="BS102">
            <v>-11.431991577148438</v>
          </cell>
          <cell r="BT102">
            <v>-11.431991577148438</v>
          </cell>
          <cell r="BU102">
            <v>-11.431991577148438</v>
          </cell>
          <cell r="BV102">
            <v>-11.431991577148438</v>
          </cell>
          <cell r="BW102">
            <v>-11.431991577148438</v>
          </cell>
          <cell r="BX102">
            <v>-11.431991577148438</v>
          </cell>
          <cell r="BY102">
            <v>-11.431991577148438</v>
          </cell>
          <cell r="BZ102">
            <v>-11.431991577148438</v>
          </cell>
          <cell r="CA102">
            <v>-11.431991577148438</v>
          </cell>
          <cell r="CB102">
            <v>-11.431991577148438</v>
          </cell>
          <cell r="CC102">
            <v>-11.431991577148438</v>
          </cell>
          <cell r="CD102">
            <v>-11.431991577148438</v>
          </cell>
          <cell r="CE102">
            <v>-11.431991577148438</v>
          </cell>
          <cell r="CF102">
            <v>-11.431991577148438</v>
          </cell>
          <cell r="CG102">
            <v>-11.431991577148438</v>
          </cell>
          <cell r="CH102">
            <v>-11.431991577148438</v>
          </cell>
          <cell r="CI102">
            <v>-11.431991577148438</v>
          </cell>
          <cell r="CJ102">
            <v>-11.431991577148438</v>
          </cell>
          <cell r="CK102">
            <v>-11.431991577148438</v>
          </cell>
          <cell r="CL102">
            <v>-11.431991577148438</v>
          </cell>
          <cell r="CM102">
            <v>-11.431991577148438</v>
          </cell>
          <cell r="CN102">
            <v>-11.431991577148438</v>
          </cell>
          <cell r="CO102">
            <v>-11.431991577148438</v>
          </cell>
          <cell r="CP102">
            <v>-11.431991577148438</v>
          </cell>
          <cell r="CQ102">
            <v>-11.431991577148438</v>
          </cell>
          <cell r="CR102">
            <v>-11.431991577148438</v>
          </cell>
          <cell r="CS102">
            <v>-11.431991577148438</v>
          </cell>
          <cell r="CT102">
            <v>-11.431991577148438</v>
          </cell>
          <cell r="CU102">
            <v>-11.431991577148438</v>
          </cell>
          <cell r="CV102">
            <v>-11.431991577148438</v>
          </cell>
          <cell r="CW102">
            <v>-11.431991577148438</v>
          </cell>
          <cell r="CX102">
            <v>-11.431991577148438</v>
          </cell>
          <cell r="CY102">
            <v>-11.431991577148438</v>
          </cell>
          <cell r="CZ102">
            <v>-11.431991577148438</v>
          </cell>
          <cell r="DA102">
            <v>-11.431991577148438</v>
          </cell>
          <cell r="DB102">
            <v>-11.431991577148438</v>
          </cell>
          <cell r="DC102">
            <v>-11.431991577148438</v>
          </cell>
          <cell r="DD102">
            <v>-11.431991577148438</v>
          </cell>
          <cell r="DE102">
            <v>-11.431991577148438</v>
          </cell>
          <cell r="DF102">
            <v>-11.431991577148438</v>
          </cell>
          <cell r="DG102">
            <v>-11.431991577148438</v>
          </cell>
          <cell r="DH102">
            <v>-11.431991577148438</v>
          </cell>
          <cell r="DI102">
            <v>-11.431991577148438</v>
          </cell>
          <cell r="DJ102">
            <v>-11.431991577148438</v>
          </cell>
          <cell r="DK102">
            <v>-11.431991577148438</v>
          </cell>
          <cell r="DL102">
            <v>-11.431991577148438</v>
          </cell>
          <cell r="DM102">
            <v>-11.431991577148438</v>
          </cell>
          <cell r="DN102">
            <v>-11.431991577148438</v>
          </cell>
          <cell r="DO102">
            <v>-11.431991577148438</v>
          </cell>
          <cell r="DP102">
            <v>-11.431991577148438</v>
          </cell>
          <cell r="DQ102">
            <v>-11.431991577148438</v>
          </cell>
          <cell r="DR102">
            <v>-11.431991577148438</v>
          </cell>
          <cell r="DS102">
            <v>-11.431991577148438</v>
          </cell>
          <cell r="DT102">
            <v>-11.431991577148438</v>
          </cell>
          <cell r="DU102">
            <v>-11.431991577148438</v>
          </cell>
        </row>
        <row r="103">
          <cell r="I103">
            <v>2805</v>
          </cell>
          <cell r="J103">
            <v>2782</v>
          </cell>
          <cell r="K103">
            <v>2827</v>
          </cell>
          <cell r="L103">
            <v>2805</v>
          </cell>
          <cell r="M103">
            <v>2782</v>
          </cell>
          <cell r="N103">
            <v>2827</v>
          </cell>
          <cell r="O103">
            <v>2805</v>
          </cell>
          <cell r="P103">
            <v>2782</v>
          </cell>
          <cell r="Q103">
            <v>2827</v>
          </cell>
          <cell r="R103">
            <v>3</v>
          </cell>
          <cell r="S103">
            <v>5</v>
          </cell>
          <cell r="T103">
            <v>5</v>
          </cell>
          <cell r="U103">
            <v>3</v>
          </cell>
          <cell r="V103">
            <v>5</v>
          </cell>
          <cell r="W103">
            <v>5</v>
          </cell>
          <cell r="X103">
            <v>3</v>
          </cell>
          <cell r="Y103">
            <v>5</v>
          </cell>
          <cell r="Z103">
            <v>5</v>
          </cell>
          <cell r="AA103">
            <v>5</v>
          </cell>
          <cell r="AB103">
            <v>5</v>
          </cell>
          <cell r="AC103">
            <v>5</v>
          </cell>
          <cell r="AD103">
            <v>5</v>
          </cell>
          <cell r="AE103">
            <v>5</v>
          </cell>
          <cell r="AF103">
            <v>5</v>
          </cell>
          <cell r="AG103">
            <v>5</v>
          </cell>
          <cell r="AH103">
            <v>5</v>
          </cell>
          <cell r="AI103">
            <v>5</v>
          </cell>
          <cell r="AJ103">
            <v>5</v>
          </cell>
          <cell r="AK103">
            <v>5</v>
          </cell>
          <cell r="AL103">
            <v>5</v>
          </cell>
          <cell r="AM103">
            <v>5</v>
          </cell>
          <cell r="AN103">
            <v>5</v>
          </cell>
          <cell r="AO103">
            <v>5</v>
          </cell>
          <cell r="AP103">
            <v>5</v>
          </cell>
          <cell r="AQ103">
            <v>5</v>
          </cell>
          <cell r="AR103">
            <v>5</v>
          </cell>
          <cell r="AS103">
            <v>5</v>
          </cell>
          <cell r="AT103">
            <v>5</v>
          </cell>
          <cell r="AU103">
            <v>5</v>
          </cell>
          <cell r="AV103">
            <v>5</v>
          </cell>
          <cell r="AW103">
            <v>5</v>
          </cell>
          <cell r="AX103">
            <v>5</v>
          </cell>
          <cell r="AY103">
            <v>5</v>
          </cell>
          <cell r="AZ103">
            <v>5</v>
          </cell>
          <cell r="BA103">
            <v>5</v>
          </cell>
          <cell r="BB103">
            <v>5</v>
          </cell>
          <cell r="BC103">
            <v>5</v>
          </cell>
          <cell r="BD103">
            <v>5</v>
          </cell>
          <cell r="BE103">
            <v>5</v>
          </cell>
          <cell r="BF103">
            <v>5</v>
          </cell>
          <cell r="BG103">
            <v>5</v>
          </cell>
          <cell r="BH103">
            <v>5</v>
          </cell>
          <cell r="BI103">
            <v>5</v>
          </cell>
          <cell r="BJ103">
            <v>5</v>
          </cell>
          <cell r="BK103">
            <v>5</v>
          </cell>
          <cell r="BL103">
            <v>5</v>
          </cell>
          <cell r="BM103">
            <v>5</v>
          </cell>
          <cell r="BN103">
            <v>5</v>
          </cell>
          <cell r="BO103">
            <v>5</v>
          </cell>
          <cell r="BP103">
            <v>5</v>
          </cell>
          <cell r="BQ103">
            <v>5</v>
          </cell>
          <cell r="BR103">
            <v>5</v>
          </cell>
          <cell r="BS103">
            <v>5</v>
          </cell>
          <cell r="BT103">
            <v>5</v>
          </cell>
          <cell r="BU103">
            <v>5</v>
          </cell>
          <cell r="BV103">
            <v>5</v>
          </cell>
          <cell r="BW103">
            <v>5</v>
          </cell>
          <cell r="BX103">
            <v>5</v>
          </cell>
          <cell r="BY103">
            <v>5</v>
          </cell>
          <cell r="BZ103">
            <v>5</v>
          </cell>
          <cell r="CA103">
            <v>5</v>
          </cell>
          <cell r="CB103">
            <v>5</v>
          </cell>
          <cell r="CC103">
            <v>5</v>
          </cell>
          <cell r="CD103">
            <v>5</v>
          </cell>
          <cell r="CE103">
            <v>5</v>
          </cell>
          <cell r="CF103">
            <v>5</v>
          </cell>
          <cell r="CG103">
            <v>5</v>
          </cell>
          <cell r="CH103">
            <v>5</v>
          </cell>
          <cell r="CI103">
            <v>5</v>
          </cell>
          <cell r="CJ103">
            <v>5</v>
          </cell>
          <cell r="CK103">
            <v>5</v>
          </cell>
          <cell r="CL103">
            <v>5</v>
          </cell>
          <cell r="CM103">
            <v>5</v>
          </cell>
          <cell r="CN103">
            <v>5</v>
          </cell>
          <cell r="CO103">
            <v>5</v>
          </cell>
          <cell r="CP103">
            <v>5</v>
          </cell>
          <cell r="CQ103">
            <v>5</v>
          </cell>
          <cell r="CR103">
            <v>5</v>
          </cell>
          <cell r="CS103">
            <v>5</v>
          </cell>
          <cell r="CT103">
            <v>5</v>
          </cell>
          <cell r="CU103">
            <v>5</v>
          </cell>
          <cell r="CV103">
            <v>5</v>
          </cell>
          <cell r="CW103">
            <v>5</v>
          </cell>
          <cell r="CX103">
            <v>5</v>
          </cell>
          <cell r="CY103">
            <v>5</v>
          </cell>
          <cell r="CZ103">
            <v>5</v>
          </cell>
          <cell r="DA103">
            <v>5</v>
          </cell>
          <cell r="DB103">
            <v>5</v>
          </cell>
          <cell r="DC103">
            <v>5</v>
          </cell>
          <cell r="DD103">
            <v>5</v>
          </cell>
          <cell r="DE103">
            <v>5</v>
          </cell>
          <cell r="DF103">
            <v>5</v>
          </cell>
          <cell r="DG103">
            <v>5</v>
          </cell>
          <cell r="DH103">
            <v>5</v>
          </cell>
          <cell r="DI103">
            <v>5</v>
          </cell>
          <cell r="DJ103">
            <v>5</v>
          </cell>
          <cell r="DK103">
            <v>5</v>
          </cell>
          <cell r="DL103">
            <v>5</v>
          </cell>
          <cell r="DM103">
            <v>5</v>
          </cell>
          <cell r="DN103">
            <v>5</v>
          </cell>
          <cell r="DO103">
            <v>5</v>
          </cell>
          <cell r="DP103">
            <v>5</v>
          </cell>
          <cell r="DQ103">
            <v>5</v>
          </cell>
          <cell r="DR103">
            <v>5</v>
          </cell>
          <cell r="DS103">
            <v>5</v>
          </cell>
          <cell r="DT103">
            <v>5</v>
          </cell>
          <cell r="DU103">
            <v>5</v>
          </cell>
        </row>
        <row r="104">
          <cell r="I104">
            <v>1048.3</v>
          </cell>
          <cell r="J104">
            <v>964</v>
          </cell>
          <cell r="K104">
            <v>954</v>
          </cell>
          <cell r="L104">
            <v>1048.3</v>
          </cell>
          <cell r="M104">
            <v>964</v>
          </cell>
          <cell r="N104">
            <v>954</v>
          </cell>
          <cell r="O104">
            <v>1048.3</v>
          </cell>
          <cell r="P104">
            <v>964</v>
          </cell>
          <cell r="Q104">
            <v>954</v>
          </cell>
          <cell r="R104">
            <v>11</v>
          </cell>
          <cell r="S104">
            <v>10</v>
          </cell>
          <cell r="T104">
            <v>10</v>
          </cell>
          <cell r="U104">
            <v>11</v>
          </cell>
          <cell r="V104">
            <v>10</v>
          </cell>
          <cell r="W104">
            <v>10</v>
          </cell>
          <cell r="X104">
            <v>11</v>
          </cell>
          <cell r="Y104">
            <v>10</v>
          </cell>
          <cell r="Z104">
            <v>10</v>
          </cell>
          <cell r="AA104">
            <v>10</v>
          </cell>
          <cell r="AB104">
            <v>10</v>
          </cell>
          <cell r="AC104">
            <v>10</v>
          </cell>
          <cell r="AD104">
            <v>10</v>
          </cell>
          <cell r="AE104">
            <v>10</v>
          </cell>
          <cell r="AF104">
            <v>10</v>
          </cell>
          <cell r="AG104">
            <v>10</v>
          </cell>
          <cell r="AH104">
            <v>10</v>
          </cell>
          <cell r="AI104">
            <v>10</v>
          </cell>
          <cell r="AJ104">
            <v>10</v>
          </cell>
          <cell r="AK104">
            <v>10</v>
          </cell>
          <cell r="AL104">
            <v>10</v>
          </cell>
          <cell r="AM104">
            <v>10</v>
          </cell>
          <cell r="AN104">
            <v>10</v>
          </cell>
          <cell r="AO104">
            <v>10</v>
          </cell>
          <cell r="AP104">
            <v>10</v>
          </cell>
          <cell r="AQ104">
            <v>10</v>
          </cell>
          <cell r="AR104">
            <v>10</v>
          </cell>
          <cell r="AS104">
            <v>10</v>
          </cell>
          <cell r="AT104">
            <v>10</v>
          </cell>
          <cell r="AU104">
            <v>10</v>
          </cell>
          <cell r="AV104">
            <v>10</v>
          </cell>
          <cell r="AW104">
            <v>10</v>
          </cell>
          <cell r="AX104">
            <v>10</v>
          </cell>
          <cell r="AY104">
            <v>10</v>
          </cell>
          <cell r="AZ104">
            <v>10</v>
          </cell>
          <cell r="BA104">
            <v>10</v>
          </cell>
          <cell r="BB104">
            <v>10</v>
          </cell>
          <cell r="BC104">
            <v>10</v>
          </cell>
          <cell r="BD104">
            <v>10</v>
          </cell>
          <cell r="BE104">
            <v>10</v>
          </cell>
          <cell r="BF104">
            <v>10</v>
          </cell>
          <cell r="BG104">
            <v>10</v>
          </cell>
          <cell r="BH104">
            <v>10</v>
          </cell>
          <cell r="BI104">
            <v>10</v>
          </cell>
          <cell r="BJ104">
            <v>10</v>
          </cell>
          <cell r="BK104">
            <v>10</v>
          </cell>
          <cell r="BL104">
            <v>10</v>
          </cell>
          <cell r="BM104">
            <v>10</v>
          </cell>
          <cell r="BN104">
            <v>10</v>
          </cell>
          <cell r="BO104">
            <v>10</v>
          </cell>
          <cell r="BP104">
            <v>10</v>
          </cell>
          <cell r="BQ104">
            <v>10</v>
          </cell>
          <cell r="BR104">
            <v>10</v>
          </cell>
          <cell r="BS104">
            <v>10</v>
          </cell>
          <cell r="BT104">
            <v>10</v>
          </cell>
          <cell r="BU104">
            <v>10</v>
          </cell>
          <cell r="BV104">
            <v>10</v>
          </cell>
          <cell r="BW104">
            <v>10</v>
          </cell>
          <cell r="BX104">
            <v>10</v>
          </cell>
          <cell r="BY104">
            <v>10</v>
          </cell>
          <cell r="BZ104">
            <v>10</v>
          </cell>
          <cell r="CA104">
            <v>10</v>
          </cell>
          <cell r="CB104">
            <v>10</v>
          </cell>
          <cell r="CC104">
            <v>10</v>
          </cell>
          <cell r="CD104">
            <v>10</v>
          </cell>
          <cell r="CE104">
            <v>10</v>
          </cell>
          <cell r="CF104">
            <v>10</v>
          </cell>
          <cell r="CG104">
            <v>10</v>
          </cell>
          <cell r="CH104">
            <v>10</v>
          </cell>
          <cell r="CI104">
            <v>10</v>
          </cell>
          <cell r="CJ104">
            <v>10</v>
          </cell>
          <cell r="CK104">
            <v>10</v>
          </cell>
          <cell r="CL104">
            <v>10</v>
          </cell>
          <cell r="CM104">
            <v>10</v>
          </cell>
          <cell r="CN104">
            <v>10</v>
          </cell>
          <cell r="CO104">
            <v>10</v>
          </cell>
          <cell r="CP104">
            <v>10</v>
          </cell>
          <cell r="CQ104">
            <v>10</v>
          </cell>
          <cell r="CR104">
            <v>10</v>
          </cell>
          <cell r="CS104">
            <v>10</v>
          </cell>
          <cell r="CT104">
            <v>10</v>
          </cell>
          <cell r="CU104">
            <v>10</v>
          </cell>
          <cell r="CV104">
            <v>10</v>
          </cell>
          <cell r="CW104">
            <v>10</v>
          </cell>
          <cell r="CX104">
            <v>10</v>
          </cell>
          <cell r="CY104">
            <v>10</v>
          </cell>
          <cell r="CZ104">
            <v>10</v>
          </cell>
          <cell r="DA104">
            <v>10</v>
          </cell>
          <cell r="DB104">
            <v>10</v>
          </cell>
          <cell r="DC104">
            <v>10</v>
          </cell>
          <cell r="DD104">
            <v>10</v>
          </cell>
          <cell r="DE104">
            <v>10</v>
          </cell>
          <cell r="DF104">
            <v>10</v>
          </cell>
          <cell r="DG104">
            <v>10</v>
          </cell>
          <cell r="DH104">
            <v>10</v>
          </cell>
          <cell r="DI104">
            <v>10</v>
          </cell>
          <cell r="DJ104">
            <v>10</v>
          </cell>
          <cell r="DK104">
            <v>10</v>
          </cell>
          <cell r="DL104">
            <v>10</v>
          </cell>
          <cell r="DM104">
            <v>10</v>
          </cell>
          <cell r="DN104">
            <v>10</v>
          </cell>
          <cell r="DO104">
            <v>10</v>
          </cell>
          <cell r="DP104">
            <v>10</v>
          </cell>
          <cell r="DQ104">
            <v>10</v>
          </cell>
          <cell r="DR104">
            <v>10</v>
          </cell>
          <cell r="DS104">
            <v>10</v>
          </cell>
          <cell r="DT104">
            <v>10</v>
          </cell>
          <cell r="DU104">
            <v>10</v>
          </cell>
        </row>
        <row r="105">
          <cell r="I105">
            <v>3853.3</v>
          </cell>
          <cell r="J105">
            <v>3746</v>
          </cell>
          <cell r="K105">
            <v>3781</v>
          </cell>
          <cell r="L105">
            <v>3853.3</v>
          </cell>
          <cell r="M105">
            <v>3746</v>
          </cell>
          <cell r="N105">
            <v>3781</v>
          </cell>
          <cell r="O105">
            <v>3853.3</v>
          </cell>
          <cell r="P105">
            <v>3746</v>
          </cell>
          <cell r="Q105">
            <v>3781</v>
          </cell>
          <cell r="R105">
            <v>14</v>
          </cell>
          <cell r="S105">
            <v>15</v>
          </cell>
          <cell r="T105">
            <v>15</v>
          </cell>
          <cell r="U105">
            <v>14</v>
          </cell>
          <cell r="V105">
            <v>15</v>
          </cell>
          <cell r="W105">
            <v>15</v>
          </cell>
          <cell r="X105">
            <v>14</v>
          </cell>
          <cell r="Y105">
            <v>15</v>
          </cell>
          <cell r="Z105">
            <v>15</v>
          </cell>
          <cell r="AA105">
            <v>15</v>
          </cell>
          <cell r="AB105">
            <v>15</v>
          </cell>
          <cell r="AC105">
            <v>15</v>
          </cell>
          <cell r="AD105">
            <v>15</v>
          </cell>
          <cell r="AE105">
            <v>15</v>
          </cell>
          <cell r="AF105">
            <v>15</v>
          </cell>
          <cell r="AG105">
            <v>15</v>
          </cell>
          <cell r="AH105">
            <v>15</v>
          </cell>
          <cell r="AI105">
            <v>15</v>
          </cell>
          <cell r="AJ105">
            <v>15</v>
          </cell>
          <cell r="AK105">
            <v>15</v>
          </cell>
          <cell r="AL105">
            <v>15</v>
          </cell>
          <cell r="AM105">
            <v>15</v>
          </cell>
          <cell r="AN105">
            <v>15</v>
          </cell>
          <cell r="AO105">
            <v>15</v>
          </cell>
          <cell r="AP105">
            <v>15</v>
          </cell>
          <cell r="AQ105">
            <v>15</v>
          </cell>
          <cell r="AR105">
            <v>15</v>
          </cell>
          <cell r="AS105">
            <v>15</v>
          </cell>
          <cell r="AT105">
            <v>15</v>
          </cell>
          <cell r="AU105">
            <v>15</v>
          </cell>
          <cell r="AV105">
            <v>15</v>
          </cell>
          <cell r="AW105">
            <v>15</v>
          </cell>
          <cell r="AX105">
            <v>15</v>
          </cell>
          <cell r="AY105">
            <v>15</v>
          </cell>
          <cell r="AZ105">
            <v>15</v>
          </cell>
          <cell r="BA105">
            <v>15</v>
          </cell>
          <cell r="BB105">
            <v>15</v>
          </cell>
          <cell r="BC105">
            <v>15</v>
          </cell>
          <cell r="BD105">
            <v>15</v>
          </cell>
          <cell r="BE105">
            <v>15</v>
          </cell>
          <cell r="BF105">
            <v>15</v>
          </cell>
          <cell r="BG105">
            <v>15</v>
          </cell>
          <cell r="BH105">
            <v>15</v>
          </cell>
          <cell r="BI105">
            <v>15</v>
          </cell>
          <cell r="BJ105">
            <v>15</v>
          </cell>
          <cell r="BK105">
            <v>15</v>
          </cell>
          <cell r="BL105">
            <v>15</v>
          </cell>
          <cell r="BM105">
            <v>15</v>
          </cell>
          <cell r="BN105">
            <v>15</v>
          </cell>
          <cell r="BO105">
            <v>15</v>
          </cell>
          <cell r="BP105">
            <v>15</v>
          </cell>
          <cell r="BQ105">
            <v>15</v>
          </cell>
          <cell r="BR105">
            <v>15</v>
          </cell>
          <cell r="BS105">
            <v>15</v>
          </cell>
          <cell r="BT105">
            <v>15</v>
          </cell>
          <cell r="BU105">
            <v>15</v>
          </cell>
          <cell r="BV105">
            <v>15</v>
          </cell>
          <cell r="BW105">
            <v>15</v>
          </cell>
          <cell r="BX105">
            <v>15</v>
          </cell>
          <cell r="BY105">
            <v>15</v>
          </cell>
          <cell r="BZ105">
            <v>15</v>
          </cell>
          <cell r="CA105">
            <v>15</v>
          </cell>
          <cell r="CB105">
            <v>15</v>
          </cell>
          <cell r="CC105">
            <v>15</v>
          </cell>
          <cell r="CD105">
            <v>15</v>
          </cell>
          <cell r="CE105">
            <v>15</v>
          </cell>
          <cell r="CF105">
            <v>15</v>
          </cell>
          <cell r="CG105">
            <v>15</v>
          </cell>
          <cell r="CH105">
            <v>15</v>
          </cell>
          <cell r="CI105">
            <v>15</v>
          </cell>
          <cell r="CJ105">
            <v>15</v>
          </cell>
          <cell r="CK105">
            <v>15</v>
          </cell>
          <cell r="CL105">
            <v>15</v>
          </cell>
          <cell r="CM105">
            <v>15</v>
          </cell>
          <cell r="CN105">
            <v>15</v>
          </cell>
          <cell r="CO105">
            <v>15</v>
          </cell>
          <cell r="CP105">
            <v>15</v>
          </cell>
          <cell r="CQ105">
            <v>15</v>
          </cell>
          <cell r="CR105">
            <v>15</v>
          </cell>
          <cell r="CS105">
            <v>15</v>
          </cell>
          <cell r="CT105">
            <v>15</v>
          </cell>
          <cell r="CU105">
            <v>15</v>
          </cell>
          <cell r="CV105">
            <v>15</v>
          </cell>
          <cell r="CW105">
            <v>15</v>
          </cell>
          <cell r="CX105">
            <v>15</v>
          </cell>
          <cell r="CY105">
            <v>15</v>
          </cell>
          <cell r="CZ105">
            <v>15</v>
          </cell>
          <cell r="DA105">
            <v>15</v>
          </cell>
          <cell r="DB105">
            <v>15</v>
          </cell>
          <cell r="DC105">
            <v>15</v>
          </cell>
          <cell r="DD105">
            <v>15</v>
          </cell>
          <cell r="DE105">
            <v>15</v>
          </cell>
          <cell r="DF105">
            <v>15</v>
          </cell>
          <cell r="DG105">
            <v>15</v>
          </cell>
          <cell r="DH105">
            <v>15</v>
          </cell>
          <cell r="DI105">
            <v>15</v>
          </cell>
          <cell r="DJ105">
            <v>15</v>
          </cell>
          <cell r="DK105">
            <v>15</v>
          </cell>
          <cell r="DL105">
            <v>15</v>
          </cell>
          <cell r="DM105">
            <v>15</v>
          </cell>
          <cell r="DN105">
            <v>15</v>
          </cell>
          <cell r="DO105">
            <v>15</v>
          </cell>
          <cell r="DP105">
            <v>15</v>
          </cell>
          <cell r="DQ105">
            <v>15</v>
          </cell>
          <cell r="DR105">
            <v>15</v>
          </cell>
          <cell r="DS105">
            <v>15</v>
          </cell>
          <cell r="DT105">
            <v>15</v>
          </cell>
          <cell r="DU105">
            <v>15</v>
          </cell>
        </row>
        <row r="106">
          <cell r="I106">
            <v>0.37372549019607842</v>
          </cell>
          <cell r="J106">
            <v>0.34651329978432782</v>
          </cell>
          <cell r="K106">
            <v>0.33746020516448533</v>
          </cell>
          <cell r="L106">
            <v>0.37372549019607842</v>
          </cell>
          <cell r="M106">
            <v>0.34651329978432782</v>
          </cell>
          <cell r="N106">
            <v>0.33746020516448533</v>
          </cell>
          <cell r="O106">
            <v>0.37372549019607842</v>
          </cell>
          <cell r="P106">
            <v>0.34651329978432782</v>
          </cell>
          <cell r="Q106">
            <v>0.33746020516448533</v>
          </cell>
          <cell r="R106">
            <v>3.6666666666666665</v>
          </cell>
          <cell r="S106">
            <v>2</v>
          </cell>
          <cell r="T106">
            <v>2</v>
          </cell>
          <cell r="U106">
            <v>3.6666666666666665</v>
          </cell>
          <cell r="V106">
            <v>2</v>
          </cell>
          <cell r="W106">
            <v>2</v>
          </cell>
          <cell r="X106">
            <v>3.6666666666666665</v>
          </cell>
          <cell r="Y106">
            <v>2</v>
          </cell>
          <cell r="Z106">
            <v>2</v>
          </cell>
          <cell r="AA106" t="e">
            <v>#VALUE!</v>
          </cell>
          <cell r="AB106" t="e">
            <v>#VALUE!</v>
          </cell>
          <cell r="AC106" t="e">
            <v>#VALUE!</v>
          </cell>
          <cell r="AD106" t="e">
            <v>#VALUE!</v>
          </cell>
          <cell r="AE106" t="e">
            <v>#VALUE!</v>
          </cell>
          <cell r="AF106" t="e">
            <v>#VALUE!</v>
          </cell>
          <cell r="AG106" t="e">
            <v>#VALUE!</v>
          </cell>
          <cell r="AH106" t="e">
            <v>#VALUE!</v>
          </cell>
          <cell r="AI106" t="e">
            <v>#VALUE!</v>
          </cell>
          <cell r="AJ106" t="e">
            <v>#VALUE!</v>
          </cell>
          <cell r="AK106" t="e">
            <v>#VALUE!</v>
          </cell>
          <cell r="AL106" t="e">
            <v>#VALUE!</v>
          </cell>
          <cell r="AM106" t="e">
            <v>#VALUE!</v>
          </cell>
          <cell r="AN106" t="e">
            <v>#VALUE!</v>
          </cell>
          <cell r="AO106" t="e">
            <v>#VALUE!</v>
          </cell>
          <cell r="AP106" t="e">
            <v>#VALUE!</v>
          </cell>
          <cell r="AQ106" t="e">
            <v>#VALUE!</v>
          </cell>
          <cell r="AR106" t="e">
            <v>#VALUE!</v>
          </cell>
          <cell r="AS106" t="e">
            <v>#VALUE!</v>
          </cell>
          <cell r="AT106" t="e">
            <v>#VALUE!</v>
          </cell>
          <cell r="AU106" t="e">
            <v>#VALUE!</v>
          </cell>
          <cell r="AV106" t="e">
            <v>#VALUE!</v>
          </cell>
          <cell r="AW106" t="e">
            <v>#VALUE!</v>
          </cell>
          <cell r="AX106" t="e">
            <v>#VALUE!</v>
          </cell>
          <cell r="AY106" t="e">
            <v>#VALUE!</v>
          </cell>
          <cell r="AZ106" t="e">
            <v>#VALUE!</v>
          </cell>
          <cell r="BA106" t="e">
            <v>#VALUE!</v>
          </cell>
          <cell r="BB106" t="e">
            <v>#VALUE!</v>
          </cell>
          <cell r="BC106" t="e">
            <v>#VALUE!</v>
          </cell>
          <cell r="BD106" t="e">
            <v>#VALUE!</v>
          </cell>
          <cell r="BE106" t="e">
            <v>#VALUE!</v>
          </cell>
          <cell r="BF106" t="e">
            <v>#VALUE!</v>
          </cell>
          <cell r="BG106" t="e">
            <v>#VALUE!</v>
          </cell>
          <cell r="BH106" t="e">
            <v>#VALUE!</v>
          </cell>
          <cell r="BI106" t="e">
            <v>#VALUE!</v>
          </cell>
          <cell r="BJ106" t="e">
            <v>#VALUE!</v>
          </cell>
          <cell r="BK106" t="e">
            <v>#VALUE!</v>
          </cell>
          <cell r="BL106" t="e">
            <v>#VALUE!</v>
          </cell>
          <cell r="BM106" t="e">
            <v>#VALUE!</v>
          </cell>
          <cell r="BN106" t="e">
            <v>#VALUE!</v>
          </cell>
          <cell r="BO106" t="e">
            <v>#VALUE!</v>
          </cell>
          <cell r="BP106" t="e">
            <v>#VALUE!</v>
          </cell>
          <cell r="BQ106" t="e">
            <v>#VALUE!</v>
          </cell>
          <cell r="BR106" t="e">
            <v>#VALUE!</v>
          </cell>
          <cell r="BS106" t="e">
            <v>#VALUE!</v>
          </cell>
          <cell r="BT106" t="e">
            <v>#VALUE!</v>
          </cell>
          <cell r="BU106" t="e">
            <v>#VALUE!</v>
          </cell>
          <cell r="BV106" t="e">
            <v>#VALUE!</v>
          </cell>
          <cell r="BW106" t="e">
            <v>#VALUE!</v>
          </cell>
          <cell r="BX106" t="e">
            <v>#VALUE!</v>
          </cell>
          <cell r="BY106" t="e">
            <v>#VALUE!</v>
          </cell>
          <cell r="BZ106" t="e">
            <v>#VALUE!</v>
          </cell>
          <cell r="CA106" t="e">
            <v>#VALUE!</v>
          </cell>
          <cell r="CB106" t="e">
            <v>#VALUE!</v>
          </cell>
          <cell r="CC106" t="e">
            <v>#VALUE!</v>
          </cell>
          <cell r="CD106" t="e">
            <v>#VALUE!</v>
          </cell>
          <cell r="CE106" t="e">
            <v>#VALUE!</v>
          </cell>
          <cell r="CF106" t="e">
            <v>#VALUE!</v>
          </cell>
          <cell r="CG106" t="e">
            <v>#VALUE!</v>
          </cell>
          <cell r="CH106" t="e">
            <v>#VALUE!</v>
          </cell>
          <cell r="CI106" t="e">
            <v>#VALUE!</v>
          </cell>
          <cell r="CJ106" t="e">
            <v>#VALUE!</v>
          </cell>
          <cell r="CK106" t="e">
            <v>#VALUE!</v>
          </cell>
          <cell r="CL106" t="e">
            <v>#VALUE!</v>
          </cell>
          <cell r="CM106" t="e">
            <v>#VALUE!</v>
          </cell>
          <cell r="CN106" t="e">
            <v>#VALUE!</v>
          </cell>
          <cell r="CO106" t="e">
            <v>#VALUE!</v>
          </cell>
          <cell r="CP106" t="e">
            <v>#VALUE!</v>
          </cell>
          <cell r="CQ106" t="e">
            <v>#VALUE!</v>
          </cell>
          <cell r="CR106" t="e">
            <v>#VALUE!</v>
          </cell>
          <cell r="CS106" t="e">
            <v>#VALUE!</v>
          </cell>
          <cell r="CT106" t="e">
            <v>#VALUE!</v>
          </cell>
          <cell r="CU106" t="e">
            <v>#VALUE!</v>
          </cell>
          <cell r="CV106" t="e">
            <v>#VALUE!</v>
          </cell>
          <cell r="CW106" t="e">
            <v>#VALUE!</v>
          </cell>
          <cell r="CX106" t="e">
            <v>#VALUE!</v>
          </cell>
          <cell r="CY106" t="e">
            <v>#VALUE!</v>
          </cell>
          <cell r="CZ106" t="e">
            <v>#VALUE!</v>
          </cell>
          <cell r="DA106" t="e">
            <v>#VALUE!</v>
          </cell>
          <cell r="DB106" t="e">
            <v>#VALUE!</v>
          </cell>
          <cell r="DC106" t="e">
            <v>#VALUE!</v>
          </cell>
          <cell r="DD106" t="e">
            <v>#VALUE!</v>
          </cell>
          <cell r="DE106" t="e">
            <v>#VALUE!</v>
          </cell>
          <cell r="DF106" t="e">
            <v>#VALUE!</v>
          </cell>
          <cell r="DG106" t="e">
            <v>#VALUE!</v>
          </cell>
          <cell r="DH106" t="e">
            <v>#VALUE!</v>
          </cell>
          <cell r="DI106" t="e">
            <v>#VALUE!</v>
          </cell>
          <cell r="DJ106" t="e">
            <v>#VALUE!</v>
          </cell>
          <cell r="DK106" t="e">
            <v>#VALUE!</v>
          </cell>
          <cell r="DL106" t="e">
            <v>#VALUE!</v>
          </cell>
          <cell r="DM106" t="e">
            <v>#VALUE!</v>
          </cell>
          <cell r="DN106" t="e">
            <v>#VALUE!</v>
          </cell>
          <cell r="DO106" t="e">
            <v>#VALUE!</v>
          </cell>
          <cell r="DP106" t="e">
            <v>#VALUE!</v>
          </cell>
          <cell r="DQ106" t="e">
            <v>#VALUE!</v>
          </cell>
          <cell r="DR106" t="e">
            <v>#VALUE!</v>
          </cell>
          <cell r="DS106" t="e">
            <v>#VALUE!</v>
          </cell>
          <cell r="DT106" t="e">
            <v>#VALUE!</v>
          </cell>
          <cell r="DU106" t="e">
            <v>#VALUE!</v>
          </cell>
        </row>
        <row r="107">
          <cell r="I107" t="e">
            <v>#VALUE!</v>
          </cell>
          <cell r="J107" t="e">
            <v>#VALUE!</v>
          </cell>
          <cell r="K107" t="e">
            <v>#VALUE!</v>
          </cell>
          <cell r="L107" t="e">
            <v>#VALUE!</v>
          </cell>
          <cell r="M107" t="e">
            <v>#VALUE!</v>
          </cell>
          <cell r="N107" t="e">
            <v>#VALUE!</v>
          </cell>
          <cell r="O107" t="e">
            <v>#VALUE!</v>
          </cell>
          <cell r="P107" t="e">
            <v>#VALUE!</v>
          </cell>
          <cell r="Q107" t="e">
            <v>#VALUE!</v>
          </cell>
          <cell r="R107" t="e">
            <v>#VALUE!</v>
          </cell>
          <cell r="S107" t="e">
            <v>#VALUE!</v>
          </cell>
          <cell r="T107" t="e">
            <v>#VALUE!</v>
          </cell>
          <cell r="U107" t="e">
            <v>#VALUE!</v>
          </cell>
          <cell r="V107" t="e">
            <v>#VALUE!</v>
          </cell>
          <cell r="W107" t="e">
            <v>#VALUE!</v>
          </cell>
          <cell r="X107" t="e">
            <v>#VALUE!</v>
          </cell>
          <cell r="Y107" t="e">
            <v>#VALUE!</v>
          </cell>
          <cell r="Z107" t="e">
            <v>#VALUE!</v>
          </cell>
          <cell r="AA107" t="e">
            <v>#VALUE!</v>
          </cell>
          <cell r="AB107" t="e">
            <v>#VALUE!</v>
          </cell>
          <cell r="AC107" t="e">
            <v>#VALUE!</v>
          </cell>
          <cell r="AD107" t="e">
            <v>#VALUE!</v>
          </cell>
          <cell r="AE107" t="e">
            <v>#VALUE!</v>
          </cell>
          <cell r="AF107" t="e">
            <v>#VALUE!</v>
          </cell>
          <cell r="AG107" t="e">
            <v>#VALUE!</v>
          </cell>
          <cell r="AH107" t="e">
            <v>#VALUE!</v>
          </cell>
          <cell r="AI107" t="e">
            <v>#VALUE!</v>
          </cell>
          <cell r="AJ107" t="e">
            <v>#VALUE!</v>
          </cell>
          <cell r="AK107" t="e">
            <v>#VALUE!</v>
          </cell>
          <cell r="AL107" t="e">
            <v>#VALUE!</v>
          </cell>
          <cell r="AM107" t="e">
            <v>#VALUE!</v>
          </cell>
          <cell r="AN107" t="e">
            <v>#VALUE!</v>
          </cell>
          <cell r="AO107" t="e">
            <v>#VALUE!</v>
          </cell>
          <cell r="AP107" t="e">
            <v>#VALUE!</v>
          </cell>
          <cell r="AQ107" t="e">
            <v>#VALUE!</v>
          </cell>
          <cell r="AR107" t="e">
            <v>#VALUE!</v>
          </cell>
          <cell r="AS107" t="e">
            <v>#VALUE!</v>
          </cell>
          <cell r="AT107" t="e">
            <v>#VALUE!</v>
          </cell>
          <cell r="AU107" t="e">
            <v>#VALUE!</v>
          </cell>
          <cell r="AV107" t="e">
            <v>#VALUE!</v>
          </cell>
          <cell r="AW107" t="e">
            <v>#VALUE!</v>
          </cell>
          <cell r="AX107" t="e">
            <v>#VALUE!</v>
          </cell>
          <cell r="AY107" t="e">
            <v>#VALUE!</v>
          </cell>
          <cell r="AZ107" t="e">
            <v>#VALUE!</v>
          </cell>
          <cell r="BA107" t="e">
            <v>#VALUE!</v>
          </cell>
          <cell r="BB107" t="e">
            <v>#VALUE!</v>
          </cell>
          <cell r="BC107" t="e">
            <v>#VALUE!</v>
          </cell>
          <cell r="BD107" t="e">
            <v>#VALUE!</v>
          </cell>
          <cell r="BE107" t="e">
            <v>#VALUE!</v>
          </cell>
          <cell r="BF107" t="e">
            <v>#VALUE!</v>
          </cell>
          <cell r="BG107" t="e">
            <v>#VALUE!</v>
          </cell>
          <cell r="BH107" t="e">
            <v>#VALUE!</v>
          </cell>
          <cell r="BI107" t="e">
            <v>#VALUE!</v>
          </cell>
          <cell r="BJ107" t="e">
            <v>#VALUE!</v>
          </cell>
          <cell r="BK107" t="e">
            <v>#VALUE!</v>
          </cell>
          <cell r="BL107" t="e">
            <v>#VALUE!</v>
          </cell>
          <cell r="BM107" t="e">
            <v>#VALUE!</v>
          </cell>
          <cell r="BN107" t="e">
            <v>#VALUE!</v>
          </cell>
          <cell r="BO107" t="e">
            <v>#VALUE!</v>
          </cell>
          <cell r="BP107" t="e">
            <v>#VALUE!</v>
          </cell>
          <cell r="BQ107" t="e">
            <v>#VALUE!</v>
          </cell>
          <cell r="BR107" t="e">
            <v>#VALUE!</v>
          </cell>
          <cell r="BS107" t="e">
            <v>#VALUE!</v>
          </cell>
          <cell r="BT107" t="e">
            <v>#VALUE!</v>
          </cell>
          <cell r="BU107" t="e">
            <v>#VALUE!</v>
          </cell>
          <cell r="BV107" t="e">
            <v>#VALUE!</v>
          </cell>
          <cell r="BW107" t="e">
            <v>#VALUE!</v>
          </cell>
          <cell r="BX107" t="e">
            <v>#VALUE!</v>
          </cell>
          <cell r="BY107" t="e">
            <v>#VALUE!</v>
          </cell>
          <cell r="BZ107" t="e">
            <v>#VALUE!</v>
          </cell>
          <cell r="CA107" t="e">
            <v>#VALUE!</v>
          </cell>
          <cell r="CB107" t="e">
            <v>#VALUE!</v>
          </cell>
          <cell r="CC107" t="e">
            <v>#VALUE!</v>
          </cell>
          <cell r="CD107" t="e">
            <v>#VALUE!</v>
          </cell>
          <cell r="CE107" t="e">
            <v>#VALUE!</v>
          </cell>
          <cell r="CF107" t="e">
            <v>#VALUE!</v>
          </cell>
          <cell r="CG107" t="e">
            <v>#VALUE!</v>
          </cell>
          <cell r="CH107" t="e">
            <v>#VALUE!</v>
          </cell>
          <cell r="CI107" t="e">
            <v>#VALUE!</v>
          </cell>
          <cell r="CJ107" t="e">
            <v>#VALUE!</v>
          </cell>
          <cell r="CK107" t="e">
            <v>#VALUE!</v>
          </cell>
          <cell r="CL107" t="e">
            <v>#VALUE!</v>
          </cell>
          <cell r="CM107" t="e">
            <v>#VALUE!</v>
          </cell>
          <cell r="CN107" t="e">
            <v>#VALUE!</v>
          </cell>
          <cell r="CO107" t="e">
            <v>#VALUE!</v>
          </cell>
          <cell r="CP107" t="e">
            <v>#VALUE!</v>
          </cell>
          <cell r="CQ107" t="e">
            <v>#VALUE!</v>
          </cell>
          <cell r="CR107" t="e">
            <v>#VALUE!</v>
          </cell>
          <cell r="CS107" t="e">
            <v>#VALUE!</v>
          </cell>
          <cell r="CT107" t="e">
            <v>#VALUE!</v>
          </cell>
          <cell r="CU107" t="e">
            <v>#VALUE!</v>
          </cell>
          <cell r="CV107" t="e">
            <v>#VALUE!</v>
          </cell>
          <cell r="CW107" t="e">
            <v>#VALUE!</v>
          </cell>
          <cell r="CX107" t="e">
            <v>#VALUE!</v>
          </cell>
          <cell r="CY107" t="e">
            <v>#VALUE!</v>
          </cell>
          <cell r="CZ107" t="e">
            <v>#VALUE!</v>
          </cell>
          <cell r="DA107" t="e">
            <v>#VALUE!</v>
          </cell>
          <cell r="DB107" t="e">
            <v>#VALUE!</v>
          </cell>
          <cell r="DC107" t="e">
            <v>#VALUE!</v>
          </cell>
          <cell r="DD107" t="e">
            <v>#VALUE!</v>
          </cell>
          <cell r="DE107" t="e">
            <v>#VALUE!</v>
          </cell>
          <cell r="DF107" t="e">
            <v>#VALUE!</v>
          </cell>
          <cell r="DG107" t="e">
            <v>#VALUE!</v>
          </cell>
          <cell r="DH107" t="e">
            <v>#VALUE!</v>
          </cell>
          <cell r="DI107" t="e">
            <v>#VALUE!</v>
          </cell>
          <cell r="DJ107" t="e">
            <v>#VALUE!</v>
          </cell>
          <cell r="DK107" t="e">
            <v>#VALUE!</v>
          </cell>
          <cell r="DL107" t="e">
            <v>#VALUE!</v>
          </cell>
          <cell r="DM107" t="e">
            <v>#VALUE!</v>
          </cell>
          <cell r="DN107" t="e">
            <v>#VALUE!</v>
          </cell>
          <cell r="DO107" t="e">
            <v>#VALUE!</v>
          </cell>
          <cell r="DP107" t="e">
            <v>#VALUE!</v>
          </cell>
          <cell r="DQ107" t="e">
            <v>#VALUE!</v>
          </cell>
          <cell r="DR107" t="e">
            <v>#VALUE!</v>
          </cell>
          <cell r="DS107" t="e">
            <v>#VALUE!</v>
          </cell>
          <cell r="DT107" t="e">
            <v>#VALUE!</v>
          </cell>
          <cell r="DU107" t="e">
            <v>#VALUE!</v>
          </cell>
        </row>
        <row r="108">
          <cell r="I108" t="e">
            <v>#VALUE!</v>
          </cell>
          <cell r="J108" t="e">
            <v>#VALUE!</v>
          </cell>
          <cell r="K108" t="e">
            <v>#VALUE!</v>
          </cell>
          <cell r="L108" t="e">
            <v>#VALUE!</v>
          </cell>
          <cell r="M108" t="e">
            <v>#VALUE!</v>
          </cell>
          <cell r="N108" t="e">
            <v>#VALUE!</v>
          </cell>
          <cell r="O108" t="e">
            <v>#VALUE!</v>
          </cell>
          <cell r="P108" t="e">
            <v>#VALUE!</v>
          </cell>
          <cell r="Q108" t="e">
            <v>#VALUE!</v>
          </cell>
          <cell r="R108" t="e">
            <v>#VALUE!</v>
          </cell>
          <cell r="S108" t="e">
            <v>#VALUE!</v>
          </cell>
          <cell r="T108" t="e">
            <v>#VALUE!</v>
          </cell>
          <cell r="U108" t="e">
            <v>#VALUE!</v>
          </cell>
          <cell r="V108" t="e">
            <v>#VALUE!</v>
          </cell>
          <cell r="W108" t="e">
            <v>#VALUE!</v>
          </cell>
          <cell r="X108" t="e">
            <v>#VALUE!</v>
          </cell>
          <cell r="Y108" t="e">
            <v>#VALUE!</v>
          </cell>
          <cell r="Z108" t="e">
            <v>#VALUE!</v>
          </cell>
          <cell r="AA108" t="e">
            <v>#VALUE!</v>
          </cell>
          <cell r="AB108" t="e">
            <v>#VALUE!</v>
          </cell>
          <cell r="AC108" t="e">
            <v>#VALUE!</v>
          </cell>
          <cell r="AD108" t="e">
            <v>#VALUE!</v>
          </cell>
          <cell r="AE108" t="e">
            <v>#VALUE!</v>
          </cell>
          <cell r="AF108" t="e">
            <v>#VALUE!</v>
          </cell>
          <cell r="AG108" t="e">
            <v>#VALUE!</v>
          </cell>
          <cell r="AH108" t="e">
            <v>#VALUE!</v>
          </cell>
          <cell r="AI108" t="e">
            <v>#VALUE!</v>
          </cell>
          <cell r="AJ108" t="e">
            <v>#VALUE!</v>
          </cell>
          <cell r="AK108" t="e">
            <v>#VALUE!</v>
          </cell>
          <cell r="AL108" t="e">
            <v>#VALUE!</v>
          </cell>
          <cell r="AM108" t="e">
            <v>#VALUE!</v>
          </cell>
          <cell r="AN108" t="e">
            <v>#VALUE!</v>
          </cell>
          <cell r="AO108" t="e">
            <v>#VALUE!</v>
          </cell>
          <cell r="AP108" t="e">
            <v>#VALUE!</v>
          </cell>
          <cell r="AQ108" t="e">
            <v>#VALUE!</v>
          </cell>
          <cell r="AR108" t="e">
            <v>#VALUE!</v>
          </cell>
          <cell r="AS108" t="e">
            <v>#VALUE!</v>
          </cell>
          <cell r="AT108" t="e">
            <v>#VALUE!</v>
          </cell>
          <cell r="AU108" t="e">
            <v>#VALUE!</v>
          </cell>
          <cell r="AV108" t="e">
            <v>#VALUE!</v>
          </cell>
          <cell r="AW108" t="e">
            <v>#VALUE!</v>
          </cell>
          <cell r="AX108" t="e">
            <v>#VALUE!</v>
          </cell>
          <cell r="AY108" t="e">
            <v>#VALUE!</v>
          </cell>
          <cell r="AZ108" t="e">
            <v>#VALUE!</v>
          </cell>
          <cell r="BA108" t="e">
            <v>#VALUE!</v>
          </cell>
          <cell r="BB108" t="e">
            <v>#VALUE!</v>
          </cell>
          <cell r="BC108" t="e">
            <v>#VALUE!</v>
          </cell>
          <cell r="BD108" t="e">
            <v>#VALUE!</v>
          </cell>
          <cell r="BE108" t="e">
            <v>#VALUE!</v>
          </cell>
          <cell r="BF108" t="e">
            <v>#VALUE!</v>
          </cell>
          <cell r="BG108" t="e">
            <v>#VALUE!</v>
          </cell>
          <cell r="BH108" t="e">
            <v>#VALUE!</v>
          </cell>
          <cell r="BI108" t="e">
            <v>#VALUE!</v>
          </cell>
          <cell r="BJ108" t="e">
            <v>#VALUE!</v>
          </cell>
          <cell r="BK108" t="e">
            <v>#VALUE!</v>
          </cell>
          <cell r="BL108" t="e">
            <v>#VALUE!</v>
          </cell>
          <cell r="BM108" t="e">
            <v>#VALUE!</v>
          </cell>
          <cell r="BN108" t="e">
            <v>#VALUE!</v>
          </cell>
          <cell r="BO108" t="e">
            <v>#VALUE!</v>
          </cell>
          <cell r="BP108" t="e">
            <v>#VALUE!</v>
          </cell>
          <cell r="BQ108" t="e">
            <v>#VALUE!</v>
          </cell>
          <cell r="BR108" t="e">
            <v>#VALUE!</v>
          </cell>
          <cell r="BS108" t="e">
            <v>#VALUE!</v>
          </cell>
          <cell r="BT108" t="e">
            <v>#VALUE!</v>
          </cell>
          <cell r="BU108" t="e">
            <v>#VALUE!</v>
          </cell>
          <cell r="BV108" t="e">
            <v>#VALUE!</v>
          </cell>
          <cell r="BW108" t="e">
            <v>#VALUE!</v>
          </cell>
          <cell r="BX108" t="e">
            <v>#VALUE!</v>
          </cell>
          <cell r="BY108" t="e">
            <v>#VALUE!</v>
          </cell>
          <cell r="BZ108" t="e">
            <v>#VALUE!</v>
          </cell>
          <cell r="CA108" t="e">
            <v>#VALUE!</v>
          </cell>
          <cell r="CB108" t="e">
            <v>#VALUE!</v>
          </cell>
          <cell r="CC108" t="e">
            <v>#VALUE!</v>
          </cell>
          <cell r="CD108" t="e">
            <v>#VALUE!</v>
          </cell>
          <cell r="CE108" t="e">
            <v>#VALUE!</v>
          </cell>
          <cell r="CF108" t="e">
            <v>#VALUE!</v>
          </cell>
          <cell r="CG108" t="e">
            <v>#VALUE!</v>
          </cell>
          <cell r="CH108" t="e">
            <v>#VALUE!</v>
          </cell>
          <cell r="CI108" t="e">
            <v>#VALUE!</v>
          </cell>
          <cell r="CJ108" t="e">
            <v>#VALUE!</v>
          </cell>
          <cell r="CK108" t="e">
            <v>#VALUE!</v>
          </cell>
          <cell r="CL108" t="e">
            <v>#VALUE!</v>
          </cell>
          <cell r="CM108" t="e">
            <v>#VALUE!</v>
          </cell>
          <cell r="CN108" t="e">
            <v>#VALUE!</v>
          </cell>
          <cell r="CO108" t="e">
            <v>#VALUE!</v>
          </cell>
          <cell r="CP108" t="e">
            <v>#VALUE!</v>
          </cell>
          <cell r="CQ108" t="e">
            <v>#VALUE!</v>
          </cell>
          <cell r="CR108" t="e">
            <v>#VALUE!</v>
          </cell>
          <cell r="CS108" t="e">
            <v>#VALUE!</v>
          </cell>
          <cell r="CT108" t="e">
            <v>#VALUE!</v>
          </cell>
          <cell r="CU108" t="e">
            <v>#VALUE!</v>
          </cell>
          <cell r="CV108" t="e">
            <v>#VALUE!</v>
          </cell>
          <cell r="CW108" t="e">
            <v>#VALUE!</v>
          </cell>
          <cell r="CX108" t="e">
            <v>#VALUE!</v>
          </cell>
          <cell r="CY108" t="e">
            <v>#VALUE!</v>
          </cell>
          <cell r="CZ108" t="e">
            <v>#VALUE!</v>
          </cell>
          <cell r="DA108" t="e">
            <v>#VALUE!</v>
          </cell>
          <cell r="DB108" t="e">
            <v>#VALUE!</v>
          </cell>
          <cell r="DC108" t="e">
            <v>#VALUE!</v>
          </cell>
          <cell r="DD108" t="e">
            <v>#VALUE!</v>
          </cell>
          <cell r="DE108" t="e">
            <v>#VALUE!</v>
          </cell>
          <cell r="DF108" t="e">
            <v>#VALUE!</v>
          </cell>
          <cell r="DG108" t="e">
            <v>#VALUE!</v>
          </cell>
          <cell r="DH108" t="e">
            <v>#VALUE!</v>
          </cell>
          <cell r="DI108" t="e">
            <v>#VALUE!</v>
          </cell>
          <cell r="DJ108" t="e">
            <v>#VALUE!</v>
          </cell>
          <cell r="DK108" t="e">
            <v>#VALUE!</v>
          </cell>
          <cell r="DL108" t="e">
            <v>#VALUE!</v>
          </cell>
          <cell r="DM108" t="e">
            <v>#VALUE!</v>
          </cell>
          <cell r="DN108" t="e">
            <v>#VALUE!</v>
          </cell>
          <cell r="DO108" t="e">
            <v>#VALUE!</v>
          </cell>
          <cell r="DP108" t="e">
            <v>#VALUE!</v>
          </cell>
          <cell r="DQ108" t="e">
            <v>#VALUE!</v>
          </cell>
          <cell r="DR108" t="e">
            <v>#VALUE!</v>
          </cell>
          <cell r="DS108" t="e">
            <v>#VALUE!</v>
          </cell>
          <cell r="DT108" t="e">
            <v>#VALUE!</v>
          </cell>
          <cell r="DU108" t="e">
            <v>#VALUE!</v>
          </cell>
        </row>
        <row r="109">
          <cell r="I109">
            <v>0.49071341378204314</v>
          </cell>
          <cell r="J109">
            <v>0.47429839673828039</v>
          </cell>
          <cell r="K109">
            <v>0.48570861288088246</v>
          </cell>
          <cell r="L109">
            <v>0.49071341378204314</v>
          </cell>
          <cell r="M109">
            <v>0.47429839673828039</v>
          </cell>
          <cell r="N109">
            <v>0.48570861288088246</v>
          </cell>
          <cell r="O109">
            <v>0.49071341378204314</v>
          </cell>
          <cell r="P109">
            <v>0.47429839673828039</v>
          </cell>
          <cell r="Q109">
            <v>0.48570861288088246</v>
          </cell>
          <cell r="R109">
            <v>0.21988365959189066</v>
          </cell>
          <cell r="S109">
            <v>0.2191408607220903</v>
          </cell>
          <cell r="T109">
            <v>0.21257754870365658</v>
          </cell>
          <cell r="U109">
            <v>0.21988365959189066</v>
          </cell>
          <cell r="V109">
            <v>0.2191408607220903</v>
          </cell>
          <cell r="W109">
            <v>0.21257754870365658</v>
          </cell>
          <cell r="X109">
            <v>0.21988365959189066</v>
          </cell>
          <cell r="Y109">
            <v>0.2191408607220903</v>
          </cell>
          <cell r="Z109">
            <v>0.21257754870365658</v>
          </cell>
          <cell r="AA109" t="e">
            <v>#VALUE!</v>
          </cell>
          <cell r="AB109" t="e">
            <v>#VALUE!</v>
          </cell>
          <cell r="AC109" t="e">
            <v>#VALUE!</v>
          </cell>
          <cell r="AD109" t="e">
            <v>#VALUE!</v>
          </cell>
          <cell r="AE109" t="e">
            <v>#VALUE!</v>
          </cell>
          <cell r="AF109" t="e">
            <v>#VALUE!</v>
          </cell>
          <cell r="AG109" t="e">
            <v>#VALUE!</v>
          </cell>
          <cell r="AH109" t="e">
            <v>#VALUE!</v>
          </cell>
          <cell r="AI109" t="e">
            <v>#VALUE!</v>
          </cell>
          <cell r="AJ109" t="e">
            <v>#VALUE!</v>
          </cell>
          <cell r="AK109" t="e">
            <v>#VALUE!</v>
          </cell>
          <cell r="AL109" t="e">
            <v>#VALUE!</v>
          </cell>
          <cell r="AM109" t="e">
            <v>#VALUE!</v>
          </cell>
          <cell r="AN109" t="e">
            <v>#VALUE!</v>
          </cell>
          <cell r="AO109" t="e">
            <v>#VALUE!</v>
          </cell>
          <cell r="AP109" t="e">
            <v>#VALUE!</v>
          </cell>
          <cell r="AQ109" t="e">
            <v>#VALUE!</v>
          </cell>
          <cell r="AR109" t="e">
            <v>#VALUE!</v>
          </cell>
          <cell r="AS109" t="e">
            <v>#VALUE!</v>
          </cell>
          <cell r="AT109" t="e">
            <v>#VALUE!</v>
          </cell>
          <cell r="AU109" t="e">
            <v>#VALUE!</v>
          </cell>
          <cell r="AV109" t="e">
            <v>#VALUE!</v>
          </cell>
          <cell r="AW109" t="e">
            <v>#VALUE!</v>
          </cell>
          <cell r="AX109" t="e">
            <v>#VALUE!</v>
          </cell>
          <cell r="AY109" t="e">
            <v>#VALUE!</v>
          </cell>
          <cell r="AZ109" t="e">
            <v>#VALUE!</v>
          </cell>
          <cell r="BA109" t="e">
            <v>#VALUE!</v>
          </cell>
          <cell r="BB109" t="e">
            <v>#VALUE!</v>
          </cell>
          <cell r="BC109" t="e">
            <v>#VALUE!</v>
          </cell>
          <cell r="BD109" t="e">
            <v>#VALUE!</v>
          </cell>
          <cell r="BE109" t="e">
            <v>#VALUE!</v>
          </cell>
          <cell r="BF109" t="e">
            <v>#VALUE!</v>
          </cell>
          <cell r="BG109" t="e">
            <v>#VALUE!</v>
          </cell>
          <cell r="BH109" t="e">
            <v>#VALUE!</v>
          </cell>
          <cell r="BI109" t="e">
            <v>#VALUE!</v>
          </cell>
          <cell r="BJ109" t="e">
            <v>#VALUE!</v>
          </cell>
          <cell r="BK109" t="e">
            <v>#VALUE!</v>
          </cell>
          <cell r="BL109" t="e">
            <v>#VALUE!</v>
          </cell>
          <cell r="BM109" t="e">
            <v>#VALUE!</v>
          </cell>
          <cell r="BN109" t="e">
            <v>#VALUE!</v>
          </cell>
          <cell r="BO109" t="e">
            <v>#VALUE!</v>
          </cell>
          <cell r="BP109" t="e">
            <v>#VALUE!</v>
          </cell>
          <cell r="BQ109" t="e">
            <v>#VALUE!</v>
          </cell>
          <cell r="BR109" t="e">
            <v>#VALUE!</v>
          </cell>
          <cell r="BS109" t="e">
            <v>#VALUE!</v>
          </cell>
          <cell r="BT109" t="e">
            <v>#VALUE!</v>
          </cell>
          <cell r="BU109" t="e">
            <v>#VALUE!</v>
          </cell>
          <cell r="BV109" t="e">
            <v>#VALUE!</v>
          </cell>
          <cell r="BW109" t="e">
            <v>#VALUE!</v>
          </cell>
          <cell r="BX109" t="e">
            <v>#VALUE!</v>
          </cell>
          <cell r="BY109" t="e">
            <v>#VALUE!</v>
          </cell>
          <cell r="BZ109" t="e">
            <v>#VALUE!</v>
          </cell>
          <cell r="CA109" t="e">
            <v>#VALUE!</v>
          </cell>
          <cell r="CB109" t="e">
            <v>#VALUE!</v>
          </cell>
          <cell r="CC109" t="e">
            <v>#VALUE!</v>
          </cell>
          <cell r="CD109" t="e">
            <v>#VALUE!</v>
          </cell>
          <cell r="CE109" t="e">
            <v>#VALUE!</v>
          </cell>
          <cell r="CF109" t="e">
            <v>#VALUE!</v>
          </cell>
          <cell r="CG109" t="e">
            <v>#VALUE!</v>
          </cell>
          <cell r="CH109" t="e">
            <v>#VALUE!</v>
          </cell>
          <cell r="CI109" t="e">
            <v>#VALUE!</v>
          </cell>
          <cell r="CJ109" t="e">
            <v>#VALUE!</v>
          </cell>
          <cell r="CK109" t="e">
            <v>#VALUE!</v>
          </cell>
          <cell r="CL109" t="e">
            <v>#VALUE!</v>
          </cell>
          <cell r="CM109" t="e">
            <v>#VALUE!</v>
          </cell>
          <cell r="CN109" t="e">
            <v>#VALUE!</v>
          </cell>
          <cell r="CO109" t="e">
            <v>#VALUE!</v>
          </cell>
          <cell r="CP109" t="e">
            <v>#VALUE!</v>
          </cell>
          <cell r="CQ109" t="e">
            <v>#VALUE!</v>
          </cell>
          <cell r="CR109" t="e">
            <v>#VALUE!</v>
          </cell>
          <cell r="CS109" t="e">
            <v>#VALUE!</v>
          </cell>
          <cell r="CT109" t="e">
            <v>#VALUE!</v>
          </cell>
          <cell r="CU109" t="e">
            <v>#VALUE!</v>
          </cell>
          <cell r="CV109" t="e">
            <v>#VALUE!</v>
          </cell>
          <cell r="CW109" t="e">
            <v>#VALUE!</v>
          </cell>
          <cell r="CX109" t="e">
            <v>#VALUE!</v>
          </cell>
          <cell r="CY109" t="e">
            <v>#VALUE!</v>
          </cell>
          <cell r="CZ109" t="e">
            <v>#VALUE!</v>
          </cell>
          <cell r="DA109" t="e">
            <v>#VALUE!</v>
          </cell>
          <cell r="DB109" t="e">
            <v>#VALUE!</v>
          </cell>
          <cell r="DC109" t="e">
            <v>#VALUE!</v>
          </cell>
          <cell r="DD109" t="e">
            <v>#VALUE!</v>
          </cell>
          <cell r="DE109" t="e">
            <v>#VALUE!</v>
          </cell>
          <cell r="DF109" t="e">
            <v>#VALUE!</v>
          </cell>
          <cell r="DG109" t="e">
            <v>#VALUE!</v>
          </cell>
          <cell r="DH109" t="e">
            <v>#VALUE!</v>
          </cell>
          <cell r="DI109" t="e">
            <v>#VALUE!</v>
          </cell>
          <cell r="DJ109" t="e">
            <v>#VALUE!</v>
          </cell>
          <cell r="DK109" t="e">
            <v>#VALUE!</v>
          </cell>
          <cell r="DL109" t="e">
            <v>#VALUE!</v>
          </cell>
          <cell r="DM109" t="e">
            <v>#VALUE!</v>
          </cell>
          <cell r="DN109" t="e">
            <v>#VALUE!</v>
          </cell>
          <cell r="DO109" t="e">
            <v>#VALUE!</v>
          </cell>
          <cell r="DP109" t="e">
            <v>#VALUE!</v>
          </cell>
          <cell r="DQ109" t="e">
            <v>#VALUE!</v>
          </cell>
          <cell r="DR109" t="e">
            <v>#VALUE!</v>
          </cell>
          <cell r="DS109" t="e">
            <v>#VALUE!</v>
          </cell>
          <cell r="DT109" t="e">
            <v>#VALUE!</v>
          </cell>
          <cell r="DU109" t="e">
            <v>#VALUE!</v>
          </cell>
        </row>
        <row r="110">
          <cell r="I110">
            <v>81.411152602017879</v>
          </cell>
          <cell r="J110">
            <v>80.684109457794662</v>
          </cell>
          <cell r="K110">
            <v>78.120294383450712</v>
          </cell>
          <cell r="L110">
            <v>81.411152602017879</v>
          </cell>
          <cell r="M110">
            <v>80.684109457794662</v>
          </cell>
          <cell r="N110">
            <v>78.120294383450712</v>
          </cell>
          <cell r="O110">
            <v>81.411152602017879</v>
          </cell>
          <cell r="P110">
            <v>80.684109457794662</v>
          </cell>
          <cell r="Q110">
            <v>78.120294383450712</v>
          </cell>
          <cell r="R110">
            <v>279.41575091575731</v>
          </cell>
          <cell r="S110">
            <v>227.19999999999601</v>
          </cell>
          <cell r="T110">
            <v>242.31623931623531</v>
          </cell>
          <cell r="U110">
            <v>279.41575091575731</v>
          </cell>
          <cell r="V110">
            <v>227.19999999999601</v>
          </cell>
          <cell r="W110">
            <v>242.31623931623531</v>
          </cell>
          <cell r="X110">
            <v>279.41575091575731</v>
          </cell>
          <cell r="Y110">
            <v>227.19999999999601</v>
          </cell>
          <cell r="Z110">
            <v>242.31623931623531</v>
          </cell>
          <cell r="AA110" t="e">
            <v>#VALUE!</v>
          </cell>
          <cell r="AB110" t="e">
            <v>#VALUE!</v>
          </cell>
          <cell r="AC110" t="e">
            <v>#VALUE!</v>
          </cell>
          <cell r="AD110" t="e">
            <v>#VALUE!</v>
          </cell>
          <cell r="AE110" t="e">
            <v>#VALUE!</v>
          </cell>
          <cell r="AF110" t="e">
            <v>#VALUE!</v>
          </cell>
          <cell r="AG110" t="e">
            <v>#VALUE!</v>
          </cell>
          <cell r="AH110" t="e">
            <v>#VALUE!</v>
          </cell>
          <cell r="AI110" t="e">
            <v>#VALUE!</v>
          </cell>
          <cell r="AJ110" t="e">
            <v>#VALUE!</v>
          </cell>
          <cell r="AK110" t="e">
            <v>#VALUE!</v>
          </cell>
          <cell r="AL110" t="e">
            <v>#VALUE!</v>
          </cell>
          <cell r="AM110" t="e">
            <v>#VALUE!</v>
          </cell>
          <cell r="AN110" t="e">
            <v>#VALUE!</v>
          </cell>
          <cell r="AO110" t="e">
            <v>#VALUE!</v>
          </cell>
          <cell r="AP110" t="e">
            <v>#VALUE!</v>
          </cell>
          <cell r="AQ110" t="e">
            <v>#VALUE!</v>
          </cell>
          <cell r="AR110" t="e">
            <v>#VALUE!</v>
          </cell>
          <cell r="AS110" t="e">
            <v>#VALUE!</v>
          </cell>
          <cell r="AT110" t="e">
            <v>#VALUE!</v>
          </cell>
          <cell r="AU110" t="e">
            <v>#VALUE!</v>
          </cell>
          <cell r="AV110" t="e">
            <v>#VALUE!</v>
          </cell>
          <cell r="AW110" t="e">
            <v>#VALUE!</v>
          </cell>
          <cell r="AX110" t="e">
            <v>#VALUE!</v>
          </cell>
          <cell r="AY110" t="e">
            <v>#VALUE!</v>
          </cell>
          <cell r="AZ110" t="e">
            <v>#VALUE!</v>
          </cell>
          <cell r="BA110" t="e">
            <v>#VALUE!</v>
          </cell>
          <cell r="BB110" t="e">
            <v>#VALUE!</v>
          </cell>
          <cell r="BC110" t="e">
            <v>#VALUE!</v>
          </cell>
          <cell r="BD110" t="e">
            <v>#VALUE!</v>
          </cell>
          <cell r="BE110" t="e">
            <v>#VALUE!</v>
          </cell>
          <cell r="BF110" t="e">
            <v>#VALUE!</v>
          </cell>
          <cell r="BG110" t="e">
            <v>#VALUE!</v>
          </cell>
          <cell r="BH110" t="e">
            <v>#VALUE!</v>
          </cell>
          <cell r="BI110" t="e">
            <v>#VALUE!</v>
          </cell>
          <cell r="BJ110" t="e">
            <v>#VALUE!</v>
          </cell>
          <cell r="BK110" t="e">
            <v>#VALUE!</v>
          </cell>
          <cell r="BL110" t="e">
            <v>#VALUE!</v>
          </cell>
          <cell r="BM110" t="e">
            <v>#VALUE!</v>
          </cell>
          <cell r="BN110" t="e">
            <v>#VALUE!</v>
          </cell>
          <cell r="BO110" t="e">
            <v>#VALUE!</v>
          </cell>
          <cell r="BP110" t="e">
            <v>#VALUE!</v>
          </cell>
          <cell r="BQ110" t="e">
            <v>#VALUE!</v>
          </cell>
          <cell r="BR110" t="e">
            <v>#VALUE!</v>
          </cell>
          <cell r="BS110" t="e">
            <v>#VALUE!</v>
          </cell>
          <cell r="BT110" t="e">
            <v>#VALUE!</v>
          </cell>
          <cell r="BU110" t="e">
            <v>#VALUE!</v>
          </cell>
          <cell r="BV110" t="e">
            <v>#VALUE!</v>
          </cell>
          <cell r="BW110" t="e">
            <v>#VALUE!</v>
          </cell>
          <cell r="BX110" t="e">
            <v>#VALUE!</v>
          </cell>
          <cell r="BY110" t="e">
            <v>#VALUE!</v>
          </cell>
          <cell r="BZ110" t="e">
            <v>#VALUE!</v>
          </cell>
          <cell r="CA110" t="e">
            <v>#VALUE!</v>
          </cell>
          <cell r="CB110" t="e">
            <v>#VALUE!</v>
          </cell>
          <cell r="CC110" t="e">
            <v>#VALUE!</v>
          </cell>
          <cell r="CD110" t="e">
            <v>#VALUE!</v>
          </cell>
          <cell r="CE110" t="e">
            <v>#VALUE!</v>
          </cell>
          <cell r="CF110" t="e">
            <v>#VALUE!</v>
          </cell>
          <cell r="CG110" t="e">
            <v>#VALUE!</v>
          </cell>
          <cell r="CH110" t="e">
            <v>#VALUE!</v>
          </cell>
          <cell r="CI110" t="e">
            <v>#VALUE!</v>
          </cell>
          <cell r="CJ110" t="e">
            <v>#VALUE!</v>
          </cell>
          <cell r="CK110" t="e">
            <v>#VALUE!</v>
          </cell>
          <cell r="CL110" t="e">
            <v>#VALUE!</v>
          </cell>
          <cell r="CM110" t="e">
            <v>#VALUE!</v>
          </cell>
          <cell r="CN110" t="e">
            <v>#VALUE!</v>
          </cell>
          <cell r="CO110" t="e">
            <v>#VALUE!</v>
          </cell>
          <cell r="CP110" t="e">
            <v>#VALUE!</v>
          </cell>
          <cell r="CQ110" t="e">
            <v>#VALUE!</v>
          </cell>
          <cell r="CR110" t="e">
            <v>#VALUE!</v>
          </cell>
          <cell r="CS110" t="e">
            <v>#VALUE!</v>
          </cell>
          <cell r="CT110" t="e">
            <v>#VALUE!</v>
          </cell>
          <cell r="CU110" t="e">
            <v>#VALUE!</v>
          </cell>
          <cell r="CV110" t="e">
            <v>#VALUE!</v>
          </cell>
          <cell r="CW110" t="e">
            <v>#VALUE!</v>
          </cell>
          <cell r="CX110" t="e">
            <v>#VALUE!</v>
          </cell>
          <cell r="CY110" t="e">
            <v>#VALUE!</v>
          </cell>
          <cell r="CZ110" t="e">
            <v>#VALUE!</v>
          </cell>
          <cell r="DA110" t="e">
            <v>#VALUE!</v>
          </cell>
          <cell r="DB110" t="e">
            <v>#VALUE!</v>
          </cell>
          <cell r="DC110" t="e">
            <v>#VALUE!</v>
          </cell>
          <cell r="DD110" t="e">
            <v>#VALUE!</v>
          </cell>
          <cell r="DE110" t="e">
            <v>#VALUE!</v>
          </cell>
          <cell r="DF110" t="e">
            <v>#VALUE!</v>
          </cell>
          <cell r="DG110" t="e">
            <v>#VALUE!</v>
          </cell>
          <cell r="DH110" t="e">
            <v>#VALUE!</v>
          </cell>
          <cell r="DI110" t="e">
            <v>#VALUE!</v>
          </cell>
          <cell r="DJ110" t="e">
            <v>#VALUE!</v>
          </cell>
          <cell r="DK110" t="e">
            <v>#VALUE!</v>
          </cell>
          <cell r="DL110" t="e">
            <v>#VALUE!</v>
          </cell>
          <cell r="DM110" t="e">
            <v>#VALUE!</v>
          </cell>
          <cell r="DN110" t="e">
            <v>#VALUE!</v>
          </cell>
          <cell r="DO110" t="e">
            <v>#VALUE!</v>
          </cell>
          <cell r="DP110" t="e">
            <v>#VALUE!</v>
          </cell>
          <cell r="DQ110" t="e">
            <v>#VALUE!</v>
          </cell>
          <cell r="DR110" t="e">
            <v>#VALUE!</v>
          </cell>
          <cell r="DS110" t="e">
            <v>#VALUE!</v>
          </cell>
          <cell r="DT110" t="e">
            <v>#VALUE!</v>
          </cell>
          <cell r="DU110" t="e">
            <v>#VALUE!</v>
          </cell>
        </row>
        <row r="111">
          <cell r="I111">
            <v>0.72793954189245835</v>
          </cell>
          <cell r="J111">
            <v>0.74595846825094281</v>
          </cell>
          <cell r="K111">
            <v>0.74386407823840817</v>
          </cell>
          <cell r="L111">
            <v>0.72793954189245835</v>
          </cell>
          <cell r="M111">
            <v>0.74595846825094281</v>
          </cell>
          <cell r="N111">
            <v>0.74386407823840817</v>
          </cell>
          <cell r="O111">
            <v>0.72793954189245835</v>
          </cell>
          <cell r="P111">
            <v>0.74595846825094281</v>
          </cell>
          <cell r="Q111">
            <v>0.74386407823840817</v>
          </cell>
          <cell r="R111">
            <v>0.90834157267095317</v>
          </cell>
          <cell r="S111">
            <v>0.86456536864771827</v>
          </cell>
          <cell r="T111">
            <v>0.87110981811202148</v>
          </cell>
          <cell r="U111">
            <v>0.90834157267095317</v>
          </cell>
          <cell r="V111">
            <v>0.86456536864771827</v>
          </cell>
          <cell r="W111">
            <v>0.87110981811202148</v>
          </cell>
          <cell r="X111">
            <v>0.90834157267095317</v>
          </cell>
          <cell r="Y111">
            <v>0.86456536864771827</v>
          </cell>
          <cell r="Z111">
            <v>0.87110981811202148</v>
          </cell>
          <cell r="AA111" t="e">
            <v>#VALUE!</v>
          </cell>
          <cell r="AB111" t="e">
            <v>#VALUE!</v>
          </cell>
          <cell r="AC111" t="e">
            <v>#VALUE!</v>
          </cell>
          <cell r="AD111" t="e">
            <v>#VALUE!</v>
          </cell>
          <cell r="AE111" t="e">
            <v>#VALUE!</v>
          </cell>
          <cell r="AF111" t="e">
            <v>#VALUE!</v>
          </cell>
          <cell r="AG111" t="e">
            <v>#VALUE!</v>
          </cell>
          <cell r="AH111" t="e">
            <v>#VALUE!</v>
          </cell>
          <cell r="AI111" t="e">
            <v>#VALUE!</v>
          </cell>
          <cell r="AJ111" t="e">
            <v>#VALUE!</v>
          </cell>
          <cell r="AK111" t="e">
            <v>#VALUE!</v>
          </cell>
          <cell r="AL111" t="e">
            <v>#VALUE!</v>
          </cell>
          <cell r="AM111" t="e">
            <v>#VALUE!</v>
          </cell>
          <cell r="AN111" t="e">
            <v>#VALUE!</v>
          </cell>
          <cell r="AO111" t="e">
            <v>#VALUE!</v>
          </cell>
          <cell r="AP111" t="e">
            <v>#VALUE!</v>
          </cell>
          <cell r="AQ111" t="e">
            <v>#VALUE!</v>
          </cell>
          <cell r="AR111" t="e">
            <v>#VALUE!</v>
          </cell>
          <cell r="AS111" t="e">
            <v>#VALUE!</v>
          </cell>
          <cell r="AT111" t="e">
            <v>#VALUE!</v>
          </cell>
          <cell r="AU111" t="e">
            <v>#VALUE!</v>
          </cell>
          <cell r="AV111" t="e">
            <v>#VALUE!</v>
          </cell>
          <cell r="AW111" t="e">
            <v>#VALUE!</v>
          </cell>
          <cell r="AX111" t="e">
            <v>#VALUE!</v>
          </cell>
          <cell r="AY111" t="e">
            <v>#VALUE!</v>
          </cell>
          <cell r="AZ111" t="e">
            <v>#VALUE!</v>
          </cell>
          <cell r="BA111" t="e">
            <v>#VALUE!</v>
          </cell>
          <cell r="BB111" t="e">
            <v>#VALUE!</v>
          </cell>
          <cell r="BC111" t="e">
            <v>#VALUE!</v>
          </cell>
          <cell r="BD111" t="e">
            <v>#VALUE!</v>
          </cell>
          <cell r="BE111" t="e">
            <v>#VALUE!</v>
          </cell>
          <cell r="BF111" t="e">
            <v>#VALUE!</v>
          </cell>
          <cell r="BG111" t="e">
            <v>#VALUE!</v>
          </cell>
          <cell r="BH111" t="e">
            <v>#VALUE!</v>
          </cell>
          <cell r="BI111" t="e">
            <v>#VALUE!</v>
          </cell>
          <cell r="BJ111" t="e">
            <v>#VALUE!</v>
          </cell>
          <cell r="BK111" t="e">
            <v>#VALUE!</v>
          </cell>
          <cell r="BL111" t="e">
            <v>#VALUE!</v>
          </cell>
          <cell r="BM111" t="e">
            <v>#VALUE!</v>
          </cell>
          <cell r="BN111" t="e">
            <v>#VALUE!</v>
          </cell>
          <cell r="BO111" t="e">
            <v>#VALUE!</v>
          </cell>
          <cell r="BP111" t="e">
            <v>#VALUE!</v>
          </cell>
          <cell r="BQ111" t="e">
            <v>#VALUE!</v>
          </cell>
          <cell r="BR111" t="e">
            <v>#VALUE!</v>
          </cell>
          <cell r="BS111" t="e">
            <v>#VALUE!</v>
          </cell>
          <cell r="BT111" t="e">
            <v>#VALUE!</v>
          </cell>
          <cell r="BU111" t="e">
            <v>#VALUE!</v>
          </cell>
          <cell r="BV111" t="e">
            <v>#VALUE!</v>
          </cell>
          <cell r="BW111" t="e">
            <v>#VALUE!</v>
          </cell>
          <cell r="BX111" t="e">
            <v>#VALUE!</v>
          </cell>
          <cell r="BY111" t="e">
            <v>#VALUE!</v>
          </cell>
          <cell r="BZ111" t="e">
            <v>#VALUE!</v>
          </cell>
          <cell r="CA111" t="e">
            <v>#VALUE!</v>
          </cell>
          <cell r="CB111" t="e">
            <v>#VALUE!</v>
          </cell>
          <cell r="CC111" t="e">
            <v>#VALUE!</v>
          </cell>
          <cell r="CD111" t="e">
            <v>#VALUE!</v>
          </cell>
          <cell r="CE111" t="e">
            <v>#VALUE!</v>
          </cell>
          <cell r="CF111" t="e">
            <v>#VALUE!</v>
          </cell>
          <cell r="CG111" t="e">
            <v>#VALUE!</v>
          </cell>
          <cell r="CH111" t="e">
            <v>#VALUE!</v>
          </cell>
          <cell r="CI111" t="e">
            <v>#VALUE!</v>
          </cell>
          <cell r="CJ111" t="e">
            <v>#VALUE!</v>
          </cell>
          <cell r="CK111" t="e">
            <v>#VALUE!</v>
          </cell>
          <cell r="CL111" t="e">
            <v>#VALUE!</v>
          </cell>
          <cell r="CM111" t="e">
            <v>#VALUE!</v>
          </cell>
          <cell r="CN111" t="e">
            <v>#VALUE!</v>
          </cell>
          <cell r="CO111" t="e">
            <v>#VALUE!</v>
          </cell>
          <cell r="CP111" t="e">
            <v>#VALUE!</v>
          </cell>
          <cell r="CQ111" t="e">
            <v>#VALUE!</v>
          </cell>
          <cell r="CR111" t="e">
            <v>#VALUE!</v>
          </cell>
          <cell r="CS111" t="e">
            <v>#VALUE!</v>
          </cell>
          <cell r="CT111" t="e">
            <v>#VALUE!</v>
          </cell>
          <cell r="CU111" t="e">
            <v>#VALUE!</v>
          </cell>
          <cell r="CV111" t="e">
            <v>#VALUE!</v>
          </cell>
          <cell r="CW111" t="e">
            <v>#VALUE!</v>
          </cell>
          <cell r="CX111" t="e">
            <v>#VALUE!</v>
          </cell>
          <cell r="CY111" t="e">
            <v>#VALUE!</v>
          </cell>
          <cell r="CZ111" t="e">
            <v>#VALUE!</v>
          </cell>
          <cell r="DA111" t="e">
            <v>#VALUE!</v>
          </cell>
          <cell r="DB111" t="e">
            <v>#VALUE!</v>
          </cell>
          <cell r="DC111" t="e">
            <v>#VALUE!</v>
          </cell>
          <cell r="DD111" t="e">
            <v>#VALUE!</v>
          </cell>
          <cell r="DE111" t="e">
            <v>#VALUE!</v>
          </cell>
          <cell r="DF111" t="e">
            <v>#VALUE!</v>
          </cell>
          <cell r="DG111" t="e">
            <v>#VALUE!</v>
          </cell>
          <cell r="DH111" t="e">
            <v>#VALUE!</v>
          </cell>
          <cell r="DI111" t="e">
            <v>#VALUE!</v>
          </cell>
          <cell r="DJ111" t="e">
            <v>#VALUE!</v>
          </cell>
          <cell r="DK111" t="e">
            <v>#VALUE!</v>
          </cell>
          <cell r="DL111" t="e">
            <v>#VALUE!</v>
          </cell>
          <cell r="DM111" t="e">
            <v>#VALUE!</v>
          </cell>
          <cell r="DN111" t="e">
            <v>#VALUE!</v>
          </cell>
          <cell r="DO111" t="e">
            <v>#VALUE!</v>
          </cell>
          <cell r="DP111" t="e">
            <v>#VALUE!</v>
          </cell>
          <cell r="DQ111" t="e">
            <v>#VALUE!</v>
          </cell>
          <cell r="DR111" t="e">
            <v>#VALUE!</v>
          </cell>
          <cell r="DS111" t="e">
            <v>#VALUE!</v>
          </cell>
          <cell r="DT111" t="e">
            <v>#VALUE!</v>
          </cell>
          <cell r="DU111" t="e">
            <v>#VALUE!</v>
          </cell>
        </row>
        <row r="112">
          <cell r="I112">
            <v>0.10464126787123269</v>
          </cell>
          <cell r="J112">
            <v>9.8014407398197598E-2</v>
          </cell>
          <cell r="K112">
            <v>9.3402599640743753E-2</v>
          </cell>
          <cell r="L112">
            <v>0.10464126787123269</v>
          </cell>
          <cell r="M112">
            <v>9.8014407398197598E-2</v>
          </cell>
          <cell r="N112">
            <v>9.3402599640743753E-2</v>
          </cell>
          <cell r="O112">
            <v>0.10464126787123269</v>
          </cell>
          <cell r="P112">
            <v>9.8014407398197598E-2</v>
          </cell>
          <cell r="Q112">
            <v>9.3402599640743753E-2</v>
          </cell>
          <cell r="R112">
            <v>6.6526766076797153E-2</v>
          </cell>
          <cell r="S112">
            <v>9.1775292903379213E-2</v>
          </cell>
          <cell r="T112">
            <v>6.0837773435566851E-2</v>
          </cell>
          <cell r="U112">
            <v>6.6526766076797153E-2</v>
          </cell>
          <cell r="V112">
            <v>9.1775292903379213E-2</v>
          </cell>
          <cell r="W112">
            <v>6.0837773435566851E-2</v>
          </cell>
          <cell r="X112">
            <v>6.6526766076797153E-2</v>
          </cell>
          <cell r="Y112">
            <v>9.1775292903379213E-2</v>
          </cell>
          <cell r="Z112">
            <v>6.0837773435566851E-2</v>
          </cell>
          <cell r="AA112" t="e">
            <v>#VALUE!</v>
          </cell>
          <cell r="AB112" t="e">
            <v>#VALUE!</v>
          </cell>
          <cell r="AC112" t="e">
            <v>#VALUE!</v>
          </cell>
          <cell r="AD112" t="e">
            <v>#VALUE!</v>
          </cell>
          <cell r="AE112" t="e">
            <v>#VALUE!</v>
          </cell>
          <cell r="AF112" t="e">
            <v>#VALUE!</v>
          </cell>
          <cell r="AG112" t="e">
            <v>#VALUE!</v>
          </cell>
          <cell r="AH112" t="e">
            <v>#VALUE!</v>
          </cell>
          <cell r="AI112" t="e">
            <v>#VALUE!</v>
          </cell>
          <cell r="AJ112" t="e">
            <v>#VALUE!</v>
          </cell>
          <cell r="AK112" t="e">
            <v>#VALUE!</v>
          </cell>
          <cell r="AL112" t="e">
            <v>#VALUE!</v>
          </cell>
          <cell r="AM112" t="e">
            <v>#VALUE!</v>
          </cell>
          <cell r="AN112" t="e">
            <v>#VALUE!</v>
          </cell>
          <cell r="AO112" t="e">
            <v>#VALUE!</v>
          </cell>
          <cell r="AP112" t="e">
            <v>#VALUE!</v>
          </cell>
          <cell r="AQ112" t="e">
            <v>#VALUE!</v>
          </cell>
          <cell r="AR112" t="e">
            <v>#VALUE!</v>
          </cell>
          <cell r="AS112" t="e">
            <v>#VALUE!</v>
          </cell>
          <cell r="AT112" t="e">
            <v>#VALUE!</v>
          </cell>
          <cell r="AU112" t="e">
            <v>#VALUE!</v>
          </cell>
          <cell r="AV112" t="e">
            <v>#VALUE!</v>
          </cell>
          <cell r="AW112" t="e">
            <v>#VALUE!</v>
          </cell>
          <cell r="AX112" t="e">
            <v>#VALUE!</v>
          </cell>
          <cell r="AY112" t="e">
            <v>#VALUE!</v>
          </cell>
          <cell r="AZ112" t="e">
            <v>#VALUE!</v>
          </cell>
          <cell r="BA112" t="e">
            <v>#VALUE!</v>
          </cell>
          <cell r="BB112" t="e">
            <v>#VALUE!</v>
          </cell>
          <cell r="BC112" t="e">
            <v>#VALUE!</v>
          </cell>
          <cell r="BD112" t="e">
            <v>#VALUE!</v>
          </cell>
          <cell r="BE112" t="e">
            <v>#VALUE!</v>
          </cell>
          <cell r="BF112" t="e">
            <v>#VALUE!</v>
          </cell>
          <cell r="BG112" t="e">
            <v>#VALUE!</v>
          </cell>
          <cell r="BH112" t="e">
            <v>#VALUE!</v>
          </cell>
          <cell r="BI112" t="e">
            <v>#VALUE!</v>
          </cell>
          <cell r="BJ112" t="e">
            <v>#VALUE!</v>
          </cell>
          <cell r="BK112" t="e">
            <v>#VALUE!</v>
          </cell>
          <cell r="BL112" t="e">
            <v>#VALUE!</v>
          </cell>
          <cell r="BM112" t="e">
            <v>#VALUE!</v>
          </cell>
          <cell r="BN112" t="e">
            <v>#VALUE!</v>
          </cell>
          <cell r="BO112" t="e">
            <v>#VALUE!</v>
          </cell>
          <cell r="BP112" t="e">
            <v>#VALUE!</v>
          </cell>
          <cell r="BQ112" t="e">
            <v>#VALUE!</v>
          </cell>
          <cell r="BR112" t="e">
            <v>#VALUE!</v>
          </cell>
          <cell r="BS112" t="e">
            <v>#VALUE!</v>
          </cell>
          <cell r="BT112" t="e">
            <v>#VALUE!</v>
          </cell>
          <cell r="BU112" t="e">
            <v>#VALUE!</v>
          </cell>
          <cell r="BV112" t="e">
            <v>#VALUE!</v>
          </cell>
          <cell r="BW112" t="e">
            <v>#VALUE!</v>
          </cell>
          <cell r="BX112" t="e">
            <v>#VALUE!</v>
          </cell>
          <cell r="BY112" t="e">
            <v>#VALUE!</v>
          </cell>
          <cell r="BZ112" t="e">
            <v>#VALUE!</v>
          </cell>
          <cell r="CA112" t="e">
            <v>#VALUE!</v>
          </cell>
          <cell r="CB112" t="e">
            <v>#VALUE!</v>
          </cell>
          <cell r="CC112" t="e">
            <v>#VALUE!</v>
          </cell>
          <cell r="CD112" t="e">
            <v>#VALUE!</v>
          </cell>
          <cell r="CE112" t="e">
            <v>#VALUE!</v>
          </cell>
          <cell r="CF112" t="e">
            <v>#VALUE!</v>
          </cell>
          <cell r="CG112" t="e">
            <v>#VALUE!</v>
          </cell>
          <cell r="CH112" t="e">
            <v>#VALUE!</v>
          </cell>
          <cell r="CI112" t="e">
            <v>#VALUE!</v>
          </cell>
          <cell r="CJ112" t="e">
            <v>#VALUE!</v>
          </cell>
          <cell r="CK112" t="e">
            <v>#VALUE!</v>
          </cell>
          <cell r="CL112" t="e">
            <v>#VALUE!</v>
          </cell>
          <cell r="CM112" t="e">
            <v>#VALUE!</v>
          </cell>
          <cell r="CN112" t="e">
            <v>#VALUE!</v>
          </cell>
          <cell r="CO112" t="e">
            <v>#VALUE!</v>
          </cell>
          <cell r="CP112" t="e">
            <v>#VALUE!</v>
          </cell>
          <cell r="CQ112" t="e">
            <v>#VALUE!</v>
          </cell>
          <cell r="CR112" t="e">
            <v>#VALUE!</v>
          </cell>
          <cell r="CS112" t="e">
            <v>#VALUE!</v>
          </cell>
          <cell r="CT112" t="e">
            <v>#VALUE!</v>
          </cell>
          <cell r="CU112" t="e">
            <v>#VALUE!</v>
          </cell>
          <cell r="CV112" t="e">
            <v>#VALUE!</v>
          </cell>
          <cell r="CW112" t="e">
            <v>#VALUE!</v>
          </cell>
          <cell r="CX112" t="e">
            <v>#VALUE!</v>
          </cell>
          <cell r="CY112" t="e">
            <v>#VALUE!</v>
          </cell>
          <cell r="CZ112" t="e">
            <v>#VALUE!</v>
          </cell>
          <cell r="DA112" t="e">
            <v>#VALUE!</v>
          </cell>
          <cell r="DB112" t="e">
            <v>#VALUE!</v>
          </cell>
          <cell r="DC112" t="e">
            <v>#VALUE!</v>
          </cell>
          <cell r="DD112" t="e">
            <v>#VALUE!</v>
          </cell>
          <cell r="DE112" t="e">
            <v>#VALUE!</v>
          </cell>
          <cell r="DF112" t="e">
            <v>#VALUE!</v>
          </cell>
          <cell r="DG112" t="e">
            <v>#VALUE!</v>
          </cell>
          <cell r="DH112" t="e">
            <v>#VALUE!</v>
          </cell>
          <cell r="DI112" t="e">
            <v>#VALUE!</v>
          </cell>
          <cell r="DJ112" t="e">
            <v>#VALUE!</v>
          </cell>
          <cell r="DK112" t="e">
            <v>#VALUE!</v>
          </cell>
          <cell r="DL112" t="e">
            <v>#VALUE!</v>
          </cell>
          <cell r="DM112" t="e">
            <v>#VALUE!</v>
          </cell>
          <cell r="DN112" t="e">
            <v>#VALUE!</v>
          </cell>
          <cell r="DO112" t="e">
            <v>#VALUE!</v>
          </cell>
          <cell r="DP112" t="e">
            <v>#VALUE!</v>
          </cell>
          <cell r="DQ112" t="e">
            <v>#VALUE!</v>
          </cell>
          <cell r="DR112" t="e">
            <v>#VALUE!</v>
          </cell>
          <cell r="DS112" t="e">
            <v>#VALUE!</v>
          </cell>
          <cell r="DT112" t="e">
            <v>#VALUE!</v>
          </cell>
          <cell r="DU112" t="e">
            <v>#VALUE!</v>
          </cell>
        </row>
        <row r="113">
          <cell r="I113">
            <v>-3.1615864859572381E-3</v>
          </cell>
          <cell r="J113">
            <v>-3.5284688627899839E-3</v>
          </cell>
          <cell r="K113">
            <v>-3.696149887523586E-3</v>
          </cell>
          <cell r="L113">
            <v>-3.1615864859572381E-3</v>
          </cell>
          <cell r="M113">
            <v>-3.5284688627899839E-3</v>
          </cell>
          <cell r="N113">
            <v>-3.696149887523586E-3</v>
          </cell>
          <cell r="O113">
            <v>-3.1615864859572381E-3</v>
          </cell>
          <cell r="P113">
            <v>-3.5284688627899839E-3</v>
          </cell>
          <cell r="Q113">
            <v>-3.696149887523586E-3</v>
          </cell>
          <cell r="R113">
            <v>-7.2020938967406554E-3</v>
          </cell>
          <cell r="S113">
            <v>-2.8853414760417797E-4</v>
          </cell>
          <cell r="T113">
            <v>-2.3843836368298517E-4</v>
          </cell>
          <cell r="U113">
            <v>-7.2020938967406554E-3</v>
          </cell>
          <cell r="V113">
            <v>-2.8853414760417797E-4</v>
          </cell>
          <cell r="W113">
            <v>-2.3843836368298517E-4</v>
          </cell>
          <cell r="X113">
            <v>-7.2020938967406554E-3</v>
          </cell>
          <cell r="Y113">
            <v>-2.8853414760417797E-4</v>
          </cell>
          <cell r="Z113">
            <v>-2.3843836368298517E-4</v>
          </cell>
          <cell r="AA113" t="e">
            <v>#VALUE!</v>
          </cell>
          <cell r="AB113" t="e">
            <v>#VALUE!</v>
          </cell>
          <cell r="AC113" t="e">
            <v>#VALUE!</v>
          </cell>
          <cell r="AD113" t="e">
            <v>#VALUE!</v>
          </cell>
          <cell r="AE113" t="e">
            <v>#VALUE!</v>
          </cell>
          <cell r="AF113" t="e">
            <v>#VALUE!</v>
          </cell>
          <cell r="AG113" t="e">
            <v>#VALUE!</v>
          </cell>
          <cell r="AH113" t="e">
            <v>#VALUE!</v>
          </cell>
          <cell r="AI113" t="e">
            <v>#VALUE!</v>
          </cell>
          <cell r="AJ113" t="e">
            <v>#VALUE!</v>
          </cell>
          <cell r="AK113" t="e">
            <v>#VALUE!</v>
          </cell>
          <cell r="AL113" t="e">
            <v>#VALUE!</v>
          </cell>
          <cell r="AM113" t="e">
            <v>#VALUE!</v>
          </cell>
          <cell r="AN113" t="e">
            <v>#VALUE!</v>
          </cell>
          <cell r="AO113" t="e">
            <v>#VALUE!</v>
          </cell>
          <cell r="AP113" t="e">
            <v>#VALUE!</v>
          </cell>
          <cell r="AQ113" t="e">
            <v>#VALUE!</v>
          </cell>
          <cell r="AR113" t="e">
            <v>#VALUE!</v>
          </cell>
          <cell r="AS113" t="e">
            <v>#VALUE!</v>
          </cell>
          <cell r="AT113" t="e">
            <v>#VALUE!</v>
          </cell>
          <cell r="AU113" t="e">
            <v>#VALUE!</v>
          </cell>
          <cell r="AV113" t="e">
            <v>#VALUE!</v>
          </cell>
          <cell r="AW113" t="e">
            <v>#VALUE!</v>
          </cell>
          <cell r="AX113" t="e">
            <v>#VALUE!</v>
          </cell>
          <cell r="AY113" t="e">
            <v>#VALUE!</v>
          </cell>
          <cell r="AZ113" t="e">
            <v>#VALUE!</v>
          </cell>
          <cell r="BA113" t="e">
            <v>#VALUE!</v>
          </cell>
          <cell r="BB113" t="e">
            <v>#VALUE!</v>
          </cell>
          <cell r="BC113" t="e">
            <v>#VALUE!</v>
          </cell>
          <cell r="BD113" t="e">
            <v>#VALUE!</v>
          </cell>
          <cell r="BE113" t="e">
            <v>#VALUE!</v>
          </cell>
          <cell r="BF113" t="e">
            <v>#VALUE!</v>
          </cell>
          <cell r="BG113" t="e">
            <v>#VALUE!</v>
          </cell>
          <cell r="BH113" t="e">
            <v>#VALUE!</v>
          </cell>
          <cell r="BI113" t="e">
            <v>#VALUE!</v>
          </cell>
          <cell r="BJ113" t="e">
            <v>#VALUE!</v>
          </cell>
          <cell r="BK113" t="e">
            <v>#VALUE!</v>
          </cell>
          <cell r="BL113" t="e">
            <v>#VALUE!</v>
          </cell>
          <cell r="BM113" t="e">
            <v>#VALUE!</v>
          </cell>
          <cell r="BN113" t="e">
            <v>#VALUE!</v>
          </cell>
          <cell r="BO113" t="e">
            <v>#VALUE!</v>
          </cell>
          <cell r="BP113" t="e">
            <v>#VALUE!</v>
          </cell>
          <cell r="BQ113" t="e">
            <v>#VALUE!</v>
          </cell>
          <cell r="BR113" t="e">
            <v>#VALUE!</v>
          </cell>
          <cell r="BS113" t="e">
            <v>#VALUE!</v>
          </cell>
          <cell r="BT113" t="e">
            <v>#VALUE!</v>
          </cell>
          <cell r="BU113" t="e">
            <v>#VALUE!</v>
          </cell>
          <cell r="BV113" t="e">
            <v>#VALUE!</v>
          </cell>
          <cell r="BW113" t="e">
            <v>#VALUE!</v>
          </cell>
          <cell r="BX113" t="e">
            <v>#VALUE!</v>
          </cell>
          <cell r="BY113" t="e">
            <v>#VALUE!</v>
          </cell>
          <cell r="BZ113" t="e">
            <v>#VALUE!</v>
          </cell>
          <cell r="CA113" t="e">
            <v>#VALUE!</v>
          </cell>
          <cell r="CB113" t="e">
            <v>#VALUE!</v>
          </cell>
          <cell r="CC113" t="e">
            <v>#VALUE!</v>
          </cell>
          <cell r="CD113" t="e">
            <v>#VALUE!</v>
          </cell>
          <cell r="CE113" t="e">
            <v>#VALUE!</v>
          </cell>
          <cell r="CF113" t="e">
            <v>#VALUE!</v>
          </cell>
          <cell r="CG113" t="e">
            <v>#VALUE!</v>
          </cell>
          <cell r="CH113" t="e">
            <v>#VALUE!</v>
          </cell>
          <cell r="CI113" t="e">
            <v>#VALUE!</v>
          </cell>
          <cell r="CJ113" t="e">
            <v>#VALUE!</v>
          </cell>
          <cell r="CK113" t="e">
            <v>#VALUE!</v>
          </cell>
          <cell r="CL113" t="e">
            <v>#VALUE!</v>
          </cell>
          <cell r="CM113" t="e">
            <v>#VALUE!</v>
          </cell>
          <cell r="CN113" t="e">
            <v>#VALUE!</v>
          </cell>
          <cell r="CO113" t="e">
            <v>#VALUE!</v>
          </cell>
          <cell r="CP113" t="e">
            <v>#VALUE!</v>
          </cell>
          <cell r="CQ113" t="e">
            <v>#VALUE!</v>
          </cell>
          <cell r="CR113" t="e">
            <v>#VALUE!</v>
          </cell>
          <cell r="CS113" t="e">
            <v>#VALUE!</v>
          </cell>
          <cell r="CT113" t="e">
            <v>#VALUE!</v>
          </cell>
          <cell r="CU113" t="e">
            <v>#VALUE!</v>
          </cell>
          <cell r="CV113" t="e">
            <v>#VALUE!</v>
          </cell>
          <cell r="CW113" t="e">
            <v>#VALUE!</v>
          </cell>
          <cell r="CX113" t="e">
            <v>#VALUE!</v>
          </cell>
          <cell r="CY113" t="e">
            <v>#VALUE!</v>
          </cell>
          <cell r="CZ113" t="e">
            <v>#VALUE!</v>
          </cell>
          <cell r="DA113" t="e">
            <v>#VALUE!</v>
          </cell>
          <cell r="DB113" t="e">
            <v>#VALUE!</v>
          </cell>
          <cell r="DC113" t="e">
            <v>#VALUE!</v>
          </cell>
          <cell r="DD113" t="e">
            <v>#VALUE!</v>
          </cell>
          <cell r="DE113" t="e">
            <v>#VALUE!</v>
          </cell>
          <cell r="DF113" t="e">
            <v>#VALUE!</v>
          </cell>
          <cell r="DG113" t="e">
            <v>#VALUE!</v>
          </cell>
          <cell r="DH113" t="e">
            <v>#VALUE!</v>
          </cell>
          <cell r="DI113" t="e">
            <v>#VALUE!</v>
          </cell>
          <cell r="DJ113" t="e">
            <v>#VALUE!</v>
          </cell>
          <cell r="DK113" t="e">
            <v>#VALUE!</v>
          </cell>
          <cell r="DL113" t="e">
            <v>#VALUE!</v>
          </cell>
          <cell r="DM113" t="e">
            <v>#VALUE!</v>
          </cell>
          <cell r="DN113" t="e">
            <v>#VALUE!</v>
          </cell>
          <cell r="DO113" t="e">
            <v>#VALUE!</v>
          </cell>
          <cell r="DP113" t="e">
            <v>#VALUE!</v>
          </cell>
          <cell r="DQ113" t="e">
            <v>#VALUE!</v>
          </cell>
          <cell r="DR113" t="e">
            <v>#VALUE!</v>
          </cell>
          <cell r="DS113" t="e">
            <v>#VALUE!</v>
          </cell>
          <cell r="DT113" t="e">
            <v>#VALUE!</v>
          </cell>
          <cell r="DU113" t="e">
            <v>#VALUE!</v>
          </cell>
        </row>
        <row r="114">
          <cell r="I114">
            <v>-1.4789282573998972</v>
          </cell>
          <cell r="J114">
            <v>-2.2028442248335289</v>
          </cell>
          <cell r="K114">
            <v>-2.8702830895527858</v>
          </cell>
          <cell r="L114">
            <v>-1.4789282573998972</v>
          </cell>
          <cell r="M114">
            <v>-2.2028442248335289</v>
          </cell>
          <cell r="N114">
            <v>-2.8702830895527858</v>
          </cell>
          <cell r="O114">
            <v>-1.4789282573998972</v>
          </cell>
          <cell r="P114">
            <v>-2.2028442248335289</v>
          </cell>
          <cell r="Q114">
            <v>-2.8702830895527858</v>
          </cell>
          <cell r="R114">
            <v>-0.15314347125201555</v>
          </cell>
          <cell r="S114">
            <v>0</v>
          </cell>
          <cell r="T114">
            <v>0</v>
          </cell>
          <cell r="U114">
            <v>-0.15314347125201555</v>
          </cell>
          <cell r="V114">
            <v>0</v>
          </cell>
          <cell r="W114">
            <v>0</v>
          </cell>
          <cell r="X114">
            <v>-0.15314347125201555</v>
          </cell>
          <cell r="Y114">
            <v>0</v>
          </cell>
          <cell r="Z114">
            <v>0</v>
          </cell>
          <cell r="AA114" t="e">
            <v>#VALUE!</v>
          </cell>
          <cell r="AB114" t="e">
            <v>#VALUE!</v>
          </cell>
          <cell r="AC114" t="e">
            <v>#VALUE!</v>
          </cell>
          <cell r="AD114" t="e">
            <v>#VALUE!</v>
          </cell>
          <cell r="AE114" t="e">
            <v>#VALUE!</v>
          </cell>
          <cell r="AF114" t="e">
            <v>#VALUE!</v>
          </cell>
          <cell r="AG114" t="e">
            <v>#VALUE!</v>
          </cell>
          <cell r="AH114" t="e">
            <v>#VALUE!</v>
          </cell>
          <cell r="AI114" t="e">
            <v>#VALUE!</v>
          </cell>
          <cell r="AJ114" t="e">
            <v>#VALUE!</v>
          </cell>
          <cell r="AK114" t="e">
            <v>#VALUE!</v>
          </cell>
          <cell r="AL114" t="e">
            <v>#VALUE!</v>
          </cell>
          <cell r="AM114" t="e">
            <v>#VALUE!</v>
          </cell>
          <cell r="AN114" t="e">
            <v>#VALUE!</v>
          </cell>
          <cell r="AO114" t="e">
            <v>#VALUE!</v>
          </cell>
          <cell r="AP114" t="e">
            <v>#VALUE!</v>
          </cell>
          <cell r="AQ114" t="e">
            <v>#VALUE!</v>
          </cell>
          <cell r="AR114" t="e">
            <v>#VALUE!</v>
          </cell>
          <cell r="AS114" t="e">
            <v>#VALUE!</v>
          </cell>
          <cell r="AT114" t="e">
            <v>#VALUE!</v>
          </cell>
          <cell r="AU114" t="e">
            <v>#VALUE!</v>
          </cell>
          <cell r="AV114" t="e">
            <v>#VALUE!</v>
          </cell>
          <cell r="AW114" t="e">
            <v>#VALUE!</v>
          </cell>
          <cell r="AX114" t="e">
            <v>#VALUE!</v>
          </cell>
          <cell r="AY114" t="e">
            <v>#VALUE!</v>
          </cell>
          <cell r="AZ114" t="e">
            <v>#VALUE!</v>
          </cell>
          <cell r="BA114" t="e">
            <v>#VALUE!</v>
          </cell>
          <cell r="BB114" t="e">
            <v>#VALUE!</v>
          </cell>
          <cell r="BC114" t="e">
            <v>#VALUE!</v>
          </cell>
          <cell r="BD114" t="e">
            <v>#VALUE!</v>
          </cell>
          <cell r="BE114" t="e">
            <v>#VALUE!</v>
          </cell>
          <cell r="BF114" t="e">
            <v>#VALUE!</v>
          </cell>
          <cell r="BG114" t="e">
            <v>#VALUE!</v>
          </cell>
          <cell r="BH114" t="e">
            <v>#VALUE!</v>
          </cell>
          <cell r="BI114" t="e">
            <v>#VALUE!</v>
          </cell>
          <cell r="BJ114" t="e">
            <v>#VALUE!</v>
          </cell>
          <cell r="BK114" t="e">
            <v>#VALUE!</v>
          </cell>
          <cell r="BL114" t="e">
            <v>#VALUE!</v>
          </cell>
          <cell r="BM114" t="e">
            <v>#VALUE!</v>
          </cell>
          <cell r="BN114" t="e">
            <v>#VALUE!</v>
          </cell>
          <cell r="BO114" t="e">
            <v>#VALUE!</v>
          </cell>
          <cell r="BP114" t="e">
            <v>#VALUE!</v>
          </cell>
          <cell r="BQ114" t="e">
            <v>#VALUE!</v>
          </cell>
          <cell r="BR114" t="e">
            <v>#VALUE!</v>
          </cell>
          <cell r="BS114" t="e">
            <v>#VALUE!</v>
          </cell>
          <cell r="BT114" t="e">
            <v>#VALUE!</v>
          </cell>
          <cell r="BU114" t="e">
            <v>#VALUE!</v>
          </cell>
          <cell r="BV114" t="e">
            <v>#VALUE!</v>
          </cell>
          <cell r="BW114" t="e">
            <v>#VALUE!</v>
          </cell>
          <cell r="BX114" t="e">
            <v>#VALUE!</v>
          </cell>
          <cell r="BY114" t="e">
            <v>#VALUE!</v>
          </cell>
          <cell r="BZ114" t="e">
            <v>#VALUE!</v>
          </cell>
          <cell r="CA114" t="e">
            <v>#VALUE!</v>
          </cell>
          <cell r="CB114" t="e">
            <v>#VALUE!</v>
          </cell>
          <cell r="CC114" t="e">
            <v>#VALUE!</v>
          </cell>
          <cell r="CD114" t="e">
            <v>#VALUE!</v>
          </cell>
          <cell r="CE114" t="e">
            <v>#VALUE!</v>
          </cell>
          <cell r="CF114" t="e">
            <v>#VALUE!</v>
          </cell>
          <cell r="CG114" t="e">
            <v>#VALUE!</v>
          </cell>
          <cell r="CH114" t="e">
            <v>#VALUE!</v>
          </cell>
          <cell r="CI114" t="e">
            <v>#VALUE!</v>
          </cell>
          <cell r="CJ114" t="e">
            <v>#VALUE!</v>
          </cell>
          <cell r="CK114" t="e">
            <v>#VALUE!</v>
          </cell>
          <cell r="CL114" t="e">
            <v>#VALUE!</v>
          </cell>
          <cell r="CM114" t="e">
            <v>#VALUE!</v>
          </cell>
          <cell r="CN114" t="e">
            <v>#VALUE!</v>
          </cell>
          <cell r="CO114" t="e">
            <v>#VALUE!</v>
          </cell>
          <cell r="CP114" t="e">
            <v>#VALUE!</v>
          </cell>
          <cell r="CQ114" t="e">
            <v>#VALUE!</v>
          </cell>
          <cell r="CR114" t="e">
            <v>#VALUE!</v>
          </cell>
          <cell r="CS114" t="e">
            <v>#VALUE!</v>
          </cell>
          <cell r="CT114" t="e">
            <v>#VALUE!</v>
          </cell>
          <cell r="CU114" t="e">
            <v>#VALUE!</v>
          </cell>
          <cell r="CV114" t="e">
            <v>#VALUE!</v>
          </cell>
          <cell r="CW114" t="e">
            <v>#VALUE!</v>
          </cell>
          <cell r="CX114" t="e">
            <v>#VALUE!</v>
          </cell>
          <cell r="CY114" t="e">
            <v>#VALUE!</v>
          </cell>
          <cell r="CZ114" t="e">
            <v>#VALUE!</v>
          </cell>
          <cell r="DA114" t="e">
            <v>#VALUE!</v>
          </cell>
          <cell r="DB114" t="e">
            <v>#VALUE!</v>
          </cell>
          <cell r="DC114" t="e">
            <v>#VALUE!</v>
          </cell>
          <cell r="DD114" t="e">
            <v>#VALUE!</v>
          </cell>
          <cell r="DE114" t="e">
            <v>#VALUE!</v>
          </cell>
          <cell r="DF114" t="e">
            <v>#VALUE!</v>
          </cell>
          <cell r="DG114" t="e">
            <v>#VALUE!</v>
          </cell>
          <cell r="DH114" t="e">
            <v>#VALUE!</v>
          </cell>
          <cell r="DI114" t="e">
            <v>#VALUE!</v>
          </cell>
          <cell r="DJ114" t="e">
            <v>#VALUE!</v>
          </cell>
          <cell r="DK114" t="e">
            <v>#VALUE!</v>
          </cell>
          <cell r="DL114" t="e">
            <v>#VALUE!</v>
          </cell>
          <cell r="DM114" t="e">
            <v>#VALUE!</v>
          </cell>
          <cell r="DN114" t="e">
            <v>#VALUE!</v>
          </cell>
          <cell r="DO114" t="e">
            <v>#VALUE!</v>
          </cell>
          <cell r="DP114" t="e">
            <v>#VALUE!</v>
          </cell>
          <cell r="DQ114" t="e">
            <v>#VALUE!</v>
          </cell>
          <cell r="DR114" t="e">
            <v>#VALUE!</v>
          </cell>
          <cell r="DS114" t="e">
            <v>#VALUE!</v>
          </cell>
          <cell r="DT114" t="e">
            <v>#VALUE!</v>
          </cell>
          <cell r="DU114" t="e">
            <v>#VALUE!</v>
          </cell>
        </row>
        <row r="115">
          <cell r="I115">
            <v>-1.5073466380672498</v>
          </cell>
          <cell r="J115">
            <v>-2.144811022881457</v>
          </cell>
          <cell r="K115">
            <v>-2.6190450197195032</v>
          </cell>
          <cell r="L115">
            <v>-1.5073466380672498</v>
          </cell>
          <cell r="M115">
            <v>-2.144811022881457</v>
          </cell>
          <cell r="N115">
            <v>-2.6190450197195032</v>
          </cell>
          <cell r="O115">
            <v>-1.5073466380672498</v>
          </cell>
          <cell r="P115">
            <v>-2.144811022881457</v>
          </cell>
          <cell r="Q115">
            <v>-2.6190450197195032</v>
          </cell>
          <cell r="R115">
            <v>-0.15314347125201555</v>
          </cell>
          <cell r="S115">
            <v>-0.87435559285457376</v>
          </cell>
          <cell r="T115">
            <v>-0.87610619469026541</v>
          </cell>
          <cell r="U115">
            <v>-0.15314347125201555</v>
          </cell>
          <cell r="V115">
            <v>-0.87435559285457376</v>
          </cell>
          <cell r="W115">
            <v>-0.87610619469026541</v>
          </cell>
          <cell r="X115">
            <v>-0.15314347125201555</v>
          </cell>
          <cell r="Y115">
            <v>-0.87435559285457376</v>
          </cell>
          <cell r="Z115">
            <v>-0.87610619469026541</v>
          </cell>
          <cell r="AA115" t="e">
            <v>#DIV/0!</v>
          </cell>
          <cell r="AB115" t="e">
            <v>#DIV/0!</v>
          </cell>
          <cell r="AC115" t="e">
            <v>#DIV/0!</v>
          </cell>
          <cell r="AD115" t="e">
            <v>#DIV/0!</v>
          </cell>
          <cell r="AE115" t="e">
            <v>#DIV/0!</v>
          </cell>
          <cell r="AF115" t="e">
            <v>#DIV/0!</v>
          </cell>
          <cell r="AG115" t="e">
            <v>#DIV/0!</v>
          </cell>
          <cell r="AH115" t="e">
            <v>#DIV/0!</v>
          </cell>
          <cell r="AI115" t="e">
            <v>#DIV/0!</v>
          </cell>
          <cell r="AJ115" t="e">
            <v>#DIV/0!</v>
          </cell>
          <cell r="AK115" t="e">
            <v>#DIV/0!</v>
          </cell>
          <cell r="AL115" t="e">
            <v>#DIV/0!</v>
          </cell>
          <cell r="AM115" t="e">
            <v>#DIV/0!</v>
          </cell>
          <cell r="AN115" t="e">
            <v>#DIV/0!</v>
          </cell>
          <cell r="AO115" t="e">
            <v>#DIV/0!</v>
          </cell>
          <cell r="AP115" t="e">
            <v>#DIV/0!</v>
          </cell>
          <cell r="AQ115" t="e">
            <v>#DIV/0!</v>
          </cell>
          <cell r="AR115" t="e">
            <v>#DIV/0!</v>
          </cell>
          <cell r="AS115" t="e">
            <v>#DIV/0!</v>
          </cell>
          <cell r="AT115" t="e">
            <v>#DIV/0!</v>
          </cell>
          <cell r="AU115" t="e">
            <v>#DIV/0!</v>
          </cell>
          <cell r="AV115" t="e">
            <v>#DIV/0!</v>
          </cell>
          <cell r="AW115" t="e">
            <v>#DIV/0!</v>
          </cell>
          <cell r="AX115" t="e">
            <v>#DIV/0!</v>
          </cell>
          <cell r="AY115" t="e">
            <v>#DIV/0!</v>
          </cell>
          <cell r="AZ115" t="e">
            <v>#DIV/0!</v>
          </cell>
          <cell r="BA115" t="e">
            <v>#DIV/0!</v>
          </cell>
          <cell r="BB115" t="e">
            <v>#DIV/0!</v>
          </cell>
          <cell r="BC115" t="e">
            <v>#DIV/0!</v>
          </cell>
          <cell r="BD115" t="e">
            <v>#DIV/0!</v>
          </cell>
          <cell r="BE115" t="e">
            <v>#DIV/0!</v>
          </cell>
          <cell r="BF115" t="e">
            <v>#DIV/0!</v>
          </cell>
          <cell r="BG115" t="e">
            <v>#DIV/0!</v>
          </cell>
          <cell r="BH115" t="e">
            <v>#DIV/0!</v>
          </cell>
          <cell r="BI115" t="e">
            <v>#DIV/0!</v>
          </cell>
          <cell r="BJ115" t="e">
            <v>#DIV/0!</v>
          </cell>
          <cell r="BK115" t="e">
            <v>#DIV/0!</v>
          </cell>
          <cell r="BL115" t="e">
            <v>#DIV/0!</v>
          </cell>
          <cell r="BM115" t="e">
            <v>#DIV/0!</v>
          </cell>
          <cell r="BN115" t="e">
            <v>#DIV/0!</v>
          </cell>
          <cell r="BO115" t="e">
            <v>#DIV/0!</v>
          </cell>
          <cell r="BP115" t="e">
            <v>#DIV/0!</v>
          </cell>
          <cell r="BQ115" t="e">
            <v>#DIV/0!</v>
          </cell>
          <cell r="BR115" t="e">
            <v>#DIV/0!</v>
          </cell>
          <cell r="BS115" t="e">
            <v>#DIV/0!</v>
          </cell>
          <cell r="BT115" t="e">
            <v>#DIV/0!</v>
          </cell>
          <cell r="BU115" t="e">
            <v>#DIV/0!</v>
          </cell>
          <cell r="BV115" t="e">
            <v>#DIV/0!</v>
          </cell>
          <cell r="BW115" t="e">
            <v>#DIV/0!</v>
          </cell>
          <cell r="BX115" t="e">
            <v>#DIV/0!</v>
          </cell>
          <cell r="BY115" t="e">
            <v>#DIV/0!</v>
          </cell>
          <cell r="BZ115" t="e">
            <v>#DIV/0!</v>
          </cell>
          <cell r="CA115" t="e">
            <v>#DIV/0!</v>
          </cell>
          <cell r="CB115" t="e">
            <v>#DIV/0!</v>
          </cell>
          <cell r="CC115" t="e">
            <v>#DIV/0!</v>
          </cell>
          <cell r="CD115" t="e">
            <v>#DIV/0!</v>
          </cell>
          <cell r="CE115" t="e">
            <v>#DIV/0!</v>
          </cell>
          <cell r="CF115" t="e">
            <v>#DIV/0!</v>
          </cell>
          <cell r="CG115" t="e">
            <v>#DIV/0!</v>
          </cell>
          <cell r="CH115" t="e">
            <v>#DIV/0!</v>
          </cell>
          <cell r="CI115" t="e">
            <v>#DIV/0!</v>
          </cell>
          <cell r="CJ115" t="e">
            <v>#DIV/0!</v>
          </cell>
          <cell r="CK115" t="e">
            <v>#DIV/0!</v>
          </cell>
          <cell r="CL115" t="e">
            <v>#DIV/0!</v>
          </cell>
          <cell r="CM115" t="e">
            <v>#DIV/0!</v>
          </cell>
          <cell r="CN115" t="e">
            <v>#DIV/0!</v>
          </cell>
          <cell r="CO115" t="e">
            <v>#DIV/0!</v>
          </cell>
          <cell r="CP115" t="e">
            <v>#DIV/0!</v>
          </cell>
          <cell r="CQ115" t="e">
            <v>#DIV/0!</v>
          </cell>
          <cell r="CR115" t="e">
            <v>#DIV/0!</v>
          </cell>
          <cell r="CS115" t="e">
            <v>#DIV/0!</v>
          </cell>
          <cell r="CT115" t="e">
            <v>#DIV/0!</v>
          </cell>
          <cell r="CU115" t="e">
            <v>#DIV/0!</v>
          </cell>
          <cell r="CV115" t="e">
            <v>#DIV/0!</v>
          </cell>
          <cell r="CW115" t="e">
            <v>#DIV/0!</v>
          </cell>
          <cell r="CX115" t="e">
            <v>#DIV/0!</v>
          </cell>
          <cell r="CY115" t="e">
            <v>#DIV/0!</v>
          </cell>
          <cell r="CZ115" t="e">
            <v>#DIV/0!</v>
          </cell>
          <cell r="DA115" t="e">
            <v>#DIV/0!</v>
          </cell>
          <cell r="DB115" t="e">
            <v>#DIV/0!</v>
          </cell>
          <cell r="DC115" t="e">
            <v>#DIV/0!</v>
          </cell>
          <cell r="DD115" t="e">
            <v>#DIV/0!</v>
          </cell>
          <cell r="DE115" t="e">
            <v>#DIV/0!</v>
          </cell>
          <cell r="DF115" t="e">
            <v>#DIV/0!</v>
          </cell>
          <cell r="DG115" t="e">
            <v>#DIV/0!</v>
          </cell>
          <cell r="DH115" t="e">
            <v>#DIV/0!</v>
          </cell>
          <cell r="DI115" t="e">
            <v>#DIV/0!</v>
          </cell>
          <cell r="DJ115" t="e">
            <v>#DIV/0!</v>
          </cell>
          <cell r="DK115" t="e">
            <v>#DIV/0!</v>
          </cell>
          <cell r="DL115" t="e">
            <v>#DIV/0!</v>
          </cell>
          <cell r="DM115" t="e">
            <v>#DIV/0!</v>
          </cell>
          <cell r="DN115" t="e">
            <v>#DIV/0!</v>
          </cell>
          <cell r="DO115" t="e">
            <v>#DIV/0!</v>
          </cell>
          <cell r="DP115" t="e">
            <v>#DIV/0!</v>
          </cell>
          <cell r="DQ115" t="e">
            <v>#DIV/0!</v>
          </cell>
          <cell r="DR115" t="e">
            <v>#DIV/0!</v>
          </cell>
          <cell r="DS115" t="e">
            <v>#DIV/0!</v>
          </cell>
          <cell r="DT115" t="e">
            <v>#DIV/0!</v>
          </cell>
          <cell r="DU115" t="e">
            <v>#DIV/0!</v>
          </cell>
        </row>
        <row r="120">
          <cell r="I120">
            <v>114081.581987415</v>
          </cell>
          <cell r="J120">
            <v>189960.362602587</v>
          </cell>
          <cell r="K120">
            <v>189960.362602587</v>
          </cell>
          <cell r="L120">
            <v>114081.581987415</v>
          </cell>
          <cell r="M120">
            <v>189960.362602587</v>
          </cell>
          <cell r="N120">
            <v>189960.362602587</v>
          </cell>
          <cell r="O120">
            <v>114081.581987415</v>
          </cell>
          <cell r="P120">
            <v>189960.362602587</v>
          </cell>
          <cell r="Q120">
            <v>189960.362602587</v>
          </cell>
          <cell r="R120">
            <v>1277.7435897435901</v>
          </cell>
          <cell r="S120">
            <v>1351.4615384615399</v>
          </cell>
          <cell r="T120">
            <v>1351.4615384615399</v>
          </cell>
          <cell r="U120">
            <v>1277.7435897435901</v>
          </cell>
          <cell r="V120">
            <v>1351.4615384615399</v>
          </cell>
          <cell r="W120">
            <v>1351.4615384615399</v>
          </cell>
          <cell r="X120">
            <v>1277.7435897435901</v>
          </cell>
          <cell r="Y120">
            <v>1351.4615384615399</v>
          </cell>
          <cell r="Z120">
            <v>1351.4615384615399</v>
          </cell>
          <cell r="AA120">
            <v>1351.4609375</v>
          </cell>
          <cell r="AB120">
            <v>1351.4609375</v>
          </cell>
          <cell r="AC120">
            <v>1351.4609375</v>
          </cell>
          <cell r="AD120">
            <v>1351.4609375</v>
          </cell>
          <cell r="AE120">
            <v>1351.4609375</v>
          </cell>
          <cell r="AF120">
            <v>1351.4609375</v>
          </cell>
          <cell r="AG120">
            <v>1351.4609375</v>
          </cell>
          <cell r="AH120">
            <v>1351.4609375</v>
          </cell>
          <cell r="AI120">
            <v>1351.4609375</v>
          </cell>
          <cell r="AJ120">
            <v>1351.4609375</v>
          </cell>
          <cell r="AK120">
            <v>1351.4609375</v>
          </cell>
          <cell r="AL120">
            <v>1351.4609375</v>
          </cell>
          <cell r="AM120">
            <v>1351.4609375</v>
          </cell>
          <cell r="AN120">
            <v>1351.4609375</v>
          </cell>
          <cell r="AO120">
            <v>1351.4609375</v>
          </cell>
          <cell r="AP120">
            <v>1351.4609375</v>
          </cell>
          <cell r="AQ120">
            <v>1351.4609375</v>
          </cell>
          <cell r="AR120">
            <v>1351.4609375</v>
          </cell>
          <cell r="AS120">
            <v>1351.4609375</v>
          </cell>
          <cell r="AT120">
            <v>1351.4609375</v>
          </cell>
          <cell r="AU120">
            <v>1351.4609375</v>
          </cell>
          <cell r="AV120">
            <v>1351.4609375</v>
          </cell>
          <cell r="AW120">
            <v>1351.4609375</v>
          </cell>
          <cell r="AX120">
            <v>1351.4609375</v>
          </cell>
          <cell r="AY120">
            <v>1351.4609375</v>
          </cell>
          <cell r="AZ120">
            <v>1351.4609375</v>
          </cell>
          <cell r="BA120">
            <v>1351.4609375</v>
          </cell>
          <cell r="BB120">
            <v>1351.4609375</v>
          </cell>
          <cell r="BC120">
            <v>1351.4609375</v>
          </cell>
          <cell r="BD120">
            <v>1351.4609375</v>
          </cell>
          <cell r="BE120">
            <v>1351.4609375</v>
          </cell>
          <cell r="BF120">
            <v>1351.4609375</v>
          </cell>
          <cell r="BG120">
            <v>1351.4609375</v>
          </cell>
          <cell r="BH120">
            <v>1351.4609375</v>
          </cell>
          <cell r="BI120">
            <v>1351.4609375</v>
          </cell>
          <cell r="BJ120">
            <v>1351.4609375</v>
          </cell>
          <cell r="BK120">
            <v>1351.4609375</v>
          </cell>
          <cell r="BL120">
            <v>1351.4609375</v>
          </cell>
          <cell r="BM120">
            <v>1351.4609375</v>
          </cell>
          <cell r="BN120">
            <v>1351.4609375</v>
          </cell>
          <cell r="BO120">
            <v>1351.4609375</v>
          </cell>
          <cell r="BP120">
            <v>1351.4609375</v>
          </cell>
          <cell r="BQ120">
            <v>1351.4609375</v>
          </cell>
          <cell r="BR120">
            <v>1351.4609375</v>
          </cell>
          <cell r="BS120">
            <v>1351.4609375</v>
          </cell>
          <cell r="BT120">
            <v>1351.4609375</v>
          </cell>
          <cell r="BU120">
            <v>1351.4609375</v>
          </cell>
          <cell r="BV120">
            <v>1351.4609375</v>
          </cell>
          <cell r="BW120">
            <v>1351.4609375</v>
          </cell>
          <cell r="BX120">
            <v>1351.4609375</v>
          </cell>
          <cell r="BY120">
            <v>1351.4609375</v>
          </cell>
          <cell r="BZ120">
            <v>1351.4609375</v>
          </cell>
          <cell r="CA120">
            <v>1351.4609375</v>
          </cell>
          <cell r="CB120">
            <v>1351.4609375</v>
          </cell>
          <cell r="CC120">
            <v>1351.4609375</v>
          </cell>
          <cell r="CD120">
            <v>1351.4609375</v>
          </cell>
          <cell r="CE120">
            <v>1351.4609375</v>
          </cell>
          <cell r="CF120">
            <v>1351.4609375</v>
          </cell>
          <cell r="CG120">
            <v>1351.4609375</v>
          </cell>
          <cell r="CH120">
            <v>1351.4609375</v>
          </cell>
          <cell r="CI120">
            <v>1351.4609375</v>
          </cell>
          <cell r="CJ120">
            <v>1351.4609375</v>
          </cell>
          <cell r="CK120">
            <v>1351.4609375</v>
          </cell>
          <cell r="CL120">
            <v>1351.4609375</v>
          </cell>
          <cell r="CM120">
            <v>1351.4609375</v>
          </cell>
          <cell r="CN120">
            <v>1351.4609375</v>
          </cell>
          <cell r="CO120">
            <v>1351.4609375</v>
          </cell>
          <cell r="CP120">
            <v>1351.4609375</v>
          </cell>
          <cell r="CQ120">
            <v>1351.4609375</v>
          </cell>
          <cell r="CR120">
            <v>1351.4609375</v>
          </cell>
          <cell r="CS120">
            <v>1351.4609375</v>
          </cell>
          <cell r="CT120">
            <v>1351.4609375</v>
          </cell>
          <cell r="CU120">
            <v>1351.4609375</v>
          </cell>
          <cell r="CV120">
            <v>1351.4609375</v>
          </cell>
          <cell r="CW120">
            <v>1351.4609375</v>
          </cell>
          <cell r="CX120">
            <v>1351.4609375</v>
          </cell>
          <cell r="CY120">
            <v>1351.4609375</v>
          </cell>
          <cell r="CZ120">
            <v>1351.4609375</v>
          </cell>
          <cell r="DA120">
            <v>1351.4609375</v>
          </cell>
          <cell r="DB120">
            <v>1351.4609375</v>
          </cell>
          <cell r="DC120">
            <v>1351.4609375</v>
          </cell>
          <cell r="DD120">
            <v>1351.4609375</v>
          </cell>
          <cell r="DE120">
            <v>1351.4609375</v>
          </cell>
          <cell r="DF120">
            <v>1351.4609375</v>
          </cell>
          <cell r="DG120">
            <v>1351.4609375</v>
          </cell>
          <cell r="DH120">
            <v>1351.4609375</v>
          </cell>
          <cell r="DI120">
            <v>1351.4609375</v>
          </cell>
          <cell r="DJ120">
            <v>1351.4609375</v>
          </cell>
          <cell r="DK120">
            <v>1351.4609375</v>
          </cell>
          <cell r="DL120">
            <v>1351.4609375</v>
          </cell>
          <cell r="DM120">
            <v>1351.4609375</v>
          </cell>
          <cell r="DN120">
            <v>1351.4609375</v>
          </cell>
          <cell r="DO120">
            <v>1351.4609375</v>
          </cell>
          <cell r="DP120">
            <v>1351.4609375</v>
          </cell>
          <cell r="DQ120">
            <v>1351.4609375</v>
          </cell>
          <cell r="DR120">
            <v>1351.4609375</v>
          </cell>
          <cell r="DS120">
            <v>1351.4609375</v>
          </cell>
          <cell r="DT120">
            <v>1351.4609375</v>
          </cell>
          <cell r="DU120">
            <v>1351.4609375</v>
          </cell>
        </row>
        <row r="121">
          <cell r="I121">
            <v>-79640.905301927298</v>
          </cell>
          <cell r="J121">
            <v>-81940.891567856495</v>
          </cell>
          <cell r="K121">
            <v>-81940.891567856495</v>
          </cell>
          <cell r="L121">
            <v>-79640.905301927298</v>
          </cell>
          <cell r="M121">
            <v>-81940.891567856495</v>
          </cell>
          <cell r="N121">
            <v>-81940.891567856495</v>
          </cell>
          <cell r="O121">
            <v>-79640.905301927298</v>
          </cell>
          <cell r="P121">
            <v>-81940.891567856495</v>
          </cell>
          <cell r="Q121">
            <v>-81940.891567856495</v>
          </cell>
          <cell r="R121">
            <v>-1102.02564102564</v>
          </cell>
          <cell r="S121">
            <v>-1245.79487179487</v>
          </cell>
          <cell r="T121">
            <v>-1245.79487179487</v>
          </cell>
          <cell r="U121">
            <v>-1102.02564102564</v>
          </cell>
          <cell r="V121">
            <v>-1245.79487179487</v>
          </cell>
          <cell r="W121">
            <v>-1245.79487179487</v>
          </cell>
          <cell r="X121">
            <v>-1102.02564102564</v>
          </cell>
          <cell r="Y121">
            <v>-1245.79487179487</v>
          </cell>
          <cell r="Z121">
            <v>-1245.79487179487</v>
          </cell>
          <cell r="AA121">
            <v>-1245.7939453125</v>
          </cell>
          <cell r="AB121">
            <v>-1245.7939453125</v>
          </cell>
          <cell r="AC121">
            <v>-1245.7939453125</v>
          </cell>
          <cell r="AD121">
            <v>-1245.7939453125</v>
          </cell>
          <cell r="AE121">
            <v>-1245.7939453125</v>
          </cell>
          <cell r="AF121">
            <v>-1245.7939453125</v>
          </cell>
          <cell r="AG121">
            <v>-1245.7939453125</v>
          </cell>
          <cell r="AH121">
            <v>-1245.7939453125</v>
          </cell>
          <cell r="AI121">
            <v>-1245.7939453125</v>
          </cell>
          <cell r="AJ121">
            <v>-1245.7939453125</v>
          </cell>
          <cell r="AK121">
            <v>-1245.7939453125</v>
          </cell>
          <cell r="AL121">
            <v>-1245.7939453125</v>
          </cell>
          <cell r="AM121">
            <v>-1245.7939453125</v>
          </cell>
          <cell r="AN121">
            <v>-1245.7939453125</v>
          </cell>
          <cell r="AO121">
            <v>-1245.7939453125</v>
          </cell>
          <cell r="AP121">
            <v>-1245.7939453125</v>
          </cell>
          <cell r="AQ121">
            <v>-1245.7939453125</v>
          </cell>
          <cell r="AR121">
            <v>-1245.7939453125</v>
          </cell>
          <cell r="AS121">
            <v>-1245.7939453125</v>
          </cell>
          <cell r="AT121">
            <v>-1245.7939453125</v>
          </cell>
          <cell r="AU121">
            <v>-1245.7939453125</v>
          </cell>
          <cell r="AV121">
            <v>-1245.7939453125</v>
          </cell>
          <cell r="AW121">
            <v>-1245.7939453125</v>
          </cell>
          <cell r="AX121">
            <v>-1245.7939453125</v>
          </cell>
          <cell r="AY121">
            <v>-1245.7939453125</v>
          </cell>
          <cell r="AZ121">
            <v>-1245.7939453125</v>
          </cell>
          <cell r="BA121">
            <v>-1245.7939453125</v>
          </cell>
          <cell r="BB121">
            <v>-1245.7939453125</v>
          </cell>
          <cell r="BC121">
            <v>-1245.7939453125</v>
          </cell>
          <cell r="BD121">
            <v>-1245.7939453125</v>
          </cell>
          <cell r="BE121">
            <v>-1245.7939453125</v>
          </cell>
          <cell r="BF121">
            <v>-1245.7939453125</v>
          </cell>
          <cell r="BG121">
            <v>-1245.7939453125</v>
          </cell>
          <cell r="BH121">
            <v>-1245.7939453125</v>
          </cell>
          <cell r="BI121">
            <v>-1245.7939453125</v>
          </cell>
          <cell r="BJ121">
            <v>-1245.7939453125</v>
          </cell>
          <cell r="BK121">
            <v>-1245.7939453125</v>
          </cell>
          <cell r="BL121">
            <v>-1245.7939453125</v>
          </cell>
          <cell r="BM121">
            <v>-1245.7939453125</v>
          </cell>
          <cell r="BN121">
            <v>-1245.7939453125</v>
          </cell>
          <cell r="BO121">
            <v>-1245.7939453125</v>
          </cell>
          <cell r="BP121">
            <v>-1245.7939453125</v>
          </cell>
          <cell r="BQ121">
            <v>-1245.7939453125</v>
          </cell>
          <cell r="BR121">
            <v>-1245.7939453125</v>
          </cell>
          <cell r="BS121">
            <v>-1245.7939453125</v>
          </cell>
          <cell r="BT121">
            <v>-1245.7939453125</v>
          </cell>
          <cell r="BU121">
            <v>-1245.7939453125</v>
          </cell>
          <cell r="BV121">
            <v>-1245.7939453125</v>
          </cell>
          <cell r="BW121">
            <v>-1245.7939453125</v>
          </cell>
          <cell r="BX121">
            <v>-1245.7939453125</v>
          </cell>
          <cell r="BY121">
            <v>-1245.7939453125</v>
          </cell>
          <cell r="BZ121">
            <v>-1245.7939453125</v>
          </cell>
          <cell r="CA121">
            <v>-1245.7939453125</v>
          </cell>
          <cell r="CB121">
            <v>-1245.7939453125</v>
          </cell>
          <cell r="CC121">
            <v>-1245.7939453125</v>
          </cell>
          <cell r="CD121">
            <v>-1245.7939453125</v>
          </cell>
          <cell r="CE121">
            <v>-1245.7939453125</v>
          </cell>
          <cell r="CF121">
            <v>-1245.7939453125</v>
          </cell>
          <cell r="CG121">
            <v>-1245.7939453125</v>
          </cell>
          <cell r="CH121">
            <v>-1245.7939453125</v>
          </cell>
          <cell r="CI121">
            <v>-1245.7939453125</v>
          </cell>
          <cell r="CJ121">
            <v>-1245.7939453125</v>
          </cell>
          <cell r="CK121">
            <v>-1245.7939453125</v>
          </cell>
          <cell r="CL121">
            <v>-1245.7939453125</v>
          </cell>
          <cell r="CM121">
            <v>-1245.7939453125</v>
          </cell>
          <cell r="CN121">
            <v>-1245.7939453125</v>
          </cell>
          <cell r="CO121">
            <v>-1245.7939453125</v>
          </cell>
          <cell r="CP121">
            <v>-1245.7939453125</v>
          </cell>
          <cell r="CQ121">
            <v>-1245.7939453125</v>
          </cell>
          <cell r="CR121">
            <v>-1245.7939453125</v>
          </cell>
          <cell r="CS121">
            <v>-1245.7939453125</v>
          </cell>
          <cell r="CT121">
            <v>-1245.7939453125</v>
          </cell>
          <cell r="CU121">
            <v>-1245.7939453125</v>
          </cell>
          <cell r="CV121">
            <v>-1245.7939453125</v>
          </cell>
          <cell r="CW121">
            <v>-1245.7939453125</v>
          </cell>
          <cell r="CX121">
            <v>-1245.7939453125</v>
          </cell>
          <cell r="CY121">
            <v>-1245.7939453125</v>
          </cell>
          <cell r="CZ121">
            <v>-1245.7939453125</v>
          </cell>
          <cell r="DA121">
            <v>-1245.7939453125</v>
          </cell>
          <cell r="DB121">
            <v>-1245.7939453125</v>
          </cell>
          <cell r="DC121">
            <v>-1245.7939453125</v>
          </cell>
          <cell r="DD121">
            <v>-1245.7939453125</v>
          </cell>
          <cell r="DE121">
            <v>-1245.7939453125</v>
          </cell>
          <cell r="DF121">
            <v>-1245.7939453125</v>
          </cell>
          <cell r="DG121">
            <v>-1245.7939453125</v>
          </cell>
          <cell r="DH121">
            <v>-1245.7939453125</v>
          </cell>
          <cell r="DI121">
            <v>-1245.7939453125</v>
          </cell>
          <cell r="DJ121">
            <v>-1245.7939453125</v>
          </cell>
          <cell r="DK121">
            <v>-1245.7939453125</v>
          </cell>
          <cell r="DL121">
            <v>-1245.7939453125</v>
          </cell>
          <cell r="DM121">
            <v>-1245.7939453125</v>
          </cell>
          <cell r="DN121">
            <v>-1245.7939453125</v>
          </cell>
          <cell r="DO121">
            <v>-1245.7939453125</v>
          </cell>
          <cell r="DP121">
            <v>-1245.7939453125</v>
          </cell>
          <cell r="DQ121">
            <v>-1245.7939453125</v>
          </cell>
          <cell r="DR121">
            <v>-1245.7939453125</v>
          </cell>
          <cell r="DS121">
            <v>-1245.7939453125</v>
          </cell>
          <cell r="DT121">
            <v>-1245.7939453125</v>
          </cell>
          <cell r="DU121">
            <v>-1245.7939453125</v>
          </cell>
        </row>
        <row r="122">
          <cell r="I122">
            <v>34440.676685487706</v>
          </cell>
          <cell r="J122">
            <v>108019.47103473051</v>
          </cell>
          <cell r="K122">
            <v>108019.47103473051</v>
          </cell>
          <cell r="L122">
            <v>34440.676685487706</v>
          </cell>
          <cell r="M122">
            <v>108019.47103473051</v>
          </cell>
          <cell r="N122">
            <v>108019.47103473051</v>
          </cell>
          <cell r="O122">
            <v>34440.676685487706</v>
          </cell>
          <cell r="P122">
            <v>108019.47103473051</v>
          </cell>
          <cell r="Q122">
            <v>108019.47103473051</v>
          </cell>
          <cell r="R122">
            <v>175.71794871795009</v>
          </cell>
          <cell r="S122">
            <v>105.66666666666993</v>
          </cell>
          <cell r="T122">
            <v>105.66666666666993</v>
          </cell>
          <cell r="U122">
            <v>175.71794871795009</v>
          </cell>
          <cell r="V122">
            <v>105.66666666666993</v>
          </cell>
          <cell r="W122">
            <v>105.66666666666993</v>
          </cell>
          <cell r="X122">
            <v>175.71794871795009</v>
          </cell>
          <cell r="Y122">
            <v>105.66666666666993</v>
          </cell>
          <cell r="Z122">
            <v>105.66666666666993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</row>
        <row r="123">
          <cell r="I123">
            <v>189960.362602587</v>
          </cell>
          <cell r="J123">
            <v>234459.191927785</v>
          </cell>
          <cell r="K123">
            <v>239203.804090816</v>
          </cell>
          <cell r="L123">
            <v>189960.362602587</v>
          </cell>
          <cell r="M123">
            <v>234459.191927785</v>
          </cell>
          <cell r="N123">
            <v>239203.804090816</v>
          </cell>
          <cell r="O123">
            <v>189960.362602587</v>
          </cell>
          <cell r="P123">
            <v>234459.191927785</v>
          </cell>
          <cell r="Q123">
            <v>239203.804090816</v>
          </cell>
          <cell r="R123">
            <v>1351.4615384615399</v>
          </cell>
          <cell r="S123">
            <v>1351.4615384615399</v>
          </cell>
          <cell r="T123">
            <v>1351.4615384615399</v>
          </cell>
          <cell r="U123">
            <v>1351.4615384615399</v>
          </cell>
          <cell r="V123">
            <v>1351.4615384615399</v>
          </cell>
          <cell r="W123">
            <v>1351.4615384615399</v>
          </cell>
          <cell r="X123">
            <v>1351.4615384615399</v>
          </cell>
          <cell r="Y123">
            <v>1351.4615384615399</v>
          </cell>
          <cell r="Z123">
            <v>1351.4615384615399</v>
          </cell>
          <cell r="AA123">
            <v>1351.4609375</v>
          </cell>
          <cell r="AB123">
            <v>1351.4609375</v>
          </cell>
          <cell r="AC123">
            <v>1351.4609375</v>
          </cell>
          <cell r="AD123">
            <v>1351.4609375</v>
          </cell>
          <cell r="AE123">
            <v>1351.4609375</v>
          </cell>
          <cell r="AF123">
            <v>1351.4609375</v>
          </cell>
          <cell r="AG123">
            <v>1351.4609375</v>
          </cell>
          <cell r="AH123">
            <v>1351.4609375</v>
          </cell>
          <cell r="AI123">
            <v>1351.4609375</v>
          </cell>
          <cell r="AJ123">
            <v>1351.4609375</v>
          </cell>
          <cell r="AK123">
            <v>1351.4609375</v>
          </cell>
          <cell r="AL123">
            <v>1351.4609375</v>
          </cell>
          <cell r="AM123">
            <v>1351.4609375</v>
          </cell>
          <cell r="AN123">
            <v>1351.4609375</v>
          </cell>
          <cell r="AO123">
            <v>1351.4609375</v>
          </cell>
          <cell r="AP123">
            <v>1351.4609375</v>
          </cell>
          <cell r="AQ123">
            <v>1351.4609375</v>
          </cell>
          <cell r="AR123">
            <v>1351.4609375</v>
          </cell>
          <cell r="AS123">
            <v>1351.4609375</v>
          </cell>
          <cell r="AT123">
            <v>1351.4609375</v>
          </cell>
          <cell r="AU123">
            <v>1351.4609375</v>
          </cell>
          <cell r="AV123">
            <v>1351.4609375</v>
          </cell>
          <cell r="AW123">
            <v>1351.4609375</v>
          </cell>
          <cell r="AX123">
            <v>1351.4609375</v>
          </cell>
          <cell r="AY123">
            <v>1351.4609375</v>
          </cell>
          <cell r="AZ123">
            <v>1351.4609375</v>
          </cell>
          <cell r="BA123">
            <v>1351.4609375</v>
          </cell>
          <cell r="BB123">
            <v>1351.4609375</v>
          </cell>
          <cell r="BC123">
            <v>1351.4609375</v>
          </cell>
          <cell r="BD123">
            <v>1351.4609375</v>
          </cell>
          <cell r="BE123">
            <v>1351.4609375</v>
          </cell>
          <cell r="BF123">
            <v>1351.4609375</v>
          </cell>
          <cell r="BG123">
            <v>1351.4609375</v>
          </cell>
          <cell r="BH123">
            <v>1351.4609375</v>
          </cell>
          <cell r="BI123">
            <v>1351.4609375</v>
          </cell>
          <cell r="BJ123">
            <v>1351.4609375</v>
          </cell>
          <cell r="BK123">
            <v>1351.4609375</v>
          </cell>
          <cell r="BL123">
            <v>1351.4609375</v>
          </cell>
          <cell r="BM123">
            <v>1351.4609375</v>
          </cell>
          <cell r="BN123">
            <v>1351.4609375</v>
          </cell>
          <cell r="BO123">
            <v>1351.4609375</v>
          </cell>
          <cell r="BP123">
            <v>1351.4609375</v>
          </cell>
          <cell r="BQ123">
            <v>1351.4609375</v>
          </cell>
          <cell r="BR123">
            <v>1351.4609375</v>
          </cell>
          <cell r="BS123">
            <v>1351.4609375</v>
          </cell>
          <cell r="BT123">
            <v>1351.4609375</v>
          </cell>
          <cell r="BU123">
            <v>1351.4609375</v>
          </cell>
          <cell r="BV123">
            <v>1351.4609375</v>
          </cell>
          <cell r="BW123">
            <v>1351.4609375</v>
          </cell>
          <cell r="BX123">
            <v>1351.4609375</v>
          </cell>
          <cell r="BY123">
            <v>1351.4609375</v>
          </cell>
          <cell r="BZ123">
            <v>1351.4609375</v>
          </cell>
          <cell r="CA123">
            <v>1351.4609375</v>
          </cell>
          <cell r="CB123">
            <v>1351.4609375</v>
          </cell>
          <cell r="CC123">
            <v>1351.4609375</v>
          </cell>
          <cell r="CD123">
            <v>1351.4609375</v>
          </cell>
          <cell r="CE123">
            <v>1351.4609375</v>
          </cell>
          <cell r="CF123">
            <v>1351.4609375</v>
          </cell>
          <cell r="CG123">
            <v>1351.4609375</v>
          </cell>
          <cell r="CH123">
            <v>1351.4609375</v>
          </cell>
          <cell r="CI123">
            <v>1351.4609375</v>
          </cell>
          <cell r="CJ123">
            <v>1351.4609375</v>
          </cell>
          <cell r="CK123">
            <v>1351.4609375</v>
          </cell>
          <cell r="CL123">
            <v>1351.4609375</v>
          </cell>
          <cell r="CM123">
            <v>1351.4609375</v>
          </cell>
          <cell r="CN123">
            <v>1351.4609375</v>
          </cell>
          <cell r="CO123">
            <v>1351.4609375</v>
          </cell>
          <cell r="CP123">
            <v>1351.4609375</v>
          </cell>
          <cell r="CQ123">
            <v>1351.4609375</v>
          </cell>
          <cell r="CR123">
            <v>1351.4609375</v>
          </cell>
          <cell r="CS123">
            <v>1351.4609375</v>
          </cell>
          <cell r="CT123">
            <v>1351.4609375</v>
          </cell>
          <cell r="CU123">
            <v>1351.4609375</v>
          </cell>
          <cell r="CV123">
            <v>1351.4609375</v>
          </cell>
          <cell r="CW123">
            <v>1351.4609375</v>
          </cell>
          <cell r="CX123">
            <v>1351.4609375</v>
          </cell>
          <cell r="CY123">
            <v>1351.4609375</v>
          </cell>
          <cell r="CZ123">
            <v>1351.4609375</v>
          </cell>
          <cell r="DA123">
            <v>1351.4609375</v>
          </cell>
          <cell r="DB123">
            <v>1351.4609375</v>
          </cell>
          <cell r="DC123">
            <v>1351.4609375</v>
          </cell>
          <cell r="DD123">
            <v>1351.4609375</v>
          </cell>
          <cell r="DE123">
            <v>1351.4609375</v>
          </cell>
          <cell r="DF123">
            <v>1351.4609375</v>
          </cell>
          <cell r="DG123">
            <v>1351.4609375</v>
          </cell>
          <cell r="DH123">
            <v>1351.4609375</v>
          </cell>
          <cell r="DI123">
            <v>1351.4609375</v>
          </cell>
          <cell r="DJ123">
            <v>1351.4609375</v>
          </cell>
          <cell r="DK123">
            <v>1351.4609375</v>
          </cell>
          <cell r="DL123">
            <v>1351.4609375</v>
          </cell>
          <cell r="DM123">
            <v>1351.4609375</v>
          </cell>
          <cell r="DN123">
            <v>1351.4609375</v>
          </cell>
          <cell r="DO123">
            <v>1351.4609375</v>
          </cell>
          <cell r="DP123">
            <v>1351.4609375</v>
          </cell>
          <cell r="DQ123">
            <v>1351.4609375</v>
          </cell>
          <cell r="DR123">
            <v>1351.4609375</v>
          </cell>
          <cell r="DS123">
            <v>1351.4609375</v>
          </cell>
          <cell r="DT123">
            <v>1351.4609375</v>
          </cell>
          <cell r="DU123">
            <v>1351.4609375</v>
          </cell>
        </row>
        <row r="124">
          <cell r="I124">
            <v>-81940.891567856495</v>
          </cell>
          <cell r="J124">
            <v>-97317.219491410302</v>
          </cell>
          <cell r="K124">
            <v>-94775.114174711896</v>
          </cell>
          <cell r="L124">
            <v>-81940.891567856495</v>
          </cell>
          <cell r="M124">
            <v>-97317.219491410302</v>
          </cell>
          <cell r="N124">
            <v>-94775.114174711896</v>
          </cell>
          <cell r="O124">
            <v>-81940.891567856495</v>
          </cell>
          <cell r="P124">
            <v>-97317.219491410302</v>
          </cell>
          <cell r="Q124">
            <v>-94775.114174711896</v>
          </cell>
          <cell r="R124">
            <v>-1245.79487179487</v>
          </cell>
          <cell r="S124">
            <v>-1308.41025641026</v>
          </cell>
          <cell r="T124">
            <v>-1308.1282051282101</v>
          </cell>
          <cell r="U124">
            <v>-1245.79487179487</v>
          </cell>
          <cell r="V124">
            <v>-1308.41025641026</v>
          </cell>
          <cell r="W124">
            <v>-1308.1282051282101</v>
          </cell>
          <cell r="X124">
            <v>-1245.79487179487</v>
          </cell>
          <cell r="Y124">
            <v>-1308.41025641026</v>
          </cell>
          <cell r="Z124">
            <v>-1308.1282051282101</v>
          </cell>
          <cell r="AA124">
            <v>-1308.1279296875</v>
          </cell>
          <cell r="AB124">
            <v>-1308.1279296875</v>
          </cell>
          <cell r="AC124">
            <v>-1308.1279296875</v>
          </cell>
          <cell r="AD124">
            <v>-1308.1279296875</v>
          </cell>
          <cell r="AE124">
            <v>-1308.1279296875</v>
          </cell>
          <cell r="AF124">
            <v>-1308.1279296875</v>
          </cell>
          <cell r="AG124">
            <v>-1308.1279296875</v>
          </cell>
          <cell r="AH124">
            <v>-1308.1279296875</v>
          </cell>
          <cell r="AI124">
            <v>-1308.1279296875</v>
          </cell>
          <cell r="AJ124">
            <v>-1308.1279296875</v>
          </cell>
          <cell r="AK124">
            <v>-1308.1279296875</v>
          </cell>
          <cell r="AL124">
            <v>-1308.1279296875</v>
          </cell>
          <cell r="AM124">
            <v>-1308.1279296875</v>
          </cell>
          <cell r="AN124">
            <v>-1308.1279296875</v>
          </cell>
          <cell r="AO124">
            <v>-1308.1279296875</v>
          </cell>
          <cell r="AP124">
            <v>-1308.1279296875</v>
          </cell>
          <cell r="AQ124">
            <v>-1308.1279296875</v>
          </cell>
          <cell r="AR124">
            <v>-1308.1279296875</v>
          </cell>
          <cell r="AS124">
            <v>-1308.1279296875</v>
          </cell>
          <cell r="AT124">
            <v>-1308.1279296875</v>
          </cell>
          <cell r="AU124">
            <v>-1308.1279296875</v>
          </cell>
          <cell r="AV124">
            <v>-1308.1279296875</v>
          </cell>
          <cell r="AW124">
            <v>-1308.1279296875</v>
          </cell>
          <cell r="AX124">
            <v>-1308.1279296875</v>
          </cell>
          <cell r="AY124">
            <v>-1308.1279296875</v>
          </cell>
          <cell r="AZ124">
            <v>-1308.1279296875</v>
          </cell>
          <cell r="BA124">
            <v>-1308.1279296875</v>
          </cell>
          <cell r="BB124">
            <v>-1308.1279296875</v>
          </cell>
          <cell r="BC124">
            <v>-1308.1279296875</v>
          </cell>
          <cell r="BD124">
            <v>-1308.1279296875</v>
          </cell>
          <cell r="BE124">
            <v>-1308.1279296875</v>
          </cell>
          <cell r="BF124">
            <v>-1308.1279296875</v>
          </cell>
          <cell r="BG124">
            <v>-1308.1279296875</v>
          </cell>
          <cell r="BH124">
            <v>-1308.1279296875</v>
          </cell>
          <cell r="BI124">
            <v>-1308.1279296875</v>
          </cell>
          <cell r="BJ124">
            <v>-1308.1279296875</v>
          </cell>
          <cell r="BK124">
            <v>-1308.1279296875</v>
          </cell>
          <cell r="BL124">
            <v>-1308.1279296875</v>
          </cell>
          <cell r="BM124">
            <v>-1308.1279296875</v>
          </cell>
          <cell r="BN124">
            <v>-1308.1279296875</v>
          </cell>
          <cell r="BO124">
            <v>-1308.1279296875</v>
          </cell>
          <cell r="BP124">
            <v>-1308.1279296875</v>
          </cell>
          <cell r="BQ124">
            <v>-1308.1279296875</v>
          </cell>
          <cell r="BR124">
            <v>-1308.1279296875</v>
          </cell>
          <cell r="BS124">
            <v>-1308.1279296875</v>
          </cell>
          <cell r="BT124">
            <v>-1308.1279296875</v>
          </cell>
          <cell r="BU124">
            <v>-1308.1279296875</v>
          </cell>
          <cell r="BV124">
            <v>-1308.1279296875</v>
          </cell>
          <cell r="BW124">
            <v>-1308.1279296875</v>
          </cell>
          <cell r="BX124">
            <v>-1308.1279296875</v>
          </cell>
          <cell r="BY124">
            <v>-1308.1279296875</v>
          </cell>
          <cell r="BZ124">
            <v>-1308.1279296875</v>
          </cell>
          <cell r="CA124">
            <v>-1308.1279296875</v>
          </cell>
          <cell r="CB124">
            <v>-1308.1279296875</v>
          </cell>
          <cell r="CC124">
            <v>-1308.1279296875</v>
          </cell>
          <cell r="CD124">
            <v>-1308.1279296875</v>
          </cell>
          <cell r="CE124">
            <v>-1308.1279296875</v>
          </cell>
          <cell r="CF124">
            <v>-1308.1279296875</v>
          </cell>
          <cell r="CG124">
            <v>-1308.1279296875</v>
          </cell>
          <cell r="CH124">
            <v>-1308.1279296875</v>
          </cell>
          <cell r="CI124">
            <v>-1308.1279296875</v>
          </cell>
          <cell r="CJ124">
            <v>-1308.1279296875</v>
          </cell>
          <cell r="CK124">
            <v>-1308.1279296875</v>
          </cell>
          <cell r="CL124">
            <v>-1308.1279296875</v>
          </cell>
          <cell r="CM124">
            <v>-1308.1279296875</v>
          </cell>
          <cell r="CN124">
            <v>-1308.1279296875</v>
          </cell>
          <cell r="CO124">
            <v>-1308.1279296875</v>
          </cell>
          <cell r="CP124">
            <v>-1308.1279296875</v>
          </cell>
          <cell r="CQ124">
            <v>-1308.1279296875</v>
          </cell>
          <cell r="CR124">
            <v>-1308.1279296875</v>
          </cell>
          <cell r="CS124">
            <v>-1308.1279296875</v>
          </cell>
          <cell r="CT124">
            <v>-1308.1279296875</v>
          </cell>
          <cell r="CU124">
            <v>-1308.1279296875</v>
          </cell>
          <cell r="CV124">
            <v>-1308.1279296875</v>
          </cell>
          <cell r="CW124">
            <v>-1308.1279296875</v>
          </cell>
          <cell r="CX124">
            <v>-1308.1279296875</v>
          </cell>
          <cell r="CY124">
            <v>-1308.1279296875</v>
          </cell>
          <cell r="CZ124">
            <v>-1308.1279296875</v>
          </cell>
          <cell r="DA124">
            <v>-1308.1279296875</v>
          </cell>
          <cell r="DB124">
            <v>-1308.1279296875</v>
          </cell>
          <cell r="DC124">
            <v>-1308.1279296875</v>
          </cell>
          <cell r="DD124">
            <v>-1308.1279296875</v>
          </cell>
          <cell r="DE124">
            <v>-1308.1279296875</v>
          </cell>
          <cell r="DF124">
            <v>-1308.1279296875</v>
          </cell>
          <cell r="DG124">
            <v>-1308.1279296875</v>
          </cell>
          <cell r="DH124">
            <v>-1308.1279296875</v>
          </cell>
          <cell r="DI124">
            <v>-1308.1279296875</v>
          </cell>
          <cell r="DJ124">
            <v>-1308.1279296875</v>
          </cell>
          <cell r="DK124">
            <v>-1308.1279296875</v>
          </cell>
          <cell r="DL124">
            <v>-1308.1279296875</v>
          </cell>
          <cell r="DM124">
            <v>-1308.1279296875</v>
          </cell>
          <cell r="DN124">
            <v>-1308.1279296875</v>
          </cell>
          <cell r="DO124">
            <v>-1308.1279296875</v>
          </cell>
          <cell r="DP124">
            <v>-1308.1279296875</v>
          </cell>
          <cell r="DQ124">
            <v>-1308.1279296875</v>
          </cell>
          <cell r="DR124">
            <v>-1308.1279296875</v>
          </cell>
          <cell r="DS124">
            <v>-1308.1279296875</v>
          </cell>
          <cell r="DT124">
            <v>-1308.1279296875</v>
          </cell>
          <cell r="DU124">
            <v>-1308.1279296875</v>
          </cell>
        </row>
        <row r="125">
          <cell r="I125">
            <v>108019.47103473051</v>
          </cell>
          <cell r="J125">
            <v>137141.97243637469</v>
          </cell>
          <cell r="K125">
            <v>144428.68991610411</v>
          </cell>
          <cell r="L125">
            <v>108019.47103473051</v>
          </cell>
          <cell r="M125">
            <v>137141.97243637469</v>
          </cell>
          <cell r="N125">
            <v>144428.68991610411</v>
          </cell>
          <cell r="O125">
            <v>108019.47103473051</v>
          </cell>
          <cell r="P125">
            <v>137141.97243637469</v>
          </cell>
          <cell r="Q125">
            <v>144428.68991610411</v>
          </cell>
          <cell r="R125">
            <v>105.66666666666993</v>
          </cell>
          <cell r="S125">
            <v>43.051282051279941</v>
          </cell>
          <cell r="T125">
            <v>43.333333333329847</v>
          </cell>
          <cell r="U125">
            <v>105.66666666666993</v>
          </cell>
          <cell r="V125">
            <v>43.051282051279941</v>
          </cell>
          <cell r="W125">
            <v>43.333333333329847</v>
          </cell>
          <cell r="X125">
            <v>105.66666666666993</v>
          </cell>
          <cell r="Y125">
            <v>43.051282051279941</v>
          </cell>
          <cell r="Z125">
            <v>43.333333333329847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</row>
        <row r="129">
          <cell r="I129">
            <v>35900.840659340603</v>
          </cell>
          <cell r="J129">
            <v>30216.519230769201</v>
          </cell>
          <cell r="K129">
            <v>30216.519230769201</v>
          </cell>
          <cell r="L129">
            <v>35900.840659340603</v>
          </cell>
          <cell r="M129">
            <v>30216.519230769201</v>
          </cell>
          <cell r="N129">
            <v>30216.519230769201</v>
          </cell>
          <cell r="O129">
            <v>35900.840659340603</v>
          </cell>
          <cell r="P129">
            <v>30216.519230769201</v>
          </cell>
          <cell r="Q129">
            <v>30216.519230769201</v>
          </cell>
          <cell r="R129">
            <v>4449</v>
          </cell>
          <cell r="S129">
            <v>4548</v>
          </cell>
          <cell r="T129">
            <v>4548</v>
          </cell>
          <cell r="U129">
            <v>4449</v>
          </cell>
          <cell r="V129">
            <v>4548</v>
          </cell>
          <cell r="W129">
            <v>4548</v>
          </cell>
          <cell r="X129">
            <v>4449</v>
          </cell>
          <cell r="Y129">
            <v>4548</v>
          </cell>
          <cell r="Z129">
            <v>4548</v>
          </cell>
          <cell r="AA129">
            <v>4548</v>
          </cell>
          <cell r="AB129">
            <v>4548</v>
          </cell>
          <cell r="AC129">
            <v>4548</v>
          </cell>
          <cell r="AD129">
            <v>4548</v>
          </cell>
          <cell r="AE129">
            <v>4548</v>
          </cell>
          <cell r="AF129">
            <v>4548</v>
          </cell>
          <cell r="AG129">
            <v>4548</v>
          </cell>
          <cell r="AH129">
            <v>4548</v>
          </cell>
          <cell r="AI129">
            <v>4548</v>
          </cell>
          <cell r="AJ129">
            <v>4548</v>
          </cell>
          <cell r="AK129">
            <v>4548</v>
          </cell>
          <cell r="AL129">
            <v>4548</v>
          </cell>
          <cell r="AM129">
            <v>4548</v>
          </cell>
          <cell r="AN129">
            <v>4548</v>
          </cell>
          <cell r="AO129">
            <v>4548</v>
          </cell>
          <cell r="AP129">
            <v>4548</v>
          </cell>
          <cell r="AQ129">
            <v>4548</v>
          </cell>
          <cell r="AR129">
            <v>4548</v>
          </cell>
          <cell r="AS129">
            <v>4548</v>
          </cell>
          <cell r="AT129">
            <v>4548</v>
          </cell>
          <cell r="AU129">
            <v>4548</v>
          </cell>
          <cell r="AV129">
            <v>4548</v>
          </cell>
          <cell r="AW129">
            <v>4548</v>
          </cell>
          <cell r="AX129">
            <v>4548</v>
          </cell>
          <cell r="AY129">
            <v>4548</v>
          </cell>
          <cell r="AZ129">
            <v>4548</v>
          </cell>
          <cell r="BA129">
            <v>4548</v>
          </cell>
          <cell r="BB129">
            <v>4548</v>
          </cell>
          <cell r="BC129">
            <v>4548</v>
          </cell>
          <cell r="BD129">
            <v>4548</v>
          </cell>
          <cell r="BE129">
            <v>4548</v>
          </cell>
          <cell r="BF129">
            <v>4548</v>
          </cell>
          <cell r="BG129">
            <v>4548</v>
          </cell>
          <cell r="BH129">
            <v>4548</v>
          </cell>
          <cell r="BI129">
            <v>4548</v>
          </cell>
          <cell r="BJ129">
            <v>4548</v>
          </cell>
          <cell r="BK129">
            <v>4548</v>
          </cell>
          <cell r="BL129">
            <v>4548</v>
          </cell>
          <cell r="BM129">
            <v>4548</v>
          </cell>
          <cell r="BN129">
            <v>4548</v>
          </cell>
          <cell r="BO129">
            <v>4548</v>
          </cell>
          <cell r="BP129">
            <v>4548</v>
          </cell>
          <cell r="BQ129">
            <v>4548</v>
          </cell>
          <cell r="BR129">
            <v>4548</v>
          </cell>
          <cell r="BS129">
            <v>4548</v>
          </cell>
          <cell r="BT129">
            <v>4548</v>
          </cell>
          <cell r="BU129">
            <v>4548</v>
          </cell>
          <cell r="BV129">
            <v>4548</v>
          </cell>
          <cell r="BW129">
            <v>4548</v>
          </cell>
          <cell r="BX129">
            <v>4548</v>
          </cell>
          <cell r="BY129">
            <v>4548</v>
          </cell>
          <cell r="BZ129">
            <v>4548</v>
          </cell>
          <cell r="CA129">
            <v>4548</v>
          </cell>
          <cell r="CB129">
            <v>4548</v>
          </cell>
          <cell r="CC129">
            <v>4548</v>
          </cell>
          <cell r="CD129">
            <v>4548</v>
          </cell>
          <cell r="CE129">
            <v>4548</v>
          </cell>
          <cell r="CF129">
            <v>4548</v>
          </cell>
          <cell r="CG129">
            <v>4548</v>
          </cell>
          <cell r="CH129">
            <v>4548</v>
          </cell>
          <cell r="CI129">
            <v>4548</v>
          </cell>
          <cell r="CJ129">
            <v>4548</v>
          </cell>
          <cell r="CK129">
            <v>4548</v>
          </cell>
          <cell r="CL129">
            <v>4548</v>
          </cell>
          <cell r="CM129">
            <v>4548</v>
          </cell>
          <cell r="CN129">
            <v>4548</v>
          </cell>
          <cell r="CO129">
            <v>4548</v>
          </cell>
          <cell r="CP129">
            <v>4548</v>
          </cell>
          <cell r="CQ129">
            <v>4548</v>
          </cell>
          <cell r="CR129">
            <v>4548</v>
          </cell>
          <cell r="CS129">
            <v>4548</v>
          </cell>
          <cell r="CT129">
            <v>4548</v>
          </cell>
          <cell r="CU129">
            <v>4548</v>
          </cell>
          <cell r="CV129">
            <v>4548</v>
          </cell>
          <cell r="CW129">
            <v>4548</v>
          </cell>
          <cell r="CX129">
            <v>4548</v>
          </cell>
          <cell r="CY129">
            <v>4548</v>
          </cell>
          <cell r="CZ129">
            <v>4548</v>
          </cell>
          <cell r="DA129">
            <v>4548</v>
          </cell>
          <cell r="DB129">
            <v>4548</v>
          </cell>
          <cell r="DC129">
            <v>4548</v>
          </cell>
          <cell r="DD129">
            <v>4548</v>
          </cell>
          <cell r="DE129">
            <v>4548</v>
          </cell>
          <cell r="DF129">
            <v>4548</v>
          </cell>
          <cell r="DG129">
            <v>4548</v>
          </cell>
          <cell r="DH129">
            <v>4548</v>
          </cell>
          <cell r="DI129">
            <v>4548</v>
          </cell>
          <cell r="DJ129">
            <v>4548</v>
          </cell>
          <cell r="DK129">
            <v>4548</v>
          </cell>
          <cell r="DL129">
            <v>4548</v>
          </cell>
          <cell r="DM129">
            <v>4548</v>
          </cell>
          <cell r="DN129">
            <v>4548</v>
          </cell>
          <cell r="DO129">
            <v>4548</v>
          </cell>
          <cell r="DP129">
            <v>4548</v>
          </cell>
          <cell r="DQ129">
            <v>4548</v>
          </cell>
          <cell r="DR129">
            <v>4548</v>
          </cell>
          <cell r="DS129">
            <v>4548</v>
          </cell>
          <cell r="DT129">
            <v>4548</v>
          </cell>
          <cell r="DU129">
            <v>4548</v>
          </cell>
        </row>
        <row r="130">
          <cell r="I130">
            <v>-17565.652014652002</v>
          </cell>
          <cell r="J130">
            <v>-20920.546703296801</v>
          </cell>
          <cell r="K130">
            <v>-20920.546703296801</v>
          </cell>
          <cell r="L130">
            <v>-17565.652014652002</v>
          </cell>
          <cell r="M130">
            <v>-20920.546703296801</v>
          </cell>
          <cell r="N130">
            <v>-20920.546703296801</v>
          </cell>
          <cell r="O130">
            <v>-17565.652014652002</v>
          </cell>
          <cell r="P130">
            <v>-20920.546703296801</v>
          </cell>
          <cell r="Q130">
            <v>-20920.546703296801</v>
          </cell>
          <cell r="R130">
            <v>-2382</v>
          </cell>
          <cell r="S130">
            <v>-2580</v>
          </cell>
          <cell r="T130">
            <v>-2580</v>
          </cell>
          <cell r="U130">
            <v>-2382</v>
          </cell>
          <cell r="V130">
            <v>-2580</v>
          </cell>
          <cell r="W130">
            <v>-2580</v>
          </cell>
          <cell r="X130">
            <v>-2382</v>
          </cell>
          <cell r="Y130">
            <v>-2580</v>
          </cell>
          <cell r="Z130">
            <v>-2580</v>
          </cell>
          <cell r="AA130">
            <v>-2580</v>
          </cell>
          <cell r="AB130">
            <v>-2580</v>
          </cell>
          <cell r="AC130">
            <v>-2580</v>
          </cell>
          <cell r="AD130">
            <v>-2580</v>
          </cell>
          <cell r="AE130">
            <v>-2580</v>
          </cell>
          <cell r="AF130">
            <v>-2580</v>
          </cell>
          <cell r="AG130">
            <v>-2580</v>
          </cell>
          <cell r="AH130">
            <v>-2580</v>
          </cell>
          <cell r="AI130">
            <v>-2580</v>
          </cell>
          <cell r="AJ130">
            <v>-2580</v>
          </cell>
          <cell r="AK130">
            <v>-2580</v>
          </cell>
          <cell r="AL130">
            <v>-2580</v>
          </cell>
          <cell r="AM130">
            <v>-2580</v>
          </cell>
          <cell r="AN130">
            <v>-2580</v>
          </cell>
          <cell r="AO130">
            <v>-2580</v>
          </cell>
          <cell r="AP130">
            <v>-2580</v>
          </cell>
          <cell r="AQ130">
            <v>-2580</v>
          </cell>
          <cell r="AR130">
            <v>-2580</v>
          </cell>
          <cell r="AS130">
            <v>-2580</v>
          </cell>
          <cell r="AT130">
            <v>-2580</v>
          </cell>
          <cell r="AU130">
            <v>-2580</v>
          </cell>
          <cell r="AV130">
            <v>-2580</v>
          </cell>
          <cell r="AW130">
            <v>-2580</v>
          </cell>
          <cell r="AX130">
            <v>-2580</v>
          </cell>
          <cell r="AY130">
            <v>-2580</v>
          </cell>
          <cell r="AZ130">
            <v>-2580</v>
          </cell>
          <cell r="BA130">
            <v>-2580</v>
          </cell>
          <cell r="BB130">
            <v>-2580</v>
          </cell>
          <cell r="BC130">
            <v>-2580</v>
          </cell>
          <cell r="BD130">
            <v>-2580</v>
          </cell>
          <cell r="BE130">
            <v>-2580</v>
          </cell>
          <cell r="BF130">
            <v>-2580</v>
          </cell>
          <cell r="BG130">
            <v>-2580</v>
          </cell>
          <cell r="BH130">
            <v>-2580</v>
          </cell>
          <cell r="BI130">
            <v>-2580</v>
          </cell>
          <cell r="BJ130">
            <v>-2580</v>
          </cell>
          <cell r="BK130">
            <v>-2580</v>
          </cell>
          <cell r="BL130">
            <v>-2580</v>
          </cell>
          <cell r="BM130">
            <v>-2580</v>
          </cell>
          <cell r="BN130">
            <v>-2580</v>
          </cell>
          <cell r="BO130">
            <v>-2580</v>
          </cell>
          <cell r="BP130">
            <v>-2580</v>
          </cell>
          <cell r="BQ130">
            <v>-2580</v>
          </cell>
          <cell r="BR130">
            <v>-2580</v>
          </cell>
          <cell r="BS130">
            <v>-2580</v>
          </cell>
          <cell r="BT130">
            <v>-2580</v>
          </cell>
          <cell r="BU130">
            <v>-2580</v>
          </cell>
          <cell r="BV130">
            <v>-2580</v>
          </cell>
          <cell r="BW130">
            <v>-2580</v>
          </cell>
          <cell r="BX130">
            <v>-2580</v>
          </cell>
          <cell r="BY130">
            <v>-2580</v>
          </cell>
          <cell r="BZ130">
            <v>-2580</v>
          </cell>
          <cell r="CA130">
            <v>-2580</v>
          </cell>
          <cell r="CB130">
            <v>-2580</v>
          </cell>
          <cell r="CC130">
            <v>-2580</v>
          </cell>
          <cell r="CD130">
            <v>-2580</v>
          </cell>
          <cell r="CE130">
            <v>-2580</v>
          </cell>
          <cell r="CF130">
            <v>-2580</v>
          </cell>
          <cell r="CG130">
            <v>-2580</v>
          </cell>
          <cell r="CH130">
            <v>-2580</v>
          </cell>
          <cell r="CI130">
            <v>-2580</v>
          </cell>
          <cell r="CJ130">
            <v>-2580</v>
          </cell>
          <cell r="CK130">
            <v>-2580</v>
          </cell>
          <cell r="CL130">
            <v>-2580</v>
          </cell>
          <cell r="CM130">
            <v>-2580</v>
          </cell>
          <cell r="CN130">
            <v>-2580</v>
          </cell>
          <cell r="CO130">
            <v>-2580</v>
          </cell>
          <cell r="CP130">
            <v>-2580</v>
          </cell>
          <cell r="CQ130">
            <v>-2580</v>
          </cell>
          <cell r="CR130">
            <v>-2580</v>
          </cell>
          <cell r="CS130">
            <v>-2580</v>
          </cell>
          <cell r="CT130">
            <v>-2580</v>
          </cell>
          <cell r="CU130">
            <v>-2580</v>
          </cell>
          <cell r="CV130">
            <v>-2580</v>
          </cell>
          <cell r="CW130">
            <v>-2580</v>
          </cell>
          <cell r="CX130">
            <v>-2580</v>
          </cell>
          <cell r="CY130">
            <v>-2580</v>
          </cell>
          <cell r="CZ130">
            <v>-2580</v>
          </cell>
          <cell r="DA130">
            <v>-2580</v>
          </cell>
          <cell r="DB130">
            <v>-2580</v>
          </cell>
          <cell r="DC130">
            <v>-2580</v>
          </cell>
          <cell r="DD130">
            <v>-2580</v>
          </cell>
          <cell r="DE130">
            <v>-2580</v>
          </cell>
          <cell r="DF130">
            <v>-2580</v>
          </cell>
          <cell r="DG130">
            <v>-2580</v>
          </cell>
          <cell r="DH130">
            <v>-2580</v>
          </cell>
          <cell r="DI130">
            <v>-2580</v>
          </cell>
          <cell r="DJ130">
            <v>-2580</v>
          </cell>
          <cell r="DK130">
            <v>-2580</v>
          </cell>
          <cell r="DL130">
            <v>-2580</v>
          </cell>
          <cell r="DM130">
            <v>-2580</v>
          </cell>
          <cell r="DN130">
            <v>-2580</v>
          </cell>
          <cell r="DO130">
            <v>-2580</v>
          </cell>
          <cell r="DP130">
            <v>-2580</v>
          </cell>
          <cell r="DQ130">
            <v>-2580</v>
          </cell>
          <cell r="DR130">
            <v>-2580</v>
          </cell>
          <cell r="DS130">
            <v>-2580</v>
          </cell>
          <cell r="DT130">
            <v>-2580</v>
          </cell>
          <cell r="DU130">
            <v>-2580</v>
          </cell>
        </row>
        <row r="131">
          <cell r="I131">
            <v>18335.188644688602</v>
          </cell>
          <cell r="J131">
            <v>9295.9725274724005</v>
          </cell>
          <cell r="K131">
            <v>9295.9725274724005</v>
          </cell>
          <cell r="L131">
            <v>18335.188644688602</v>
          </cell>
          <cell r="M131">
            <v>9295.9725274724005</v>
          </cell>
          <cell r="N131">
            <v>9295.9725274724005</v>
          </cell>
          <cell r="O131">
            <v>18335.188644688602</v>
          </cell>
          <cell r="P131">
            <v>9295.9725274724005</v>
          </cell>
          <cell r="Q131">
            <v>9295.9725274724005</v>
          </cell>
          <cell r="R131">
            <v>2067</v>
          </cell>
          <cell r="S131">
            <v>1968</v>
          </cell>
          <cell r="T131">
            <v>1968</v>
          </cell>
          <cell r="U131">
            <v>2067</v>
          </cell>
          <cell r="V131">
            <v>1968</v>
          </cell>
          <cell r="W131">
            <v>1968</v>
          </cell>
          <cell r="X131">
            <v>2067</v>
          </cell>
          <cell r="Y131">
            <v>1968</v>
          </cell>
          <cell r="Z131">
            <v>1968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</row>
        <row r="132">
          <cell r="I132">
            <v>30216.519230769201</v>
          </cell>
          <cell r="J132">
            <v>35437.535714285703</v>
          </cell>
          <cell r="K132">
            <v>32572.035714285699</v>
          </cell>
          <cell r="L132">
            <v>30216.519230769201</v>
          </cell>
          <cell r="M132">
            <v>35437.535714285703</v>
          </cell>
          <cell r="N132">
            <v>32572.035714285699</v>
          </cell>
          <cell r="O132">
            <v>30216.519230769201</v>
          </cell>
          <cell r="P132">
            <v>35437.535714285703</v>
          </cell>
          <cell r="Q132">
            <v>32572.035714285699</v>
          </cell>
          <cell r="R132">
            <v>4548</v>
          </cell>
          <cell r="S132">
            <v>4698</v>
          </cell>
          <cell r="T132">
            <v>4671</v>
          </cell>
          <cell r="U132">
            <v>4548</v>
          </cell>
          <cell r="V132">
            <v>4698</v>
          </cell>
          <cell r="W132">
            <v>4671</v>
          </cell>
          <cell r="X132">
            <v>4548</v>
          </cell>
          <cell r="Y132">
            <v>4698</v>
          </cell>
          <cell r="Z132">
            <v>4671</v>
          </cell>
          <cell r="AA132">
            <v>4671</v>
          </cell>
          <cell r="AB132">
            <v>4671</v>
          </cell>
          <cell r="AC132">
            <v>4671</v>
          </cell>
          <cell r="AD132">
            <v>4671</v>
          </cell>
          <cell r="AE132">
            <v>4671</v>
          </cell>
          <cell r="AF132">
            <v>4671</v>
          </cell>
          <cell r="AG132">
            <v>4671</v>
          </cell>
          <cell r="AH132">
            <v>4671</v>
          </cell>
          <cell r="AI132">
            <v>4671</v>
          </cell>
          <cell r="AJ132">
            <v>4671</v>
          </cell>
          <cell r="AK132">
            <v>4671</v>
          </cell>
          <cell r="AL132">
            <v>4671</v>
          </cell>
          <cell r="AM132">
            <v>4671</v>
          </cell>
          <cell r="AN132">
            <v>4671</v>
          </cell>
          <cell r="AO132">
            <v>4671</v>
          </cell>
          <cell r="AP132">
            <v>4671</v>
          </cell>
          <cell r="AQ132">
            <v>4671</v>
          </cell>
          <cell r="AR132">
            <v>4671</v>
          </cell>
          <cell r="AS132">
            <v>4671</v>
          </cell>
          <cell r="AT132">
            <v>4671</v>
          </cell>
          <cell r="AU132">
            <v>4671</v>
          </cell>
          <cell r="AV132">
            <v>4671</v>
          </cell>
          <cell r="AW132">
            <v>4671</v>
          </cell>
          <cell r="AX132">
            <v>4671</v>
          </cell>
          <cell r="AY132">
            <v>4671</v>
          </cell>
          <cell r="AZ132">
            <v>4671</v>
          </cell>
          <cell r="BA132">
            <v>4671</v>
          </cell>
          <cell r="BB132">
            <v>4671</v>
          </cell>
          <cell r="BC132">
            <v>4671</v>
          </cell>
          <cell r="BD132">
            <v>4671</v>
          </cell>
          <cell r="BE132">
            <v>4671</v>
          </cell>
          <cell r="BF132">
            <v>4671</v>
          </cell>
          <cell r="BG132">
            <v>4671</v>
          </cell>
          <cell r="BH132">
            <v>4671</v>
          </cell>
          <cell r="BI132">
            <v>4671</v>
          </cell>
          <cell r="BJ132">
            <v>4671</v>
          </cell>
          <cell r="BK132">
            <v>4671</v>
          </cell>
          <cell r="BL132">
            <v>4671</v>
          </cell>
          <cell r="BM132">
            <v>4671</v>
          </cell>
          <cell r="BN132">
            <v>4671</v>
          </cell>
          <cell r="BO132">
            <v>4671</v>
          </cell>
          <cell r="BP132">
            <v>4671</v>
          </cell>
          <cell r="BQ132">
            <v>4671</v>
          </cell>
          <cell r="BR132">
            <v>4671</v>
          </cell>
          <cell r="BS132">
            <v>4671</v>
          </cell>
          <cell r="BT132">
            <v>4671</v>
          </cell>
          <cell r="BU132">
            <v>4671</v>
          </cell>
          <cell r="BV132">
            <v>4671</v>
          </cell>
          <cell r="BW132">
            <v>4671</v>
          </cell>
          <cell r="BX132">
            <v>4671</v>
          </cell>
          <cell r="BY132">
            <v>4671</v>
          </cell>
          <cell r="BZ132">
            <v>4671</v>
          </cell>
          <cell r="CA132">
            <v>4671</v>
          </cell>
          <cell r="CB132">
            <v>4671</v>
          </cell>
          <cell r="CC132">
            <v>4671</v>
          </cell>
          <cell r="CD132">
            <v>4671</v>
          </cell>
          <cell r="CE132">
            <v>4671</v>
          </cell>
          <cell r="CF132">
            <v>4671</v>
          </cell>
          <cell r="CG132">
            <v>4671</v>
          </cell>
          <cell r="CH132">
            <v>4671</v>
          </cell>
          <cell r="CI132">
            <v>4671</v>
          </cell>
          <cell r="CJ132">
            <v>4671</v>
          </cell>
          <cell r="CK132">
            <v>4671</v>
          </cell>
          <cell r="CL132">
            <v>4671</v>
          </cell>
          <cell r="CM132">
            <v>4671</v>
          </cell>
          <cell r="CN132">
            <v>4671</v>
          </cell>
          <cell r="CO132">
            <v>4671</v>
          </cell>
          <cell r="CP132">
            <v>4671</v>
          </cell>
          <cell r="CQ132">
            <v>4671</v>
          </cell>
          <cell r="CR132">
            <v>4671</v>
          </cell>
          <cell r="CS132">
            <v>4671</v>
          </cell>
          <cell r="CT132">
            <v>4671</v>
          </cell>
          <cell r="CU132">
            <v>4671</v>
          </cell>
          <cell r="CV132">
            <v>4671</v>
          </cell>
          <cell r="CW132">
            <v>4671</v>
          </cell>
          <cell r="CX132">
            <v>4671</v>
          </cell>
          <cell r="CY132">
            <v>4671</v>
          </cell>
          <cell r="CZ132">
            <v>4671</v>
          </cell>
          <cell r="DA132">
            <v>4671</v>
          </cell>
          <cell r="DB132">
            <v>4671</v>
          </cell>
          <cell r="DC132">
            <v>4671</v>
          </cell>
          <cell r="DD132">
            <v>4671</v>
          </cell>
          <cell r="DE132">
            <v>4671</v>
          </cell>
          <cell r="DF132">
            <v>4671</v>
          </cell>
          <cell r="DG132">
            <v>4671</v>
          </cell>
          <cell r="DH132">
            <v>4671</v>
          </cell>
          <cell r="DI132">
            <v>4671</v>
          </cell>
          <cell r="DJ132">
            <v>4671</v>
          </cell>
          <cell r="DK132">
            <v>4671</v>
          </cell>
          <cell r="DL132">
            <v>4671</v>
          </cell>
          <cell r="DM132">
            <v>4671</v>
          </cell>
          <cell r="DN132">
            <v>4671</v>
          </cell>
          <cell r="DO132">
            <v>4671</v>
          </cell>
          <cell r="DP132">
            <v>4671</v>
          </cell>
          <cell r="DQ132">
            <v>4671</v>
          </cell>
          <cell r="DR132">
            <v>4671</v>
          </cell>
          <cell r="DS132">
            <v>4671</v>
          </cell>
          <cell r="DT132">
            <v>4671</v>
          </cell>
          <cell r="DU132">
            <v>4671</v>
          </cell>
        </row>
        <row r="133">
          <cell r="I133">
            <v>-20920.546703296801</v>
          </cell>
          <cell r="J133">
            <v>-20828.964285714301</v>
          </cell>
          <cell r="K133">
            <v>-20710.392857142899</v>
          </cell>
          <cell r="L133">
            <v>-20920.546703296801</v>
          </cell>
          <cell r="M133">
            <v>-20828.964285714301</v>
          </cell>
          <cell r="N133">
            <v>-20710.392857142899</v>
          </cell>
          <cell r="O133">
            <v>-20920.546703296801</v>
          </cell>
          <cell r="P133">
            <v>-20828.964285714301</v>
          </cell>
          <cell r="Q133">
            <v>-20710.392857142899</v>
          </cell>
          <cell r="R133">
            <v>-2580</v>
          </cell>
          <cell r="S133">
            <v>-2776</v>
          </cell>
          <cell r="T133">
            <v>-2776</v>
          </cell>
          <cell r="U133">
            <v>-2580</v>
          </cell>
          <cell r="V133">
            <v>-2776</v>
          </cell>
          <cell r="W133">
            <v>-2776</v>
          </cell>
          <cell r="X133">
            <v>-2580</v>
          </cell>
          <cell r="Y133">
            <v>-2776</v>
          </cell>
          <cell r="Z133">
            <v>-2776</v>
          </cell>
          <cell r="AA133">
            <v>-2776</v>
          </cell>
          <cell r="AB133">
            <v>-2776</v>
          </cell>
          <cell r="AC133">
            <v>-2776</v>
          </cell>
          <cell r="AD133">
            <v>-2776</v>
          </cell>
          <cell r="AE133">
            <v>-2776</v>
          </cell>
          <cell r="AF133">
            <v>-2776</v>
          </cell>
          <cell r="AG133">
            <v>-2776</v>
          </cell>
          <cell r="AH133">
            <v>-2776</v>
          </cell>
          <cell r="AI133">
            <v>-2776</v>
          </cell>
          <cell r="AJ133">
            <v>-2776</v>
          </cell>
          <cell r="AK133">
            <v>-2776</v>
          </cell>
          <cell r="AL133">
            <v>-2776</v>
          </cell>
          <cell r="AM133">
            <v>-2776</v>
          </cell>
          <cell r="AN133">
            <v>-2776</v>
          </cell>
          <cell r="AO133">
            <v>-2776</v>
          </cell>
          <cell r="AP133">
            <v>-2776</v>
          </cell>
          <cell r="AQ133">
            <v>-2776</v>
          </cell>
          <cell r="AR133">
            <v>-2776</v>
          </cell>
          <cell r="AS133">
            <v>-2776</v>
          </cell>
          <cell r="AT133">
            <v>-2776</v>
          </cell>
          <cell r="AU133">
            <v>-2776</v>
          </cell>
          <cell r="AV133">
            <v>-2776</v>
          </cell>
          <cell r="AW133">
            <v>-2776</v>
          </cell>
          <cell r="AX133">
            <v>-2776</v>
          </cell>
          <cell r="AY133">
            <v>-2776</v>
          </cell>
          <cell r="AZ133">
            <v>-2776</v>
          </cell>
          <cell r="BA133">
            <v>-2776</v>
          </cell>
          <cell r="BB133">
            <v>-2776</v>
          </cell>
          <cell r="BC133">
            <v>-2776</v>
          </cell>
          <cell r="BD133">
            <v>-2776</v>
          </cell>
          <cell r="BE133">
            <v>-2776</v>
          </cell>
          <cell r="BF133">
            <v>-2776</v>
          </cell>
          <cell r="BG133">
            <v>-2776</v>
          </cell>
          <cell r="BH133">
            <v>-2776</v>
          </cell>
          <cell r="BI133">
            <v>-2776</v>
          </cell>
          <cell r="BJ133">
            <v>-2776</v>
          </cell>
          <cell r="BK133">
            <v>-2776</v>
          </cell>
          <cell r="BL133">
            <v>-2776</v>
          </cell>
          <cell r="BM133">
            <v>-2776</v>
          </cell>
          <cell r="BN133">
            <v>-2776</v>
          </cell>
          <cell r="BO133">
            <v>-2776</v>
          </cell>
          <cell r="BP133">
            <v>-2776</v>
          </cell>
          <cell r="BQ133">
            <v>-2776</v>
          </cell>
          <cell r="BR133">
            <v>-2776</v>
          </cell>
          <cell r="BS133">
            <v>-2776</v>
          </cell>
          <cell r="BT133">
            <v>-2776</v>
          </cell>
          <cell r="BU133">
            <v>-2776</v>
          </cell>
          <cell r="BV133">
            <v>-2776</v>
          </cell>
          <cell r="BW133">
            <v>-2776</v>
          </cell>
          <cell r="BX133">
            <v>-2776</v>
          </cell>
          <cell r="BY133">
            <v>-2776</v>
          </cell>
          <cell r="BZ133">
            <v>-2776</v>
          </cell>
          <cell r="CA133">
            <v>-2776</v>
          </cell>
          <cell r="CB133">
            <v>-2776</v>
          </cell>
          <cell r="CC133">
            <v>-2776</v>
          </cell>
          <cell r="CD133">
            <v>-2776</v>
          </cell>
          <cell r="CE133">
            <v>-2776</v>
          </cell>
          <cell r="CF133">
            <v>-2776</v>
          </cell>
          <cell r="CG133">
            <v>-2776</v>
          </cell>
          <cell r="CH133">
            <v>-2776</v>
          </cell>
          <cell r="CI133">
            <v>-2776</v>
          </cell>
          <cell r="CJ133">
            <v>-2776</v>
          </cell>
          <cell r="CK133">
            <v>-2776</v>
          </cell>
          <cell r="CL133">
            <v>-2776</v>
          </cell>
          <cell r="CM133">
            <v>-2776</v>
          </cell>
          <cell r="CN133">
            <v>-2776</v>
          </cell>
          <cell r="CO133">
            <v>-2776</v>
          </cell>
          <cell r="CP133">
            <v>-2776</v>
          </cell>
          <cell r="CQ133">
            <v>-2776</v>
          </cell>
          <cell r="CR133">
            <v>-2776</v>
          </cell>
          <cell r="CS133">
            <v>-2776</v>
          </cell>
          <cell r="CT133">
            <v>-2776</v>
          </cell>
          <cell r="CU133">
            <v>-2776</v>
          </cell>
          <cell r="CV133">
            <v>-2776</v>
          </cell>
          <cell r="CW133">
            <v>-2776</v>
          </cell>
          <cell r="CX133">
            <v>-2776</v>
          </cell>
          <cell r="CY133">
            <v>-2776</v>
          </cell>
          <cell r="CZ133">
            <v>-2776</v>
          </cell>
          <cell r="DA133">
            <v>-2776</v>
          </cell>
          <cell r="DB133">
            <v>-2776</v>
          </cell>
          <cell r="DC133">
            <v>-2776</v>
          </cell>
          <cell r="DD133">
            <v>-2776</v>
          </cell>
          <cell r="DE133">
            <v>-2776</v>
          </cell>
          <cell r="DF133">
            <v>-2776</v>
          </cell>
          <cell r="DG133">
            <v>-2776</v>
          </cell>
          <cell r="DH133">
            <v>-2776</v>
          </cell>
          <cell r="DI133">
            <v>-2776</v>
          </cell>
          <cell r="DJ133">
            <v>-2776</v>
          </cell>
          <cell r="DK133">
            <v>-2776</v>
          </cell>
          <cell r="DL133">
            <v>-2776</v>
          </cell>
          <cell r="DM133">
            <v>-2776</v>
          </cell>
          <cell r="DN133">
            <v>-2776</v>
          </cell>
          <cell r="DO133">
            <v>-2776</v>
          </cell>
          <cell r="DP133">
            <v>-2776</v>
          </cell>
          <cell r="DQ133">
            <v>-2776</v>
          </cell>
          <cell r="DR133">
            <v>-2776</v>
          </cell>
          <cell r="DS133">
            <v>-2776</v>
          </cell>
          <cell r="DT133">
            <v>-2776</v>
          </cell>
          <cell r="DU133">
            <v>-2776</v>
          </cell>
        </row>
        <row r="134">
          <cell r="I134">
            <v>9295.9725274724005</v>
          </cell>
          <cell r="J134">
            <v>14608.571428571402</v>
          </cell>
          <cell r="K134">
            <v>11861.6428571428</v>
          </cell>
          <cell r="L134">
            <v>9295.9725274724005</v>
          </cell>
          <cell r="M134">
            <v>14608.571428571402</v>
          </cell>
          <cell r="N134">
            <v>11861.6428571428</v>
          </cell>
          <cell r="O134">
            <v>9295.9725274724005</v>
          </cell>
          <cell r="P134">
            <v>14608.571428571402</v>
          </cell>
          <cell r="Q134">
            <v>11861.6428571428</v>
          </cell>
          <cell r="R134">
            <v>1968</v>
          </cell>
          <cell r="S134">
            <v>1922</v>
          </cell>
          <cell r="T134">
            <v>1895</v>
          </cell>
          <cell r="U134">
            <v>1968</v>
          </cell>
          <cell r="V134">
            <v>1922</v>
          </cell>
          <cell r="W134">
            <v>1895</v>
          </cell>
          <cell r="X134">
            <v>1968</v>
          </cell>
          <cell r="Y134">
            <v>1922</v>
          </cell>
          <cell r="Z134">
            <v>1895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</row>
        <row r="138">
          <cell r="I138">
            <v>15110.6710480602</v>
          </cell>
          <cell r="J138">
            <v>16102.1930465688</v>
          </cell>
          <cell r="K138">
            <v>16102.1930465688</v>
          </cell>
          <cell r="L138">
            <v>15110.6710480602</v>
          </cell>
          <cell r="M138">
            <v>16102.1930465688</v>
          </cell>
          <cell r="N138">
            <v>16102.1930465688</v>
          </cell>
          <cell r="O138">
            <v>15110.6710480602</v>
          </cell>
          <cell r="P138">
            <v>16102.1930465688</v>
          </cell>
          <cell r="Q138">
            <v>16102.1930465688</v>
          </cell>
          <cell r="R138" t="str">
            <v>0</v>
          </cell>
          <cell r="S138" t="str">
            <v>0</v>
          </cell>
          <cell r="T138" t="str">
            <v>0</v>
          </cell>
          <cell r="U138" t="str">
            <v>0</v>
          </cell>
          <cell r="V138" t="str">
            <v>0</v>
          </cell>
          <cell r="W138" t="str">
            <v>0</v>
          </cell>
          <cell r="X138" t="str">
            <v>0</v>
          </cell>
          <cell r="Y138" t="str">
            <v>0</v>
          </cell>
          <cell r="Z138" t="str">
            <v>0</v>
          </cell>
          <cell r="AA138">
            <v>16102.1875</v>
          </cell>
          <cell r="AB138">
            <v>16102.1875</v>
          </cell>
          <cell r="AC138">
            <v>16102.1875</v>
          </cell>
          <cell r="AD138">
            <v>16102.1875</v>
          </cell>
          <cell r="AE138">
            <v>16102.1875</v>
          </cell>
          <cell r="AF138">
            <v>16102.1875</v>
          </cell>
          <cell r="AG138">
            <v>16102.1875</v>
          </cell>
          <cell r="AH138">
            <v>16102.1875</v>
          </cell>
          <cell r="AI138">
            <v>16102.1875</v>
          </cell>
          <cell r="AJ138">
            <v>16102.1875</v>
          </cell>
          <cell r="AK138">
            <v>16102.1875</v>
          </cell>
          <cell r="AL138">
            <v>16102.1875</v>
          </cell>
          <cell r="AM138">
            <v>16102.1875</v>
          </cell>
          <cell r="AN138">
            <v>16102.1875</v>
          </cell>
          <cell r="AO138">
            <v>16102.1875</v>
          </cell>
          <cell r="AP138">
            <v>16102.1875</v>
          </cell>
          <cell r="AQ138">
            <v>16102.1875</v>
          </cell>
          <cell r="AR138">
            <v>16102.1875</v>
          </cell>
          <cell r="AS138">
            <v>16102.1875</v>
          </cell>
          <cell r="AT138">
            <v>16102.1875</v>
          </cell>
          <cell r="AU138">
            <v>16102.1875</v>
          </cell>
          <cell r="AV138">
            <v>16102.1875</v>
          </cell>
          <cell r="AW138">
            <v>16102.1875</v>
          </cell>
          <cell r="AX138">
            <v>16102.1875</v>
          </cell>
          <cell r="AY138">
            <v>16102.1875</v>
          </cell>
          <cell r="AZ138">
            <v>16102.1875</v>
          </cell>
          <cell r="BA138">
            <v>16102.1875</v>
          </cell>
          <cell r="BB138">
            <v>16102.1875</v>
          </cell>
          <cell r="BC138">
            <v>16102.1875</v>
          </cell>
          <cell r="BD138">
            <v>16102.1875</v>
          </cell>
          <cell r="BE138">
            <v>16102.1875</v>
          </cell>
          <cell r="BF138">
            <v>16102.1875</v>
          </cell>
          <cell r="BG138">
            <v>16102.1875</v>
          </cell>
          <cell r="BH138">
            <v>16102.1875</v>
          </cell>
          <cell r="BI138">
            <v>16102.1875</v>
          </cell>
          <cell r="BJ138">
            <v>16102.1875</v>
          </cell>
          <cell r="BK138">
            <v>16102.1875</v>
          </cell>
          <cell r="BL138">
            <v>16102.1875</v>
          </cell>
          <cell r="BM138">
            <v>16102.1875</v>
          </cell>
          <cell r="BN138">
            <v>16102.1875</v>
          </cell>
          <cell r="BO138">
            <v>16102.1875</v>
          </cell>
          <cell r="BP138">
            <v>16102.1875</v>
          </cell>
          <cell r="BQ138">
            <v>16102.1875</v>
          </cell>
          <cell r="BR138">
            <v>16102.1875</v>
          </cell>
          <cell r="BS138">
            <v>16102.1875</v>
          </cell>
          <cell r="BT138">
            <v>16102.1875</v>
          </cell>
          <cell r="BU138">
            <v>16102.1875</v>
          </cell>
          <cell r="BV138">
            <v>16102.1875</v>
          </cell>
          <cell r="BW138">
            <v>16102.1875</v>
          </cell>
          <cell r="BX138">
            <v>16102.1875</v>
          </cell>
          <cell r="BY138">
            <v>16102.1875</v>
          </cell>
          <cell r="BZ138">
            <v>16102.1875</v>
          </cell>
          <cell r="CA138">
            <v>16102.1875</v>
          </cell>
          <cell r="CB138">
            <v>16102.1875</v>
          </cell>
          <cell r="CC138">
            <v>16102.1875</v>
          </cell>
          <cell r="CD138">
            <v>16102.1875</v>
          </cell>
          <cell r="CE138">
            <v>16102.1875</v>
          </cell>
          <cell r="CF138">
            <v>16102.1875</v>
          </cell>
          <cell r="CG138">
            <v>16102.1875</v>
          </cell>
          <cell r="CH138">
            <v>16102.1875</v>
          </cell>
          <cell r="CI138">
            <v>16102.1875</v>
          </cell>
          <cell r="CJ138">
            <v>16102.1875</v>
          </cell>
          <cell r="CK138">
            <v>16102.1875</v>
          </cell>
          <cell r="CL138">
            <v>16102.1875</v>
          </cell>
          <cell r="CM138">
            <v>16102.1875</v>
          </cell>
          <cell r="CN138">
            <v>16102.1875</v>
          </cell>
          <cell r="CO138">
            <v>16102.1875</v>
          </cell>
          <cell r="CP138">
            <v>16102.1875</v>
          </cell>
          <cell r="CQ138">
            <v>16102.1875</v>
          </cell>
          <cell r="CR138">
            <v>16102.1875</v>
          </cell>
          <cell r="CS138">
            <v>16102.1875</v>
          </cell>
          <cell r="CT138">
            <v>16102.1875</v>
          </cell>
          <cell r="CU138">
            <v>16102.1875</v>
          </cell>
          <cell r="CV138">
            <v>16102.1875</v>
          </cell>
          <cell r="CW138">
            <v>16102.1875</v>
          </cell>
          <cell r="CX138">
            <v>16102.1875</v>
          </cell>
          <cell r="CY138">
            <v>16102.1875</v>
          </cell>
          <cell r="CZ138">
            <v>16102.1875</v>
          </cell>
          <cell r="DA138">
            <v>16102.1875</v>
          </cell>
          <cell r="DB138">
            <v>16102.1875</v>
          </cell>
          <cell r="DC138">
            <v>16102.1875</v>
          </cell>
          <cell r="DD138">
            <v>16102.1875</v>
          </cell>
          <cell r="DE138">
            <v>16102.1875</v>
          </cell>
          <cell r="DF138">
            <v>16102.1875</v>
          </cell>
          <cell r="DG138">
            <v>16102.1875</v>
          </cell>
          <cell r="DH138">
            <v>16102.1875</v>
          </cell>
          <cell r="DI138">
            <v>16102.1875</v>
          </cell>
          <cell r="DJ138">
            <v>16102.1875</v>
          </cell>
          <cell r="DK138">
            <v>16102.1875</v>
          </cell>
          <cell r="DL138">
            <v>16102.1875</v>
          </cell>
          <cell r="DM138">
            <v>16102.1875</v>
          </cell>
          <cell r="DN138">
            <v>16102.1875</v>
          </cell>
          <cell r="DO138">
            <v>16102.1875</v>
          </cell>
          <cell r="DP138">
            <v>16102.1875</v>
          </cell>
          <cell r="DQ138">
            <v>16102.1875</v>
          </cell>
          <cell r="DR138">
            <v>16102.1875</v>
          </cell>
          <cell r="DS138">
            <v>16102.1875</v>
          </cell>
          <cell r="DT138">
            <v>16102.1875</v>
          </cell>
          <cell r="DU138">
            <v>16102.1875</v>
          </cell>
        </row>
        <row r="139">
          <cell r="I139">
            <v>-12661.687111117501</v>
          </cell>
          <cell r="J139">
            <v>-13321.0224143248</v>
          </cell>
          <cell r="K139">
            <v>-13321.0224143248</v>
          </cell>
          <cell r="L139">
            <v>-12661.687111117501</v>
          </cell>
          <cell r="M139">
            <v>-13321.0224143248</v>
          </cell>
          <cell r="N139">
            <v>-13321.0224143248</v>
          </cell>
          <cell r="O139">
            <v>-12661.687111117501</v>
          </cell>
          <cell r="P139">
            <v>-13321.0224143248</v>
          </cell>
          <cell r="Q139">
            <v>-13321.0224143248</v>
          </cell>
          <cell r="R139" t="str">
            <v>0</v>
          </cell>
          <cell r="S139" t="str">
            <v>0</v>
          </cell>
          <cell r="T139" t="str">
            <v>0</v>
          </cell>
          <cell r="U139" t="str">
            <v>0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-13321.015625</v>
          </cell>
          <cell r="AB139">
            <v>-13321.015625</v>
          </cell>
          <cell r="AC139">
            <v>-13321.015625</v>
          </cell>
          <cell r="AD139">
            <v>-13321.015625</v>
          </cell>
          <cell r="AE139">
            <v>-13321.015625</v>
          </cell>
          <cell r="AF139">
            <v>-13321.015625</v>
          </cell>
          <cell r="AG139">
            <v>-13321.015625</v>
          </cell>
          <cell r="AH139">
            <v>-13321.015625</v>
          </cell>
          <cell r="AI139">
            <v>-13321.015625</v>
          </cell>
          <cell r="AJ139">
            <v>-13321.015625</v>
          </cell>
          <cell r="AK139">
            <v>-13321.015625</v>
          </cell>
          <cell r="AL139">
            <v>-13321.015625</v>
          </cell>
          <cell r="AM139">
            <v>-13321.015625</v>
          </cell>
          <cell r="AN139">
            <v>-13321.015625</v>
          </cell>
          <cell r="AO139">
            <v>-13321.015625</v>
          </cell>
          <cell r="AP139">
            <v>-13321.015625</v>
          </cell>
          <cell r="AQ139">
            <v>-13321.015625</v>
          </cell>
          <cell r="AR139">
            <v>-13321.015625</v>
          </cell>
          <cell r="AS139">
            <v>-13321.015625</v>
          </cell>
          <cell r="AT139">
            <v>-13321.015625</v>
          </cell>
          <cell r="AU139">
            <v>-13321.015625</v>
          </cell>
          <cell r="AV139">
            <v>-13321.015625</v>
          </cell>
          <cell r="AW139">
            <v>-13321.015625</v>
          </cell>
          <cell r="AX139">
            <v>-13321.015625</v>
          </cell>
          <cell r="AY139">
            <v>-13321.015625</v>
          </cell>
          <cell r="AZ139">
            <v>-13321.015625</v>
          </cell>
          <cell r="BA139">
            <v>-13321.015625</v>
          </cell>
          <cell r="BB139">
            <v>-13321.015625</v>
          </cell>
          <cell r="BC139">
            <v>-13321.015625</v>
          </cell>
          <cell r="BD139">
            <v>-13321.015625</v>
          </cell>
          <cell r="BE139">
            <v>-13321.015625</v>
          </cell>
          <cell r="BF139">
            <v>-13321.015625</v>
          </cell>
          <cell r="BG139">
            <v>-13321.015625</v>
          </cell>
          <cell r="BH139">
            <v>-13321.015625</v>
          </cell>
          <cell r="BI139">
            <v>-13321.015625</v>
          </cell>
          <cell r="BJ139">
            <v>-13321.015625</v>
          </cell>
          <cell r="BK139">
            <v>-13321.015625</v>
          </cell>
          <cell r="BL139">
            <v>-13321.015625</v>
          </cell>
          <cell r="BM139">
            <v>-13321.015625</v>
          </cell>
          <cell r="BN139">
            <v>-13321.015625</v>
          </cell>
          <cell r="BO139">
            <v>-13321.015625</v>
          </cell>
          <cell r="BP139">
            <v>-13321.015625</v>
          </cell>
          <cell r="BQ139">
            <v>-13321.015625</v>
          </cell>
          <cell r="BR139">
            <v>-13321.015625</v>
          </cell>
          <cell r="BS139">
            <v>-13321.015625</v>
          </cell>
          <cell r="BT139">
            <v>-13321.015625</v>
          </cell>
          <cell r="BU139">
            <v>-13321.015625</v>
          </cell>
          <cell r="BV139">
            <v>-13321.015625</v>
          </cell>
          <cell r="BW139">
            <v>-13321.015625</v>
          </cell>
          <cell r="BX139">
            <v>-13321.015625</v>
          </cell>
          <cell r="BY139">
            <v>-13321.015625</v>
          </cell>
          <cell r="BZ139">
            <v>-13321.015625</v>
          </cell>
          <cell r="CA139">
            <v>-13321.015625</v>
          </cell>
          <cell r="CB139">
            <v>-13321.015625</v>
          </cell>
          <cell r="CC139">
            <v>-13321.015625</v>
          </cell>
          <cell r="CD139">
            <v>-13321.015625</v>
          </cell>
          <cell r="CE139">
            <v>-13321.015625</v>
          </cell>
          <cell r="CF139">
            <v>-13321.015625</v>
          </cell>
          <cell r="CG139">
            <v>-13321.015625</v>
          </cell>
          <cell r="CH139">
            <v>-13321.015625</v>
          </cell>
          <cell r="CI139">
            <v>-13321.015625</v>
          </cell>
          <cell r="CJ139">
            <v>-13321.015625</v>
          </cell>
          <cell r="CK139">
            <v>-13321.015625</v>
          </cell>
          <cell r="CL139">
            <v>-13321.015625</v>
          </cell>
          <cell r="CM139">
            <v>-13321.015625</v>
          </cell>
          <cell r="CN139">
            <v>-13321.015625</v>
          </cell>
          <cell r="CO139">
            <v>-13321.015625</v>
          </cell>
          <cell r="CP139">
            <v>-13321.015625</v>
          </cell>
          <cell r="CQ139">
            <v>-13321.015625</v>
          </cell>
          <cell r="CR139">
            <v>-13321.015625</v>
          </cell>
          <cell r="CS139">
            <v>-13321.015625</v>
          </cell>
          <cell r="CT139">
            <v>-13321.015625</v>
          </cell>
          <cell r="CU139">
            <v>-13321.015625</v>
          </cell>
          <cell r="CV139">
            <v>-13321.015625</v>
          </cell>
          <cell r="CW139">
            <v>-13321.015625</v>
          </cell>
          <cell r="CX139">
            <v>-13321.015625</v>
          </cell>
          <cell r="CY139">
            <v>-13321.015625</v>
          </cell>
          <cell r="CZ139">
            <v>-13321.015625</v>
          </cell>
          <cell r="DA139">
            <v>-13321.015625</v>
          </cell>
          <cell r="DB139">
            <v>-13321.015625</v>
          </cell>
          <cell r="DC139">
            <v>-13321.015625</v>
          </cell>
          <cell r="DD139">
            <v>-13321.015625</v>
          </cell>
          <cell r="DE139">
            <v>-13321.015625</v>
          </cell>
          <cell r="DF139">
            <v>-13321.015625</v>
          </cell>
          <cell r="DG139">
            <v>-13321.015625</v>
          </cell>
          <cell r="DH139">
            <v>-13321.015625</v>
          </cell>
          <cell r="DI139">
            <v>-13321.015625</v>
          </cell>
          <cell r="DJ139">
            <v>-13321.015625</v>
          </cell>
          <cell r="DK139">
            <v>-13321.015625</v>
          </cell>
          <cell r="DL139">
            <v>-13321.015625</v>
          </cell>
          <cell r="DM139">
            <v>-13321.015625</v>
          </cell>
          <cell r="DN139">
            <v>-13321.015625</v>
          </cell>
          <cell r="DO139">
            <v>-13321.015625</v>
          </cell>
          <cell r="DP139">
            <v>-13321.015625</v>
          </cell>
          <cell r="DQ139">
            <v>-13321.015625</v>
          </cell>
          <cell r="DR139">
            <v>-13321.015625</v>
          </cell>
          <cell r="DS139">
            <v>-13321.015625</v>
          </cell>
          <cell r="DT139">
            <v>-13321.015625</v>
          </cell>
          <cell r="DU139">
            <v>-13321.015625</v>
          </cell>
        </row>
        <row r="140">
          <cell r="I140">
            <v>2448.9839369426991</v>
          </cell>
          <cell r="J140">
            <v>2781.1706322440004</v>
          </cell>
          <cell r="K140">
            <v>2781.1706322440004</v>
          </cell>
          <cell r="L140">
            <v>2448.9839369426991</v>
          </cell>
          <cell r="M140">
            <v>2781.1706322440004</v>
          </cell>
          <cell r="N140">
            <v>2781.1706322440004</v>
          </cell>
          <cell r="O140">
            <v>2448.9839369426991</v>
          </cell>
          <cell r="P140">
            <v>2781.1706322440004</v>
          </cell>
          <cell r="Q140">
            <v>2781.1706322440004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</row>
        <row r="141">
          <cell r="I141">
            <v>16102.1930465688</v>
          </cell>
          <cell r="J141">
            <v>16929.693046568798</v>
          </cell>
          <cell r="K141">
            <v>16984.374627478501</v>
          </cell>
          <cell r="L141">
            <v>16102.1930465688</v>
          </cell>
          <cell r="M141">
            <v>16929.693046568798</v>
          </cell>
          <cell r="N141">
            <v>16984.374627478501</v>
          </cell>
          <cell r="O141">
            <v>16102.1930465688</v>
          </cell>
          <cell r="P141">
            <v>16929.693046568798</v>
          </cell>
          <cell r="Q141">
            <v>16984.374627478501</v>
          </cell>
          <cell r="R141" t="str">
            <v>0</v>
          </cell>
          <cell r="S141" t="str">
            <v>0</v>
          </cell>
          <cell r="T141" t="str">
            <v>0</v>
          </cell>
          <cell r="U141" t="str">
            <v>0</v>
          </cell>
          <cell r="V141" t="str">
            <v>0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16984.359375</v>
          </cell>
          <cell r="AB141">
            <v>16984.359375</v>
          </cell>
          <cell r="AC141">
            <v>16984.359375</v>
          </cell>
          <cell r="AD141">
            <v>16984.359375</v>
          </cell>
          <cell r="AE141">
            <v>16984.359375</v>
          </cell>
          <cell r="AF141">
            <v>16984.359375</v>
          </cell>
          <cell r="AG141">
            <v>16984.359375</v>
          </cell>
          <cell r="AH141">
            <v>16984.359375</v>
          </cell>
          <cell r="AI141">
            <v>16984.359375</v>
          </cell>
          <cell r="AJ141">
            <v>16984.359375</v>
          </cell>
          <cell r="AK141">
            <v>16984.359375</v>
          </cell>
          <cell r="AL141">
            <v>16984.359375</v>
          </cell>
          <cell r="AM141">
            <v>16984.359375</v>
          </cell>
          <cell r="AN141">
            <v>16984.359375</v>
          </cell>
          <cell r="AO141">
            <v>16984.359375</v>
          </cell>
          <cell r="AP141">
            <v>16984.359375</v>
          </cell>
          <cell r="AQ141">
            <v>16984.359375</v>
          </cell>
          <cell r="AR141">
            <v>16984.359375</v>
          </cell>
          <cell r="AS141">
            <v>16984.359375</v>
          </cell>
          <cell r="AT141">
            <v>16984.359375</v>
          </cell>
          <cell r="AU141">
            <v>16984.359375</v>
          </cell>
          <cell r="AV141">
            <v>16984.359375</v>
          </cell>
          <cell r="AW141">
            <v>16984.359375</v>
          </cell>
          <cell r="AX141">
            <v>16984.359375</v>
          </cell>
          <cell r="AY141">
            <v>16984.359375</v>
          </cell>
          <cell r="AZ141">
            <v>16984.359375</v>
          </cell>
          <cell r="BA141">
            <v>16984.359375</v>
          </cell>
          <cell r="BB141">
            <v>16984.359375</v>
          </cell>
          <cell r="BC141">
            <v>16984.359375</v>
          </cell>
          <cell r="BD141">
            <v>16984.359375</v>
          </cell>
          <cell r="BE141">
            <v>16984.359375</v>
          </cell>
          <cell r="BF141">
            <v>16984.359375</v>
          </cell>
          <cell r="BG141">
            <v>16984.359375</v>
          </cell>
          <cell r="BH141">
            <v>16984.359375</v>
          </cell>
          <cell r="BI141">
            <v>16984.359375</v>
          </cell>
          <cell r="BJ141">
            <v>16984.359375</v>
          </cell>
          <cell r="BK141">
            <v>16984.359375</v>
          </cell>
          <cell r="BL141">
            <v>16984.359375</v>
          </cell>
          <cell r="BM141">
            <v>16984.359375</v>
          </cell>
          <cell r="BN141">
            <v>16984.359375</v>
          </cell>
          <cell r="BO141">
            <v>16984.359375</v>
          </cell>
          <cell r="BP141">
            <v>16984.359375</v>
          </cell>
          <cell r="BQ141">
            <v>16984.359375</v>
          </cell>
          <cell r="BR141">
            <v>16984.359375</v>
          </cell>
          <cell r="BS141">
            <v>16984.359375</v>
          </cell>
          <cell r="BT141">
            <v>16984.359375</v>
          </cell>
          <cell r="BU141">
            <v>16984.359375</v>
          </cell>
          <cell r="BV141">
            <v>16984.359375</v>
          </cell>
          <cell r="BW141">
            <v>16984.359375</v>
          </cell>
          <cell r="BX141">
            <v>16984.359375</v>
          </cell>
          <cell r="BY141">
            <v>16984.359375</v>
          </cell>
          <cell r="BZ141">
            <v>16984.359375</v>
          </cell>
          <cell r="CA141">
            <v>16984.359375</v>
          </cell>
          <cell r="CB141">
            <v>16984.359375</v>
          </cell>
          <cell r="CC141">
            <v>16984.359375</v>
          </cell>
          <cell r="CD141">
            <v>16984.359375</v>
          </cell>
          <cell r="CE141">
            <v>16984.359375</v>
          </cell>
          <cell r="CF141">
            <v>16984.359375</v>
          </cell>
          <cell r="CG141">
            <v>16984.359375</v>
          </cell>
          <cell r="CH141">
            <v>16984.359375</v>
          </cell>
          <cell r="CI141">
            <v>16984.359375</v>
          </cell>
          <cell r="CJ141">
            <v>16984.359375</v>
          </cell>
          <cell r="CK141">
            <v>16984.359375</v>
          </cell>
          <cell r="CL141">
            <v>16984.359375</v>
          </cell>
          <cell r="CM141">
            <v>16984.359375</v>
          </cell>
          <cell r="CN141">
            <v>16984.359375</v>
          </cell>
          <cell r="CO141">
            <v>16984.359375</v>
          </cell>
          <cell r="CP141">
            <v>16984.359375</v>
          </cell>
          <cell r="CQ141">
            <v>16984.359375</v>
          </cell>
          <cell r="CR141">
            <v>16984.359375</v>
          </cell>
          <cell r="CS141">
            <v>16984.359375</v>
          </cell>
          <cell r="CT141">
            <v>16984.359375</v>
          </cell>
          <cell r="CU141">
            <v>16984.359375</v>
          </cell>
          <cell r="CV141">
            <v>16984.359375</v>
          </cell>
          <cell r="CW141">
            <v>16984.359375</v>
          </cell>
          <cell r="CX141">
            <v>16984.359375</v>
          </cell>
          <cell r="CY141">
            <v>16984.359375</v>
          </cell>
          <cell r="CZ141">
            <v>16984.359375</v>
          </cell>
          <cell r="DA141">
            <v>16984.359375</v>
          </cell>
          <cell r="DB141">
            <v>16984.359375</v>
          </cell>
          <cell r="DC141">
            <v>16984.359375</v>
          </cell>
          <cell r="DD141">
            <v>16984.359375</v>
          </cell>
          <cell r="DE141">
            <v>16984.359375</v>
          </cell>
          <cell r="DF141">
            <v>16984.359375</v>
          </cell>
          <cell r="DG141">
            <v>16984.359375</v>
          </cell>
          <cell r="DH141">
            <v>16984.359375</v>
          </cell>
          <cell r="DI141">
            <v>16984.359375</v>
          </cell>
          <cell r="DJ141">
            <v>16984.359375</v>
          </cell>
          <cell r="DK141">
            <v>16984.359375</v>
          </cell>
          <cell r="DL141">
            <v>16984.359375</v>
          </cell>
          <cell r="DM141">
            <v>16984.359375</v>
          </cell>
          <cell r="DN141">
            <v>16984.359375</v>
          </cell>
          <cell r="DO141">
            <v>16984.359375</v>
          </cell>
          <cell r="DP141">
            <v>16984.359375</v>
          </cell>
          <cell r="DQ141">
            <v>16984.359375</v>
          </cell>
          <cell r="DR141">
            <v>16984.359375</v>
          </cell>
          <cell r="DS141">
            <v>16984.359375</v>
          </cell>
          <cell r="DT141">
            <v>16984.359375</v>
          </cell>
          <cell r="DU141">
            <v>16984.359375</v>
          </cell>
        </row>
        <row r="142">
          <cell r="I142">
            <v>-13321.0224143248</v>
          </cell>
          <cell r="J142">
            <v>-14040.9698416179</v>
          </cell>
          <cell r="K142">
            <v>-13792.243329007801</v>
          </cell>
          <cell r="L142">
            <v>-13321.0224143248</v>
          </cell>
          <cell r="M142">
            <v>-14040.9698416179</v>
          </cell>
          <cell r="N142">
            <v>-13792.243329007801</v>
          </cell>
          <cell r="O142">
            <v>-13321.0224143248</v>
          </cell>
          <cell r="P142">
            <v>-14040.9698416179</v>
          </cell>
          <cell r="Q142">
            <v>-13792.243329007801</v>
          </cell>
          <cell r="R142" t="str">
            <v>0</v>
          </cell>
          <cell r="S142" t="str">
            <v>0</v>
          </cell>
          <cell r="T142" t="str">
            <v>0</v>
          </cell>
          <cell r="U142" t="str">
            <v>0</v>
          </cell>
          <cell r="V142" t="str">
            <v>0</v>
          </cell>
          <cell r="W142" t="str">
            <v>0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-13792.2421875</v>
          </cell>
          <cell r="AB142">
            <v>-13792.2421875</v>
          </cell>
          <cell r="AC142">
            <v>-13792.2421875</v>
          </cell>
          <cell r="AD142">
            <v>-13792.2421875</v>
          </cell>
          <cell r="AE142">
            <v>-13792.2421875</v>
          </cell>
          <cell r="AF142">
            <v>-13792.2421875</v>
          </cell>
          <cell r="AG142">
            <v>-13792.2421875</v>
          </cell>
          <cell r="AH142">
            <v>-13792.2421875</v>
          </cell>
          <cell r="AI142">
            <v>-13792.2421875</v>
          </cell>
          <cell r="AJ142">
            <v>-13792.2421875</v>
          </cell>
          <cell r="AK142">
            <v>-13792.2421875</v>
          </cell>
          <cell r="AL142">
            <v>-13792.2421875</v>
          </cell>
          <cell r="AM142">
            <v>-13792.2421875</v>
          </cell>
          <cell r="AN142">
            <v>-13792.2421875</v>
          </cell>
          <cell r="AO142">
            <v>-13792.2421875</v>
          </cell>
          <cell r="AP142">
            <v>-13792.2421875</v>
          </cell>
          <cell r="AQ142">
            <v>-13792.2421875</v>
          </cell>
          <cell r="AR142">
            <v>-13792.2421875</v>
          </cell>
          <cell r="AS142">
            <v>-13792.2421875</v>
          </cell>
          <cell r="AT142">
            <v>-13792.2421875</v>
          </cell>
          <cell r="AU142">
            <v>-13792.2421875</v>
          </cell>
          <cell r="AV142">
            <v>-13792.2421875</v>
          </cell>
          <cell r="AW142">
            <v>-13792.2421875</v>
          </cell>
          <cell r="AX142">
            <v>-13792.2421875</v>
          </cell>
          <cell r="AY142">
            <v>-13792.2421875</v>
          </cell>
          <cell r="AZ142">
            <v>-13792.2421875</v>
          </cell>
          <cell r="BA142">
            <v>-13792.2421875</v>
          </cell>
          <cell r="BB142">
            <v>-13792.2421875</v>
          </cell>
          <cell r="BC142">
            <v>-13792.2421875</v>
          </cell>
          <cell r="BD142">
            <v>-13792.2421875</v>
          </cell>
          <cell r="BE142">
            <v>-13792.2421875</v>
          </cell>
          <cell r="BF142">
            <v>-13792.2421875</v>
          </cell>
          <cell r="BG142">
            <v>-13792.2421875</v>
          </cell>
          <cell r="BH142">
            <v>-13792.2421875</v>
          </cell>
          <cell r="BI142">
            <v>-13792.2421875</v>
          </cell>
          <cell r="BJ142">
            <v>-13792.2421875</v>
          </cell>
          <cell r="BK142">
            <v>-13792.2421875</v>
          </cell>
          <cell r="BL142">
            <v>-13792.2421875</v>
          </cell>
          <cell r="BM142">
            <v>-13792.2421875</v>
          </cell>
          <cell r="BN142">
            <v>-13792.2421875</v>
          </cell>
          <cell r="BO142">
            <v>-13792.2421875</v>
          </cell>
          <cell r="BP142">
            <v>-13792.2421875</v>
          </cell>
          <cell r="BQ142">
            <v>-13792.2421875</v>
          </cell>
          <cell r="BR142">
            <v>-13792.2421875</v>
          </cell>
          <cell r="BS142">
            <v>-13792.2421875</v>
          </cell>
          <cell r="BT142">
            <v>-13792.2421875</v>
          </cell>
          <cell r="BU142">
            <v>-13792.2421875</v>
          </cell>
          <cell r="BV142">
            <v>-13792.2421875</v>
          </cell>
          <cell r="BW142">
            <v>-13792.2421875</v>
          </cell>
          <cell r="BX142">
            <v>-13792.2421875</v>
          </cell>
          <cell r="BY142">
            <v>-13792.2421875</v>
          </cell>
          <cell r="BZ142">
            <v>-13792.2421875</v>
          </cell>
          <cell r="CA142">
            <v>-13792.2421875</v>
          </cell>
          <cell r="CB142">
            <v>-13792.2421875</v>
          </cell>
          <cell r="CC142">
            <v>-13792.2421875</v>
          </cell>
          <cell r="CD142">
            <v>-13792.2421875</v>
          </cell>
          <cell r="CE142">
            <v>-13792.2421875</v>
          </cell>
          <cell r="CF142">
            <v>-13792.2421875</v>
          </cell>
          <cell r="CG142">
            <v>-13792.2421875</v>
          </cell>
          <cell r="CH142">
            <v>-13792.2421875</v>
          </cell>
          <cell r="CI142">
            <v>-13792.2421875</v>
          </cell>
          <cell r="CJ142">
            <v>-13792.2421875</v>
          </cell>
          <cell r="CK142">
            <v>-13792.2421875</v>
          </cell>
          <cell r="CL142">
            <v>-13792.2421875</v>
          </cell>
          <cell r="CM142">
            <v>-13792.2421875</v>
          </cell>
          <cell r="CN142">
            <v>-13792.2421875</v>
          </cell>
          <cell r="CO142">
            <v>-13792.2421875</v>
          </cell>
          <cell r="CP142">
            <v>-13792.2421875</v>
          </cell>
          <cell r="CQ142">
            <v>-13792.2421875</v>
          </cell>
          <cell r="CR142">
            <v>-13792.2421875</v>
          </cell>
          <cell r="CS142">
            <v>-13792.2421875</v>
          </cell>
          <cell r="CT142">
            <v>-13792.2421875</v>
          </cell>
          <cell r="CU142">
            <v>-13792.2421875</v>
          </cell>
          <cell r="CV142">
            <v>-13792.2421875</v>
          </cell>
          <cell r="CW142">
            <v>-13792.2421875</v>
          </cell>
          <cell r="CX142">
            <v>-13792.2421875</v>
          </cell>
          <cell r="CY142">
            <v>-13792.2421875</v>
          </cell>
          <cell r="CZ142">
            <v>-13792.2421875</v>
          </cell>
          <cell r="DA142">
            <v>-13792.2421875</v>
          </cell>
          <cell r="DB142">
            <v>-13792.2421875</v>
          </cell>
          <cell r="DC142">
            <v>-13792.2421875</v>
          </cell>
          <cell r="DD142">
            <v>-13792.2421875</v>
          </cell>
          <cell r="DE142">
            <v>-13792.2421875</v>
          </cell>
          <cell r="DF142">
            <v>-13792.2421875</v>
          </cell>
          <cell r="DG142">
            <v>-13792.2421875</v>
          </cell>
          <cell r="DH142">
            <v>-13792.2421875</v>
          </cell>
          <cell r="DI142">
            <v>-13792.2421875</v>
          </cell>
          <cell r="DJ142">
            <v>-13792.2421875</v>
          </cell>
          <cell r="DK142">
            <v>-13792.2421875</v>
          </cell>
          <cell r="DL142">
            <v>-13792.2421875</v>
          </cell>
          <cell r="DM142">
            <v>-13792.2421875</v>
          </cell>
          <cell r="DN142">
            <v>-13792.2421875</v>
          </cell>
          <cell r="DO142">
            <v>-13792.2421875</v>
          </cell>
          <cell r="DP142">
            <v>-13792.2421875</v>
          </cell>
          <cell r="DQ142">
            <v>-13792.2421875</v>
          </cell>
          <cell r="DR142">
            <v>-13792.2421875</v>
          </cell>
          <cell r="DS142">
            <v>-13792.2421875</v>
          </cell>
          <cell r="DT142">
            <v>-13792.2421875</v>
          </cell>
          <cell r="DU142">
            <v>-13792.2421875</v>
          </cell>
        </row>
        <row r="143">
          <cell r="I143">
            <v>2781.1706322440004</v>
          </cell>
          <cell r="J143">
            <v>2888.7232049508984</v>
          </cell>
          <cell r="K143">
            <v>3192.1312984707001</v>
          </cell>
          <cell r="L143">
            <v>2781.1706322440004</v>
          </cell>
          <cell r="M143">
            <v>2888.7232049508984</v>
          </cell>
          <cell r="N143">
            <v>3192.1312984707001</v>
          </cell>
          <cell r="O143">
            <v>2781.1706322440004</v>
          </cell>
          <cell r="P143">
            <v>2888.7232049508984</v>
          </cell>
          <cell r="Q143">
            <v>3192.1312984707001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</row>
        <row r="147">
          <cell r="I147">
            <v>94098.214285714304</v>
          </cell>
          <cell r="J147">
            <v>87224.214285714304</v>
          </cell>
          <cell r="K147">
            <v>87224.214285714304</v>
          </cell>
          <cell r="L147">
            <v>94098.214285714304</v>
          </cell>
          <cell r="M147">
            <v>87224.214285714304</v>
          </cell>
          <cell r="N147">
            <v>87224.214285714304</v>
          </cell>
          <cell r="O147">
            <v>94098.214285714304</v>
          </cell>
          <cell r="P147">
            <v>87224.214285714304</v>
          </cell>
          <cell r="Q147">
            <v>87224.214285714304</v>
          </cell>
          <cell r="R147">
            <v>20267</v>
          </cell>
          <cell r="S147">
            <v>22885</v>
          </cell>
          <cell r="T147">
            <v>22885</v>
          </cell>
          <cell r="U147">
            <v>20267</v>
          </cell>
          <cell r="V147">
            <v>22885</v>
          </cell>
          <cell r="W147">
            <v>22885</v>
          </cell>
          <cell r="X147">
            <v>20267</v>
          </cell>
          <cell r="Y147">
            <v>22885</v>
          </cell>
          <cell r="Z147">
            <v>22885</v>
          </cell>
          <cell r="AA147">
            <v>22885</v>
          </cell>
          <cell r="AB147">
            <v>22885</v>
          </cell>
          <cell r="AC147">
            <v>22885</v>
          </cell>
          <cell r="AD147">
            <v>22885</v>
          </cell>
          <cell r="AE147">
            <v>22885</v>
          </cell>
          <cell r="AF147">
            <v>22885</v>
          </cell>
          <cell r="AG147">
            <v>22885</v>
          </cell>
          <cell r="AH147">
            <v>22885</v>
          </cell>
          <cell r="AI147">
            <v>22885</v>
          </cell>
          <cell r="AJ147">
            <v>22885</v>
          </cell>
          <cell r="AK147">
            <v>22885</v>
          </cell>
          <cell r="AL147">
            <v>22885</v>
          </cell>
          <cell r="AM147">
            <v>22885</v>
          </cell>
          <cell r="AN147">
            <v>22885</v>
          </cell>
          <cell r="AO147">
            <v>22885</v>
          </cell>
          <cell r="AP147">
            <v>22885</v>
          </cell>
          <cell r="AQ147">
            <v>22885</v>
          </cell>
          <cell r="AR147">
            <v>22885</v>
          </cell>
          <cell r="AS147">
            <v>22885</v>
          </cell>
          <cell r="AT147">
            <v>22885</v>
          </cell>
          <cell r="AU147">
            <v>22885</v>
          </cell>
          <cell r="AV147">
            <v>22885</v>
          </cell>
          <cell r="AW147">
            <v>22885</v>
          </cell>
          <cell r="AX147">
            <v>22885</v>
          </cell>
          <cell r="AY147">
            <v>22885</v>
          </cell>
          <cell r="AZ147">
            <v>22885</v>
          </cell>
          <cell r="BA147">
            <v>22885</v>
          </cell>
          <cell r="BB147">
            <v>22885</v>
          </cell>
          <cell r="BC147">
            <v>22885</v>
          </cell>
          <cell r="BD147">
            <v>22885</v>
          </cell>
          <cell r="BE147">
            <v>22885</v>
          </cell>
          <cell r="BF147">
            <v>22885</v>
          </cell>
          <cell r="BG147">
            <v>22885</v>
          </cell>
          <cell r="BH147">
            <v>22885</v>
          </cell>
          <cell r="BI147">
            <v>22885</v>
          </cell>
          <cell r="BJ147">
            <v>22885</v>
          </cell>
          <cell r="BK147">
            <v>22885</v>
          </cell>
          <cell r="BL147">
            <v>22885</v>
          </cell>
          <cell r="BM147">
            <v>22885</v>
          </cell>
          <cell r="BN147">
            <v>22885</v>
          </cell>
          <cell r="BO147">
            <v>22885</v>
          </cell>
          <cell r="BP147">
            <v>22885</v>
          </cell>
          <cell r="BQ147">
            <v>22885</v>
          </cell>
          <cell r="BR147">
            <v>22885</v>
          </cell>
          <cell r="BS147">
            <v>22885</v>
          </cell>
          <cell r="BT147">
            <v>22885</v>
          </cell>
          <cell r="BU147">
            <v>22885</v>
          </cell>
          <cell r="BV147">
            <v>22885</v>
          </cell>
          <cell r="BW147">
            <v>22885</v>
          </cell>
          <cell r="BX147">
            <v>22885</v>
          </cell>
          <cell r="BY147">
            <v>22885</v>
          </cell>
          <cell r="BZ147">
            <v>22885</v>
          </cell>
          <cell r="CA147">
            <v>22885</v>
          </cell>
          <cell r="CB147">
            <v>22885</v>
          </cell>
          <cell r="CC147">
            <v>22885</v>
          </cell>
          <cell r="CD147">
            <v>22885</v>
          </cell>
          <cell r="CE147">
            <v>22885</v>
          </cell>
          <cell r="CF147">
            <v>22885</v>
          </cell>
          <cell r="CG147">
            <v>22885</v>
          </cell>
          <cell r="CH147">
            <v>22885</v>
          </cell>
          <cell r="CI147">
            <v>22885</v>
          </cell>
          <cell r="CJ147">
            <v>22885</v>
          </cell>
          <cell r="CK147">
            <v>22885</v>
          </cell>
          <cell r="CL147">
            <v>22885</v>
          </cell>
          <cell r="CM147">
            <v>22885</v>
          </cell>
          <cell r="CN147">
            <v>22885</v>
          </cell>
          <cell r="CO147">
            <v>22885</v>
          </cell>
          <cell r="CP147">
            <v>22885</v>
          </cell>
          <cell r="CQ147">
            <v>22885</v>
          </cell>
          <cell r="CR147">
            <v>22885</v>
          </cell>
          <cell r="CS147">
            <v>22885</v>
          </cell>
          <cell r="CT147">
            <v>22885</v>
          </cell>
          <cell r="CU147">
            <v>22885</v>
          </cell>
          <cell r="CV147">
            <v>22885</v>
          </cell>
          <cell r="CW147">
            <v>22885</v>
          </cell>
          <cell r="CX147">
            <v>22885</v>
          </cell>
          <cell r="CY147">
            <v>22885</v>
          </cell>
          <cell r="CZ147">
            <v>22885</v>
          </cell>
          <cell r="DA147">
            <v>22885</v>
          </cell>
          <cell r="DB147">
            <v>22885</v>
          </cell>
          <cell r="DC147">
            <v>22885</v>
          </cell>
          <cell r="DD147">
            <v>22885</v>
          </cell>
          <cell r="DE147">
            <v>22885</v>
          </cell>
          <cell r="DF147">
            <v>22885</v>
          </cell>
          <cell r="DG147">
            <v>22885</v>
          </cell>
          <cell r="DH147">
            <v>22885</v>
          </cell>
          <cell r="DI147">
            <v>22885</v>
          </cell>
          <cell r="DJ147">
            <v>22885</v>
          </cell>
          <cell r="DK147">
            <v>22885</v>
          </cell>
          <cell r="DL147">
            <v>22885</v>
          </cell>
          <cell r="DM147">
            <v>22885</v>
          </cell>
          <cell r="DN147">
            <v>22885</v>
          </cell>
          <cell r="DO147">
            <v>22885</v>
          </cell>
          <cell r="DP147">
            <v>22885</v>
          </cell>
          <cell r="DQ147">
            <v>22885</v>
          </cell>
          <cell r="DR147">
            <v>22885</v>
          </cell>
          <cell r="DS147">
            <v>22885</v>
          </cell>
          <cell r="DT147">
            <v>22885</v>
          </cell>
          <cell r="DU147">
            <v>22885</v>
          </cell>
        </row>
        <row r="148">
          <cell r="I148">
            <v>-40929.428571428602</v>
          </cell>
          <cell r="J148">
            <v>-44704.285714285703</v>
          </cell>
          <cell r="K148">
            <v>-44704.285714285703</v>
          </cell>
          <cell r="L148">
            <v>-40929.428571428602</v>
          </cell>
          <cell r="M148">
            <v>-44704.285714285703</v>
          </cell>
          <cell r="N148">
            <v>-44704.285714285703</v>
          </cell>
          <cell r="O148">
            <v>-40929.428571428602</v>
          </cell>
          <cell r="P148">
            <v>-44704.285714285703</v>
          </cell>
          <cell r="Q148">
            <v>-44704.285714285703</v>
          </cell>
          <cell r="R148">
            <v>-14193</v>
          </cell>
          <cell r="S148">
            <v>-15096</v>
          </cell>
          <cell r="T148">
            <v>-15096</v>
          </cell>
          <cell r="U148">
            <v>-14193</v>
          </cell>
          <cell r="V148">
            <v>-15096</v>
          </cell>
          <cell r="W148">
            <v>-15096</v>
          </cell>
          <cell r="X148">
            <v>-14193</v>
          </cell>
          <cell r="Y148">
            <v>-15096</v>
          </cell>
          <cell r="Z148">
            <v>-15096</v>
          </cell>
          <cell r="AA148">
            <v>-15096</v>
          </cell>
          <cell r="AB148">
            <v>-15096</v>
          </cell>
          <cell r="AC148">
            <v>-15096</v>
          </cell>
          <cell r="AD148">
            <v>-15096</v>
          </cell>
          <cell r="AE148">
            <v>-15096</v>
          </cell>
          <cell r="AF148">
            <v>-15096</v>
          </cell>
          <cell r="AG148">
            <v>-15096</v>
          </cell>
          <cell r="AH148">
            <v>-15096</v>
          </cell>
          <cell r="AI148">
            <v>-15096</v>
          </cell>
          <cell r="AJ148">
            <v>-15096</v>
          </cell>
          <cell r="AK148">
            <v>-15096</v>
          </cell>
          <cell r="AL148">
            <v>-15096</v>
          </cell>
          <cell r="AM148">
            <v>-15096</v>
          </cell>
          <cell r="AN148">
            <v>-15096</v>
          </cell>
          <cell r="AO148">
            <v>-15096</v>
          </cell>
          <cell r="AP148">
            <v>-15096</v>
          </cell>
          <cell r="AQ148">
            <v>-15096</v>
          </cell>
          <cell r="AR148">
            <v>-15096</v>
          </cell>
          <cell r="AS148">
            <v>-15096</v>
          </cell>
          <cell r="AT148">
            <v>-15096</v>
          </cell>
          <cell r="AU148">
            <v>-15096</v>
          </cell>
          <cell r="AV148">
            <v>-15096</v>
          </cell>
          <cell r="AW148">
            <v>-15096</v>
          </cell>
          <cell r="AX148">
            <v>-15096</v>
          </cell>
          <cell r="AY148">
            <v>-15096</v>
          </cell>
          <cell r="AZ148">
            <v>-15096</v>
          </cell>
          <cell r="BA148">
            <v>-15096</v>
          </cell>
          <cell r="BB148">
            <v>-15096</v>
          </cell>
          <cell r="BC148">
            <v>-15096</v>
          </cell>
          <cell r="BD148">
            <v>-15096</v>
          </cell>
          <cell r="BE148">
            <v>-15096</v>
          </cell>
          <cell r="BF148">
            <v>-15096</v>
          </cell>
          <cell r="BG148">
            <v>-15096</v>
          </cell>
          <cell r="BH148">
            <v>-15096</v>
          </cell>
          <cell r="BI148">
            <v>-15096</v>
          </cell>
          <cell r="BJ148">
            <v>-15096</v>
          </cell>
          <cell r="BK148">
            <v>-15096</v>
          </cell>
          <cell r="BL148">
            <v>-15096</v>
          </cell>
          <cell r="BM148">
            <v>-15096</v>
          </cell>
          <cell r="BN148">
            <v>-15096</v>
          </cell>
          <cell r="BO148">
            <v>-15096</v>
          </cell>
          <cell r="BP148">
            <v>-15096</v>
          </cell>
          <cell r="BQ148">
            <v>-15096</v>
          </cell>
          <cell r="BR148">
            <v>-15096</v>
          </cell>
          <cell r="BS148">
            <v>-15096</v>
          </cell>
          <cell r="BT148">
            <v>-15096</v>
          </cell>
          <cell r="BU148">
            <v>-15096</v>
          </cell>
          <cell r="BV148">
            <v>-15096</v>
          </cell>
          <cell r="BW148">
            <v>-15096</v>
          </cell>
          <cell r="BX148">
            <v>-15096</v>
          </cell>
          <cell r="BY148">
            <v>-15096</v>
          </cell>
          <cell r="BZ148">
            <v>-15096</v>
          </cell>
          <cell r="CA148">
            <v>-15096</v>
          </cell>
          <cell r="CB148">
            <v>-15096</v>
          </cell>
          <cell r="CC148">
            <v>-15096</v>
          </cell>
          <cell r="CD148">
            <v>-15096</v>
          </cell>
          <cell r="CE148">
            <v>-15096</v>
          </cell>
          <cell r="CF148">
            <v>-15096</v>
          </cell>
          <cell r="CG148">
            <v>-15096</v>
          </cell>
          <cell r="CH148">
            <v>-15096</v>
          </cell>
          <cell r="CI148">
            <v>-15096</v>
          </cell>
          <cell r="CJ148">
            <v>-15096</v>
          </cell>
          <cell r="CK148">
            <v>-15096</v>
          </cell>
          <cell r="CL148">
            <v>-15096</v>
          </cell>
          <cell r="CM148">
            <v>-15096</v>
          </cell>
          <cell r="CN148">
            <v>-15096</v>
          </cell>
          <cell r="CO148">
            <v>-15096</v>
          </cell>
          <cell r="CP148">
            <v>-15096</v>
          </cell>
          <cell r="CQ148">
            <v>-15096</v>
          </cell>
          <cell r="CR148">
            <v>-15096</v>
          </cell>
          <cell r="CS148">
            <v>-15096</v>
          </cell>
          <cell r="CT148">
            <v>-15096</v>
          </cell>
          <cell r="CU148">
            <v>-15096</v>
          </cell>
          <cell r="CV148">
            <v>-15096</v>
          </cell>
          <cell r="CW148">
            <v>-15096</v>
          </cell>
          <cell r="CX148">
            <v>-15096</v>
          </cell>
          <cell r="CY148">
            <v>-15096</v>
          </cell>
          <cell r="CZ148">
            <v>-15096</v>
          </cell>
          <cell r="DA148">
            <v>-15096</v>
          </cell>
          <cell r="DB148">
            <v>-15096</v>
          </cell>
          <cell r="DC148">
            <v>-15096</v>
          </cell>
          <cell r="DD148">
            <v>-15096</v>
          </cell>
          <cell r="DE148">
            <v>-15096</v>
          </cell>
          <cell r="DF148">
            <v>-15096</v>
          </cell>
          <cell r="DG148">
            <v>-15096</v>
          </cell>
          <cell r="DH148">
            <v>-15096</v>
          </cell>
          <cell r="DI148">
            <v>-15096</v>
          </cell>
          <cell r="DJ148">
            <v>-15096</v>
          </cell>
          <cell r="DK148">
            <v>-15096</v>
          </cell>
          <cell r="DL148">
            <v>-15096</v>
          </cell>
          <cell r="DM148">
            <v>-15096</v>
          </cell>
          <cell r="DN148">
            <v>-15096</v>
          </cell>
          <cell r="DO148">
            <v>-15096</v>
          </cell>
          <cell r="DP148">
            <v>-15096</v>
          </cell>
          <cell r="DQ148">
            <v>-15096</v>
          </cell>
          <cell r="DR148">
            <v>-15096</v>
          </cell>
          <cell r="DS148">
            <v>-15096</v>
          </cell>
          <cell r="DT148">
            <v>-15096</v>
          </cell>
          <cell r="DU148">
            <v>-15096</v>
          </cell>
        </row>
        <row r="149">
          <cell r="I149">
            <v>53168.785714285703</v>
          </cell>
          <cell r="J149">
            <v>42519.928571428602</v>
          </cell>
          <cell r="K149">
            <v>42519.928571428602</v>
          </cell>
          <cell r="L149">
            <v>53168.785714285703</v>
          </cell>
          <cell r="M149">
            <v>42519.928571428602</v>
          </cell>
          <cell r="N149">
            <v>42519.928571428602</v>
          </cell>
          <cell r="O149">
            <v>53168.785714285703</v>
          </cell>
          <cell r="P149">
            <v>42519.928571428602</v>
          </cell>
          <cell r="Q149">
            <v>42519.928571428602</v>
          </cell>
          <cell r="R149">
            <v>6074</v>
          </cell>
          <cell r="S149">
            <v>7789</v>
          </cell>
          <cell r="T149">
            <v>7789</v>
          </cell>
          <cell r="U149">
            <v>6074</v>
          </cell>
          <cell r="V149">
            <v>7789</v>
          </cell>
          <cell r="W149">
            <v>7789</v>
          </cell>
          <cell r="X149">
            <v>6074</v>
          </cell>
          <cell r="Y149">
            <v>7789</v>
          </cell>
          <cell r="Z149">
            <v>7789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</row>
        <row r="150">
          <cell r="I150">
            <v>87224.214285714304</v>
          </cell>
          <cell r="J150">
            <v>105559.214285714</v>
          </cell>
          <cell r="K150">
            <v>110010.464285714</v>
          </cell>
          <cell r="L150">
            <v>87224.214285714304</v>
          </cell>
          <cell r="M150">
            <v>105559.214285714</v>
          </cell>
          <cell r="N150">
            <v>110010.464285714</v>
          </cell>
          <cell r="O150">
            <v>87224.214285714304</v>
          </cell>
          <cell r="P150">
            <v>105559.214285714</v>
          </cell>
          <cell r="Q150">
            <v>110010.464285714</v>
          </cell>
          <cell r="R150">
            <v>22885</v>
          </cell>
          <cell r="S150">
            <v>24348</v>
          </cell>
          <cell r="T150">
            <v>24618</v>
          </cell>
          <cell r="U150">
            <v>22885</v>
          </cell>
          <cell r="V150">
            <v>24348</v>
          </cell>
          <cell r="W150">
            <v>24618</v>
          </cell>
          <cell r="X150">
            <v>22885</v>
          </cell>
          <cell r="Y150">
            <v>24348</v>
          </cell>
          <cell r="Z150">
            <v>24618</v>
          </cell>
          <cell r="AA150">
            <v>24618</v>
          </cell>
          <cell r="AB150">
            <v>24618</v>
          </cell>
          <cell r="AC150">
            <v>24618</v>
          </cell>
          <cell r="AD150">
            <v>24618</v>
          </cell>
          <cell r="AE150">
            <v>24618</v>
          </cell>
          <cell r="AF150">
            <v>24618</v>
          </cell>
          <cell r="AG150">
            <v>24618</v>
          </cell>
          <cell r="AH150">
            <v>24618</v>
          </cell>
          <cell r="AI150">
            <v>24618</v>
          </cell>
          <cell r="AJ150">
            <v>24618</v>
          </cell>
          <cell r="AK150">
            <v>24618</v>
          </cell>
          <cell r="AL150">
            <v>24618</v>
          </cell>
          <cell r="AM150">
            <v>24618</v>
          </cell>
          <cell r="AN150">
            <v>24618</v>
          </cell>
          <cell r="AO150">
            <v>24618</v>
          </cell>
          <cell r="AP150">
            <v>24618</v>
          </cell>
          <cell r="AQ150">
            <v>24618</v>
          </cell>
          <cell r="AR150">
            <v>24618</v>
          </cell>
          <cell r="AS150">
            <v>24618</v>
          </cell>
          <cell r="AT150">
            <v>24618</v>
          </cell>
          <cell r="AU150">
            <v>24618</v>
          </cell>
          <cell r="AV150">
            <v>24618</v>
          </cell>
          <cell r="AW150">
            <v>24618</v>
          </cell>
          <cell r="AX150">
            <v>24618</v>
          </cell>
          <cell r="AY150">
            <v>24618</v>
          </cell>
          <cell r="AZ150">
            <v>24618</v>
          </cell>
          <cell r="BA150">
            <v>24618</v>
          </cell>
          <cell r="BB150">
            <v>24618</v>
          </cell>
          <cell r="BC150">
            <v>24618</v>
          </cell>
          <cell r="BD150">
            <v>24618</v>
          </cell>
          <cell r="BE150">
            <v>24618</v>
          </cell>
          <cell r="BF150">
            <v>24618</v>
          </cell>
          <cell r="BG150">
            <v>24618</v>
          </cell>
          <cell r="BH150">
            <v>24618</v>
          </cell>
          <cell r="BI150">
            <v>24618</v>
          </cell>
          <cell r="BJ150">
            <v>24618</v>
          </cell>
          <cell r="BK150">
            <v>24618</v>
          </cell>
          <cell r="BL150">
            <v>24618</v>
          </cell>
          <cell r="BM150">
            <v>24618</v>
          </cell>
          <cell r="BN150">
            <v>24618</v>
          </cell>
          <cell r="BO150">
            <v>24618</v>
          </cell>
          <cell r="BP150">
            <v>24618</v>
          </cell>
          <cell r="BQ150">
            <v>24618</v>
          </cell>
          <cell r="BR150">
            <v>24618</v>
          </cell>
          <cell r="BS150">
            <v>24618</v>
          </cell>
          <cell r="BT150">
            <v>24618</v>
          </cell>
          <cell r="BU150">
            <v>24618</v>
          </cell>
          <cell r="BV150">
            <v>24618</v>
          </cell>
          <cell r="BW150">
            <v>24618</v>
          </cell>
          <cell r="BX150">
            <v>24618</v>
          </cell>
          <cell r="BY150">
            <v>24618</v>
          </cell>
          <cell r="BZ150">
            <v>24618</v>
          </cell>
          <cell r="CA150">
            <v>24618</v>
          </cell>
          <cell r="CB150">
            <v>24618</v>
          </cell>
          <cell r="CC150">
            <v>24618</v>
          </cell>
          <cell r="CD150">
            <v>24618</v>
          </cell>
          <cell r="CE150">
            <v>24618</v>
          </cell>
          <cell r="CF150">
            <v>24618</v>
          </cell>
          <cell r="CG150">
            <v>24618</v>
          </cell>
          <cell r="CH150">
            <v>24618</v>
          </cell>
          <cell r="CI150">
            <v>24618</v>
          </cell>
          <cell r="CJ150">
            <v>24618</v>
          </cell>
          <cell r="CK150">
            <v>24618</v>
          </cell>
          <cell r="CL150">
            <v>24618</v>
          </cell>
          <cell r="CM150">
            <v>24618</v>
          </cell>
          <cell r="CN150">
            <v>24618</v>
          </cell>
          <cell r="CO150">
            <v>24618</v>
          </cell>
          <cell r="CP150">
            <v>24618</v>
          </cell>
          <cell r="CQ150">
            <v>24618</v>
          </cell>
          <cell r="CR150">
            <v>24618</v>
          </cell>
          <cell r="CS150">
            <v>24618</v>
          </cell>
          <cell r="CT150">
            <v>24618</v>
          </cell>
          <cell r="CU150">
            <v>24618</v>
          </cell>
          <cell r="CV150">
            <v>24618</v>
          </cell>
          <cell r="CW150">
            <v>24618</v>
          </cell>
          <cell r="CX150">
            <v>24618</v>
          </cell>
          <cell r="CY150">
            <v>24618</v>
          </cell>
          <cell r="CZ150">
            <v>24618</v>
          </cell>
          <cell r="DA150">
            <v>24618</v>
          </cell>
          <cell r="DB150">
            <v>24618</v>
          </cell>
          <cell r="DC150">
            <v>24618</v>
          </cell>
          <cell r="DD150">
            <v>24618</v>
          </cell>
          <cell r="DE150">
            <v>24618</v>
          </cell>
          <cell r="DF150">
            <v>24618</v>
          </cell>
          <cell r="DG150">
            <v>24618</v>
          </cell>
          <cell r="DH150">
            <v>24618</v>
          </cell>
          <cell r="DI150">
            <v>24618</v>
          </cell>
          <cell r="DJ150">
            <v>24618</v>
          </cell>
          <cell r="DK150">
            <v>24618</v>
          </cell>
          <cell r="DL150">
            <v>24618</v>
          </cell>
          <cell r="DM150">
            <v>24618</v>
          </cell>
          <cell r="DN150">
            <v>24618</v>
          </cell>
          <cell r="DO150">
            <v>24618</v>
          </cell>
          <cell r="DP150">
            <v>24618</v>
          </cell>
          <cell r="DQ150">
            <v>24618</v>
          </cell>
          <cell r="DR150">
            <v>24618</v>
          </cell>
          <cell r="DS150">
            <v>24618</v>
          </cell>
          <cell r="DT150">
            <v>24618</v>
          </cell>
          <cell r="DU150">
            <v>24618</v>
          </cell>
        </row>
        <row r="151">
          <cell r="I151">
            <v>-44704.285714285703</v>
          </cell>
          <cell r="J151">
            <v>-47554.714285714297</v>
          </cell>
          <cell r="K151">
            <v>-47392.892857142899</v>
          </cell>
          <cell r="L151">
            <v>-44704.285714285703</v>
          </cell>
          <cell r="M151">
            <v>-47554.714285714297</v>
          </cell>
          <cell r="N151">
            <v>-47392.892857142899</v>
          </cell>
          <cell r="O151">
            <v>-44704.285714285703</v>
          </cell>
          <cell r="P151">
            <v>-47554.714285714297</v>
          </cell>
          <cell r="Q151">
            <v>-47392.892857142899</v>
          </cell>
          <cell r="R151">
            <v>-15096</v>
          </cell>
          <cell r="S151">
            <v>-15479</v>
          </cell>
          <cell r="T151">
            <v>-15478</v>
          </cell>
          <cell r="U151">
            <v>-15096</v>
          </cell>
          <cell r="V151">
            <v>-15479</v>
          </cell>
          <cell r="W151">
            <v>-15478</v>
          </cell>
          <cell r="X151">
            <v>-15096</v>
          </cell>
          <cell r="Y151">
            <v>-15479</v>
          </cell>
          <cell r="Z151">
            <v>-15478</v>
          </cell>
          <cell r="AA151">
            <v>-15478</v>
          </cell>
          <cell r="AB151">
            <v>-15478</v>
          </cell>
          <cell r="AC151">
            <v>-15478</v>
          </cell>
          <cell r="AD151">
            <v>-15478</v>
          </cell>
          <cell r="AE151">
            <v>-15478</v>
          </cell>
          <cell r="AF151">
            <v>-15478</v>
          </cell>
          <cell r="AG151">
            <v>-15478</v>
          </cell>
          <cell r="AH151">
            <v>-15478</v>
          </cell>
          <cell r="AI151">
            <v>-15478</v>
          </cell>
          <cell r="AJ151">
            <v>-15478</v>
          </cell>
          <cell r="AK151">
            <v>-15478</v>
          </cell>
          <cell r="AL151">
            <v>-15478</v>
          </cell>
          <cell r="AM151">
            <v>-15478</v>
          </cell>
          <cell r="AN151">
            <v>-15478</v>
          </cell>
          <cell r="AO151">
            <v>-15478</v>
          </cell>
          <cell r="AP151">
            <v>-15478</v>
          </cell>
          <cell r="AQ151">
            <v>-15478</v>
          </cell>
          <cell r="AR151">
            <v>-15478</v>
          </cell>
          <cell r="AS151">
            <v>-15478</v>
          </cell>
          <cell r="AT151">
            <v>-15478</v>
          </cell>
          <cell r="AU151">
            <v>-15478</v>
          </cell>
          <cell r="AV151">
            <v>-15478</v>
          </cell>
          <cell r="AW151">
            <v>-15478</v>
          </cell>
          <cell r="AX151">
            <v>-15478</v>
          </cell>
          <cell r="AY151">
            <v>-15478</v>
          </cell>
          <cell r="AZ151">
            <v>-15478</v>
          </cell>
          <cell r="BA151">
            <v>-15478</v>
          </cell>
          <cell r="BB151">
            <v>-15478</v>
          </cell>
          <cell r="BC151">
            <v>-15478</v>
          </cell>
          <cell r="BD151">
            <v>-15478</v>
          </cell>
          <cell r="BE151">
            <v>-15478</v>
          </cell>
          <cell r="BF151">
            <v>-15478</v>
          </cell>
          <cell r="BG151">
            <v>-15478</v>
          </cell>
          <cell r="BH151">
            <v>-15478</v>
          </cell>
          <cell r="BI151">
            <v>-15478</v>
          </cell>
          <cell r="BJ151">
            <v>-15478</v>
          </cell>
          <cell r="BK151">
            <v>-15478</v>
          </cell>
          <cell r="BL151">
            <v>-15478</v>
          </cell>
          <cell r="BM151">
            <v>-15478</v>
          </cell>
          <cell r="BN151">
            <v>-15478</v>
          </cell>
          <cell r="BO151">
            <v>-15478</v>
          </cell>
          <cell r="BP151">
            <v>-15478</v>
          </cell>
          <cell r="BQ151">
            <v>-15478</v>
          </cell>
          <cell r="BR151">
            <v>-15478</v>
          </cell>
          <cell r="BS151">
            <v>-15478</v>
          </cell>
          <cell r="BT151">
            <v>-15478</v>
          </cell>
          <cell r="BU151">
            <v>-15478</v>
          </cell>
          <cell r="BV151">
            <v>-15478</v>
          </cell>
          <cell r="BW151">
            <v>-15478</v>
          </cell>
          <cell r="BX151">
            <v>-15478</v>
          </cell>
          <cell r="BY151">
            <v>-15478</v>
          </cell>
          <cell r="BZ151">
            <v>-15478</v>
          </cell>
          <cell r="CA151">
            <v>-15478</v>
          </cell>
          <cell r="CB151">
            <v>-15478</v>
          </cell>
          <cell r="CC151">
            <v>-15478</v>
          </cell>
          <cell r="CD151">
            <v>-15478</v>
          </cell>
          <cell r="CE151">
            <v>-15478</v>
          </cell>
          <cell r="CF151">
            <v>-15478</v>
          </cell>
          <cell r="CG151">
            <v>-15478</v>
          </cell>
          <cell r="CH151">
            <v>-15478</v>
          </cell>
          <cell r="CI151">
            <v>-15478</v>
          </cell>
          <cell r="CJ151">
            <v>-15478</v>
          </cell>
          <cell r="CK151">
            <v>-15478</v>
          </cell>
          <cell r="CL151">
            <v>-15478</v>
          </cell>
          <cell r="CM151">
            <v>-15478</v>
          </cell>
          <cell r="CN151">
            <v>-15478</v>
          </cell>
          <cell r="CO151">
            <v>-15478</v>
          </cell>
          <cell r="CP151">
            <v>-15478</v>
          </cell>
          <cell r="CQ151">
            <v>-15478</v>
          </cell>
          <cell r="CR151">
            <v>-15478</v>
          </cell>
          <cell r="CS151">
            <v>-15478</v>
          </cell>
          <cell r="CT151">
            <v>-15478</v>
          </cell>
          <cell r="CU151">
            <v>-15478</v>
          </cell>
          <cell r="CV151">
            <v>-15478</v>
          </cell>
          <cell r="CW151">
            <v>-15478</v>
          </cell>
          <cell r="CX151">
            <v>-15478</v>
          </cell>
          <cell r="CY151">
            <v>-15478</v>
          </cell>
          <cell r="CZ151">
            <v>-15478</v>
          </cell>
          <cell r="DA151">
            <v>-15478</v>
          </cell>
          <cell r="DB151">
            <v>-15478</v>
          </cell>
          <cell r="DC151">
            <v>-15478</v>
          </cell>
          <cell r="DD151">
            <v>-15478</v>
          </cell>
          <cell r="DE151">
            <v>-15478</v>
          </cell>
          <cell r="DF151">
            <v>-15478</v>
          </cell>
          <cell r="DG151">
            <v>-15478</v>
          </cell>
          <cell r="DH151">
            <v>-15478</v>
          </cell>
          <cell r="DI151">
            <v>-15478</v>
          </cell>
          <cell r="DJ151">
            <v>-15478</v>
          </cell>
          <cell r="DK151">
            <v>-15478</v>
          </cell>
          <cell r="DL151">
            <v>-15478</v>
          </cell>
          <cell r="DM151">
            <v>-15478</v>
          </cell>
          <cell r="DN151">
            <v>-15478</v>
          </cell>
          <cell r="DO151">
            <v>-15478</v>
          </cell>
          <cell r="DP151">
            <v>-15478</v>
          </cell>
          <cell r="DQ151">
            <v>-15478</v>
          </cell>
          <cell r="DR151">
            <v>-15478</v>
          </cell>
          <cell r="DS151">
            <v>-15478</v>
          </cell>
          <cell r="DT151">
            <v>-15478</v>
          </cell>
          <cell r="DU151">
            <v>-15478</v>
          </cell>
        </row>
        <row r="152">
          <cell r="I152">
            <v>42519.928571428602</v>
          </cell>
          <cell r="J152">
            <v>58004.499999999702</v>
          </cell>
          <cell r="K152">
            <v>62617.5714285711</v>
          </cell>
          <cell r="L152">
            <v>42519.928571428602</v>
          </cell>
          <cell r="M152">
            <v>58004.499999999702</v>
          </cell>
          <cell r="N152">
            <v>62617.5714285711</v>
          </cell>
          <cell r="O152">
            <v>42519.928571428602</v>
          </cell>
          <cell r="P152">
            <v>58004.499999999702</v>
          </cell>
          <cell r="Q152">
            <v>62617.5714285711</v>
          </cell>
          <cell r="R152">
            <v>7789</v>
          </cell>
          <cell r="S152">
            <v>8869</v>
          </cell>
          <cell r="T152">
            <v>9140</v>
          </cell>
          <cell r="U152">
            <v>7789</v>
          </cell>
          <cell r="V152">
            <v>8869</v>
          </cell>
          <cell r="W152">
            <v>9140</v>
          </cell>
          <cell r="X152">
            <v>7789</v>
          </cell>
          <cell r="Y152">
            <v>8869</v>
          </cell>
          <cell r="Z152">
            <v>9140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</row>
        <row r="157">
          <cell r="I157">
            <v>134966.10714285701</v>
          </cell>
          <cell r="J157">
            <v>129062.535714286</v>
          </cell>
          <cell r="K157">
            <v>153627.55778894501</v>
          </cell>
          <cell r="L157">
            <v>0</v>
          </cell>
          <cell r="M157">
            <v>739.21428571428601</v>
          </cell>
          <cell r="N157">
            <v>366.07142857142901</v>
          </cell>
          <cell r="O157">
            <v>22.5988746910269</v>
          </cell>
          <cell r="P157">
            <v>16.2067890123034</v>
          </cell>
          <cell r="Q157">
            <v>21.4634808384255</v>
          </cell>
          <cell r="R157" t="str">
            <v>0</v>
          </cell>
          <cell r="S157" t="str">
            <v>0</v>
          </cell>
          <cell r="T157" t="str">
            <v>0</v>
          </cell>
          <cell r="U157" t="str">
            <v>0</v>
          </cell>
          <cell r="V157" t="str">
            <v>0</v>
          </cell>
          <cell r="W157" t="str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</row>
        <row r="158">
          <cell r="I158" t="str">
            <v>0</v>
          </cell>
          <cell r="J158" t="str">
            <v>0</v>
          </cell>
          <cell r="K158" t="str">
            <v>0</v>
          </cell>
          <cell r="L158" t="str">
            <v>0</v>
          </cell>
          <cell r="M158" t="str">
            <v>0</v>
          </cell>
          <cell r="N158" t="str">
            <v>0</v>
          </cell>
          <cell r="O158">
            <v>0</v>
          </cell>
          <cell r="P158">
            <v>0</v>
          </cell>
          <cell r="Q158">
            <v>0</v>
          </cell>
          <cell r="R158" t="str">
            <v>0</v>
          </cell>
          <cell r="S158" t="str">
            <v>0</v>
          </cell>
          <cell r="T158" t="str">
            <v>0</v>
          </cell>
          <cell r="U158" t="str">
            <v>0</v>
          </cell>
          <cell r="V158" t="str">
            <v>0</v>
          </cell>
          <cell r="W158" t="str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</row>
        <row r="159">
          <cell r="I159">
            <v>134966.10714285701</v>
          </cell>
          <cell r="J159">
            <v>129062.535714286</v>
          </cell>
          <cell r="K159">
            <v>153627.55778894501</v>
          </cell>
          <cell r="L159">
            <v>0</v>
          </cell>
          <cell r="M159">
            <v>739.21428571428601</v>
          </cell>
          <cell r="N159">
            <v>366.07142857142901</v>
          </cell>
          <cell r="O159">
            <v>22.5988746910269</v>
          </cell>
          <cell r="P159">
            <v>16.2067890123034</v>
          </cell>
          <cell r="Q159">
            <v>21.4634808384255</v>
          </cell>
          <cell r="R159" t="str">
            <v>0</v>
          </cell>
          <cell r="S159" t="str">
            <v>0</v>
          </cell>
          <cell r="T159" t="str">
            <v>0</v>
          </cell>
          <cell r="U159" t="str">
            <v>0</v>
          </cell>
          <cell r="V159" t="str">
            <v>0</v>
          </cell>
          <cell r="W159" t="str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</row>
        <row r="160">
          <cell r="I160" t="str">
            <v>0</v>
          </cell>
          <cell r="J160" t="str">
            <v>0</v>
          </cell>
          <cell r="K160" t="str">
            <v>0</v>
          </cell>
          <cell r="L160" t="str">
            <v>0</v>
          </cell>
          <cell r="M160" t="str">
            <v>0</v>
          </cell>
          <cell r="N160" t="str">
            <v>0</v>
          </cell>
          <cell r="O160">
            <v>0</v>
          </cell>
          <cell r="P160">
            <v>0</v>
          </cell>
          <cell r="Q160">
            <v>0</v>
          </cell>
          <cell r="R160" t="str">
            <v>0</v>
          </cell>
          <cell r="S160" t="str">
            <v>0</v>
          </cell>
          <cell r="T160" t="str">
            <v>0</v>
          </cell>
          <cell r="U160" t="str">
            <v>0</v>
          </cell>
          <cell r="V160" t="str">
            <v>0</v>
          </cell>
          <cell r="W160" t="str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</row>
        <row r="161">
          <cell r="I161">
            <v>113809.966798277</v>
          </cell>
          <cell r="J161">
            <v>103673.392857143</v>
          </cell>
          <cell r="K161">
            <v>78632.357142857101</v>
          </cell>
          <cell r="L161">
            <v>146</v>
          </cell>
          <cell r="M161">
            <v>281.03571428571502</v>
          </cell>
          <cell r="N161">
            <v>140</v>
          </cell>
          <cell r="O161">
            <v>16.043708551301599</v>
          </cell>
          <cell r="P161">
            <v>8.4829590179323304</v>
          </cell>
          <cell r="Q161">
            <v>8.8048994734083497</v>
          </cell>
          <cell r="R161" t="str">
            <v>0</v>
          </cell>
          <cell r="S161" t="str">
            <v>0</v>
          </cell>
          <cell r="T161" t="str">
            <v>0</v>
          </cell>
          <cell r="U161" t="str">
            <v>0</v>
          </cell>
          <cell r="V161" t="str">
            <v>0</v>
          </cell>
          <cell r="W161" t="str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</row>
        <row r="162">
          <cell r="I162" t="str">
            <v>0</v>
          </cell>
          <cell r="J162" t="str">
            <v>0</v>
          </cell>
          <cell r="K162" t="str">
            <v>0</v>
          </cell>
          <cell r="L162" t="str">
            <v>0</v>
          </cell>
          <cell r="M162" t="str">
            <v>0</v>
          </cell>
          <cell r="N162" t="str">
            <v>0</v>
          </cell>
          <cell r="O162">
            <v>0</v>
          </cell>
          <cell r="P162">
            <v>0</v>
          </cell>
          <cell r="Q162">
            <v>0</v>
          </cell>
          <cell r="R162" t="str">
            <v>0</v>
          </cell>
          <cell r="S162" t="str">
            <v>0</v>
          </cell>
          <cell r="T162" t="str">
            <v>0</v>
          </cell>
          <cell r="U162" t="str">
            <v>0</v>
          </cell>
          <cell r="V162" t="str">
            <v>0</v>
          </cell>
          <cell r="W162" t="str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</row>
        <row r="163">
          <cell r="I163">
            <v>113809.966798277</v>
          </cell>
          <cell r="J163">
            <v>103673.392857143</v>
          </cell>
          <cell r="K163">
            <v>78632.357142857101</v>
          </cell>
          <cell r="L163">
            <v>146</v>
          </cell>
          <cell r="M163">
            <v>281.03571428571502</v>
          </cell>
          <cell r="N163">
            <v>140</v>
          </cell>
          <cell r="O163">
            <v>16.043708551301599</v>
          </cell>
          <cell r="P163">
            <v>8.4829590179323304</v>
          </cell>
          <cell r="Q163">
            <v>8.8048994734083497</v>
          </cell>
          <cell r="R163" t="str">
            <v>0</v>
          </cell>
          <cell r="S163" t="str">
            <v>0</v>
          </cell>
          <cell r="T163" t="str">
            <v>0</v>
          </cell>
          <cell r="U163" t="str">
            <v>0</v>
          </cell>
          <cell r="V163" t="str">
            <v>0</v>
          </cell>
          <cell r="W163" t="str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</row>
        <row r="164">
          <cell r="I164" t="str">
            <v>0</v>
          </cell>
          <cell r="J164" t="str">
            <v>0</v>
          </cell>
          <cell r="K164" t="str">
            <v>0</v>
          </cell>
          <cell r="L164" t="str">
            <v>0</v>
          </cell>
          <cell r="M164" t="str">
            <v>0</v>
          </cell>
          <cell r="N164" t="str">
            <v>0</v>
          </cell>
          <cell r="O164">
            <v>0</v>
          </cell>
          <cell r="P164">
            <v>0</v>
          </cell>
          <cell r="Q164">
            <v>0</v>
          </cell>
          <cell r="R164" t="str">
            <v>0</v>
          </cell>
          <cell r="S164" t="str">
            <v>0</v>
          </cell>
          <cell r="T164" t="str">
            <v>0</v>
          </cell>
          <cell r="U164" t="str">
            <v>0</v>
          </cell>
          <cell r="V164" t="str">
            <v>0</v>
          </cell>
          <cell r="W164" t="str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</row>
        <row r="165">
          <cell r="I165" t="str">
            <v>0</v>
          </cell>
          <cell r="J165" t="str">
            <v>0</v>
          </cell>
          <cell r="K165" t="str">
            <v>0</v>
          </cell>
          <cell r="L165" t="str">
            <v>0</v>
          </cell>
          <cell r="M165" t="str">
            <v>0</v>
          </cell>
          <cell r="N165" t="str">
            <v>0</v>
          </cell>
          <cell r="O165">
            <v>0</v>
          </cell>
          <cell r="P165">
            <v>0</v>
          </cell>
          <cell r="Q165">
            <v>0</v>
          </cell>
          <cell r="R165" t="str">
            <v>0</v>
          </cell>
          <cell r="S165" t="str">
            <v>0</v>
          </cell>
          <cell r="T165" t="str">
            <v>0</v>
          </cell>
          <cell r="U165" t="str">
            <v>0</v>
          </cell>
          <cell r="V165" t="str">
            <v>0</v>
          </cell>
          <cell r="W165" t="str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</row>
        <row r="166">
          <cell r="I166" t="str">
            <v>0</v>
          </cell>
          <cell r="J166" t="str">
            <v>0</v>
          </cell>
          <cell r="K166" t="str">
            <v>0</v>
          </cell>
          <cell r="L166" t="str">
            <v>0</v>
          </cell>
          <cell r="M166" t="str">
            <v>0</v>
          </cell>
          <cell r="N166" t="str">
            <v>0</v>
          </cell>
          <cell r="O166">
            <v>0</v>
          </cell>
          <cell r="P166">
            <v>0</v>
          </cell>
          <cell r="Q166">
            <v>0</v>
          </cell>
          <cell r="R166" t="str">
            <v>0</v>
          </cell>
          <cell r="S166" t="str">
            <v>0</v>
          </cell>
          <cell r="T166" t="str">
            <v>0</v>
          </cell>
          <cell r="U166" t="str">
            <v>0</v>
          </cell>
          <cell r="V166" t="str">
            <v>0</v>
          </cell>
          <cell r="W166" t="str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</row>
        <row r="167">
          <cell r="I167">
            <v>54644.632089016501</v>
          </cell>
          <cell r="J167">
            <v>75278.285714285899</v>
          </cell>
          <cell r="K167">
            <v>65056.2600502512</v>
          </cell>
          <cell r="L167">
            <v>27</v>
          </cell>
          <cell r="M167">
            <v>81.857142857142904</v>
          </cell>
          <cell r="N167">
            <v>38.857142857142897</v>
          </cell>
          <cell r="O167">
            <v>21.2439963246917</v>
          </cell>
          <cell r="P167">
            <v>13.1643444893993</v>
          </cell>
          <cell r="Q167">
            <v>12.2060324720709</v>
          </cell>
          <cell r="R167" t="str">
            <v>0</v>
          </cell>
          <cell r="S167" t="str">
            <v>0</v>
          </cell>
          <cell r="T167" t="str">
            <v>0</v>
          </cell>
          <cell r="U167" t="str">
            <v>0</v>
          </cell>
          <cell r="V167" t="str">
            <v>0</v>
          </cell>
          <cell r="W167" t="str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</row>
        <row r="168">
          <cell r="I168" t="str">
            <v>0</v>
          </cell>
          <cell r="J168" t="str">
            <v>0</v>
          </cell>
          <cell r="K168" t="str">
            <v>0</v>
          </cell>
          <cell r="L168" t="str">
            <v>0</v>
          </cell>
          <cell r="M168" t="str">
            <v>0</v>
          </cell>
          <cell r="N168" t="str">
            <v>0</v>
          </cell>
          <cell r="O168">
            <v>0</v>
          </cell>
          <cell r="P168">
            <v>0</v>
          </cell>
          <cell r="Q168">
            <v>0</v>
          </cell>
          <cell r="R168" t="str">
            <v>0</v>
          </cell>
          <cell r="S168" t="str">
            <v>0</v>
          </cell>
          <cell r="T168" t="str">
            <v>0</v>
          </cell>
          <cell r="U168" t="str">
            <v>0</v>
          </cell>
          <cell r="V168" t="str">
            <v>0</v>
          </cell>
          <cell r="W168" t="str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</row>
        <row r="169">
          <cell r="I169">
            <v>54644.632089016501</v>
          </cell>
          <cell r="J169">
            <v>75278.285714285899</v>
          </cell>
          <cell r="K169">
            <v>65056.2600502512</v>
          </cell>
          <cell r="L169">
            <v>27</v>
          </cell>
          <cell r="M169">
            <v>81.857142857142904</v>
          </cell>
          <cell r="N169">
            <v>38.857142857142897</v>
          </cell>
          <cell r="O169">
            <v>21.2439963246917</v>
          </cell>
          <cell r="P169">
            <v>13.1643444893993</v>
          </cell>
          <cell r="Q169">
            <v>12.2060324720709</v>
          </cell>
          <cell r="R169" t="str">
            <v>0</v>
          </cell>
          <cell r="S169" t="str">
            <v>0</v>
          </cell>
          <cell r="T169" t="str">
            <v>0</v>
          </cell>
          <cell r="U169" t="str">
            <v>0</v>
          </cell>
          <cell r="V169" t="str">
            <v>0</v>
          </cell>
          <cell r="W169" t="str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</row>
        <row r="170">
          <cell r="I170">
            <v>31</v>
          </cell>
          <cell r="J170" t="str">
            <v>0</v>
          </cell>
          <cell r="K170" t="str">
            <v>0</v>
          </cell>
          <cell r="L170" t="str">
            <v>0</v>
          </cell>
          <cell r="M170" t="str">
            <v>0</v>
          </cell>
          <cell r="N170" t="str">
            <v>0</v>
          </cell>
          <cell r="O170">
            <v>735.48387096774195</v>
          </cell>
          <cell r="P170">
            <v>0</v>
          </cell>
          <cell r="Q170">
            <v>0</v>
          </cell>
          <cell r="R170" t="str">
            <v>0</v>
          </cell>
          <cell r="S170" t="str">
            <v>0</v>
          </cell>
          <cell r="T170" t="str">
            <v>0</v>
          </cell>
          <cell r="U170" t="str">
            <v>0</v>
          </cell>
          <cell r="V170" t="str">
            <v>0</v>
          </cell>
          <cell r="W170" t="str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</row>
        <row r="171">
          <cell r="I171" t="str">
            <v>0</v>
          </cell>
          <cell r="J171" t="str">
            <v>0</v>
          </cell>
          <cell r="K171" t="str">
            <v>0</v>
          </cell>
          <cell r="L171" t="str">
            <v>0</v>
          </cell>
          <cell r="M171" t="str">
            <v>0</v>
          </cell>
          <cell r="N171" t="str">
            <v>0</v>
          </cell>
          <cell r="O171">
            <v>0</v>
          </cell>
          <cell r="P171">
            <v>0</v>
          </cell>
          <cell r="Q171">
            <v>0</v>
          </cell>
          <cell r="R171" t="str">
            <v>0</v>
          </cell>
          <cell r="S171" t="str">
            <v>0</v>
          </cell>
          <cell r="T171" t="str">
            <v>0</v>
          </cell>
          <cell r="U171" t="str">
            <v>0</v>
          </cell>
          <cell r="V171" t="str">
            <v>0</v>
          </cell>
          <cell r="W171" t="str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</row>
        <row r="172">
          <cell r="I172">
            <v>31</v>
          </cell>
          <cell r="J172" t="str">
            <v>0</v>
          </cell>
          <cell r="K172" t="str">
            <v>0</v>
          </cell>
          <cell r="L172" t="str">
            <v>0</v>
          </cell>
          <cell r="M172" t="str">
            <v>0</v>
          </cell>
          <cell r="N172" t="str">
            <v>0</v>
          </cell>
          <cell r="O172">
            <v>735.48387096774195</v>
          </cell>
          <cell r="P172">
            <v>0</v>
          </cell>
          <cell r="Q172">
            <v>0</v>
          </cell>
          <cell r="R172" t="str">
            <v>0</v>
          </cell>
          <cell r="S172" t="str">
            <v>0</v>
          </cell>
          <cell r="T172" t="str">
            <v>0</v>
          </cell>
          <cell r="U172" t="str">
            <v>0</v>
          </cell>
          <cell r="V172" t="str">
            <v>0</v>
          </cell>
          <cell r="W172" t="str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</row>
        <row r="173">
          <cell r="I173">
            <v>303451.70603015</v>
          </cell>
          <cell r="J173">
            <v>308014.21428571502</v>
          </cell>
          <cell r="K173">
            <v>297316.17498205398</v>
          </cell>
          <cell r="L173">
            <v>173</v>
          </cell>
          <cell r="M173">
            <v>1102.1071428571399</v>
          </cell>
          <cell r="N173">
            <v>544.92857142857201</v>
          </cell>
          <cell r="O173">
            <v>19.969195503758801</v>
          </cell>
          <cell r="P173">
            <v>12.6595966466297</v>
          </cell>
          <cell r="Q173">
            <v>15.966204885518</v>
          </cell>
          <cell r="R173" t="str">
            <v>0</v>
          </cell>
          <cell r="S173" t="str">
            <v>0</v>
          </cell>
          <cell r="T173" t="str">
            <v>0</v>
          </cell>
          <cell r="U173" t="str">
            <v>0</v>
          </cell>
          <cell r="V173" t="str">
            <v>0</v>
          </cell>
          <cell r="W173" t="str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</row>
        <row r="174">
          <cell r="I174">
            <v>2610</v>
          </cell>
          <cell r="J174">
            <v>1650</v>
          </cell>
          <cell r="K174">
            <v>1518</v>
          </cell>
          <cell r="L174">
            <v>201</v>
          </cell>
          <cell r="M174">
            <v>436</v>
          </cell>
          <cell r="N174">
            <v>105</v>
          </cell>
          <cell r="O174">
            <v>12.8735632183908</v>
          </cell>
          <cell r="P174">
            <v>0</v>
          </cell>
          <cell r="Q174">
            <v>9.5520421607378108</v>
          </cell>
          <cell r="R174" t="str">
            <v>0</v>
          </cell>
          <cell r="S174" t="str">
            <v>0</v>
          </cell>
          <cell r="T174" t="str">
            <v>0</v>
          </cell>
          <cell r="U174" t="str">
            <v>0</v>
          </cell>
          <cell r="V174" t="str">
            <v>0</v>
          </cell>
          <cell r="W174" t="str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</row>
        <row r="175">
          <cell r="I175" t="str">
            <v>0</v>
          </cell>
          <cell r="J175" t="str">
            <v>0</v>
          </cell>
          <cell r="K175" t="str">
            <v>0</v>
          </cell>
          <cell r="L175" t="str">
            <v>0</v>
          </cell>
          <cell r="M175" t="str">
            <v>0</v>
          </cell>
          <cell r="N175" t="str">
            <v>0</v>
          </cell>
          <cell r="O175">
            <v>0</v>
          </cell>
          <cell r="P175">
            <v>0</v>
          </cell>
          <cell r="Q175">
            <v>0</v>
          </cell>
          <cell r="R175" t="str">
            <v>0</v>
          </cell>
          <cell r="S175" t="str">
            <v>0</v>
          </cell>
          <cell r="T175" t="str">
            <v>0</v>
          </cell>
          <cell r="U175" t="str">
            <v>0</v>
          </cell>
          <cell r="V175" t="str">
            <v>0</v>
          </cell>
          <cell r="W175" t="str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</row>
        <row r="176">
          <cell r="I176">
            <v>2610</v>
          </cell>
          <cell r="J176">
            <v>1650</v>
          </cell>
          <cell r="K176">
            <v>1518</v>
          </cell>
          <cell r="L176">
            <v>201</v>
          </cell>
          <cell r="M176">
            <v>436</v>
          </cell>
          <cell r="N176">
            <v>105</v>
          </cell>
          <cell r="O176">
            <v>12.8735632183908</v>
          </cell>
          <cell r="P176">
            <v>0</v>
          </cell>
          <cell r="Q176">
            <v>9.5520421607378108</v>
          </cell>
          <cell r="R176" t="str">
            <v>0</v>
          </cell>
          <cell r="S176" t="str">
            <v>0</v>
          </cell>
          <cell r="T176" t="str">
            <v>0</v>
          </cell>
          <cell r="U176" t="str">
            <v>0</v>
          </cell>
          <cell r="V176" t="str">
            <v>0</v>
          </cell>
          <cell r="W176" t="str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</row>
        <row r="177">
          <cell r="I177">
            <v>6</v>
          </cell>
          <cell r="J177" t="str">
            <v>0</v>
          </cell>
          <cell r="K177" t="str">
            <v>0</v>
          </cell>
          <cell r="L177" t="str">
            <v>0</v>
          </cell>
          <cell r="M177" t="str">
            <v>0</v>
          </cell>
          <cell r="N177" t="str">
            <v>0</v>
          </cell>
          <cell r="O177">
            <v>-166.666666666667</v>
          </cell>
          <cell r="P177">
            <v>0</v>
          </cell>
          <cell r="Q177">
            <v>0</v>
          </cell>
          <cell r="R177" t="str">
            <v>0</v>
          </cell>
          <cell r="S177" t="str">
            <v>0</v>
          </cell>
          <cell r="T177" t="str">
            <v>0</v>
          </cell>
          <cell r="U177" t="str">
            <v>0</v>
          </cell>
          <cell r="V177" t="str">
            <v>0</v>
          </cell>
          <cell r="W177" t="str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</row>
        <row r="178">
          <cell r="I178" t="str">
            <v>0</v>
          </cell>
          <cell r="J178" t="str">
            <v>0</v>
          </cell>
          <cell r="K178" t="str">
            <v>0</v>
          </cell>
          <cell r="L178" t="str">
            <v>0</v>
          </cell>
          <cell r="M178" t="str">
            <v>0</v>
          </cell>
          <cell r="N178" t="str">
            <v>0</v>
          </cell>
          <cell r="O178">
            <v>0</v>
          </cell>
          <cell r="P178">
            <v>0</v>
          </cell>
          <cell r="Q178">
            <v>0</v>
          </cell>
          <cell r="R178" t="str">
            <v>0</v>
          </cell>
          <cell r="S178" t="str">
            <v>0</v>
          </cell>
          <cell r="T178" t="str">
            <v>0</v>
          </cell>
          <cell r="U178" t="str">
            <v>0</v>
          </cell>
          <cell r="V178" t="str">
            <v>0</v>
          </cell>
          <cell r="W178" t="str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</row>
        <row r="179">
          <cell r="I179" t="str">
            <v>0</v>
          </cell>
          <cell r="J179" t="str">
            <v>0</v>
          </cell>
          <cell r="K179" t="str">
            <v>0</v>
          </cell>
          <cell r="L179" t="str">
            <v>0</v>
          </cell>
          <cell r="M179" t="str">
            <v>0</v>
          </cell>
          <cell r="N179" t="str">
            <v>0</v>
          </cell>
          <cell r="O179">
            <v>0</v>
          </cell>
          <cell r="P179">
            <v>0</v>
          </cell>
          <cell r="Q179">
            <v>0</v>
          </cell>
          <cell r="R179" t="str">
            <v>0</v>
          </cell>
          <cell r="S179" t="str">
            <v>0</v>
          </cell>
          <cell r="T179" t="str">
            <v>0</v>
          </cell>
          <cell r="U179" t="str">
            <v>0</v>
          </cell>
          <cell r="V179" t="str">
            <v>0</v>
          </cell>
          <cell r="W179" t="str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</row>
        <row r="180">
          <cell r="I180" t="str">
            <v>0</v>
          </cell>
          <cell r="J180" t="str">
            <v>0</v>
          </cell>
          <cell r="K180" t="str">
            <v>0</v>
          </cell>
          <cell r="L180" t="str">
            <v>0</v>
          </cell>
          <cell r="M180" t="str">
            <v>0</v>
          </cell>
          <cell r="N180" t="str">
            <v>0</v>
          </cell>
          <cell r="O180">
            <v>0</v>
          </cell>
          <cell r="P180">
            <v>0</v>
          </cell>
          <cell r="Q180">
            <v>0</v>
          </cell>
          <cell r="R180" t="str">
            <v>0</v>
          </cell>
          <cell r="S180" t="str">
            <v>0</v>
          </cell>
          <cell r="T180" t="str">
            <v>0</v>
          </cell>
          <cell r="U180" t="str">
            <v>0</v>
          </cell>
          <cell r="V180" t="str">
            <v>0</v>
          </cell>
          <cell r="W180" t="str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</row>
        <row r="181">
          <cell r="I181" t="str">
            <v>0</v>
          </cell>
          <cell r="J181" t="str">
            <v>0</v>
          </cell>
          <cell r="K181" t="str">
            <v>0</v>
          </cell>
          <cell r="L181" t="str">
            <v>0</v>
          </cell>
          <cell r="M181" t="str">
            <v>0</v>
          </cell>
          <cell r="N181" t="str">
            <v>0</v>
          </cell>
          <cell r="O181">
            <v>0</v>
          </cell>
          <cell r="P181">
            <v>0</v>
          </cell>
          <cell r="Q181">
            <v>0</v>
          </cell>
          <cell r="R181" t="str">
            <v>0</v>
          </cell>
          <cell r="S181" t="str">
            <v>0</v>
          </cell>
          <cell r="T181" t="str">
            <v>0</v>
          </cell>
          <cell r="U181" t="str">
            <v>0</v>
          </cell>
          <cell r="V181" t="str">
            <v>0</v>
          </cell>
          <cell r="W181" t="str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</row>
        <row r="182">
          <cell r="I182" t="str">
            <v>0</v>
          </cell>
          <cell r="J182" t="str">
            <v>0</v>
          </cell>
          <cell r="K182" t="str">
            <v>0</v>
          </cell>
          <cell r="L182" t="str">
            <v>0</v>
          </cell>
          <cell r="M182" t="str">
            <v>0</v>
          </cell>
          <cell r="N182" t="str">
            <v>0</v>
          </cell>
          <cell r="O182">
            <v>0</v>
          </cell>
          <cell r="P182">
            <v>0</v>
          </cell>
          <cell r="Q182">
            <v>0</v>
          </cell>
          <cell r="R182" t="str">
            <v>0</v>
          </cell>
          <cell r="S182" t="str">
            <v>0</v>
          </cell>
          <cell r="T182" t="str">
            <v>0</v>
          </cell>
          <cell r="U182" t="str">
            <v>0</v>
          </cell>
          <cell r="V182" t="str">
            <v>0</v>
          </cell>
          <cell r="W182" t="str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</row>
        <row r="183">
          <cell r="I183" t="str">
            <v>0</v>
          </cell>
          <cell r="J183" t="str">
            <v>0</v>
          </cell>
          <cell r="K183" t="str">
            <v>0</v>
          </cell>
          <cell r="L183" t="str">
            <v>0</v>
          </cell>
          <cell r="M183" t="str">
            <v>0</v>
          </cell>
          <cell r="N183" t="str">
            <v>0</v>
          </cell>
          <cell r="O183">
            <v>0</v>
          </cell>
          <cell r="P183">
            <v>0</v>
          </cell>
          <cell r="Q183">
            <v>0</v>
          </cell>
          <cell r="R183" t="str">
            <v>0</v>
          </cell>
          <cell r="S183" t="str">
            <v>0</v>
          </cell>
          <cell r="T183" t="str">
            <v>0</v>
          </cell>
          <cell r="U183" t="str">
            <v>0</v>
          </cell>
          <cell r="V183" t="str">
            <v>0</v>
          </cell>
          <cell r="W183" t="str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</row>
        <row r="184">
          <cell r="I184">
            <v>2616</v>
          </cell>
          <cell r="J184">
            <v>1650</v>
          </cell>
          <cell r="K184">
            <v>1518</v>
          </cell>
          <cell r="L184">
            <v>201</v>
          </cell>
          <cell r="M184">
            <v>436</v>
          </cell>
          <cell r="N184">
            <v>105</v>
          </cell>
          <cell r="O184">
            <v>12.4617737003058</v>
          </cell>
          <cell r="P184">
            <v>0</v>
          </cell>
          <cell r="Q184">
            <v>9.5520421607378108</v>
          </cell>
          <cell r="R184" t="str">
            <v>0</v>
          </cell>
          <cell r="S184" t="str">
            <v>0</v>
          </cell>
          <cell r="T184" t="str">
            <v>0</v>
          </cell>
          <cell r="U184" t="str">
            <v>0</v>
          </cell>
          <cell r="V184" t="str">
            <v>0</v>
          </cell>
          <cell r="W184" t="str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</row>
        <row r="185">
          <cell r="I185">
            <v>81868</v>
          </cell>
          <cell r="J185">
            <v>101196</v>
          </cell>
          <cell r="K185">
            <v>85164</v>
          </cell>
          <cell r="L185" t="str">
            <v>0</v>
          </cell>
          <cell r="M185" t="str">
            <v>0</v>
          </cell>
          <cell r="N185" t="str">
            <v>0</v>
          </cell>
          <cell r="O185">
            <v>2.90711877656716</v>
          </cell>
          <cell r="P185">
            <v>15.7407407407407</v>
          </cell>
          <cell r="Q185">
            <v>14.166784087172999</v>
          </cell>
          <cell r="R185" t="str">
            <v>0</v>
          </cell>
          <cell r="S185" t="str">
            <v>0</v>
          </cell>
          <cell r="T185" t="str">
            <v>0</v>
          </cell>
          <cell r="U185" t="str">
            <v>0</v>
          </cell>
          <cell r="V185" t="str">
            <v>0</v>
          </cell>
          <cell r="W185" t="str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</row>
        <row r="186">
          <cell r="I186">
            <v>387935.70603015</v>
          </cell>
          <cell r="J186">
            <v>410860.21428571502</v>
          </cell>
          <cell r="K186">
            <v>383998.17498205398</v>
          </cell>
          <cell r="L186">
            <v>374</v>
          </cell>
          <cell r="M186">
            <v>1538.1071428571399</v>
          </cell>
          <cell r="N186">
            <v>649.92857142857201</v>
          </cell>
          <cell r="O186">
            <v>16.3178752181508</v>
          </cell>
          <cell r="P186">
            <v>13.3676504156871</v>
          </cell>
          <cell r="Q186">
            <v>15.5417690873685</v>
          </cell>
          <cell r="R186" t="str">
            <v>0</v>
          </cell>
          <cell r="S186" t="str">
            <v>0</v>
          </cell>
          <cell r="T186" t="str">
            <v>0</v>
          </cell>
          <cell r="U186" t="str">
            <v>0</v>
          </cell>
          <cell r="V186" t="str">
            <v>0</v>
          </cell>
          <cell r="W186" t="str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</row>
        <row r="188">
          <cell r="I188">
            <v>5379</v>
          </cell>
          <cell r="J188">
            <v>2828</v>
          </cell>
          <cell r="K188">
            <v>2816</v>
          </cell>
          <cell r="L188">
            <v>61</v>
          </cell>
          <cell r="M188">
            <v>29</v>
          </cell>
          <cell r="N188">
            <v>30</v>
          </cell>
          <cell r="O188">
            <v>21.119167131437099</v>
          </cell>
          <cell r="P188">
            <v>23.479490806223499</v>
          </cell>
          <cell r="Q188">
            <v>24.21875</v>
          </cell>
          <cell r="R188" t="str">
            <v>0</v>
          </cell>
          <cell r="S188" t="str">
            <v>0</v>
          </cell>
          <cell r="T188" t="str">
            <v>0</v>
          </cell>
          <cell r="U188" t="str">
            <v>0</v>
          </cell>
          <cell r="V188" t="str">
            <v>0</v>
          </cell>
          <cell r="W188" t="str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</row>
        <row r="189">
          <cell r="I189">
            <v>23026</v>
          </cell>
          <cell r="J189">
            <v>22037</v>
          </cell>
          <cell r="K189">
            <v>23757</v>
          </cell>
          <cell r="L189">
            <v>55</v>
          </cell>
          <cell r="M189">
            <v>48</v>
          </cell>
          <cell r="N189">
            <v>59</v>
          </cell>
          <cell r="O189">
            <v>2.2235733518631098</v>
          </cell>
          <cell r="P189">
            <v>6.6161455733538999</v>
          </cell>
          <cell r="Q189">
            <v>5.1353285347476501</v>
          </cell>
          <cell r="R189" t="str">
            <v>0</v>
          </cell>
          <cell r="S189" t="str">
            <v>0</v>
          </cell>
          <cell r="T189" t="str">
            <v>0</v>
          </cell>
          <cell r="U189" t="str">
            <v>0</v>
          </cell>
          <cell r="V189" t="str">
            <v>0</v>
          </cell>
          <cell r="W189" t="str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</row>
        <row r="190">
          <cell r="I190" t="str">
            <v>0</v>
          </cell>
          <cell r="J190" t="str">
            <v>0</v>
          </cell>
          <cell r="K190" t="str">
            <v>0</v>
          </cell>
          <cell r="L190" t="str">
            <v>0</v>
          </cell>
          <cell r="M190" t="str">
            <v>0</v>
          </cell>
          <cell r="N190" t="str">
            <v>0</v>
          </cell>
          <cell r="O190">
            <v>0</v>
          </cell>
          <cell r="P190">
            <v>0</v>
          </cell>
          <cell r="Q190">
            <v>0</v>
          </cell>
          <cell r="R190" t="str">
            <v>0</v>
          </cell>
          <cell r="S190" t="str">
            <v>0</v>
          </cell>
          <cell r="T190" t="str">
            <v>0</v>
          </cell>
          <cell r="U190" t="str">
            <v>0</v>
          </cell>
          <cell r="V190" t="str">
            <v>0</v>
          </cell>
          <cell r="W190" t="str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</row>
        <row r="191">
          <cell r="I191">
            <v>28405</v>
          </cell>
          <cell r="J191">
            <v>24865</v>
          </cell>
          <cell r="K191">
            <v>26573</v>
          </cell>
          <cell r="L191">
            <v>116</v>
          </cell>
          <cell r="M191">
            <v>77</v>
          </cell>
          <cell r="N191">
            <v>89</v>
          </cell>
          <cell r="O191">
            <v>5.8017954585460298</v>
          </cell>
          <cell r="P191">
            <v>8.5340840538910108</v>
          </cell>
          <cell r="Q191">
            <v>7.15764121476687</v>
          </cell>
          <cell r="R191" t="str">
            <v>0</v>
          </cell>
          <cell r="S191" t="str">
            <v>0</v>
          </cell>
          <cell r="T191" t="str">
            <v>0</v>
          </cell>
          <cell r="U191" t="str">
            <v>0</v>
          </cell>
          <cell r="V191" t="str">
            <v>0</v>
          </cell>
          <cell r="W191" t="str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</row>
        <row r="192">
          <cell r="I192" t="str">
            <v>0</v>
          </cell>
          <cell r="J192" t="str">
            <v>0</v>
          </cell>
          <cell r="K192" t="str">
            <v>0</v>
          </cell>
          <cell r="L192" t="str">
            <v>0</v>
          </cell>
          <cell r="M192" t="str">
            <v>0</v>
          </cell>
          <cell r="N192" t="str">
            <v>0</v>
          </cell>
          <cell r="O192">
            <v>0</v>
          </cell>
          <cell r="P192">
            <v>0</v>
          </cell>
          <cell r="Q192">
            <v>0</v>
          </cell>
          <cell r="R192" t="str">
            <v>0</v>
          </cell>
          <cell r="S192" t="str">
            <v>0</v>
          </cell>
          <cell r="T192" t="str">
            <v>0</v>
          </cell>
          <cell r="U192" t="str">
            <v>0</v>
          </cell>
          <cell r="V192" t="str">
            <v>0</v>
          </cell>
          <cell r="W192" t="str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</row>
        <row r="193">
          <cell r="I193" t="str">
            <v>0</v>
          </cell>
          <cell r="J193" t="str">
            <v>0</v>
          </cell>
          <cell r="K193" t="str">
            <v>0</v>
          </cell>
          <cell r="L193" t="str">
            <v>0</v>
          </cell>
          <cell r="M193" t="str">
            <v>0</v>
          </cell>
          <cell r="N193" t="str">
            <v>0</v>
          </cell>
          <cell r="O193">
            <v>0</v>
          </cell>
          <cell r="P193">
            <v>0</v>
          </cell>
          <cell r="Q193">
            <v>0</v>
          </cell>
          <cell r="R193" t="str">
            <v>0</v>
          </cell>
          <cell r="S193" t="str">
            <v>0</v>
          </cell>
          <cell r="T193" t="str">
            <v>0</v>
          </cell>
          <cell r="U193" t="str">
            <v>0</v>
          </cell>
          <cell r="V193" t="str">
            <v>0</v>
          </cell>
          <cell r="W193" t="str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</row>
        <row r="194">
          <cell r="I194" t="str">
            <v>0</v>
          </cell>
          <cell r="J194" t="str">
            <v>0</v>
          </cell>
          <cell r="K194" t="str">
            <v>0</v>
          </cell>
          <cell r="L194" t="str">
            <v>0</v>
          </cell>
          <cell r="M194" t="str">
            <v>0</v>
          </cell>
          <cell r="N194" t="str">
            <v>0</v>
          </cell>
          <cell r="O194">
            <v>0</v>
          </cell>
          <cell r="P194">
            <v>0</v>
          </cell>
          <cell r="Q194">
            <v>0</v>
          </cell>
          <cell r="R194" t="str">
            <v>0</v>
          </cell>
          <cell r="S194" t="str">
            <v>0</v>
          </cell>
          <cell r="T194" t="str">
            <v>0</v>
          </cell>
          <cell r="U194" t="str">
            <v>0</v>
          </cell>
          <cell r="V194" t="str">
            <v>0</v>
          </cell>
          <cell r="W194" t="str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</row>
        <row r="195">
          <cell r="I195">
            <v>28405</v>
          </cell>
          <cell r="J195">
            <v>24865</v>
          </cell>
          <cell r="K195">
            <v>26573</v>
          </cell>
          <cell r="L195">
            <v>116</v>
          </cell>
          <cell r="M195">
            <v>77</v>
          </cell>
          <cell r="N195">
            <v>89</v>
          </cell>
          <cell r="O195">
            <v>5.8017954585460298</v>
          </cell>
          <cell r="P195">
            <v>9.4269052885582099</v>
          </cell>
          <cell r="Q195">
            <v>7.2780642005042697</v>
          </cell>
          <cell r="R195" t="str">
            <v>0</v>
          </cell>
          <cell r="S195" t="str">
            <v>0</v>
          </cell>
          <cell r="T195" t="str">
            <v>0</v>
          </cell>
          <cell r="U195" t="str">
            <v>0</v>
          </cell>
          <cell r="V195" t="str">
            <v>0</v>
          </cell>
          <cell r="W195" t="str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</row>
        <row r="197">
          <cell r="I197">
            <v>1583</v>
          </cell>
          <cell r="J197" t="str">
            <v>0</v>
          </cell>
          <cell r="K197" t="str">
            <v>0</v>
          </cell>
          <cell r="L197">
            <v>42.142857142857103</v>
          </cell>
          <cell r="M197" t="str">
            <v>0</v>
          </cell>
          <cell r="N197" t="str">
            <v>0</v>
          </cell>
          <cell r="O197">
            <v>10.107391029690501</v>
          </cell>
          <cell r="P197">
            <v>0</v>
          </cell>
          <cell r="Q197">
            <v>0</v>
          </cell>
          <cell r="R197" t="str">
            <v>0</v>
          </cell>
          <cell r="S197" t="str">
            <v>0</v>
          </cell>
          <cell r="T197" t="str">
            <v>0</v>
          </cell>
          <cell r="U197" t="str">
            <v>0</v>
          </cell>
          <cell r="V197" t="str">
            <v>0</v>
          </cell>
          <cell r="W197" t="str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</row>
        <row r="198">
          <cell r="I198">
            <v>30</v>
          </cell>
          <cell r="J198" t="str">
            <v>0</v>
          </cell>
          <cell r="K198" t="str">
            <v>0</v>
          </cell>
          <cell r="L198" t="str">
            <v>0</v>
          </cell>
          <cell r="M198" t="str">
            <v>0</v>
          </cell>
          <cell r="N198" t="str">
            <v>0</v>
          </cell>
          <cell r="O198">
            <v>50</v>
          </cell>
          <cell r="P198">
            <v>0</v>
          </cell>
          <cell r="Q198">
            <v>0</v>
          </cell>
          <cell r="R198" t="str">
            <v>0</v>
          </cell>
          <cell r="S198" t="str">
            <v>0</v>
          </cell>
          <cell r="T198" t="str">
            <v>0</v>
          </cell>
          <cell r="U198" t="str">
            <v>0</v>
          </cell>
          <cell r="V198" t="str">
            <v>0</v>
          </cell>
          <cell r="W198" t="str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</row>
        <row r="199">
          <cell r="I199" t="str">
            <v>0</v>
          </cell>
          <cell r="J199" t="str">
            <v>0</v>
          </cell>
          <cell r="K199" t="str">
            <v>0</v>
          </cell>
          <cell r="L199">
            <v>7.1428571428571397</v>
          </cell>
          <cell r="M199" t="str">
            <v>0</v>
          </cell>
          <cell r="N199" t="str">
            <v>0</v>
          </cell>
          <cell r="O199">
            <v>0</v>
          </cell>
          <cell r="P199">
            <v>0</v>
          </cell>
          <cell r="Q199">
            <v>0</v>
          </cell>
          <cell r="R199" t="str">
            <v>0</v>
          </cell>
          <cell r="S199" t="str">
            <v>0</v>
          </cell>
          <cell r="T199" t="str">
            <v>0</v>
          </cell>
          <cell r="U199" t="str">
            <v>0</v>
          </cell>
          <cell r="V199" t="str">
            <v>0</v>
          </cell>
          <cell r="W199" t="str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</row>
        <row r="200">
          <cell r="I200" t="str">
            <v>0</v>
          </cell>
          <cell r="J200" t="str">
            <v>0</v>
          </cell>
          <cell r="K200" t="str">
            <v>0</v>
          </cell>
          <cell r="L200" t="str">
            <v>0</v>
          </cell>
          <cell r="M200" t="str">
            <v>0</v>
          </cell>
          <cell r="N200" t="str">
            <v>0</v>
          </cell>
          <cell r="O200">
            <v>0</v>
          </cell>
          <cell r="P200">
            <v>0</v>
          </cell>
          <cell r="Q200">
            <v>0</v>
          </cell>
          <cell r="R200" t="str">
            <v>0</v>
          </cell>
          <cell r="S200" t="str">
            <v>0</v>
          </cell>
          <cell r="T200" t="str">
            <v>0</v>
          </cell>
          <cell r="U200" t="str">
            <v>0</v>
          </cell>
          <cell r="V200" t="str">
            <v>0</v>
          </cell>
          <cell r="W200" t="str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</row>
        <row r="201">
          <cell r="I201" t="str">
            <v>0</v>
          </cell>
          <cell r="J201" t="str">
            <v>0</v>
          </cell>
          <cell r="K201" t="str">
            <v>0</v>
          </cell>
          <cell r="L201" t="str">
            <v>0</v>
          </cell>
          <cell r="M201" t="str">
            <v>0</v>
          </cell>
          <cell r="N201" t="str">
            <v>0</v>
          </cell>
          <cell r="O201">
            <v>0</v>
          </cell>
          <cell r="P201">
            <v>0</v>
          </cell>
          <cell r="Q201">
            <v>0</v>
          </cell>
          <cell r="R201" t="str">
            <v>0</v>
          </cell>
          <cell r="S201" t="str">
            <v>0</v>
          </cell>
          <cell r="T201" t="str">
            <v>0</v>
          </cell>
          <cell r="U201" t="str">
            <v>0</v>
          </cell>
          <cell r="V201" t="str">
            <v>0</v>
          </cell>
          <cell r="W201" t="str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</row>
        <row r="202">
          <cell r="I202" t="str">
            <v>0</v>
          </cell>
          <cell r="J202" t="str">
            <v>0</v>
          </cell>
          <cell r="K202" t="str">
            <v>0</v>
          </cell>
          <cell r="L202" t="str">
            <v>0</v>
          </cell>
          <cell r="M202" t="str">
            <v>0</v>
          </cell>
          <cell r="N202" t="str">
            <v>0</v>
          </cell>
          <cell r="O202">
            <v>0</v>
          </cell>
          <cell r="P202">
            <v>0</v>
          </cell>
          <cell r="Q202">
            <v>0</v>
          </cell>
          <cell r="R202" t="str">
            <v>0</v>
          </cell>
          <cell r="S202" t="str">
            <v>0</v>
          </cell>
          <cell r="T202" t="str">
            <v>0</v>
          </cell>
          <cell r="U202" t="str">
            <v>0</v>
          </cell>
          <cell r="V202" t="str">
            <v>0</v>
          </cell>
          <cell r="W202" t="str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</row>
        <row r="203">
          <cell r="I203" t="str">
            <v>0</v>
          </cell>
          <cell r="J203" t="str">
            <v>0</v>
          </cell>
          <cell r="K203" t="str">
            <v>0</v>
          </cell>
          <cell r="L203" t="str">
            <v>0</v>
          </cell>
          <cell r="M203" t="str">
            <v>0</v>
          </cell>
          <cell r="N203" t="str">
            <v>0</v>
          </cell>
          <cell r="O203">
            <v>0</v>
          </cell>
          <cell r="P203">
            <v>0</v>
          </cell>
          <cell r="Q203">
            <v>0</v>
          </cell>
          <cell r="R203" t="str">
            <v>0</v>
          </cell>
          <cell r="S203" t="str">
            <v>0</v>
          </cell>
          <cell r="T203" t="str">
            <v>0</v>
          </cell>
          <cell r="U203" t="str">
            <v>0</v>
          </cell>
          <cell r="V203" t="str">
            <v>0</v>
          </cell>
          <cell r="W203" t="str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</row>
        <row r="204">
          <cell r="I204" t="str">
            <v>0</v>
          </cell>
          <cell r="J204" t="str">
            <v>0</v>
          </cell>
          <cell r="K204" t="str">
            <v>0</v>
          </cell>
          <cell r="L204" t="str">
            <v>0</v>
          </cell>
          <cell r="M204" t="str">
            <v>0</v>
          </cell>
          <cell r="N204" t="str">
            <v>0</v>
          </cell>
          <cell r="O204">
            <v>0</v>
          </cell>
          <cell r="P204">
            <v>0</v>
          </cell>
          <cell r="Q204">
            <v>0</v>
          </cell>
          <cell r="R204" t="str">
            <v>0</v>
          </cell>
          <cell r="S204" t="str">
            <v>0</v>
          </cell>
          <cell r="T204" t="str">
            <v>0</v>
          </cell>
          <cell r="U204" t="str">
            <v>0</v>
          </cell>
          <cell r="V204" t="str">
            <v>0</v>
          </cell>
          <cell r="W204" t="str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</row>
        <row r="205">
          <cell r="I205" t="str">
            <v>0</v>
          </cell>
          <cell r="J205" t="str">
            <v>0</v>
          </cell>
          <cell r="K205" t="str">
            <v>0</v>
          </cell>
          <cell r="L205" t="str">
            <v>0</v>
          </cell>
          <cell r="M205" t="str">
            <v>0</v>
          </cell>
          <cell r="N205" t="str">
            <v>0</v>
          </cell>
          <cell r="O205">
            <v>0</v>
          </cell>
          <cell r="P205">
            <v>0</v>
          </cell>
          <cell r="Q205">
            <v>0</v>
          </cell>
          <cell r="R205" t="str">
            <v>0</v>
          </cell>
          <cell r="S205" t="str">
            <v>0</v>
          </cell>
          <cell r="T205" t="str">
            <v>0</v>
          </cell>
          <cell r="U205" t="str">
            <v>0</v>
          </cell>
          <cell r="V205" t="str">
            <v>0</v>
          </cell>
          <cell r="W205" t="str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</row>
        <row r="206">
          <cell r="I206" t="str">
            <v>0</v>
          </cell>
          <cell r="J206" t="str">
            <v>0</v>
          </cell>
          <cell r="K206" t="str">
            <v>0</v>
          </cell>
          <cell r="L206">
            <v>7.1428571428571397</v>
          </cell>
          <cell r="M206" t="str">
            <v>0</v>
          </cell>
          <cell r="N206" t="str">
            <v>0</v>
          </cell>
          <cell r="O206">
            <v>0</v>
          </cell>
          <cell r="P206">
            <v>0</v>
          </cell>
          <cell r="Q206">
            <v>0</v>
          </cell>
          <cell r="R206" t="str">
            <v>0</v>
          </cell>
          <cell r="S206" t="str">
            <v>0</v>
          </cell>
          <cell r="T206" t="str">
            <v>0</v>
          </cell>
          <cell r="U206" t="str">
            <v>0</v>
          </cell>
          <cell r="V206" t="str">
            <v>0</v>
          </cell>
          <cell r="W206" t="str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</row>
        <row r="207">
          <cell r="I207" t="str">
            <v>0</v>
          </cell>
          <cell r="J207" t="str">
            <v>0</v>
          </cell>
          <cell r="K207" t="str">
            <v>0</v>
          </cell>
          <cell r="L207" t="str">
            <v>0</v>
          </cell>
          <cell r="M207" t="str">
            <v>0</v>
          </cell>
          <cell r="N207" t="str">
            <v>0</v>
          </cell>
          <cell r="O207">
            <v>0</v>
          </cell>
          <cell r="P207">
            <v>0</v>
          </cell>
          <cell r="Q207">
            <v>0</v>
          </cell>
          <cell r="R207" t="str">
            <v>0</v>
          </cell>
          <cell r="S207" t="str">
            <v>0</v>
          </cell>
          <cell r="T207" t="str">
            <v>0</v>
          </cell>
          <cell r="U207" t="str">
            <v>0</v>
          </cell>
          <cell r="V207" t="str">
            <v>0</v>
          </cell>
          <cell r="W207" t="str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</row>
        <row r="208">
          <cell r="I208" t="str">
            <v>0</v>
          </cell>
          <cell r="J208" t="str">
            <v>0</v>
          </cell>
          <cell r="K208" t="str">
            <v>0</v>
          </cell>
          <cell r="L208" t="str">
            <v>0</v>
          </cell>
          <cell r="M208" t="str">
            <v>0</v>
          </cell>
          <cell r="N208" t="str">
            <v>0</v>
          </cell>
          <cell r="O208">
            <v>0</v>
          </cell>
          <cell r="P208">
            <v>0</v>
          </cell>
          <cell r="Q208">
            <v>0</v>
          </cell>
          <cell r="R208" t="str">
            <v>0</v>
          </cell>
          <cell r="S208" t="str">
            <v>0</v>
          </cell>
          <cell r="T208" t="str">
            <v>0</v>
          </cell>
          <cell r="U208" t="str">
            <v>0</v>
          </cell>
          <cell r="V208" t="str">
            <v>0</v>
          </cell>
          <cell r="W208" t="str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</row>
        <row r="209">
          <cell r="I209" t="str">
            <v>0</v>
          </cell>
          <cell r="J209" t="str">
            <v>0</v>
          </cell>
          <cell r="K209" t="str">
            <v>0</v>
          </cell>
          <cell r="L209" t="str">
            <v>0</v>
          </cell>
          <cell r="M209" t="str">
            <v>0</v>
          </cell>
          <cell r="N209" t="str">
            <v>0</v>
          </cell>
          <cell r="O209">
            <v>0</v>
          </cell>
          <cell r="P209">
            <v>0</v>
          </cell>
          <cell r="Q209">
            <v>0</v>
          </cell>
          <cell r="R209" t="str">
            <v>0</v>
          </cell>
          <cell r="S209" t="str">
            <v>0</v>
          </cell>
          <cell r="T209" t="str">
            <v>0</v>
          </cell>
          <cell r="U209" t="str">
            <v>0</v>
          </cell>
          <cell r="V209" t="str">
            <v>0</v>
          </cell>
          <cell r="W209" t="str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</row>
        <row r="210">
          <cell r="I210" t="str">
            <v>0</v>
          </cell>
          <cell r="J210" t="str">
            <v>0</v>
          </cell>
          <cell r="K210" t="str">
            <v>0</v>
          </cell>
          <cell r="L210">
            <v>0.89285714285714302</v>
          </cell>
          <cell r="M210" t="str">
            <v>0</v>
          </cell>
          <cell r="N210" t="str">
            <v>0</v>
          </cell>
          <cell r="O210">
            <v>0</v>
          </cell>
          <cell r="P210">
            <v>0</v>
          </cell>
          <cell r="Q210">
            <v>0</v>
          </cell>
          <cell r="R210" t="str">
            <v>0</v>
          </cell>
          <cell r="S210" t="str">
            <v>0</v>
          </cell>
          <cell r="T210" t="str">
            <v>0</v>
          </cell>
          <cell r="U210" t="str">
            <v>0</v>
          </cell>
          <cell r="V210" t="str">
            <v>0</v>
          </cell>
          <cell r="W210" t="str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</row>
        <row r="211">
          <cell r="I211">
            <v>1461.30653266332</v>
          </cell>
          <cell r="J211" t="str">
            <v>0</v>
          </cell>
          <cell r="K211" t="str">
            <v>0</v>
          </cell>
          <cell r="L211" t="str">
            <v>0</v>
          </cell>
          <cell r="M211" t="str">
            <v>0</v>
          </cell>
          <cell r="N211" t="str">
            <v>0</v>
          </cell>
          <cell r="O211">
            <v>30.811554332874799</v>
          </cell>
          <cell r="P211">
            <v>0</v>
          </cell>
          <cell r="Q211">
            <v>0</v>
          </cell>
          <cell r="R211" t="str">
            <v>0</v>
          </cell>
          <cell r="S211" t="str">
            <v>0</v>
          </cell>
          <cell r="T211" t="str">
            <v>0</v>
          </cell>
          <cell r="U211" t="str">
            <v>0</v>
          </cell>
          <cell r="V211" t="str">
            <v>0</v>
          </cell>
          <cell r="W211" t="str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</row>
        <row r="212">
          <cell r="I212">
            <v>3074.30653266332</v>
          </cell>
          <cell r="J212" t="str">
            <v>0</v>
          </cell>
          <cell r="K212" t="str">
            <v>0</v>
          </cell>
          <cell r="L212">
            <v>50.178571428571402</v>
          </cell>
          <cell r="M212" t="str">
            <v>0</v>
          </cell>
          <cell r="N212" t="str">
            <v>0</v>
          </cell>
          <cell r="O212">
            <v>20.337960760853001</v>
          </cell>
          <cell r="P212">
            <v>0</v>
          </cell>
          <cell r="Q212">
            <v>0</v>
          </cell>
          <cell r="R212" t="str">
            <v>0</v>
          </cell>
          <cell r="S212" t="str">
            <v>0</v>
          </cell>
          <cell r="T212" t="str">
            <v>0</v>
          </cell>
          <cell r="U212" t="str">
            <v>0</v>
          </cell>
          <cell r="V212" t="str">
            <v>0</v>
          </cell>
          <cell r="W212" t="str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</row>
        <row r="214">
          <cell r="I214" t="str">
            <v>0</v>
          </cell>
          <cell r="J214" t="str">
            <v>0</v>
          </cell>
          <cell r="K214" t="str">
            <v>0</v>
          </cell>
          <cell r="L214" t="str">
            <v>0</v>
          </cell>
          <cell r="M214" t="str">
            <v>0</v>
          </cell>
          <cell r="N214" t="str">
            <v>0</v>
          </cell>
          <cell r="O214">
            <v>0</v>
          </cell>
          <cell r="P214">
            <v>0</v>
          </cell>
          <cell r="Q214">
            <v>0</v>
          </cell>
          <cell r="R214" t="str">
            <v>0</v>
          </cell>
          <cell r="S214" t="str">
            <v>0</v>
          </cell>
          <cell r="T214" t="str">
            <v>0</v>
          </cell>
          <cell r="U214" t="str">
            <v>0</v>
          </cell>
          <cell r="V214" t="str">
            <v>0</v>
          </cell>
          <cell r="W214" t="str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</row>
        <row r="215">
          <cell r="I215" t="str">
            <v>0</v>
          </cell>
          <cell r="J215" t="str">
            <v>0</v>
          </cell>
          <cell r="K215" t="str">
            <v>0</v>
          </cell>
          <cell r="L215" t="str">
            <v>0</v>
          </cell>
          <cell r="M215" t="str">
            <v>0</v>
          </cell>
          <cell r="N215" t="str">
            <v>0</v>
          </cell>
          <cell r="O215">
            <v>0</v>
          </cell>
          <cell r="P215">
            <v>0</v>
          </cell>
          <cell r="Q215">
            <v>0</v>
          </cell>
          <cell r="R215" t="str">
            <v>0</v>
          </cell>
          <cell r="S215" t="str">
            <v>0</v>
          </cell>
          <cell r="T215" t="str">
            <v>0</v>
          </cell>
          <cell r="U215" t="str">
            <v>0</v>
          </cell>
          <cell r="V215" t="str">
            <v>0</v>
          </cell>
          <cell r="W215" t="str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</row>
        <row r="216">
          <cell r="I216" t="str">
            <v>0</v>
          </cell>
          <cell r="J216" t="str">
            <v>0</v>
          </cell>
          <cell r="K216" t="str">
            <v>0</v>
          </cell>
          <cell r="L216" t="str">
            <v>0</v>
          </cell>
          <cell r="M216" t="str">
            <v>0</v>
          </cell>
          <cell r="N216" t="str">
            <v>0</v>
          </cell>
          <cell r="O216">
            <v>0</v>
          </cell>
          <cell r="P216">
            <v>0</v>
          </cell>
          <cell r="Q216">
            <v>0</v>
          </cell>
          <cell r="R216" t="str">
            <v>0</v>
          </cell>
          <cell r="S216" t="str">
            <v>0</v>
          </cell>
          <cell r="T216" t="str">
            <v>0</v>
          </cell>
          <cell r="U216" t="str">
            <v>0</v>
          </cell>
          <cell r="V216" t="str">
            <v>0</v>
          </cell>
          <cell r="W216" t="str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</row>
        <row r="217">
          <cell r="I217" t="str">
            <v>0</v>
          </cell>
          <cell r="J217" t="str">
            <v>0</v>
          </cell>
          <cell r="K217" t="str">
            <v>0</v>
          </cell>
          <cell r="L217" t="str">
            <v>0</v>
          </cell>
          <cell r="M217" t="str">
            <v>0</v>
          </cell>
          <cell r="N217" t="str">
            <v>0</v>
          </cell>
          <cell r="O217">
            <v>0</v>
          </cell>
          <cell r="P217">
            <v>0</v>
          </cell>
          <cell r="Q217">
            <v>0</v>
          </cell>
          <cell r="R217" t="str">
            <v>0</v>
          </cell>
          <cell r="S217" t="str">
            <v>0</v>
          </cell>
          <cell r="T217" t="str">
            <v>0</v>
          </cell>
          <cell r="U217" t="str">
            <v>0</v>
          </cell>
          <cell r="V217" t="str">
            <v>0</v>
          </cell>
          <cell r="W217" t="str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</row>
        <row r="218">
          <cell r="I218" t="str">
            <v>0</v>
          </cell>
          <cell r="J218" t="str">
            <v>0</v>
          </cell>
          <cell r="K218" t="str">
            <v>0</v>
          </cell>
          <cell r="L218" t="str">
            <v>0</v>
          </cell>
          <cell r="M218" t="str">
            <v>0</v>
          </cell>
          <cell r="N218" t="str">
            <v>0</v>
          </cell>
          <cell r="O218">
            <v>0</v>
          </cell>
          <cell r="P218">
            <v>0</v>
          </cell>
          <cell r="Q218">
            <v>0</v>
          </cell>
          <cell r="R218" t="str">
            <v>0</v>
          </cell>
          <cell r="S218" t="str">
            <v>0</v>
          </cell>
          <cell r="T218" t="str">
            <v>0</v>
          </cell>
          <cell r="U218" t="str">
            <v>0</v>
          </cell>
          <cell r="V218" t="str">
            <v>0</v>
          </cell>
          <cell r="W218" t="str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</row>
        <row r="220">
          <cell r="I220">
            <v>159</v>
          </cell>
          <cell r="J220" t="str">
            <v>0</v>
          </cell>
          <cell r="K220" t="str">
            <v>0</v>
          </cell>
          <cell r="L220" t="str">
            <v>0</v>
          </cell>
          <cell r="M220" t="str">
            <v>0</v>
          </cell>
          <cell r="N220" t="str">
            <v>0</v>
          </cell>
          <cell r="O220">
            <v>24.528301886792502</v>
          </cell>
          <cell r="P220">
            <v>0</v>
          </cell>
          <cell r="Q220">
            <v>0</v>
          </cell>
          <cell r="R220" t="str">
            <v>0</v>
          </cell>
          <cell r="S220" t="str">
            <v>0</v>
          </cell>
          <cell r="T220" t="str">
            <v>0</v>
          </cell>
          <cell r="U220" t="str">
            <v>0</v>
          </cell>
          <cell r="V220" t="str">
            <v>0</v>
          </cell>
          <cell r="W220" t="str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</row>
        <row r="221">
          <cell r="I221" t="str">
            <v>0</v>
          </cell>
          <cell r="J221" t="str">
            <v>0</v>
          </cell>
          <cell r="K221" t="str">
            <v>0</v>
          </cell>
          <cell r="L221" t="str">
            <v>0</v>
          </cell>
          <cell r="M221" t="str">
            <v>0</v>
          </cell>
          <cell r="N221" t="str">
            <v>0</v>
          </cell>
          <cell r="O221">
            <v>0</v>
          </cell>
          <cell r="P221">
            <v>0</v>
          </cell>
          <cell r="Q221">
            <v>0</v>
          </cell>
          <cell r="R221" t="str">
            <v>0</v>
          </cell>
          <cell r="S221" t="str">
            <v>0</v>
          </cell>
          <cell r="T221" t="str">
            <v>0</v>
          </cell>
          <cell r="U221" t="str">
            <v>0</v>
          </cell>
          <cell r="V221" t="str">
            <v>0</v>
          </cell>
          <cell r="W221" t="str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</row>
        <row r="222">
          <cell r="I222" t="str">
            <v>0</v>
          </cell>
          <cell r="J222" t="str">
            <v>0</v>
          </cell>
          <cell r="K222" t="str">
            <v>0</v>
          </cell>
          <cell r="L222" t="str">
            <v>0</v>
          </cell>
          <cell r="M222" t="str">
            <v>0</v>
          </cell>
          <cell r="N222" t="str">
            <v>0</v>
          </cell>
          <cell r="O222">
            <v>0</v>
          </cell>
          <cell r="P222">
            <v>0</v>
          </cell>
          <cell r="Q222">
            <v>0</v>
          </cell>
          <cell r="R222" t="str">
            <v>0</v>
          </cell>
          <cell r="S222" t="str">
            <v>0</v>
          </cell>
          <cell r="T222" t="str">
            <v>0</v>
          </cell>
          <cell r="U222" t="str">
            <v>0</v>
          </cell>
          <cell r="V222" t="str">
            <v>0</v>
          </cell>
          <cell r="W222" t="str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</row>
        <row r="223">
          <cell r="I223" t="str">
            <v>0</v>
          </cell>
          <cell r="J223" t="str">
            <v>0</v>
          </cell>
          <cell r="K223" t="str">
            <v>0</v>
          </cell>
          <cell r="L223" t="str">
            <v>0</v>
          </cell>
          <cell r="M223" t="str">
            <v>0</v>
          </cell>
          <cell r="N223" t="str">
            <v>0</v>
          </cell>
          <cell r="O223">
            <v>0</v>
          </cell>
          <cell r="P223">
            <v>0</v>
          </cell>
          <cell r="Q223">
            <v>0</v>
          </cell>
          <cell r="R223" t="str">
            <v>0</v>
          </cell>
          <cell r="S223" t="str">
            <v>0</v>
          </cell>
          <cell r="T223" t="str">
            <v>0</v>
          </cell>
          <cell r="U223" t="str">
            <v>0</v>
          </cell>
          <cell r="V223" t="str">
            <v>0</v>
          </cell>
          <cell r="W223" t="str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</row>
        <row r="224">
          <cell r="I224" t="str">
            <v>0</v>
          </cell>
          <cell r="J224" t="str">
            <v>0</v>
          </cell>
          <cell r="K224" t="str">
            <v>0</v>
          </cell>
          <cell r="L224" t="str">
            <v>0</v>
          </cell>
          <cell r="M224" t="str">
            <v>0</v>
          </cell>
          <cell r="N224" t="str">
            <v>0</v>
          </cell>
          <cell r="O224">
            <v>0</v>
          </cell>
          <cell r="P224">
            <v>0</v>
          </cell>
          <cell r="Q224">
            <v>0</v>
          </cell>
          <cell r="R224" t="str">
            <v>0</v>
          </cell>
          <cell r="S224" t="str">
            <v>0</v>
          </cell>
          <cell r="T224" t="str">
            <v>0</v>
          </cell>
          <cell r="U224" t="str">
            <v>0</v>
          </cell>
          <cell r="V224" t="str">
            <v>0</v>
          </cell>
          <cell r="W224" t="str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</row>
        <row r="225">
          <cell r="I225" t="str">
            <v>0</v>
          </cell>
          <cell r="J225" t="str">
            <v>0</v>
          </cell>
          <cell r="K225" t="str">
            <v>0</v>
          </cell>
          <cell r="L225" t="str">
            <v>0</v>
          </cell>
          <cell r="M225" t="str">
            <v>0</v>
          </cell>
          <cell r="N225" t="str">
            <v>0</v>
          </cell>
          <cell r="O225">
            <v>0</v>
          </cell>
          <cell r="P225">
            <v>0</v>
          </cell>
          <cell r="Q225">
            <v>0</v>
          </cell>
          <cell r="R225" t="str">
            <v>0</v>
          </cell>
          <cell r="S225" t="str">
            <v>0</v>
          </cell>
          <cell r="T225" t="str">
            <v>0</v>
          </cell>
          <cell r="U225" t="str">
            <v>0</v>
          </cell>
          <cell r="V225" t="str">
            <v>0</v>
          </cell>
          <cell r="W225" t="str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</row>
        <row r="226">
          <cell r="I226" t="str">
            <v>0</v>
          </cell>
          <cell r="J226" t="str">
            <v>0</v>
          </cell>
          <cell r="K226" t="str">
            <v>0</v>
          </cell>
          <cell r="L226" t="str">
            <v>0</v>
          </cell>
          <cell r="M226" t="str">
            <v>0</v>
          </cell>
          <cell r="N226" t="str">
            <v>0</v>
          </cell>
          <cell r="O226">
            <v>0</v>
          </cell>
          <cell r="P226">
            <v>0</v>
          </cell>
          <cell r="Q226">
            <v>0</v>
          </cell>
          <cell r="R226" t="str">
            <v>0</v>
          </cell>
          <cell r="S226" t="str">
            <v>0</v>
          </cell>
          <cell r="T226" t="str">
            <v>0</v>
          </cell>
          <cell r="U226" t="str">
            <v>0</v>
          </cell>
          <cell r="V226" t="str">
            <v>0</v>
          </cell>
          <cell r="W226" t="str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</row>
        <row r="227">
          <cell r="I227" t="str">
            <v>0</v>
          </cell>
          <cell r="J227" t="str">
            <v>0</v>
          </cell>
          <cell r="K227" t="str">
            <v>0</v>
          </cell>
          <cell r="L227" t="str">
            <v>0</v>
          </cell>
          <cell r="M227" t="str">
            <v>0</v>
          </cell>
          <cell r="N227" t="str">
            <v>0</v>
          </cell>
          <cell r="O227">
            <v>0</v>
          </cell>
          <cell r="P227">
            <v>0</v>
          </cell>
          <cell r="Q227">
            <v>0</v>
          </cell>
          <cell r="R227" t="str">
            <v>0</v>
          </cell>
          <cell r="S227" t="str">
            <v>0</v>
          </cell>
          <cell r="T227" t="str">
            <v>0</v>
          </cell>
          <cell r="U227" t="str">
            <v>0</v>
          </cell>
          <cell r="V227" t="str">
            <v>0</v>
          </cell>
          <cell r="W227" t="str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</row>
        <row r="228">
          <cell r="I228" t="str">
            <v>0</v>
          </cell>
          <cell r="J228" t="str">
            <v>0</v>
          </cell>
          <cell r="K228" t="str">
            <v>0</v>
          </cell>
          <cell r="L228" t="str">
            <v>0</v>
          </cell>
          <cell r="M228" t="str">
            <v>0</v>
          </cell>
          <cell r="N228" t="str">
            <v>0</v>
          </cell>
          <cell r="O228">
            <v>0</v>
          </cell>
          <cell r="P228">
            <v>0</v>
          </cell>
          <cell r="Q228">
            <v>0</v>
          </cell>
          <cell r="R228" t="str">
            <v>0</v>
          </cell>
          <cell r="S228" t="str">
            <v>0</v>
          </cell>
          <cell r="T228" t="str">
            <v>0</v>
          </cell>
          <cell r="U228" t="str">
            <v>0</v>
          </cell>
          <cell r="V228" t="str">
            <v>0</v>
          </cell>
          <cell r="W228" t="str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</row>
        <row r="229">
          <cell r="I229" t="str">
            <v>0</v>
          </cell>
          <cell r="J229" t="str">
            <v>0</v>
          </cell>
          <cell r="K229" t="str">
            <v>0</v>
          </cell>
          <cell r="L229" t="str">
            <v>0</v>
          </cell>
          <cell r="M229" t="str">
            <v>0</v>
          </cell>
          <cell r="N229" t="str">
            <v>0</v>
          </cell>
          <cell r="O229">
            <v>0</v>
          </cell>
          <cell r="P229">
            <v>0</v>
          </cell>
          <cell r="Q229">
            <v>0</v>
          </cell>
          <cell r="R229" t="str">
            <v>0</v>
          </cell>
          <cell r="S229" t="str">
            <v>0</v>
          </cell>
          <cell r="T229" t="str">
            <v>0</v>
          </cell>
          <cell r="U229" t="str">
            <v>0</v>
          </cell>
          <cell r="V229" t="str">
            <v>0</v>
          </cell>
          <cell r="W229" t="str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</row>
        <row r="230">
          <cell r="I230" t="str">
            <v>0</v>
          </cell>
          <cell r="J230" t="str">
            <v>0</v>
          </cell>
          <cell r="K230" t="str">
            <v>0</v>
          </cell>
          <cell r="L230" t="str">
            <v>0</v>
          </cell>
          <cell r="M230" t="str">
            <v>0</v>
          </cell>
          <cell r="N230" t="str">
            <v>0</v>
          </cell>
          <cell r="O230">
            <v>0</v>
          </cell>
          <cell r="P230">
            <v>0</v>
          </cell>
          <cell r="Q230">
            <v>0</v>
          </cell>
          <cell r="R230" t="str">
            <v>0</v>
          </cell>
          <cell r="S230" t="str">
            <v>0</v>
          </cell>
          <cell r="T230" t="str">
            <v>0</v>
          </cell>
          <cell r="U230" t="str">
            <v>0</v>
          </cell>
          <cell r="V230" t="str">
            <v>0</v>
          </cell>
          <cell r="W230" t="str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</row>
        <row r="231">
          <cell r="I231" t="str">
            <v>0</v>
          </cell>
          <cell r="J231" t="str">
            <v>0</v>
          </cell>
          <cell r="K231" t="str">
            <v>0</v>
          </cell>
          <cell r="L231" t="str">
            <v>0</v>
          </cell>
          <cell r="M231" t="str">
            <v>0</v>
          </cell>
          <cell r="N231" t="str">
            <v>0</v>
          </cell>
          <cell r="O231">
            <v>0</v>
          </cell>
          <cell r="P231">
            <v>0</v>
          </cell>
          <cell r="Q231">
            <v>0</v>
          </cell>
          <cell r="R231" t="str">
            <v>0</v>
          </cell>
          <cell r="S231" t="str">
            <v>0</v>
          </cell>
          <cell r="T231" t="str">
            <v>0</v>
          </cell>
          <cell r="U231" t="str">
            <v>0</v>
          </cell>
          <cell r="V231" t="str">
            <v>0</v>
          </cell>
          <cell r="W231" t="str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</row>
        <row r="232">
          <cell r="I232" t="str">
            <v>0</v>
          </cell>
          <cell r="J232" t="str">
            <v>0</v>
          </cell>
          <cell r="K232" t="str">
            <v>0</v>
          </cell>
          <cell r="L232" t="str">
            <v>0</v>
          </cell>
          <cell r="M232" t="str">
            <v>0</v>
          </cell>
          <cell r="N232" t="str">
            <v>0</v>
          </cell>
          <cell r="O232">
            <v>0</v>
          </cell>
          <cell r="P232">
            <v>0</v>
          </cell>
          <cell r="Q232">
            <v>0</v>
          </cell>
          <cell r="R232" t="str">
            <v>0</v>
          </cell>
          <cell r="S232" t="str">
            <v>0</v>
          </cell>
          <cell r="T232" t="str">
            <v>0</v>
          </cell>
          <cell r="U232" t="str">
            <v>0</v>
          </cell>
          <cell r="V232" t="str">
            <v>0</v>
          </cell>
          <cell r="W232" t="str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</row>
        <row r="233">
          <cell r="I233" t="str">
            <v>0</v>
          </cell>
          <cell r="J233" t="str">
            <v>0</v>
          </cell>
          <cell r="K233" t="str">
            <v>0</v>
          </cell>
          <cell r="L233" t="str">
            <v>0</v>
          </cell>
          <cell r="M233" t="str">
            <v>0</v>
          </cell>
          <cell r="N233" t="str">
            <v>0</v>
          </cell>
          <cell r="O233">
            <v>0</v>
          </cell>
          <cell r="P233">
            <v>0</v>
          </cell>
          <cell r="Q233">
            <v>0</v>
          </cell>
          <cell r="R233" t="str">
            <v>0</v>
          </cell>
          <cell r="S233" t="str">
            <v>0</v>
          </cell>
          <cell r="T233" t="str">
            <v>0</v>
          </cell>
          <cell r="U233" t="str">
            <v>0</v>
          </cell>
          <cell r="V233" t="str">
            <v>0</v>
          </cell>
          <cell r="W233" t="str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</row>
        <row r="234">
          <cell r="I234">
            <v>17716.410256410301</v>
          </cell>
          <cell r="J234">
            <v>15551.641025641</v>
          </cell>
          <cell r="K234">
            <v>17098.435897435898</v>
          </cell>
          <cell r="L234">
            <v>0</v>
          </cell>
          <cell r="M234">
            <v>17.948717948717899</v>
          </cell>
          <cell r="N234" t="str">
            <v>0</v>
          </cell>
          <cell r="O234">
            <v>2.5236634150577402</v>
          </cell>
          <cell r="P234">
            <v>4.3659338448906402</v>
          </cell>
          <cell r="Q234">
            <v>6.8052408452414799</v>
          </cell>
          <cell r="R234">
            <v>17716.410256410301</v>
          </cell>
          <cell r="S234">
            <v>15551.641025641</v>
          </cell>
          <cell r="T234">
            <v>17098.435897435898</v>
          </cell>
          <cell r="U234">
            <v>0</v>
          </cell>
          <cell r="V234">
            <v>17.948717948717899</v>
          </cell>
          <cell r="W234" t="str">
            <v>0</v>
          </cell>
          <cell r="X234">
            <v>2.5236634150577402</v>
          </cell>
          <cell r="Y234">
            <v>4.3659338448906402</v>
          </cell>
          <cell r="Z234">
            <v>6.8052408452414799</v>
          </cell>
          <cell r="AA234">
            <v>6.8052406311035156</v>
          </cell>
          <cell r="AB234">
            <v>6.8052406311035156</v>
          </cell>
          <cell r="AC234">
            <v>6.8052406311035156</v>
          </cell>
          <cell r="AD234">
            <v>6.8052406311035156</v>
          </cell>
          <cell r="AE234">
            <v>6.8052406311035156</v>
          </cell>
          <cell r="AF234">
            <v>6.8052406311035156</v>
          </cell>
          <cell r="AG234">
            <v>6.8052406311035156</v>
          </cell>
          <cell r="AH234">
            <v>6.8052406311035156</v>
          </cell>
          <cell r="AI234">
            <v>6.8052406311035156</v>
          </cell>
          <cell r="AJ234">
            <v>6.8052406311035156</v>
          </cell>
          <cell r="AK234">
            <v>6.8052406311035156</v>
          </cell>
          <cell r="AL234">
            <v>6.8052406311035156</v>
          </cell>
          <cell r="AM234">
            <v>6.8052406311035156</v>
          </cell>
          <cell r="AN234">
            <v>6.8052406311035156</v>
          </cell>
          <cell r="AO234">
            <v>6.8052406311035156</v>
          </cell>
          <cell r="AP234">
            <v>6.8052406311035156</v>
          </cell>
          <cell r="AQ234">
            <v>6.8052406311035156</v>
          </cell>
          <cell r="AR234">
            <v>6.8052406311035156</v>
          </cell>
          <cell r="AS234">
            <v>6.8052406311035156</v>
          </cell>
          <cell r="AT234">
            <v>6.8052406311035156</v>
          </cell>
          <cell r="AU234">
            <v>6.8052406311035156</v>
          </cell>
          <cell r="AV234">
            <v>6.8052406311035156</v>
          </cell>
          <cell r="AW234">
            <v>6.8052406311035156</v>
          </cell>
          <cell r="AX234">
            <v>6.8052406311035156</v>
          </cell>
          <cell r="AY234">
            <v>6.8052406311035156</v>
          </cell>
          <cell r="AZ234">
            <v>6.8052406311035156</v>
          </cell>
          <cell r="BA234">
            <v>6.8052406311035156</v>
          </cell>
          <cell r="BB234">
            <v>6.8052406311035156</v>
          </cell>
          <cell r="BC234">
            <v>6.8052406311035156</v>
          </cell>
          <cell r="BD234">
            <v>6.8052406311035156</v>
          </cell>
          <cell r="BE234">
            <v>6.8052406311035156</v>
          </cell>
          <cell r="BF234">
            <v>6.8052406311035156</v>
          </cell>
          <cell r="BG234">
            <v>6.8052406311035156</v>
          </cell>
          <cell r="BH234">
            <v>6.8052406311035156</v>
          </cell>
          <cell r="BI234">
            <v>6.8052406311035156</v>
          </cell>
          <cell r="BJ234">
            <v>6.8052406311035156</v>
          </cell>
          <cell r="BK234">
            <v>6.8052406311035156</v>
          </cell>
          <cell r="BL234">
            <v>6.8052406311035156</v>
          </cell>
          <cell r="BM234">
            <v>6.8052406311035156</v>
          </cell>
          <cell r="BN234">
            <v>6.8052406311035156</v>
          </cell>
          <cell r="BO234">
            <v>6.8052406311035156</v>
          </cell>
          <cell r="BP234">
            <v>6.8052406311035156</v>
          </cell>
          <cell r="BQ234">
            <v>6.8052406311035156</v>
          </cell>
          <cell r="BR234">
            <v>6.8052406311035156</v>
          </cell>
          <cell r="BS234">
            <v>6.8052406311035156</v>
          </cell>
          <cell r="BT234">
            <v>6.8052406311035156</v>
          </cell>
          <cell r="BU234">
            <v>6.8052406311035156</v>
          </cell>
          <cell r="BV234">
            <v>6.8052406311035156</v>
          </cell>
          <cell r="BW234">
            <v>6.8052406311035156</v>
          </cell>
          <cell r="BX234">
            <v>6.8052406311035156</v>
          </cell>
          <cell r="BY234">
            <v>6.8052406311035156</v>
          </cell>
          <cell r="BZ234">
            <v>6.8052406311035156</v>
          </cell>
          <cell r="CA234">
            <v>6.8052406311035156</v>
          </cell>
          <cell r="CB234">
            <v>6.8052406311035156</v>
          </cell>
          <cell r="CC234">
            <v>6.8052406311035156</v>
          </cell>
          <cell r="CD234">
            <v>6.8052406311035156</v>
          </cell>
          <cell r="CE234">
            <v>6.8052406311035156</v>
          </cell>
          <cell r="CF234">
            <v>6.8052406311035156</v>
          </cell>
          <cell r="CG234">
            <v>6.8052406311035156</v>
          </cell>
          <cell r="CH234">
            <v>6.8052406311035156</v>
          </cell>
          <cell r="CI234">
            <v>6.8052406311035156</v>
          </cell>
          <cell r="CJ234">
            <v>6.8052406311035156</v>
          </cell>
          <cell r="CK234">
            <v>6.8052406311035156</v>
          </cell>
          <cell r="CL234">
            <v>6.8052406311035156</v>
          </cell>
          <cell r="CM234">
            <v>6.8052406311035156</v>
          </cell>
          <cell r="CN234">
            <v>6.8052406311035156</v>
          </cell>
          <cell r="CO234">
            <v>6.8052406311035156</v>
          </cell>
          <cell r="CP234">
            <v>6.8052406311035156</v>
          </cell>
          <cell r="CQ234">
            <v>6.8052406311035156</v>
          </cell>
          <cell r="CR234">
            <v>6.8052406311035156</v>
          </cell>
          <cell r="CS234">
            <v>6.8052406311035156</v>
          </cell>
          <cell r="CT234">
            <v>6.8052406311035156</v>
          </cell>
          <cell r="CU234">
            <v>6.8052406311035156</v>
          </cell>
          <cell r="CV234">
            <v>6.8052406311035156</v>
          </cell>
          <cell r="CW234">
            <v>6.8052406311035156</v>
          </cell>
          <cell r="CX234">
            <v>6.8052406311035156</v>
          </cell>
          <cell r="CY234">
            <v>6.8052406311035156</v>
          </cell>
          <cell r="CZ234">
            <v>6.8052406311035156</v>
          </cell>
          <cell r="DA234">
            <v>6.8052406311035156</v>
          </cell>
          <cell r="DB234">
            <v>6.8052406311035156</v>
          </cell>
          <cell r="DC234">
            <v>6.8052406311035156</v>
          </cell>
          <cell r="DD234">
            <v>6.8052406311035156</v>
          </cell>
          <cell r="DE234">
            <v>6.8052406311035156</v>
          </cell>
          <cell r="DF234">
            <v>6.8052406311035156</v>
          </cell>
          <cell r="DG234">
            <v>6.8052406311035156</v>
          </cell>
          <cell r="DH234">
            <v>6.8052406311035156</v>
          </cell>
          <cell r="DI234">
            <v>6.8052406311035156</v>
          </cell>
          <cell r="DJ234">
            <v>6.8052406311035156</v>
          </cell>
          <cell r="DK234">
            <v>6.8052406311035156</v>
          </cell>
          <cell r="DL234">
            <v>6.8052406311035156</v>
          </cell>
          <cell r="DM234">
            <v>6.8052406311035156</v>
          </cell>
          <cell r="DN234">
            <v>6.8052406311035156</v>
          </cell>
          <cell r="DO234">
            <v>6.8052406311035156</v>
          </cell>
          <cell r="DP234">
            <v>6.8052406311035156</v>
          </cell>
          <cell r="DQ234">
            <v>6.8052406311035156</v>
          </cell>
          <cell r="DR234">
            <v>6.8052406311035156</v>
          </cell>
          <cell r="DS234">
            <v>6.8052406311035156</v>
          </cell>
          <cell r="DT234">
            <v>6.8052406311035156</v>
          </cell>
          <cell r="DU234">
            <v>6.8052406311035156</v>
          </cell>
        </row>
        <row r="235">
          <cell r="I235" t="str">
            <v>0</v>
          </cell>
          <cell r="J235" t="str">
            <v>0</v>
          </cell>
          <cell r="K235" t="str">
            <v>0</v>
          </cell>
          <cell r="L235" t="str">
            <v>0</v>
          </cell>
          <cell r="M235" t="str">
            <v>0</v>
          </cell>
          <cell r="N235" t="str">
            <v>0</v>
          </cell>
          <cell r="O235">
            <v>0</v>
          </cell>
          <cell r="P235">
            <v>0</v>
          </cell>
          <cell r="Q235">
            <v>0</v>
          </cell>
          <cell r="R235" t="str">
            <v>0</v>
          </cell>
          <cell r="S235" t="str">
            <v>0</v>
          </cell>
          <cell r="T235" t="str">
            <v>0</v>
          </cell>
          <cell r="U235" t="str">
            <v>0</v>
          </cell>
          <cell r="V235" t="str">
            <v>0</v>
          </cell>
          <cell r="W235" t="str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</row>
        <row r="236">
          <cell r="I236" t="str">
            <v>0</v>
          </cell>
          <cell r="J236" t="str">
            <v>0</v>
          </cell>
          <cell r="K236" t="str">
            <v>0</v>
          </cell>
          <cell r="L236" t="str">
            <v>0</v>
          </cell>
          <cell r="M236" t="str">
            <v>0</v>
          </cell>
          <cell r="N236" t="str">
            <v>0</v>
          </cell>
          <cell r="O236">
            <v>0</v>
          </cell>
          <cell r="P236">
            <v>0</v>
          </cell>
          <cell r="Q236">
            <v>0</v>
          </cell>
          <cell r="R236" t="str">
            <v>0</v>
          </cell>
          <cell r="S236" t="str">
            <v>0</v>
          </cell>
          <cell r="T236" t="str">
            <v>0</v>
          </cell>
          <cell r="U236" t="str">
            <v>0</v>
          </cell>
          <cell r="V236" t="str">
            <v>0</v>
          </cell>
          <cell r="W236" t="str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</row>
        <row r="237">
          <cell r="I237">
            <v>17716.410256410301</v>
          </cell>
          <cell r="J237">
            <v>15551.641025641</v>
          </cell>
          <cell r="K237">
            <v>17098.435897435898</v>
          </cell>
          <cell r="L237">
            <v>0</v>
          </cell>
          <cell r="M237">
            <v>17.948717948717899</v>
          </cell>
          <cell r="N237" t="str">
            <v>0</v>
          </cell>
          <cell r="O237">
            <v>2.5236634150577402</v>
          </cell>
          <cell r="P237">
            <v>4.3659338448906402</v>
          </cell>
          <cell r="Q237">
            <v>6.8052408452414799</v>
          </cell>
          <cell r="R237">
            <v>17716.410256410301</v>
          </cell>
          <cell r="S237">
            <v>15551.641025641</v>
          </cell>
          <cell r="T237">
            <v>17098.435897435898</v>
          </cell>
          <cell r="U237">
            <v>0</v>
          </cell>
          <cell r="V237">
            <v>17.948717948717899</v>
          </cell>
          <cell r="W237" t="str">
            <v>0</v>
          </cell>
          <cell r="X237">
            <v>2.5236634150577402</v>
          </cell>
          <cell r="Y237">
            <v>4.3659338448906402</v>
          </cell>
          <cell r="Z237">
            <v>6.8052408452414799</v>
          </cell>
          <cell r="AA237">
            <v>6.8052406311035156</v>
          </cell>
          <cell r="AB237">
            <v>6.8052406311035156</v>
          </cell>
          <cell r="AC237">
            <v>6.8052406311035156</v>
          </cell>
          <cell r="AD237">
            <v>6.8052406311035156</v>
          </cell>
          <cell r="AE237">
            <v>6.8052406311035156</v>
          </cell>
          <cell r="AF237">
            <v>6.8052406311035156</v>
          </cell>
          <cell r="AG237">
            <v>6.8052406311035156</v>
          </cell>
          <cell r="AH237">
            <v>6.8052406311035156</v>
          </cell>
          <cell r="AI237">
            <v>6.8052406311035156</v>
          </cell>
          <cell r="AJ237">
            <v>6.8052406311035156</v>
          </cell>
          <cell r="AK237">
            <v>6.8052406311035156</v>
          </cell>
          <cell r="AL237">
            <v>6.8052406311035156</v>
          </cell>
          <cell r="AM237">
            <v>6.8052406311035156</v>
          </cell>
          <cell r="AN237">
            <v>6.8052406311035156</v>
          </cell>
          <cell r="AO237">
            <v>6.8052406311035156</v>
          </cell>
          <cell r="AP237">
            <v>6.8052406311035156</v>
          </cell>
          <cell r="AQ237">
            <v>6.8052406311035156</v>
          </cell>
          <cell r="AR237">
            <v>6.8052406311035156</v>
          </cell>
          <cell r="AS237">
            <v>6.8052406311035156</v>
          </cell>
          <cell r="AT237">
            <v>6.8052406311035156</v>
          </cell>
          <cell r="AU237">
            <v>6.8052406311035156</v>
          </cell>
          <cell r="AV237">
            <v>6.8052406311035156</v>
          </cell>
          <cell r="AW237">
            <v>6.8052406311035156</v>
          </cell>
          <cell r="AX237">
            <v>6.8052406311035156</v>
          </cell>
          <cell r="AY237">
            <v>6.8052406311035156</v>
          </cell>
          <cell r="AZ237">
            <v>6.8052406311035156</v>
          </cell>
          <cell r="BA237">
            <v>6.8052406311035156</v>
          </cell>
          <cell r="BB237">
            <v>6.8052406311035156</v>
          </cell>
          <cell r="BC237">
            <v>6.8052406311035156</v>
          </cell>
          <cell r="BD237">
            <v>6.8052406311035156</v>
          </cell>
          <cell r="BE237">
            <v>6.8052406311035156</v>
          </cell>
          <cell r="BF237">
            <v>6.8052406311035156</v>
          </cell>
          <cell r="BG237">
            <v>6.8052406311035156</v>
          </cell>
          <cell r="BH237">
            <v>6.8052406311035156</v>
          </cell>
          <cell r="BI237">
            <v>6.8052406311035156</v>
          </cell>
          <cell r="BJ237">
            <v>6.8052406311035156</v>
          </cell>
          <cell r="BK237">
            <v>6.8052406311035156</v>
          </cell>
          <cell r="BL237">
            <v>6.8052406311035156</v>
          </cell>
          <cell r="BM237">
            <v>6.8052406311035156</v>
          </cell>
          <cell r="BN237">
            <v>6.8052406311035156</v>
          </cell>
          <cell r="BO237">
            <v>6.8052406311035156</v>
          </cell>
          <cell r="BP237">
            <v>6.8052406311035156</v>
          </cell>
          <cell r="BQ237">
            <v>6.8052406311035156</v>
          </cell>
          <cell r="BR237">
            <v>6.8052406311035156</v>
          </cell>
          <cell r="BS237">
            <v>6.8052406311035156</v>
          </cell>
          <cell r="BT237">
            <v>6.8052406311035156</v>
          </cell>
          <cell r="BU237">
            <v>6.8052406311035156</v>
          </cell>
          <cell r="BV237">
            <v>6.8052406311035156</v>
          </cell>
          <cell r="BW237">
            <v>6.8052406311035156</v>
          </cell>
          <cell r="BX237">
            <v>6.8052406311035156</v>
          </cell>
          <cell r="BY237">
            <v>6.8052406311035156</v>
          </cell>
          <cell r="BZ237">
            <v>6.8052406311035156</v>
          </cell>
          <cell r="CA237">
            <v>6.8052406311035156</v>
          </cell>
          <cell r="CB237">
            <v>6.8052406311035156</v>
          </cell>
          <cell r="CC237">
            <v>6.8052406311035156</v>
          </cell>
          <cell r="CD237">
            <v>6.8052406311035156</v>
          </cell>
          <cell r="CE237">
            <v>6.8052406311035156</v>
          </cell>
          <cell r="CF237">
            <v>6.8052406311035156</v>
          </cell>
          <cell r="CG237">
            <v>6.8052406311035156</v>
          </cell>
          <cell r="CH237">
            <v>6.8052406311035156</v>
          </cell>
          <cell r="CI237">
            <v>6.8052406311035156</v>
          </cell>
          <cell r="CJ237">
            <v>6.8052406311035156</v>
          </cell>
          <cell r="CK237">
            <v>6.8052406311035156</v>
          </cell>
          <cell r="CL237">
            <v>6.8052406311035156</v>
          </cell>
          <cell r="CM237">
            <v>6.8052406311035156</v>
          </cell>
          <cell r="CN237">
            <v>6.8052406311035156</v>
          </cell>
          <cell r="CO237">
            <v>6.8052406311035156</v>
          </cell>
          <cell r="CP237">
            <v>6.8052406311035156</v>
          </cell>
          <cell r="CQ237">
            <v>6.8052406311035156</v>
          </cell>
          <cell r="CR237">
            <v>6.8052406311035156</v>
          </cell>
          <cell r="CS237">
            <v>6.8052406311035156</v>
          </cell>
          <cell r="CT237">
            <v>6.8052406311035156</v>
          </cell>
          <cell r="CU237">
            <v>6.8052406311035156</v>
          </cell>
          <cell r="CV237">
            <v>6.8052406311035156</v>
          </cell>
          <cell r="CW237">
            <v>6.8052406311035156</v>
          </cell>
          <cell r="CX237">
            <v>6.8052406311035156</v>
          </cell>
          <cell r="CY237">
            <v>6.8052406311035156</v>
          </cell>
          <cell r="CZ237">
            <v>6.8052406311035156</v>
          </cell>
          <cell r="DA237">
            <v>6.8052406311035156</v>
          </cell>
          <cell r="DB237">
            <v>6.8052406311035156</v>
          </cell>
          <cell r="DC237">
            <v>6.8052406311035156</v>
          </cell>
          <cell r="DD237">
            <v>6.8052406311035156</v>
          </cell>
          <cell r="DE237">
            <v>6.8052406311035156</v>
          </cell>
          <cell r="DF237">
            <v>6.8052406311035156</v>
          </cell>
          <cell r="DG237">
            <v>6.8052406311035156</v>
          </cell>
          <cell r="DH237">
            <v>6.8052406311035156</v>
          </cell>
          <cell r="DI237">
            <v>6.8052406311035156</v>
          </cell>
          <cell r="DJ237">
            <v>6.8052406311035156</v>
          </cell>
          <cell r="DK237">
            <v>6.8052406311035156</v>
          </cell>
          <cell r="DL237">
            <v>6.8052406311035156</v>
          </cell>
          <cell r="DM237">
            <v>6.8052406311035156</v>
          </cell>
          <cell r="DN237">
            <v>6.8052406311035156</v>
          </cell>
          <cell r="DO237">
            <v>6.8052406311035156</v>
          </cell>
          <cell r="DP237">
            <v>6.8052406311035156</v>
          </cell>
          <cell r="DQ237">
            <v>6.8052406311035156</v>
          </cell>
          <cell r="DR237">
            <v>6.8052406311035156</v>
          </cell>
          <cell r="DS237">
            <v>6.8052406311035156</v>
          </cell>
          <cell r="DT237">
            <v>6.8052406311035156</v>
          </cell>
          <cell r="DU237">
            <v>6.8052406311035156</v>
          </cell>
        </row>
        <row r="238">
          <cell r="I238" t="str">
            <v>0</v>
          </cell>
          <cell r="J238" t="str">
            <v>0</v>
          </cell>
          <cell r="K238" t="str">
            <v>0</v>
          </cell>
          <cell r="L238" t="str">
            <v>0</v>
          </cell>
          <cell r="M238" t="str">
            <v>0</v>
          </cell>
          <cell r="N238" t="str">
            <v>0</v>
          </cell>
          <cell r="O238">
            <v>0</v>
          </cell>
          <cell r="P238">
            <v>0</v>
          </cell>
          <cell r="Q238">
            <v>0</v>
          </cell>
          <cell r="R238" t="str">
            <v>0</v>
          </cell>
          <cell r="S238" t="str">
            <v>0</v>
          </cell>
          <cell r="T238" t="str">
            <v>0</v>
          </cell>
          <cell r="U238" t="str">
            <v>0</v>
          </cell>
          <cell r="V238" t="str">
            <v>0</v>
          </cell>
          <cell r="W238" t="str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</row>
        <row r="239">
          <cell r="I239" t="str">
            <v>0</v>
          </cell>
          <cell r="J239" t="str">
            <v>0</v>
          </cell>
          <cell r="K239" t="str">
            <v>0</v>
          </cell>
          <cell r="L239" t="str">
            <v>0</v>
          </cell>
          <cell r="M239" t="str">
            <v>0</v>
          </cell>
          <cell r="N239" t="str">
            <v>0</v>
          </cell>
          <cell r="O239">
            <v>0</v>
          </cell>
          <cell r="P239">
            <v>0</v>
          </cell>
          <cell r="Q239">
            <v>0</v>
          </cell>
          <cell r="R239" t="str">
            <v>0</v>
          </cell>
          <cell r="S239" t="str">
            <v>0</v>
          </cell>
          <cell r="T239" t="str">
            <v>0</v>
          </cell>
          <cell r="U239" t="str">
            <v>0</v>
          </cell>
          <cell r="V239" t="str">
            <v>0</v>
          </cell>
          <cell r="W239" t="str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</row>
        <row r="240">
          <cell r="I240" t="str">
            <v>0</v>
          </cell>
          <cell r="J240" t="str">
            <v>0</v>
          </cell>
          <cell r="K240" t="str">
            <v>0</v>
          </cell>
          <cell r="L240" t="str">
            <v>0</v>
          </cell>
          <cell r="M240" t="str">
            <v>0</v>
          </cell>
          <cell r="N240" t="str">
            <v>0</v>
          </cell>
          <cell r="O240">
            <v>0</v>
          </cell>
          <cell r="P240">
            <v>0</v>
          </cell>
          <cell r="Q240">
            <v>0</v>
          </cell>
          <cell r="R240" t="str">
            <v>0</v>
          </cell>
          <cell r="S240" t="str">
            <v>0</v>
          </cell>
          <cell r="T240" t="str">
            <v>0</v>
          </cell>
          <cell r="U240" t="str">
            <v>0</v>
          </cell>
          <cell r="V240" t="str">
            <v>0</v>
          </cell>
          <cell r="W240" t="str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</row>
        <row r="241">
          <cell r="I241">
            <v>7720</v>
          </cell>
          <cell r="J241">
            <v>7982</v>
          </cell>
          <cell r="K241">
            <v>8280</v>
          </cell>
          <cell r="L241">
            <v>53</v>
          </cell>
          <cell r="M241">
            <v>56</v>
          </cell>
          <cell r="N241">
            <v>61</v>
          </cell>
          <cell r="O241">
            <v>10.6088082901554</v>
          </cell>
          <cell r="P241">
            <v>8.3061889250814307</v>
          </cell>
          <cell r="Q241">
            <v>8.0434782608695592</v>
          </cell>
          <cell r="R241" t="str">
            <v>0</v>
          </cell>
          <cell r="S241" t="str">
            <v>0</v>
          </cell>
          <cell r="T241" t="str">
            <v>0</v>
          </cell>
          <cell r="U241" t="str">
            <v>0</v>
          </cell>
          <cell r="V241" t="str">
            <v>0</v>
          </cell>
          <cell r="W241" t="str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</row>
        <row r="242">
          <cell r="I242" t="str">
            <v>0</v>
          </cell>
          <cell r="J242" t="str">
            <v>0</v>
          </cell>
          <cell r="K242" t="str">
            <v>0</v>
          </cell>
          <cell r="L242" t="str">
            <v>0</v>
          </cell>
          <cell r="M242" t="str">
            <v>0</v>
          </cell>
          <cell r="N242" t="str">
            <v>0</v>
          </cell>
          <cell r="O242">
            <v>0</v>
          </cell>
          <cell r="P242">
            <v>0</v>
          </cell>
          <cell r="Q242">
            <v>0</v>
          </cell>
          <cell r="R242" t="str">
            <v>0</v>
          </cell>
          <cell r="S242" t="str">
            <v>0</v>
          </cell>
          <cell r="T242" t="str">
            <v>0</v>
          </cell>
          <cell r="U242" t="str">
            <v>0</v>
          </cell>
          <cell r="V242" t="str">
            <v>0</v>
          </cell>
          <cell r="W242" t="str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</row>
        <row r="243">
          <cell r="I243" t="str">
            <v>0</v>
          </cell>
          <cell r="J243" t="str">
            <v>0</v>
          </cell>
          <cell r="K243" t="str">
            <v>0</v>
          </cell>
          <cell r="L243" t="str">
            <v>0</v>
          </cell>
          <cell r="M243" t="str">
            <v>0</v>
          </cell>
          <cell r="N243" t="str">
            <v>0</v>
          </cell>
          <cell r="O243">
            <v>0</v>
          </cell>
          <cell r="P243">
            <v>0</v>
          </cell>
          <cell r="Q243">
            <v>0</v>
          </cell>
          <cell r="R243" t="str">
            <v>0</v>
          </cell>
          <cell r="S243" t="str">
            <v>0</v>
          </cell>
          <cell r="T243" t="str">
            <v>0</v>
          </cell>
          <cell r="U243" t="str">
            <v>0</v>
          </cell>
          <cell r="V243" t="str">
            <v>0</v>
          </cell>
          <cell r="W243" t="str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</row>
        <row r="244">
          <cell r="I244" t="str">
            <v>0</v>
          </cell>
          <cell r="J244" t="str">
            <v>0</v>
          </cell>
          <cell r="K244" t="str">
            <v>0</v>
          </cell>
          <cell r="L244" t="str">
            <v>0</v>
          </cell>
          <cell r="M244" t="str">
            <v>0</v>
          </cell>
          <cell r="N244" t="str">
            <v>0</v>
          </cell>
          <cell r="O244">
            <v>0</v>
          </cell>
          <cell r="P244">
            <v>0</v>
          </cell>
          <cell r="Q244">
            <v>0</v>
          </cell>
          <cell r="R244" t="str">
            <v>0</v>
          </cell>
          <cell r="S244" t="str">
            <v>0</v>
          </cell>
          <cell r="T244" t="str">
            <v>0</v>
          </cell>
          <cell r="U244" t="str">
            <v>0</v>
          </cell>
          <cell r="V244" t="str">
            <v>0</v>
          </cell>
          <cell r="W244" t="str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</row>
        <row r="245">
          <cell r="I245" t="str">
            <v>0</v>
          </cell>
          <cell r="J245" t="str">
            <v>0</v>
          </cell>
          <cell r="K245" t="str">
            <v>0</v>
          </cell>
          <cell r="L245" t="str">
            <v>0</v>
          </cell>
          <cell r="M245" t="str">
            <v>0</v>
          </cell>
          <cell r="N245" t="str">
            <v>0</v>
          </cell>
          <cell r="O245">
            <v>0</v>
          </cell>
          <cell r="P245">
            <v>0</v>
          </cell>
          <cell r="Q245">
            <v>0</v>
          </cell>
          <cell r="R245" t="str">
            <v>0</v>
          </cell>
          <cell r="S245" t="str">
            <v>0</v>
          </cell>
          <cell r="T245" t="str">
            <v>0</v>
          </cell>
          <cell r="U245" t="str">
            <v>0</v>
          </cell>
          <cell r="V245" t="str">
            <v>0</v>
          </cell>
          <cell r="W245" t="str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  <cell r="CT245">
            <v>0</v>
          </cell>
          <cell r="CU245">
            <v>0</v>
          </cell>
          <cell r="CV245">
            <v>0</v>
          </cell>
          <cell r="CW245">
            <v>0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</row>
        <row r="246">
          <cell r="I246" t="str">
            <v>0</v>
          </cell>
          <cell r="J246" t="str">
            <v>0</v>
          </cell>
          <cell r="K246" t="str">
            <v>0</v>
          </cell>
          <cell r="L246" t="str">
            <v>0</v>
          </cell>
          <cell r="M246" t="str">
            <v>0</v>
          </cell>
          <cell r="N246" t="str">
            <v>0</v>
          </cell>
          <cell r="O246">
            <v>0</v>
          </cell>
          <cell r="P246">
            <v>0</v>
          </cell>
          <cell r="Q246">
            <v>0</v>
          </cell>
          <cell r="R246" t="str">
            <v>0</v>
          </cell>
          <cell r="S246" t="str">
            <v>0</v>
          </cell>
          <cell r="T246" t="str">
            <v>0</v>
          </cell>
          <cell r="U246" t="str">
            <v>0</v>
          </cell>
          <cell r="V246" t="str">
            <v>0</v>
          </cell>
          <cell r="W246" t="str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</row>
        <row r="247">
          <cell r="I247" t="str">
            <v>0</v>
          </cell>
          <cell r="J247" t="str">
            <v>0</v>
          </cell>
          <cell r="K247" t="str">
            <v>0</v>
          </cell>
          <cell r="L247" t="str">
            <v>0</v>
          </cell>
          <cell r="M247" t="str">
            <v>0</v>
          </cell>
          <cell r="N247" t="str">
            <v>0</v>
          </cell>
          <cell r="O247">
            <v>0</v>
          </cell>
          <cell r="P247">
            <v>0</v>
          </cell>
          <cell r="Q247">
            <v>0</v>
          </cell>
          <cell r="R247" t="str">
            <v>0</v>
          </cell>
          <cell r="S247" t="str">
            <v>0</v>
          </cell>
          <cell r="T247" t="str">
            <v>0</v>
          </cell>
          <cell r="U247" t="str">
            <v>0</v>
          </cell>
          <cell r="V247" t="str">
            <v>0</v>
          </cell>
          <cell r="W247" t="str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</row>
        <row r="248">
          <cell r="I248" t="str">
            <v>0</v>
          </cell>
          <cell r="J248" t="str">
            <v>0</v>
          </cell>
          <cell r="K248" t="str">
            <v>0</v>
          </cell>
          <cell r="L248" t="str">
            <v>0</v>
          </cell>
          <cell r="M248">
            <v>2</v>
          </cell>
          <cell r="N248" t="str">
            <v>0</v>
          </cell>
          <cell r="O248">
            <v>0</v>
          </cell>
          <cell r="P248">
            <v>0</v>
          </cell>
          <cell r="Q248">
            <v>0</v>
          </cell>
          <cell r="R248" t="str">
            <v>0</v>
          </cell>
          <cell r="S248" t="str">
            <v>0</v>
          </cell>
          <cell r="T248" t="str">
            <v>0</v>
          </cell>
          <cell r="U248" t="str">
            <v>0</v>
          </cell>
          <cell r="V248">
            <v>2</v>
          </cell>
          <cell r="W248" t="str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0</v>
          </cell>
          <cell r="CW248">
            <v>0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</row>
        <row r="249">
          <cell r="I249" t="str">
            <v>0</v>
          </cell>
          <cell r="J249" t="str">
            <v>0</v>
          </cell>
          <cell r="K249" t="str">
            <v>0</v>
          </cell>
          <cell r="L249" t="str">
            <v>0</v>
          </cell>
          <cell r="M249" t="str">
            <v>0</v>
          </cell>
          <cell r="N249" t="str">
            <v>0</v>
          </cell>
          <cell r="O249">
            <v>0</v>
          </cell>
          <cell r="P249">
            <v>0</v>
          </cell>
          <cell r="Q249">
            <v>0</v>
          </cell>
          <cell r="R249" t="str">
            <v>0</v>
          </cell>
          <cell r="S249" t="str">
            <v>0</v>
          </cell>
          <cell r="T249" t="str">
            <v>0</v>
          </cell>
          <cell r="U249" t="str">
            <v>0</v>
          </cell>
          <cell r="V249" t="str">
            <v>0</v>
          </cell>
          <cell r="W249" t="str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</row>
        <row r="250">
          <cell r="I250">
            <v>25595.410256410301</v>
          </cell>
          <cell r="J250">
            <v>23533.641025641002</v>
          </cell>
          <cell r="K250">
            <v>25378.435897435898</v>
          </cell>
          <cell r="L250">
            <v>53</v>
          </cell>
          <cell r="M250">
            <v>75.948717948717899</v>
          </cell>
          <cell r="N250">
            <v>61</v>
          </cell>
          <cell r="O250">
            <v>5.0989710695326904</v>
          </cell>
          <cell r="P250">
            <v>5.70236606189503</v>
          </cell>
          <cell r="Q250">
            <v>7.1816472494819301</v>
          </cell>
          <cell r="R250">
            <v>17716.410256410301</v>
          </cell>
          <cell r="S250">
            <v>15551.641025641</v>
          </cell>
          <cell r="T250">
            <v>17098.435897435898</v>
          </cell>
          <cell r="U250">
            <v>0</v>
          </cell>
          <cell r="V250">
            <v>19.948717948717899</v>
          </cell>
          <cell r="W250" t="str">
            <v>0</v>
          </cell>
          <cell r="X250">
            <v>2.5236634150577402</v>
          </cell>
          <cell r="Y250">
            <v>4.3659338448906402</v>
          </cell>
          <cell r="Z250">
            <v>6.8052408452414799</v>
          </cell>
          <cell r="AA250">
            <v>6.8052406311035156</v>
          </cell>
          <cell r="AB250">
            <v>6.8052406311035156</v>
          </cell>
          <cell r="AC250">
            <v>6.8052406311035156</v>
          </cell>
          <cell r="AD250">
            <v>6.8052406311035156</v>
          </cell>
          <cell r="AE250">
            <v>6.8052406311035156</v>
          </cell>
          <cell r="AF250">
            <v>6.8052406311035156</v>
          </cell>
          <cell r="AG250">
            <v>6.8052406311035156</v>
          </cell>
          <cell r="AH250">
            <v>6.8052406311035156</v>
          </cell>
          <cell r="AI250">
            <v>6.8052406311035156</v>
          </cell>
          <cell r="AJ250">
            <v>6.8052406311035156</v>
          </cell>
          <cell r="AK250">
            <v>6.8052406311035156</v>
          </cell>
          <cell r="AL250">
            <v>6.8052406311035156</v>
          </cell>
          <cell r="AM250">
            <v>6.8052406311035156</v>
          </cell>
          <cell r="AN250">
            <v>6.8052406311035156</v>
          </cell>
          <cell r="AO250">
            <v>6.8052406311035156</v>
          </cell>
          <cell r="AP250">
            <v>6.8052406311035156</v>
          </cell>
          <cell r="AQ250">
            <v>6.8052406311035156</v>
          </cell>
          <cell r="AR250">
            <v>6.8052406311035156</v>
          </cell>
          <cell r="AS250">
            <v>6.8052406311035156</v>
          </cell>
          <cell r="AT250">
            <v>6.8052406311035156</v>
          </cell>
          <cell r="AU250">
            <v>6.8052406311035156</v>
          </cell>
          <cell r="AV250">
            <v>6.8052406311035156</v>
          </cell>
          <cell r="AW250">
            <v>6.8052406311035156</v>
          </cell>
          <cell r="AX250">
            <v>6.8052406311035156</v>
          </cell>
          <cell r="AY250">
            <v>6.8052406311035156</v>
          </cell>
          <cell r="AZ250">
            <v>6.8052406311035156</v>
          </cell>
          <cell r="BA250">
            <v>6.8052406311035156</v>
          </cell>
          <cell r="BB250">
            <v>6.8052406311035156</v>
          </cell>
          <cell r="BC250">
            <v>6.8052406311035156</v>
          </cell>
          <cell r="BD250">
            <v>6.8052406311035156</v>
          </cell>
          <cell r="BE250">
            <v>6.8052406311035156</v>
          </cell>
          <cell r="BF250">
            <v>6.8052406311035156</v>
          </cell>
          <cell r="BG250">
            <v>6.8052406311035156</v>
          </cell>
          <cell r="BH250">
            <v>6.8052406311035156</v>
          </cell>
          <cell r="BI250">
            <v>6.8052406311035156</v>
          </cell>
          <cell r="BJ250">
            <v>6.8052406311035156</v>
          </cell>
          <cell r="BK250">
            <v>6.8052406311035156</v>
          </cell>
          <cell r="BL250">
            <v>6.8052406311035156</v>
          </cell>
          <cell r="BM250">
            <v>6.8052406311035156</v>
          </cell>
          <cell r="BN250">
            <v>6.8052406311035156</v>
          </cell>
          <cell r="BO250">
            <v>6.8052406311035156</v>
          </cell>
          <cell r="BP250">
            <v>6.8052406311035156</v>
          </cell>
          <cell r="BQ250">
            <v>6.8052406311035156</v>
          </cell>
          <cell r="BR250">
            <v>6.8052406311035156</v>
          </cell>
          <cell r="BS250">
            <v>6.8052406311035156</v>
          </cell>
          <cell r="BT250">
            <v>6.8052406311035156</v>
          </cell>
          <cell r="BU250">
            <v>6.8052406311035156</v>
          </cell>
          <cell r="BV250">
            <v>6.8052406311035156</v>
          </cell>
          <cell r="BW250">
            <v>6.8052406311035156</v>
          </cell>
          <cell r="BX250">
            <v>6.8052406311035156</v>
          </cell>
          <cell r="BY250">
            <v>6.8052406311035156</v>
          </cell>
          <cell r="BZ250">
            <v>6.8052406311035156</v>
          </cell>
          <cell r="CA250">
            <v>6.8052406311035156</v>
          </cell>
          <cell r="CB250">
            <v>6.8052406311035156</v>
          </cell>
          <cell r="CC250">
            <v>6.8052406311035156</v>
          </cell>
          <cell r="CD250">
            <v>6.8052406311035156</v>
          </cell>
          <cell r="CE250">
            <v>6.8052406311035156</v>
          </cell>
          <cell r="CF250">
            <v>6.8052406311035156</v>
          </cell>
          <cell r="CG250">
            <v>6.8052406311035156</v>
          </cell>
          <cell r="CH250">
            <v>6.8052406311035156</v>
          </cell>
          <cell r="CI250">
            <v>6.8052406311035156</v>
          </cell>
          <cell r="CJ250">
            <v>6.8052406311035156</v>
          </cell>
          <cell r="CK250">
            <v>6.8052406311035156</v>
          </cell>
          <cell r="CL250">
            <v>6.8052406311035156</v>
          </cell>
          <cell r="CM250">
            <v>6.8052406311035156</v>
          </cell>
          <cell r="CN250">
            <v>6.8052406311035156</v>
          </cell>
          <cell r="CO250">
            <v>6.8052406311035156</v>
          </cell>
          <cell r="CP250">
            <v>6.8052406311035156</v>
          </cell>
          <cell r="CQ250">
            <v>6.8052406311035156</v>
          </cell>
          <cell r="CR250">
            <v>6.8052406311035156</v>
          </cell>
          <cell r="CS250">
            <v>6.8052406311035156</v>
          </cell>
          <cell r="CT250">
            <v>6.8052406311035156</v>
          </cell>
          <cell r="CU250">
            <v>6.8052406311035156</v>
          </cell>
          <cell r="CV250">
            <v>6.8052406311035156</v>
          </cell>
          <cell r="CW250">
            <v>6.8052406311035156</v>
          </cell>
          <cell r="CX250">
            <v>6.8052406311035156</v>
          </cell>
          <cell r="CY250">
            <v>6.8052406311035156</v>
          </cell>
          <cell r="CZ250">
            <v>6.8052406311035156</v>
          </cell>
          <cell r="DA250">
            <v>6.8052406311035156</v>
          </cell>
          <cell r="DB250">
            <v>6.8052406311035156</v>
          </cell>
          <cell r="DC250">
            <v>6.8052406311035156</v>
          </cell>
          <cell r="DD250">
            <v>6.8052406311035156</v>
          </cell>
          <cell r="DE250">
            <v>6.8052406311035156</v>
          </cell>
          <cell r="DF250">
            <v>6.8052406311035156</v>
          </cell>
          <cell r="DG250">
            <v>6.8052406311035156</v>
          </cell>
          <cell r="DH250">
            <v>6.8052406311035156</v>
          </cell>
          <cell r="DI250">
            <v>6.8052406311035156</v>
          </cell>
          <cell r="DJ250">
            <v>6.8052406311035156</v>
          </cell>
          <cell r="DK250">
            <v>6.8052406311035156</v>
          </cell>
          <cell r="DL250">
            <v>6.8052406311035156</v>
          </cell>
          <cell r="DM250">
            <v>6.8052406311035156</v>
          </cell>
          <cell r="DN250">
            <v>6.8052406311035156</v>
          </cell>
          <cell r="DO250">
            <v>6.8052406311035156</v>
          </cell>
          <cell r="DP250">
            <v>6.8052406311035156</v>
          </cell>
          <cell r="DQ250">
            <v>6.8052406311035156</v>
          </cell>
          <cell r="DR250">
            <v>6.8052406311035156</v>
          </cell>
          <cell r="DS250">
            <v>6.8052406311035156</v>
          </cell>
          <cell r="DT250">
            <v>6.8052406311035156</v>
          </cell>
          <cell r="DU250">
            <v>6.8052406311035156</v>
          </cell>
        </row>
        <row r="252">
          <cell r="I252" t="str">
            <v>0</v>
          </cell>
          <cell r="J252" t="str">
            <v>0</v>
          </cell>
          <cell r="K252" t="str">
            <v>0</v>
          </cell>
          <cell r="L252" t="str">
            <v>0</v>
          </cell>
          <cell r="M252" t="str">
            <v>0</v>
          </cell>
          <cell r="N252" t="str">
            <v>0</v>
          </cell>
          <cell r="O252">
            <v>0</v>
          </cell>
          <cell r="P252">
            <v>0</v>
          </cell>
          <cell r="Q252">
            <v>0</v>
          </cell>
          <cell r="R252" t="str">
            <v>0</v>
          </cell>
          <cell r="S252" t="str">
            <v>0</v>
          </cell>
          <cell r="T252" t="str">
            <v>0</v>
          </cell>
          <cell r="U252" t="str">
            <v>0</v>
          </cell>
          <cell r="V252" t="str">
            <v>0</v>
          </cell>
          <cell r="W252" t="str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</row>
        <row r="253">
          <cell r="I253" t="str">
            <v>0</v>
          </cell>
          <cell r="J253" t="str">
            <v>0</v>
          </cell>
          <cell r="K253" t="str">
            <v>0</v>
          </cell>
          <cell r="L253" t="str">
            <v>0</v>
          </cell>
          <cell r="M253" t="str">
            <v>0</v>
          </cell>
          <cell r="N253" t="str">
            <v>0</v>
          </cell>
          <cell r="O253">
            <v>0</v>
          </cell>
          <cell r="P253">
            <v>0</v>
          </cell>
          <cell r="Q253">
            <v>0</v>
          </cell>
          <cell r="R253" t="str">
            <v>0</v>
          </cell>
          <cell r="S253" t="str">
            <v>0</v>
          </cell>
          <cell r="T253" t="str">
            <v>0</v>
          </cell>
          <cell r="U253" t="str">
            <v>0</v>
          </cell>
          <cell r="V253" t="str">
            <v>0</v>
          </cell>
          <cell r="W253" t="str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</row>
        <row r="254">
          <cell r="I254" t="str">
            <v>0</v>
          </cell>
          <cell r="J254" t="str">
            <v>0</v>
          </cell>
          <cell r="K254" t="str">
            <v>0</v>
          </cell>
          <cell r="L254" t="str">
            <v>0</v>
          </cell>
          <cell r="M254" t="str">
            <v>0</v>
          </cell>
          <cell r="N254" t="str">
            <v>0</v>
          </cell>
          <cell r="O254">
            <v>0</v>
          </cell>
          <cell r="P254">
            <v>0</v>
          </cell>
          <cell r="Q254">
            <v>0</v>
          </cell>
          <cell r="R254" t="str">
            <v>0</v>
          </cell>
          <cell r="S254" t="str">
            <v>0</v>
          </cell>
          <cell r="T254" t="str">
            <v>0</v>
          </cell>
          <cell r="U254" t="str">
            <v>0</v>
          </cell>
          <cell r="V254" t="str">
            <v>0</v>
          </cell>
          <cell r="W254" t="str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</row>
        <row r="255">
          <cell r="I255" t="str">
            <v>0</v>
          </cell>
          <cell r="J255" t="str">
            <v>0</v>
          </cell>
          <cell r="K255" t="str">
            <v>0</v>
          </cell>
          <cell r="L255" t="str">
            <v>0</v>
          </cell>
          <cell r="M255" t="str">
            <v>0</v>
          </cell>
          <cell r="N255" t="str">
            <v>0</v>
          </cell>
          <cell r="O255">
            <v>0</v>
          </cell>
          <cell r="P255">
            <v>0</v>
          </cell>
          <cell r="Q255">
            <v>0</v>
          </cell>
          <cell r="R255" t="str">
            <v>0</v>
          </cell>
          <cell r="S255" t="str">
            <v>0</v>
          </cell>
          <cell r="T255" t="str">
            <v>0</v>
          </cell>
          <cell r="U255" t="str">
            <v>0</v>
          </cell>
          <cell r="V255" t="str">
            <v>0</v>
          </cell>
          <cell r="W255" t="str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  <cell r="CT255">
            <v>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</row>
        <row r="256">
          <cell r="I256" t="str">
            <v>0</v>
          </cell>
          <cell r="J256" t="str">
            <v>0</v>
          </cell>
          <cell r="K256" t="str">
            <v>0</v>
          </cell>
          <cell r="L256" t="str">
            <v>0</v>
          </cell>
          <cell r="M256" t="str">
            <v>0</v>
          </cell>
          <cell r="N256" t="str">
            <v>0</v>
          </cell>
          <cell r="O256">
            <v>0</v>
          </cell>
          <cell r="P256">
            <v>0</v>
          </cell>
          <cell r="Q256">
            <v>0</v>
          </cell>
          <cell r="R256" t="str">
            <v>0</v>
          </cell>
          <cell r="S256" t="str">
            <v>0</v>
          </cell>
          <cell r="T256" t="str">
            <v>0</v>
          </cell>
          <cell r="U256" t="str">
            <v>0</v>
          </cell>
          <cell r="V256" t="str">
            <v>0</v>
          </cell>
          <cell r="W256" t="str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</row>
        <row r="257">
          <cell r="I257" t="str">
            <v>0</v>
          </cell>
          <cell r="J257" t="str">
            <v>0</v>
          </cell>
          <cell r="K257" t="str">
            <v>0</v>
          </cell>
          <cell r="L257" t="str">
            <v>0</v>
          </cell>
          <cell r="M257" t="str">
            <v>0</v>
          </cell>
          <cell r="N257" t="str">
            <v>0</v>
          </cell>
          <cell r="O257">
            <v>0</v>
          </cell>
          <cell r="P257">
            <v>0</v>
          </cell>
          <cell r="Q257">
            <v>0</v>
          </cell>
          <cell r="R257" t="str">
            <v>0</v>
          </cell>
          <cell r="S257" t="str">
            <v>0</v>
          </cell>
          <cell r="T257" t="str">
            <v>0</v>
          </cell>
          <cell r="U257" t="str">
            <v>0</v>
          </cell>
          <cell r="V257" t="str">
            <v>0</v>
          </cell>
          <cell r="W257" t="str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  <cell r="CT257">
            <v>0</v>
          </cell>
          <cell r="CU257">
            <v>0</v>
          </cell>
          <cell r="CV257">
            <v>0</v>
          </cell>
          <cell r="CW257">
            <v>0</v>
          </cell>
          <cell r="CX257">
            <v>0</v>
          </cell>
          <cell r="CY257">
            <v>0</v>
          </cell>
          <cell r="CZ257">
            <v>0</v>
          </cell>
          <cell r="DA257">
            <v>0</v>
          </cell>
          <cell r="DB257">
            <v>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</row>
        <row r="258">
          <cell r="I258" t="str">
            <v>0</v>
          </cell>
          <cell r="J258" t="str">
            <v>0</v>
          </cell>
          <cell r="K258" t="str">
            <v>0</v>
          </cell>
          <cell r="L258" t="str">
            <v>0</v>
          </cell>
          <cell r="M258" t="str">
            <v>0</v>
          </cell>
          <cell r="N258" t="str">
            <v>0</v>
          </cell>
          <cell r="O258">
            <v>0</v>
          </cell>
          <cell r="P258">
            <v>0</v>
          </cell>
          <cell r="Q258">
            <v>0</v>
          </cell>
          <cell r="R258" t="str">
            <v>0</v>
          </cell>
          <cell r="S258" t="str">
            <v>0</v>
          </cell>
          <cell r="T258" t="str">
            <v>0</v>
          </cell>
          <cell r="U258" t="str">
            <v>0</v>
          </cell>
          <cell r="V258" t="str">
            <v>0</v>
          </cell>
          <cell r="W258" t="str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</row>
        <row r="259">
          <cell r="I259" t="str">
            <v>0</v>
          </cell>
          <cell r="J259" t="str">
            <v>0</v>
          </cell>
          <cell r="K259" t="str">
            <v>0</v>
          </cell>
          <cell r="L259" t="str">
            <v>0</v>
          </cell>
          <cell r="M259" t="str">
            <v>0</v>
          </cell>
          <cell r="N259" t="str">
            <v>0</v>
          </cell>
          <cell r="O259">
            <v>0</v>
          </cell>
          <cell r="P259">
            <v>0</v>
          </cell>
          <cell r="Q259">
            <v>0</v>
          </cell>
          <cell r="R259" t="str">
            <v>0</v>
          </cell>
          <cell r="S259" t="str">
            <v>0</v>
          </cell>
          <cell r="T259" t="str">
            <v>0</v>
          </cell>
          <cell r="U259" t="str">
            <v>0</v>
          </cell>
          <cell r="V259" t="str">
            <v>0</v>
          </cell>
          <cell r="W259" t="str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</row>
        <row r="260">
          <cell r="I260" t="str">
            <v>0</v>
          </cell>
          <cell r="J260" t="str">
            <v>0</v>
          </cell>
          <cell r="K260" t="str">
            <v>0</v>
          </cell>
          <cell r="L260" t="str">
            <v>0</v>
          </cell>
          <cell r="M260" t="str">
            <v>0</v>
          </cell>
          <cell r="N260" t="str">
            <v>0</v>
          </cell>
          <cell r="O260">
            <v>0</v>
          </cell>
          <cell r="P260">
            <v>0</v>
          </cell>
          <cell r="Q260">
            <v>0</v>
          </cell>
          <cell r="R260" t="str">
            <v>0</v>
          </cell>
          <cell r="S260" t="str">
            <v>0</v>
          </cell>
          <cell r="T260" t="str">
            <v>0</v>
          </cell>
          <cell r="U260" t="str">
            <v>0</v>
          </cell>
          <cell r="V260" t="str">
            <v>0</v>
          </cell>
          <cell r="W260" t="str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  <cell r="CT260">
            <v>0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</row>
        <row r="261">
          <cell r="I261">
            <v>1700.5025125628099</v>
          </cell>
          <cell r="J261" t="str">
            <v>0</v>
          </cell>
          <cell r="K261" t="str">
            <v>0</v>
          </cell>
          <cell r="L261" t="str">
            <v>0</v>
          </cell>
          <cell r="M261" t="str">
            <v>0</v>
          </cell>
          <cell r="N261" t="str">
            <v>0</v>
          </cell>
          <cell r="O261">
            <v>20.183215130023701</v>
          </cell>
          <cell r="P261">
            <v>0</v>
          </cell>
          <cell r="Q261">
            <v>0</v>
          </cell>
          <cell r="R261" t="str">
            <v>0</v>
          </cell>
          <cell r="S261" t="str">
            <v>0</v>
          </cell>
          <cell r="T261" t="str">
            <v>0</v>
          </cell>
          <cell r="U261" t="str">
            <v>0</v>
          </cell>
          <cell r="V261" t="str">
            <v>0</v>
          </cell>
          <cell r="W261" t="str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</row>
        <row r="262">
          <cell r="I262" t="str">
            <v>0</v>
          </cell>
          <cell r="J262" t="str">
            <v>0</v>
          </cell>
          <cell r="K262" t="str">
            <v>0</v>
          </cell>
          <cell r="L262" t="str">
            <v>0</v>
          </cell>
          <cell r="M262" t="str">
            <v>0</v>
          </cell>
          <cell r="N262" t="str">
            <v>0</v>
          </cell>
          <cell r="O262">
            <v>0</v>
          </cell>
          <cell r="P262">
            <v>0</v>
          </cell>
          <cell r="Q262">
            <v>0</v>
          </cell>
          <cell r="R262" t="str">
            <v>0</v>
          </cell>
          <cell r="S262" t="str">
            <v>0</v>
          </cell>
          <cell r="T262" t="str">
            <v>0</v>
          </cell>
          <cell r="U262" t="str">
            <v>0</v>
          </cell>
          <cell r="V262" t="str">
            <v>0</v>
          </cell>
          <cell r="W262" t="str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</row>
        <row r="263">
          <cell r="I263">
            <v>1700.5025125628099</v>
          </cell>
          <cell r="J263" t="str">
            <v>0</v>
          </cell>
          <cell r="K263" t="str">
            <v>0</v>
          </cell>
          <cell r="L263" t="str">
            <v>0</v>
          </cell>
          <cell r="M263" t="str">
            <v>0</v>
          </cell>
          <cell r="N263" t="str">
            <v>0</v>
          </cell>
          <cell r="O263">
            <v>20.183215130023701</v>
          </cell>
          <cell r="P263">
            <v>0</v>
          </cell>
          <cell r="Q263">
            <v>0</v>
          </cell>
          <cell r="R263" t="str">
            <v>0</v>
          </cell>
          <cell r="S263" t="str">
            <v>0</v>
          </cell>
          <cell r="T263" t="str">
            <v>0</v>
          </cell>
          <cell r="U263" t="str">
            <v>0</v>
          </cell>
          <cell r="V263" t="str">
            <v>0</v>
          </cell>
          <cell r="W263" t="str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</row>
        <row r="264">
          <cell r="I264" t="str">
            <v>0</v>
          </cell>
          <cell r="J264" t="str">
            <v>0</v>
          </cell>
          <cell r="K264" t="str">
            <v>0</v>
          </cell>
          <cell r="L264" t="str">
            <v>0</v>
          </cell>
          <cell r="M264" t="str">
            <v>0</v>
          </cell>
          <cell r="N264" t="str">
            <v>0</v>
          </cell>
          <cell r="O264">
            <v>0</v>
          </cell>
          <cell r="P264">
            <v>0</v>
          </cell>
          <cell r="Q264">
            <v>0</v>
          </cell>
          <cell r="R264" t="str">
            <v>0</v>
          </cell>
          <cell r="S264" t="str">
            <v>0</v>
          </cell>
          <cell r="T264" t="str">
            <v>0</v>
          </cell>
          <cell r="U264" t="str">
            <v>0</v>
          </cell>
          <cell r="V264" t="str">
            <v>0</v>
          </cell>
          <cell r="W264" t="str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</row>
        <row r="265">
          <cell r="I265">
            <v>1700.5025125628099</v>
          </cell>
          <cell r="J265" t="str">
            <v>0</v>
          </cell>
          <cell r="K265" t="str">
            <v>0</v>
          </cell>
          <cell r="L265" t="str">
            <v>0</v>
          </cell>
          <cell r="M265" t="str">
            <v>0</v>
          </cell>
          <cell r="N265" t="str">
            <v>0</v>
          </cell>
          <cell r="O265">
            <v>20.183215130023701</v>
          </cell>
          <cell r="P265">
            <v>0</v>
          </cell>
          <cell r="Q265">
            <v>0</v>
          </cell>
          <cell r="R265" t="str">
            <v>0</v>
          </cell>
          <cell r="S265" t="str">
            <v>0</v>
          </cell>
          <cell r="T265" t="str">
            <v>0</v>
          </cell>
          <cell r="U265" t="str">
            <v>0</v>
          </cell>
          <cell r="V265" t="str">
            <v>0</v>
          </cell>
          <cell r="W265" t="str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CV265">
            <v>0</v>
          </cell>
          <cell r="CW265">
            <v>0</v>
          </cell>
          <cell r="CX265">
            <v>0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</row>
        <row r="266">
          <cell r="I266" t="str">
            <v>0</v>
          </cell>
          <cell r="J266" t="str">
            <v>0</v>
          </cell>
          <cell r="K266" t="str">
            <v>0</v>
          </cell>
          <cell r="L266" t="str">
            <v>0</v>
          </cell>
          <cell r="M266" t="str">
            <v>0</v>
          </cell>
          <cell r="N266" t="str">
            <v>0</v>
          </cell>
          <cell r="O266">
            <v>0</v>
          </cell>
          <cell r="P266">
            <v>0</v>
          </cell>
          <cell r="Q266">
            <v>0</v>
          </cell>
          <cell r="R266" t="str">
            <v>0</v>
          </cell>
          <cell r="S266" t="str">
            <v>0</v>
          </cell>
          <cell r="T266" t="str">
            <v>0</v>
          </cell>
          <cell r="U266" t="str">
            <v>0</v>
          </cell>
          <cell r="V266" t="str">
            <v>0</v>
          </cell>
          <cell r="W266" t="str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</row>
        <row r="267">
          <cell r="I267" t="str">
            <v>0</v>
          </cell>
          <cell r="J267" t="str">
            <v>0</v>
          </cell>
          <cell r="K267" t="str">
            <v>0</v>
          </cell>
          <cell r="L267" t="str">
            <v>0</v>
          </cell>
          <cell r="M267" t="str">
            <v>0</v>
          </cell>
          <cell r="N267" t="str">
            <v>0</v>
          </cell>
          <cell r="O267">
            <v>0</v>
          </cell>
          <cell r="P267">
            <v>0</v>
          </cell>
          <cell r="Q267">
            <v>0</v>
          </cell>
          <cell r="R267" t="str">
            <v>0</v>
          </cell>
          <cell r="S267" t="str">
            <v>0</v>
          </cell>
          <cell r="T267" t="str">
            <v>0</v>
          </cell>
          <cell r="U267" t="str">
            <v>0</v>
          </cell>
          <cell r="V267" t="str">
            <v>0</v>
          </cell>
          <cell r="W267" t="str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</row>
        <row r="268">
          <cell r="I268" t="str">
            <v>0</v>
          </cell>
          <cell r="J268" t="str">
            <v>0</v>
          </cell>
          <cell r="K268" t="str">
            <v>0</v>
          </cell>
          <cell r="L268" t="str">
            <v>0</v>
          </cell>
          <cell r="M268" t="str">
            <v>0</v>
          </cell>
          <cell r="N268" t="str">
            <v>0</v>
          </cell>
          <cell r="O268">
            <v>0</v>
          </cell>
          <cell r="P268">
            <v>0</v>
          </cell>
          <cell r="Q268">
            <v>0</v>
          </cell>
          <cell r="R268" t="str">
            <v>0</v>
          </cell>
          <cell r="S268" t="str">
            <v>0</v>
          </cell>
          <cell r="T268" t="str">
            <v>0</v>
          </cell>
          <cell r="U268" t="str">
            <v>0</v>
          </cell>
          <cell r="V268" t="str">
            <v>0</v>
          </cell>
          <cell r="W268" t="str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</row>
        <row r="269">
          <cell r="I269" t="str">
            <v>0</v>
          </cell>
          <cell r="J269" t="str">
            <v>0</v>
          </cell>
          <cell r="K269" t="str">
            <v>0</v>
          </cell>
          <cell r="L269" t="str">
            <v>0</v>
          </cell>
          <cell r="M269" t="str">
            <v>0</v>
          </cell>
          <cell r="N269" t="str">
            <v>0</v>
          </cell>
          <cell r="O269">
            <v>0</v>
          </cell>
          <cell r="P269">
            <v>0</v>
          </cell>
          <cell r="Q269">
            <v>0</v>
          </cell>
          <cell r="R269" t="str">
            <v>0</v>
          </cell>
          <cell r="S269" t="str">
            <v>0</v>
          </cell>
          <cell r="T269" t="str">
            <v>0</v>
          </cell>
          <cell r="U269" t="str">
            <v>0</v>
          </cell>
          <cell r="V269" t="str">
            <v>0</v>
          </cell>
          <cell r="W269" t="str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0</v>
          </cell>
          <cell r="CY269">
            <v>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</row>
        <row r="270">
          <cell r="I270">
            <v>192</v>
          </cell>
          <cell r="J270">
            <v>36</v>
          </cell>
          <cell r="K270">
            <v>131</v>
          </cell>
          <cell r="L270" t="str">
            <v>0</v>
          </cell>
          <cell r="M270" t="str">
            <v>0</v>
          </cell>
          <cell r="N270" t="str">
            <v>0</v>
          </cell>
          <cell r="O270">
            <v>31.7708333333333</v>
          </cell>
          <cell r="P270">
            <v>33.3333333333333</v>
          </cell>
          <cell r="Q270">
            <v>37.404580152671798</v>
          </cell>
          <cell r="R270" t="str">
            <v>0</v>
          </cell>
          <cell r="S270" t="str">
            <v>0</v>
          </cell>
          <cell r="T270" t="str">
            <v>0</v>
          </cell>
          <cell r="U270" t="str">
            <v>0</v>
          </cell>
          <cell r="V270" t="str">
            <v>0</v>
          </cell>
          <cell r="W270" t="str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</row>
        <row r="271">
          <cell r="I271">
            <v>192</v>
          </cell>
          <cell r="J271">
            <v>36</v>
          </cell>
          <cell r="K271">
            <v>131</v>
          </cell>
          <cell r="L271" t="str">
            <v>0</v>
          </cell>
          <cell r="M271" t="str">
            <v>0</v>
          </cell>
          <cell r="N271" t="str">
            <v>0</v>
          </cell>
          <cell r="O271">
            <v>31.7708333333333</v>
          </cell>
          <cell r="P271">
            <v>33.3333333333333</v>
          </cell>
          <cell r="Q271">
            <v>37.404580152671798</v>
          </cell>
          <cell r="R271" t="str">
            <v>0</v>
          </cell>
          <cell r="S271" t="str">
            <v>0</v>
          </cell>
          <cell r="T271" t="str">
            <v>0</v>
          </cell>
          <cell r="U271" t="str">
            <v>0</v>
          </cell>
          <cell r="V271" t="str">
            <v>0</v>
          </cell>
          <cell r="W271" t="str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</v>
          </cell>
          <cell r="DT271">
            <v>0</v>
          </cell>
          <cell r="DU271">
            <v>0</v>
          </cell>
        </row>
        <row r="272">
          <cell r="I272">
            <v>1892.5025125628099</v>
          </cell>
          <cell r="J272">
            <v>36</v>
          </cell>
          <cell r="K272">
            <v>131</v>
          </cell>
          <cell r="L272" t="str">
            <v>0</v>
          </cell>
          <cell r="M272" t="str">
            <v>0</v>
          </cell>
          <cell r="N272" t="str">
            <v>0</v>
          </cell>
          <cell r="O272">
            <v>21.358813408106101</v>
          </cell>
          <cell r="P272">
            <v>33.3333333333333</v>
          </cell>
          <cell r="Q272">
            <v>37.404580152671798</v>
          </cell>
          <cell r="R272" t="str">
            <v>0</v>
          </cell>
          <cell r="S272" t="str">
            <v>0</v>
          </cell>
          <cell r="T272" t="str">
            <v>0</v>
          </cell>
          <cell r="U272" t="str">
            <v>0</v>
          </cell>
          <cell r="V272" t="str">
            <v>0</v>
          </cell>
          <cell r="W272" t="str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O272">
            <v>0</v>
          </cell>
          <cell r="DP272">
            <v>0</v>
          </cell>
          <cell r="DQ272">
            <v>0</v>
          </cell>
          <cell r="DR272">
            <v>0</v>
          </cell>
          <cell r="DS272">
            <v>0</v>
          </cell>
          <cell r="DT272">
            <v>0</v>
          </cell>
          <cell r="DU272">
            <v>0</v>
          </cell>
        </row>
        <row r="274">
          <cell r="I274" t="str">
            <v>0</v>
          </cell>
          <cell r="J274" t="str">
            <v>0</v>
          </cell>
          <cell r="K274" t="str">
            <v>0</v>
          </cell>
          <cell r="L274" t="str">
            <v>0</v>
          </cell>
          <cell r="M274" t="str">
            <v>0</v>
          </cell>
          <cell r="N274" t="str">
            <v>0</v>
          </cell>
          <cell r="O274">
            <v>0</v>
          </cell>
          <cell r="P274">
            <v>0</v>
          </cell>
          <cell r="Q274">
            <v>0</v>
          </cell>
          <cell r="R274" t="str">
            <v>0</v>
          </cell>
          <cell r="S274" t="str">
            <v>0</v>
          </cell>
          <cell r="T274" t="str">
            <v>0</v>
          </cell>
          <cell r="U274" t="str">
            <v>0</v>
          </cell>
          <cell r="V274" t="str">
            <v>0</v>
          </cell>
          <cell r="W274" t="str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DU274">
            <v>0</v>
          </cell>
        </row>
        <row r="275">
          <cell r="I275" t="str">
            <v>0</v>
          </cell>
          <cell r="J275" t="str">
            <v>0</v>
          </cell>
          <cell r="K275" t="str">
            <v>0</v>
          </cell>
          <cell r="L275" t="str">
            <v>0</v>
          </cell>
          <cell r="M275" t="str">
            <v>0</v>
          </cell>
          <cell r="N275" t="str">
            <v>0</v>
          </cell>
          <cell r="O275">
            <v>0</v>
          </cell>
          <cell r="P275">
            <v>0</v>
          </cell>
          <cell r="Q275">
            <v>0</v>
          </cell>
          <cell r="R275" t="str">
            <v>0</v>
          </cell>
          <cell r="S275" t="str">
            <v>0</v>
          </cell>
          <cell r="T275" t="str">
            <v>0</v>
          </cell>
          <cell r="U275" t="str">
            <v>0</v>
          </cell>
          <cell r="V275" t="str">
            <v>0</v>
          </cell>
          <cell r="W275" t="str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0</v>
          </cell>
          <cell r="DP275">
            <v>0</v>
          </cell>
          <cell r="DQ275">
            <v>0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</row>
        <row r="276">
          <cell r="I276" t="str">
            <v>0</v>
          </cell>
          <cell r="J276" t="str">
            <v>0</v>
          </cell>
          <cell r="K276" t="str">
            <v>0</v>
          </cell>
          <cell r="L276" t="str">
            <v>0</v>
          </cell>
          <cell r="M276" t="str">
            <v>0</v>
          </cell>
          <cell r="N276" t="str">
            <v>0</v>
          </cell>
          <cell r="O276">
            <v>0</v>
          </cell>
          <cell r="P276">
            <v>0</v>
          </cell>
          <cell r="Q276">
            <v>0</v>
          </cell>
          <cell r="R276" t="str">
            <v>0</v>
          </cell>
          <cell r="S276" t="str">
            <v>0</v>
          </cell>
          <cell r="T276" t="str">
            <v>0</v>
          </cell>
          <cell r="U276" t="str">
            <v>0</v>
          </cell>
          <cell r="V276" t="str">
            <v>0</v>
          </cell>
          <cell r="W276" t="str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</row>
        <row r="278">
          <cell r="I278">
            <v>36241</v>
          </cell>
          <cell r="J278">
            <v>39961</v>
          </cell>
          <cell r="K278">
            <v>39822</v>
          </cell>
          <cell r="L278">
            <v>27</v>
          </cell>
          <cell r="M278">
            <v>27</v>
          </cell>
          <cell r="N278">
            <v>30</v>
          </cell>
          <cell r="O278">
            <v>21.202505449628902</v>
          </cell>
          <cell r="P278">
            <v>19.566577412977701</v>
          </cell>
          <cell r="Q278">
            <v>21.689016121741801</v>
          </cell>
          <cell r="R278" t="str">
            <v>0</v>
          </cell>
          <cell r="S278" t="str">
            <v>0</v>
          </cell>
          <cell r="T278" t="str">
            <v>0</v>
          </cell>
          <cell r="U278" t="str">
            <v>0</v>
          </cell>
          <cell r="V278" t="str">
            <v>0</v>
          </cell>
          <cell r="W278" t="str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  <cell r="CU278">
            <v>0</v>
          </cell>
          <cell r="CV278">
            <v>0</v>
          </cell>
          <cell r="CW278">
            <v>0</v>
          </cell>
          <cell r="CX278">
            <v>0</v>
          </cell>
          <cell r="CY278">
            <v>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0</v>
          </cell>
          <cell r="DE278">
            <v>0</v>
          </cell>
          <cell r="DF278">
            <v>0</v>
          </cell>
          <cell r="DG278">
            <v>0</v>
          </cell>
          <cell r="DH278">
            <v>0</v>
          </cell>
          <cell r="DI278">
            <v>0</v>
          </cell>
          <cell r="DJ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0</v>
          </cell>
          <cell r="DP278">
            <v>0</v>
          </cell>
          <cell r="DQ278">
            <v>0</v>
          </cell>
          <cell r="DR278">
            <v>0</v>
          </cell>
          <cell r="DS278">
            <v>0</v>
          </cell>
          <cell r="DT278">
            <v>0</v>
          </cell>
          <cell r="DU278">
            <v>0</v>
          </cell>
        </row>
        <row r="279">
          <cell r="I279">
            <v>2594</v>
          </cell>
          <cell r="J279">
            <v>2306</v>
          </cell>
          <cell r="K279">
            <v>2306</v>
          </cell>
          <cell r="L279">
            <v>16</v>
          </cell>
          <cell r="M279">
            <v>14</v>
          </cell>
          <cell r="N279">
            <v>16</v>
          </cell>
          <cell r="O279">
            <v>24.286815728604498</v>
          </cell>
          <cell r="P279">
            <v>10.2341717259324</v>
          </cell>
          <cell r="Q279">
            <v>10.9713790112749</v>
          </cell>
          <cell r="R279" t="str">
            <v>0</v>
          </cell>
          <cell r="S279" t="str">
            <v>0</v>
          </cell>
          <cell r="T279" t="str">
            <v>0</v>
          </cell>
          <cell r="U279" t="str">
            <v>0</v>
          </cell>
          <cell r="V279" t="str">
            <v>0</v>
          </cell>
          <cell r="W279" t="str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  <cell r="DI279">
            <v>0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</row>
        <row r="280">
          <cell r="I280">
            <v>9997</v>
          </cell>
          <cell r="J280">
            <v>12402</v>
          </cell>
          <cell r="K280">
            <v>12786</v>
          </cell>
          <cell r="L280">
            <v>7</v>
          </cell>
          <cell r="M280">
            <v>8.5</v>
          </cell>
          <cell r="N280">
            <v>9</v>
          </cell>
          <cell r="O280">
            <v>17.4252275682705</v>
          </cell>
          <cell r="P280">
            <v>15.731333655862</v>
          </cell>
          <cell r="Q280">
            <v>18.254340685124401</v>
          </cell>
          <cell r="R280" t="str">
            <v>0</v>
          </cell>
          <cell r="S280" t="str">
            <v>0</v>
          </cell>
          <cell r="T280" t="str">
            <v>0</v>
          </cell>
          <cell r="U280" t="str">
            <v>0</v>
          </cell>
          <cell r="V280" t="str">
            <v>0</v>
          </cell>
          <cell r="W280" t="str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I280">
            <v>0</v>
          </cell>
          <cell r="DJ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0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</row>
        <row r="281">
          <cell r="I281">
            <v>10090</v>
          </cell>
          <cell r="J281">
            <v>4590</v>
          </cell>
          <cell r="K281">
            <v>5746</v>
          </cell>
          <cell r="L281">
            <v>1</v>
          </cell>
          <cell r="M281">
            <v>5</v>
          </cell>
          <cell r="N281">
            <v>5</v>
          </cell>
          <cell r="O281">
            <v>-5.3419226957383499</v>
          </cell>
          <cell r="P281">
            <v>-18.257080610021799</v>
          </cell>
          <cell r="Q281">
            <v>-16.011138183083901</v>
          </cell>
          <cell r="R281" t="str">
            <v>0</v>
          </cell>
          <cell r="S281" t="str">
            <v>0</v>
          </cell>
          <cell r="T281" t="str">
            <v>0</v>
          </cell>
          <cell r="U281" t="str">
            <v>0</v>
          </cell>
          <cell r="V281" t="str">
            <v>0</v>
          </cell>
          <cell r="W281" t="str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  <cell r="DF281">
            <v>0</v>
          </cell>
          <cell r="DG281">
            <v>0</v>
          </cell>
          <cell r="DH281">
            <v>0</v>
          </cell>
          <cell r="DI281">
            <v>0</v>
          </cell>
          <cell r="DJ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</row>
        <row r="282">
          <cell r="I282">
            <v>48</v>
          </cell>
          <cell r="J282">
            <v>23</v>
          </cell>
          <cell r="K282">
            <v>110</v>
          </cell>
          <cell r="L282" t="str">
            <v>0</v>
          </cell>
          <cell r="M282" t="str">
            <v>0</v>
          </cell>
          <cell r="N282" t="str">
            <v>0</v>
          </cell>
          <cell r="O282">
            <v>31.25</v>
          </cell>
          <cell r="P282">
            <v>52.173913043478301</v>
          </cell>
          <cell r="Q282">
            <v>40</v>
          </cell>
          <cell r="R282" t="str">
            <v>0</v>
          </cell>
          <cell r="S282" t="str">
            <v>0</v>
          </cell>
          <cell r="T282" t="str">
            <v>0</v>
          </cell>
          <cell r="U282" t="str">
            <v>0</v>
          </cell>
          <cell r="V282" t="str">
            <v>0</v>
          </cell>
          <cell r="W282" t="str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  <cell r="DF282">
            <v>0</v>
          </cell>
          <cell r="DG282">
            <v>0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</row>
        <row r="283">
          <cell r="I283">
            <v>58970</v>
          </cell>
          <cell r="J283">
            <v>59282</v>
          </cell>
          <cell r="K283">
            <v>60770</v>
          </cell>
          <cell r="L283">
            <v>51</v>
          </cell>
          <cell r="M283">
            <v>54.5</v>
          </cell>
          <cell r="N283">
            <v>60</v>
          </cell>
          <cell r="O283">
            <v>16.164151263354199</v>
          </cell>
          <cell r="P283">
            <v>15.4853075132418</v>
          </cell>
          <cell r="Q283">
            <v>17.028138884317901</v>
          </cell>
          <cell r="R283" t="str">
            <v>0</v>
          </cell>
          <cell r="S283" t="str">
            <v>0</v>
          </cell>
          <cell r="T283" t="str">
            <v>0</v>
          </cell>
          <cell r="U283" t="str">
            <v>0</v>
          </cell>
          <cell r="V283" t="str">
            <v>0</v>
          </cell>
          <cell r="W283" t="str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</row>
        <row r="285">
          <cell r="I285">
            <v>153</v>
          </cell>
          <cell r="J285">
            <v>83</v>
          </cell>
          <cell r="K285">
            <v>56</v>
          </cell>
          <cell r="L285" t="str">
            <v>0</v>
          </cell>
          <cell r="M285" t="str">
            <v>0</v>
          </cell>
          <cell r="N285" t="str">
            <v>0</v>
          </cell>
          <cell r="O285">
            <v>30.718954248366</v>
          </cell>
          <cell r="P285">
            <v>28.9156626506024</v>
          </cell>
          <cell r="Q285">
            <v>28.571428571428601</v>
          </cell>
          <cell r="R285" t="str">
            <v>0</v>
          </cell>
          <cell r="S285" t="str">
            <v>0</v>
          </cell>
          <cell r="T285" t="str">
            <v>0</v>
          </cell>
          <cell r="U285" t="str">
            <v>0</v>
          </cell>
          <cell r="V285" t="str">
            <v>0</v>
          </cell>
          <cell r="W285" t="str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D285">
            <v>0</v>
          </cell>
          <cell r="DE285">
            <v>0</v>
          </cell>
          <cell r="DF285">
            <v>0</v>
          </cell>
          <cell r="DG285">
            <v>0</v>
          </cell>
          <cell r="DH285">
            <v>0</v>
          </cell>
          <cell r="DI285">
            <v>0</v>
          </cell>
          <cell r="DJ285">
            <v>0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O285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0</v>
          </cell>
          <cell r="DU285">
            <v>0</v>
          </cell>
        </row>
        <row r="286">
          <cell r="I286" t="str">
            <v>0</v>
          </cell>
          <cell r="J286" t="str">
            <v>0</v>
          </cell>
          <cell r="K286" t="str">
            <v>0</v>
          </cell>
          <cell r="L286" t="str">
            <v>0</v>
          </cell>
          <cell r="M286" t="str">
            <v>0</v>
          </cell>
          <cell r="N286" t="str">
            <v>0</v>
          </cell>
          <cell r="O286">
            <v>0</v>
          </cell>
          <cell r="P286">
            <v>0</v>
          </cell>
          <cell r="Q286">
            <v>0</v>
          </cell>
          <cell r="R286" t="str">
            <v>0</v>
          </cell>
          <cell r="S286" t="str">
            <v>0</v>
          </cell>
          <cell r="T286" t="str">
            <v>0</v>
          </cell>
          <cell r="U286" t="str">
            <v>0</v>
          </cell>
          <cell r="V286" t="str">
            <v>0</v>
          </cell>
          <cell r="W286" t="str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D286">
            <v>0</v>
          </cell>
          <cell r="DE286">
            <v>0</v>
          </cell>
          <cell r="DF286">
            <v>0</v>
          </cell>
          <cell r="DG286">
            <v>0</v>
          </cell>
          <cell r="DH286">
            <v>0</v>
          </cell>
          <cell r="DI286">
            <v>0</v>
          </cell>
          <cell r="DJ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O286">
            <v>0</v>
          </cell>
          <cell r="DP286">
            <v>0</v>
          </cell>
          <cell r="DQ286">
            <v>0</v>
          </cell>
          <cell r="DR286">
            <v>0</v>
          </cell>
          <cell r="DS286">
            <v>0</v>
          </cell>
          <cell r="DT286">
            <v>0</v>
          </cell>
          <cell r="DU286">
            <v>0</v>
          </cell>
        </row>
        <row r="287">
          <cell r="I287" t="str">
            <v>0</v>
          </cell>
          <cell r="J287" t="str">
            <v>0</v>
          </cell>
          <cell r="K287" t="str">
            <v>0</v>
          </cell>
          <cell r="L287" t="str">
            <v>0</v>
          </cell>
          <cell r="M287" t="str">
            <v>0</v>
          </cell>
          <cell r="N287" t="str">
            <v>0</v>
          </cell>
          <cell r="O287">
            <v>0</v>
          </cell>
          <cell r="P287">
            <v>0</v>
          </cell>
          <cell r="Q287">
            <v>0</v>
          </cell>
          <cell r="R287" t="str">
            <v>0</v>
          </cell>
          <cell r="S287" t="str">
            <v>0</v>
          </cell>
          <cell r="T287" t="str">
            <v>0</v>
          </cell>
          <cell r="U287" t="str">
            <v>0</v>
          </cell>
          <cell r="V287" t="str">
            <v>0</v>
          </cell>
          <cell r="W287" t="str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0</v>
          </cell>
          <cell r="DE287">
            <v>0</v>
          </cell>
          <cell r="DF287">
            <v>0</v>
          </cell>
          <cell r="DG287">
            <v>0</v>
          </cell>
          <cell r="DH287">
            <v>0</v>
          </cell>
          <cell r="DI287">
            <v>0</v>
          </cell>
          <cell r="DJ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O287">
            <v>0</v>
          </cell>
          <cell r="DP287">
            <v>0</v>
          </cell>
          <cell r="DQ287">
            <v>0</v>
          </cell>
          <cell r="DR287">
            <v>0</v>
          </cell>
          <cell r="DS287">
            <v>0</v>
          </cell>
          <cell r="DT287">
            <v>0</v>
          </cell>
          <cell r="DU287">
            <v>0</v>
          </cell>
        </row>
        <row r="288">
          <cell r="I288" t="str">
            <v>0</v>
          </cell>
          <cell r="J288" t="str">
            <v>0</v>
          </cell>
          <cell r="K288" t="str">
            <v>0</v>
          </cell>
          <cell r="L288" t="str">
            <v>0</v>
          </cell>
          <cell r="M288" t="str">
            <v>0</v>
          </cell>
          <cell r="N288" t="str">
            <v>0</v>
          </cell>
          <cell r="O288">
            <v>0</v>
          </cell>
          <cell r="P288">
            <v>0</v>
          </cell>
          <cell r="Q288">
            <v>0</v>
          </cell>
          <cell r="R288" t="str">
            <v>0</v>
          </cell>
          <cell r="S288" t="str">
            <v>0</v>
          </cell>
          <cell r="T288" t="str">
            <v>0</v>
          </cell>
          <cell r="U288" t="str">
            <v>0</v>
          </cell>
          <cell r="V288" t="str">
            <v>0</v>
          </cell>
          <cell r="W288" t="str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D288">
            <v>0</v>
          </cell>
          <cell r="DE288">
            <v>0</v>
          </cell>
          <cell r="DF288">
            <v>0</v>
          </cell>
          <cell r="DG288">
            <v>0</v>
          </cell>
          <cell r="DH288">
            <v>0</v>
          </cell>
          <cell r="DI288">
            <v>0</v>
          </cell>
          <cell r="DJ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O288">
            <v>0</v>
          </cell>
          <cell r="DP288">
            <v>0</v>
          </cell>
          <cell r="DQ288">
            <v>0</v>
          </cell>
          <cell r="DR288">
            <v>0</v>
          </cell>
          <cell r="DS288">
            <v>0</v>
          </cell>
          <cell r="DT288">
            <v>0</v>
          </cell>
          <cell r="DU288">
            <v>0</v>
          </cell>
        </row>
        <row r="289">
          <cell r="I289">
            <v>153</v>
          </cell>
          <cell r="J289">
            <v>83</v>
          </cell>
          <cell r="K289">
            <v>56</v>
          </cell>
          <cell r="L289" t="str">
            <v>0</v>
          </cell>
          <cell r="M289" t="str">
            <v>0</v>
          </cell>
          <cell r="N289" t="str">
            <v>0</v>
          </cell>
          <cell r="O289">
            <v>30.718954248366</v>
          </cell>
          <cell r="P289">
            <v>28.9156626506024</v>
          </cell>
          <cell r="Q289">
            <v>28.571428571428601</v>
          </cell>
          <cell r="R289" t="str">
            <v>0</v>
          </cell>
          <cell r="S289" t="str">
            <v>0</v>
          </cell>
          <cell r="T289" t="str">
            <v>0</v>
          </cell>
          <cell r="U289" t="str">
            <v>0</v>
          </cell>
          <cell r="V289" t="str">
            <v>0</v>
          </cell>
          <cell r="W289" t="str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0</v>
          </cell>
          <cell r="DE289">
            <v>0</v>
          </cell>
          <cell r="DF289">
            <v>0</v>
          </cell>
          <cell r="DG289">
            <v>0</v>
          </cell>
          <cell r="DH289">
            <v>0</v>
          </cell>
          <cell r="DI289">
            <v>0</v>
          </cell>
          <cell r="DJ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</row>
        <row r="290">
          <cell r="I290" t="str">
            <v>0</v>
          </cell>
          <cell r="J290" t="str">
            <v>0</v>
          </cell>
          <cell r="K290" t="str">
            <v>0</v>
          </cell>
          <cell r="L290" t="str">
            <v>0</v>
          </cell>
          <cell r="M290" t="str">
            <v>0</v>
          </cell>
          <cell r="N290" t="str">
            <v>0</v>
          </cell>
          <cell r="O290">
            <v>0</v>
          </cell>
          <cell r="P290">
            <v>0</v>
          </cell>
          <cell r="Q290">
            <v>0</v>
          </cell>
          <cell r="R290" t="str">
            <v>0</v>
          </cell>
          <cell r="S290" t="str">
            <v>0</v>
          </cell>
          <cell r="T290" t="str">
            <v>0</v>
          </cell>
          <cell r="U290" t="str">
            <v>0</v>
          </cell>
          <cell r="V290" t="str">
            <v>0</v>
          </cell>
          <cell r="W290" t="str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0</v>
          </cell>
          <cell r="DE290">
            <v>0</v>
          </cell>
          <cell r="DF290">
            <v>0</v>
          </cell>
          <cell r="DG290">
            <v>0</v>
          </cell>
          <cell r="DH290">
            <v>0</v>
          </cell>
          <cell r="DI290">
            <v>0</v>
          </cell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O290">
            <v>0</v>
          </cell>
          <cell r="DP290">
            <v>0</v>
          </cell>
          <cell r="DQ290">
            <v>0</v>
          </cell>
          <cell r="DR290">
            <v>0</v>
          </cell>
          <cell r="DS290">
            <v>0</v>
          </cell>
          <cell r="DT290">
            <v>0</v>
          </cell>
          <cell r="DU290">
            <v>0</v>
          </cell>
        </row>
        <row r="291">
          <cell r="I291" t="str">
            <v>0</v>
          </cell>
          <cell r="J291" t="str">
            <v>0</v>
          </cell>
          <cell r="K291" t="str">
            <v>0</v>
          </cell>
          <cell r="L291" t="str">
            <v>0</v>
          </cell>
          <cell r="M291" t="str">
            <v>0</v>
          </cell>
          <cell r="N291" t="str">
            <v>0</v>
          </cell>
          <cell r="O291">
            <v>0</v>
          </cell>
          <cell r="P291">
            <v>0</v>
          </cell>
          <cell r="Q291">
            <v>0</v>
          </cell>
          <cell r="R291" t="str">
            <v>0</v>
          </cell>
          <cell r="S291" t="str">
            <v>0</v>
          </cell>
          <cell r="T291" t="str">
            <v>0</v>
          </cell>
          <cell r="U291" t="str">
            <v>0</v>
          </cell>
          <cell r="V291" t="str">
            <v>0</v>
          </cell>
          <cell r="W291" t="str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0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0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0</v>
          </cell>
          <cell r="DE291">
            <v>0</v>
          </cell>
          <cell r="DF291">
            <v>0</v>
          </cell>
          <cell r="DG291">
            <v>0</v>
          </cell>
          <cell r="DH291">
            <v>0</v>
          </cell>
          <cell r="DI291">
            <v>0</v>
          </cell>
          <cell r="DJ291">
            <v>0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O291">
            <v>0</v>
          </cell>
          <cell r="DP291">
            <v>0</v>
          </cell>
          <cell r="DQ291">
            <v>0</v>
          </cell>
          <cell r="DR291">
            <v>0</v>
          </cell>
          <cell r="DS291">
            <v>0</v>
          </cell>
          <cell r="DT291">
            <v>0</v>
          </cell>
          <cell r="DU291">
            <v>0</v>
          </cell>
        </row>
        <row r="292">
          <cell r="I292" t="str">
            <v>0</v>
          </cell>
          <cell r="J292" t="str">
            <v>0</v>
          </cell>
          <cell r="K292" t="str">
            <v>0</v>
          </cell>
          <cell r="L292" t="str">
            <v>0</v>
          </cell>
          <cell r="M292" t="str">
            <v>0</v>
          </cell>
          <cell r="N292" t="str">
            <v>0</v>
          </cell>
          <cell r="O292">
            <v>0</v>
          </cell>
          <cell r="P292">
            <v>0</v>
          </cell>
          <cell r="Q292">
            <v>0</v>
          </cell>
          <cell r="R292" t="str">
            <v>0</v>
          </cell>
          <cell r="S292" t="str">
            <v>0</v>
          </cell>
          <cell r="T292" t="str">
            <v>0</v>
          </cell>
          <cell r="U292" t="str">
            <v>0</v>
          </cell>
          <cell r="V292" t="str">
            <v>0</v>
          </cell>
          <cell r="W292" t="str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0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0</v>
          </cell>
          <cell r="DE292">
            <v>0</v>
          </cell>
          <cell r="DF292">
            <v>0</v>
          </cell>
          <cell r="DG292">
            <v>0</v>
          </cell>
          <cell r="DH292">
            <v>0</v>
          </cell>
          <cell r="DI292">
            <v>0</v>
          </cell>
          <cell r="DJ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O292">
            <v>0</v>
          </cell>
          <cell r="DP292">
            <v>0</v>
          </cell>
          <cell r="DQ292">
            <v>0</v>
          </cell>
          <cell r="DR292">
            <v>0</v>
          </cell>
          <cell r="DS292">
            <v>0</v>
          </cell>
          <cell r="DT292">
            <v>0</v>
          </cell>
          <cell r="DU292">
            <v>0</v>
          </cell>
        </row>
        <row r="293">
          <cell r="I293">
            <v>27750</v>
          </cell>
          <cell r="J293">
            <v>3921</v>
          </cell>
          <cell r="K293">
            <v>3971</v>
          </cell>
          <cell r="L293" t="str">
            <v>0</v>
          </cell>
          <cell r="M293">
            <v>3</v>
          </cell>
          <cell r="N293" t="str">
            <v>0</v>
          </cell>
          <cell r="O293">
            <v>15.852252252252301</v>
          </cell>
          <cell r="P293">
            <v>13.823004335628699</v>
          </cell>
          <cell r="Q293">
            <v>13.3971291866029</v>
          </cell>
          <cell r="R293" t="str">
            <v>0</v>
          </cell>
          <cell r="S293" t="str">
            <v>0</v>
          </cell>
          <cell r="T293" t="str">
            <v>0</v>
          </cell>
          <cell r="U293" t="str">
            <v>0</v>
          </cell>
          <cell r="V293" t="str">
            <v>0</v>
          </cell>
          <cell r="W293" t="str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D293">
            <v>0</v>
          </cell>
          <cell r="DE293">
            <v>0</v>
          </cell>
          <cell r="DF293">
            <v>0</v>
          </cell>
          <cell r="DG293">
            <v>0</v>
          </cell>
          <cell r="DH293">
            <v>0</v>
          </cell>
          <cell r="DI293">
            <v>0</v>
          </cell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0</v>
          </cell>
          <cell r="DP293">
            <v>0</v>
          </cell>
          <cell r="DQ293">
            <v>0</v>
          </cell>
          <cell r="DR293">
            <v>0</v>
          </cell>
          <cell r="DS293">
            <v>0</v>
          </cell>
          <cell r="DT293">
            <v>0</v>
          </cell>
          <cell r="DU293">
            <v>0</v>
          </cell>
        </row>
        <row r="294">
          <cell r="I294">
            <v>6920</v>
          </cell>
          <cell r="J294">
            <v>722</v>
          </cell>
          <cell r="K294">
            <v>2279</v>
          </cell>
          <cell r="L294">
            <v>11</v>
          </cell>
          <cell r="M294">
            <v>1</v>
          </cell>
          <cell r="N294">
            <v>4</v>
          </cell>
          <cell r="O294">
            <v>20.939306358381501</v>
          </cell>
          <cell r="P294">
            <v>16.6204986149584</v>
          </cell>
          <cell r="Q294">
            <v>20.754716981132098</v>
          </cell>
          <cell r="R294" t="str">
            <v>0</v>
          </cell>
          <cell r="S294" t="str">
            <v>0</v>
          </cell>
          <cell r="T294" t="str">
            <v>0</v>
          </cell>
          <cell r="U294" t="str">
            <v>0</v>
          </cell>
          <cell r="V294" t="str">
            <v>0</v>
          </cell>
          <cell r="W294" t="str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D294">
            <v>0</v>
          </cell>
          <cell r="DE294">
            <v>0</v>
          </cell>
          <cell r="DF294">
            <v>0</v>
          </cell>
          <cell r="DG294">
            <v>0</v>
          </cell>
          <cell r="DH294">
            <v>0</v>
          </cell>
          <cell r="DI294">
            <v>0</v>
          </cell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O294">
            <v>0</v>
          </cell>
          <cell r="DP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0</v>
          </cell>
        </row>
        <row r="295">
          <cell r="I295">
            <v>34670</v>
          </cell>
          <cell r="J295">
            <v>4643</v>
          </cell>
          <cell r="K295">
            <v>6250</v>
          </cell>
          <cell r="L295">
            <v>11</v>
          </cell>
          <cell r="M295">
            <v>4</v>
          </cell>
          <cell r="N295">
            <v>4</v>
          </cell>
          <cell r="O295">
            <v>16.8676088837612</v>
          </cell>
          <cell r="P295">
            <v>14.2580228300668</v>
          </cell>
          <cell r="Q295">
            <v>16.079999999999998</v>
          </cell>
          <cell r="R295" t="str">
            <v>0</v>
          </cell>
          <cell r="S295" t="str">
            <v>0</v>
          </cell>
          <cell r="T295" t="str">
            <v>0</v>
          </cell>
          <cell r="U295" t="str">
            <v>0</v>
          </cell>
          <cell r="V295" t="str">
            <v>0</v>
          </cell>
          <cell r="W295" t="str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0</v>
          </cell>
          <cell r="DE295">
            <v>0</v>
          </cell>
          <cell r="DF295">
            <v>0</v>
          </cell>
          <cell r="DG295">
            <v>0</v>
          </cell>
          <cell r="DH295">
            <v>0</v>
          </cell>
          <cell r="DI295">
            <v>0</v>
          </cell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0</v>
          </cell>
          <cell r="DP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</row>
        <row r="296">
          <cell r="I296">
            <v>3713.3928571428601</v>
          </cell>
          <cell r="J296">
            <v>3655.1428571428501</v>
          </cell>
          <cell r="K296">
            <v>3265.1071428571299</v>
          </cell>
          <cell r="L296">
            <v>6.25</v>
          </cell>
          <cell r="M296">
            <v>93.75</v>
          </cell>
          <cell r="N296">
            <v>84.821428571428598</v>
          </cell>
          <cell r="O296">
            <v>24.553979321952401</v>
          </cell>
          <cell r="P296">
            <v>21.746267490033699</v>
          </cell>
          <cell r="Q296">
            <v>27.329009111492901</v>
          </cell>
          <cell r="R296" t="str">
            <v>0</v>
          </cell>
          <cell r="S296" t="str">
            <v>0</v>
          </cell>
          <cell r="T296" t="str">
            <v>0</v>
          </cell>
          <cell r="U296" t="str">
            <v>0</v>
          </cell>
          <cell r="V296" t="str">
            <v>0</v>
          </cell>
          <cell r="W296" t="str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0</v>
          </cell>
          <cell r="DE296">
            <v>0</v>
          </cell>
          <cell r="DF296">
            <v>0</v>
          </cell>
          <cell r="DG296">
            <v>0</v>
          </cell>
          <cell r="DH296">
            <v>0</v>
          </cell>
          <cell r="DI296">
            <v>0</v>
          </cell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O296">
            <v>0</v>
          </cell>
          <cell r="DP296">
            <v>0</v>
          </cell>
          <cell r="DQ296">
            <v>0</v>
          </cell>
          <cell r="DR296">
            <v>0</v>
          </cell>
          <cell r="DS296">
            <v>0</v>
          </cell>
          <cell r="DT296">
            <v>0</v>
          </cell>
          <cell r="DU296">
            <v>0</v>
          </cell>
        </row>
        <row r="297">
          <cell r="I297" t="str">
            <v>0</v>
          </cell>
          <cell r="J297" t="str">
            <v>0</v>
          </cell>
          <cell r="K297" t="str">
            <v>0</v>
          </cell>
          <cell r="L297" t="str">
            <v>0</v>
          </cell>
          <cell r="M297" t="str">
            <v>0</v>
          </cell>
          <cell r="N297" t="str">
            <v>0</v>
          </cell>
          <cell r="O297">
            <v>0</v>
          </cell>
          <cell r="P297">
            <v>0</v>
          </cell>
          <cell r="Q297">
            <v>0</v>
          </cell>
          <cell r="R297" t="str">
            <v>0</v>
          </cell>
          <cell r="S297" t="str">
            <v>0</v>
          </cell>
          <cell r="T297" t="str">
            <v>0</v>
          </cell>
          <cell r="U297" t="str">
            <v>0</v>
          </cell>
          <cell r="V297" t="str">
            <v>0</v>
          </cell>
          <cell r="W297" t="str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0</v>
          </cell>
          <cell r="DE297">
            <v>0</v>
          </cell>
          <cell r="DF297">
            <v>0</v>
          </cell>
          <cell r="DG297">
            <v>0</v>
          </cell>
          <cell r="DH297">
            <v>0</v>
          </cell>
          <cell r="DI297">
            <v>0</v>
          </cell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0</v>
          </cell>
          <cell r="DP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</row>
        <row r="298">
          <cell r="I298" t="str">
            <v>0</v>
          </cell>
          <cell r="J298" t="str">
            <v>0</v>
          </cell>
          <cell r="K298" t="str">
            <v>0</v>
          </cell>
          <cell r="L298" t="str">
            <v>0</v>
          </cell>
          <cell r="M298" t="str">
            <v>0</v>
          </cell>
          <cell r="N298" t="str">
            <v>0</v>
          </cell>
          <cell r="O298">
            <v>0</v>
          </cell>
          <cell r="P298">
            <v>0</v>
          </cell>
          <cell r="Q298">
            <v>0</v>
          </cell>
          <cell r="R298" t="str">
            <v>0</v>
          </cell>
          <cell r="S298" t="str">
            <v>0</v>
          </cell>
          <cell r="T298" t="str">
            <v>0</v>
          </cell>
          <cell r="U298" t="str">
            <v>0</v>
          </cell>
          <cell r="V298" t="str">
            <v>0</v>
          </cell>
          <cell r="W298" t="str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0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D298">
            <v>0</v>
          </cell>
          <cell r="DE298">
            <v>0</v>
          </cell>
          <cell r="DF298">
            <v>0</v>
          </cell>
          <cell r="DG298">
            <v>0</v>
          </cell>
          <cell r="DH298">
            <v>0</v>
          </cell>
          <cell r="DI298">
            <v>0</v>
          </cell>
          <cell r="DJ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O298">
            <v>0</v>
          </cell>
          <cell r="DP298">
            <v>0</v>
          </cell>
          <cell r="DQ298">
            <v>0</v>
          </cell>
          <cell r="DR298">
            <v>0</v>
          </cell>
          <cell r="DS298">
            <v>0</v>
          </cell>
          <cell r="DT298">
            <v>0</v>
          </cell>
          <cell r="DU298">
            <v>0</v>
          </cell>
        </row>
        <row r="299">
          <cell r="I299" t="str">
            <v>0</v>
          </cell>
          <cell r="J299" t="str">
            <v>0</v>
          </cell>
          <cell r="K299" t="str">
            <v>0</v>
          </cell>
          <cell r="L299" t="str">
            <v>0</v>
          </cell>
          <cell r="M299" t="str">
            <v>0</v>
          </cell>
          <cell r="N299" t="str">
            <v>0</v>
          </cell>
          <cell r="O299">
            <v>0</v>
          </cell>
          <cell r="P299">
            <v>0</v>
          </cell>
          <cell r="Q299">
            <v>0</v>
          </cell>
          <cell r="R299" t="str">
            <v>0</v>
          </cell>
          <cell r="S299" t="str">
            <v>0</v>
          </cell>
          <cell r="T299" t="str">
            <v>0</v>
          </cell>
          <cell r="U299" t="str">
            <v>0</v>
          </cell>
          <cell r="V299" t="str">
            <v>0</v>
          </cell>
          <cell r="W299" t="str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D299">
            <v>0</v>
          </cell>
          <cell r="DE299">
            <v>0</v>
          </cell>
          <cell r="DF299">
            <v>0</v>
          </cell>
          <cell r="DG299">
            <v>0</v>
          </cell>
          <cell r="DH299">
            <v>0</v>
          </cell>
          <cell r="DI299">
            <v>0</v>
          </cell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</row>
        <row r="300">
          <cell r="I300" t="str">
            <v>0</v>
          </cell>
          <cell r="J300" t="str">
            <v>0</v>
          </cell>
          <cell r="K300" t="str">
            <v>0</v>
          </cell>
          <cell r="L300" t="str">
            <v>0</v>
          </cell>
          <cell r="M300" t="str">
            <v>0</v>
          </cell>
          <cell r="N300" t="str">
            <v>0</v>
          </cell>
          <cell r="O300">
            <v>0</v>
          </cell>
          <cell r="P300">
            <v>0</v>
          </cell>
          <cell r="Q300">
            <v>0</v>
          </cell>
          <cell r="R300" t="str">
            <v>0</v>
          </cell>
          <cell r="S300" t="str">
            <v>0</v>
          </cell>
          <cell r="T300" t="str">
            <v>0</v>
          </cell>
          <cell r="U300" t="str">
            <v>0</v>
          </cell>
          <cell r="V300" t="str">
            <v>0</v>
          </cell>
          <cell r="W300" t="str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0</v>
          </cell>
          <cell r="DE300">
            <v>0</v>
          </cell>
          <cell r="DF300">
            <v>0</v>
          </cell>
          <cell r="DG300">
            <v>0</v>
          </cell>
          <cell r="DH300">
            <v>0</v>
          </cell>
          <cell r="DI300">
            <v>0</v>
          </cell>
          <cell r="DJ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O300">
            <v>0</v>
          </cell>
          <cell r="DP300">
            <v>0</v>
          </cell>
          <cell r="DQ300">
            <v>0</v>
          </cell>
          <cell r="DR300">
            <v>0</v>
          </cell>
          <cell r="DS300">
            <v>0</v>
          </cell>
          <cell r="DT300">
            <v>0</v>
          </cell>
          <cell r="DU300">
            <v>0</v>
          </cell>
        </row>
        <row r="301">
          <cell r="I301">
            <v>6278.3214285714303</v>
          </cell>
          <cell r="J301">
            <v>5191.1428571428496</v>
          </cell>
          <cell r="K301">
            <v>5366.24999999999</v>
          </cell>
          <cell r="L301">
            <v>2.6785714285714302</v>
          </cell>
          <cell r="M301">
            <v>32.142857142857103</v>
          </cell>
          <cell r="N301">
            <v>27.678571428571399</v>
          </cell>
          <cell r="O301">
            <v>26.246210031116199</v>
          </cell>
          <cell r="P301">
            <v>25.373575870988901</v>
          </cell>
          <cell r="Q301">
            <v>32.328375095670602</v>
          </cell>
          <cell r="R301" t="str">
            <v>0</v>
          </cell>
          <cell r="S301" t="str">
            <v>0</v>
          </cell>
          <cell r="T301" t="str">
            <v>0</v>
          </cell>
          <cell r="U301" t="str">
            <v>0</v>
          </cell>
          <cell r="V301" t="str">
            <v>0</v>
          </cell>
          <cell r="W301" t="str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CO301">
            <v>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0</v>
          </cell>
          <cell r="DE301">
            <v>0</v>
          </cell>
          <cell r="DF301">
            <v>0</v>
          </cell>
          <cell r="DG301">
            <v>0</v>
          </cell>
          <cell r="DH301">
            <v>0</v>
          </cell>
          <cell r="DI301">
            <v>0</v>
          </cell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0</v>
          </cell>
          <cell r="DT301">
            <v>0</v>
          </cell>
          <cell r="DU301">
            <v>0</v>
          </cell>
        </row>
        <row r="302">
          <cell r="I302">
            <v>6278.3214285714303</v>
          </cell>
          <cell r="J302">
            <v>5191.1428571428496</v>
          </cell>
          <cell r="K302">
            <v>5366.24999999999</v>
          </cell>
          <cell r="L302">
            <v>2.6785714285714302</v>
          </cell>
          <cell r="M302">
            <v>32.142857142857103</v>
          </cell>
          <cell r="N302">
            <v>27.678571428571399</v>
          </cell>
          <cell r="O302">
            <v>26.246210031116199</v>
          </cell>
          <cell r="P302">
            <v>25.373575870988901</v>
          </cell>
          <cell r="Q302">
            <v>32.328375095670602</v>
          </cell>
          <cell r="R302" t="str">
            <v>0</v>
          </cell>
          <cell r="S302" t="str">
            <v>0</v>
          </cell>
          <cell r="T302" t="str">
            <v>0</v>
          </cell>
          <cell r="U302" t="str">
            <v>0</v>
          </cell>
          <cell r="V302" t="str">
            <v>0</v>
          </cell>
          <cell r="W302" t="str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0</v>
          </cell>
          <cell r="DE302">
            <v>0</v>
          </cell>
          <cell r="DF302">
            <v>0</v>
          </cell>
          <cell r="DG302">
            <v>0</v>
          </cell>
          <cell r="DH302">
            <v>0</v>
          </cell>
          <cell r="DI302">
            <v>0</v>
          </cell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>
            <v>0</v>
          </cell>
          <cell r="DT302">
            <v>0</v>
          </cell>
          <cell r="DU302">
            <v>0</v>
          </cell>
        </row>
        <row r="303">
          <cell r="I303">
            <v>44814.714285714297</v>
          </cell>
          <cell r="J303">
            <v>13572.285714285699</v>
          </cell>
          <cell r="K303">
            <v>14937.357142857099</v>
          </cell>
          <cell r="L303">
            <v>19.928571428571399</v>
          </cell>
          <cell r="M303">
            <v>129.892857142857</v>
          </cell>
          <cell r="N303">
            <v>116.5</v>
          </cell>
          <cell r="O303">
            <v>18.865694621983199</v>
          </cell>
          <cell r="P303">
            <v>20.615803212428599</v>
          </cell>
          <cell r="Q303">
            <v>24.422947260703001</v>
          </cell>
          <cell r="R303" t="str">
            <v>0</v>
          </cell>
          <cell r="S303" t="str">
            <v>0</v>
          </cell>
          <cell r="T303" t="str">
            <v>0</v>
          </cell>
          <cell r="U303" t="str">
            <v>0</v>
          </cell>
          <cell r="V303" t="str">
            <v>0</v>
          </cell>
          <cell r="W303" t="str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0</v>
          </cell>
          <cell r="DE303">
            <v>0</v>
          </cell>
          <cell r="DF303">
            <v>0</v>
          </cell>
          <cell r="DG303">
            <v>0</v>
          </cell>
          <cell r="DH303">
            <v>0</v>
          </cell>
          <cell r="DI303">
            <v>0</v>
          </cell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>
            <v>0</v>
          </cell>
          <cell r="DT303">
            <v>0</v>
          </cell>
          <cell r="DU303">
            <v>0</v>
          </cell>
        </row>
        <row r="305">
          <cell r="I305" t="str">
            <v>0</v>
          </cell>
          <cell r="J305" t="str">
            <v>0</v>
          </cell>
          <cell r="K305" t="str">
            <v>0</v>
          </cell>
          <cell r="L305" t="str">
            <v>0</v>
          </cell>
          <cell r="M305" t="str">
            <v>0</v>
          </cell>
          <cell r="N305" t="str">
            <v>0</v>
          </cell>
          <cell r="O305">
            <v>0</v>
          </cell>
          <cell r="P305">
            <v>0</v>
          </cell>
          <cell r="Q305">
            <v>0</v>
          </cell>
          <cell r="R305" t="str">
            <v>0</v>
          </cell>
          <cell r="S305" t="str">
            <v>0</v>
          </cell>
          <cell r="T305" t="str">
            <v>0</v>
          </cell>
          <cell r="U305" t="str">
            <v>0</v>
          </cell>
          <cell r="V305" t="str">
            <v>0</v>
          </cell>
          <cell r="W305" t="str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0</v>
          </cell>
          <cell r="DE305">
            <v>0</v>
          </cell>
          <cell r="DF305">
            <v>0</v>
          </cell>
          <cell r="DG305">
            <v>0</v>
          </cell>
          <cell r="DH305">
            <v>0</v>
          </cell>
          <cell r="DI305">
            <v>0</v>
          </cell>
          <cell r="DJ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>
            <v>0</v>
          </cell>
          <cell r="DT305">
            <v>0</v>
          </cell>
          <cell r="DU305">
            <v>0</v>
          </cell>
        </row>
        <row r="306">
          <cell r="I306" t="str">
            <v>0</v>
          </cell>
          <cell r="J306" t="str">
            <v>0</v>
          </cell>
          <cell r="K306" t="str">
            <v>0</v>
          </cell>
          <cell r="L306" t="str">
            <v>0</v>
          </cell>
          <cell r="M306" t="str">
            <v>0</v>
          </cell>
          <cell r="N306" t="str">
            <v>0</v>
          </cell>
          <cell r="O306">
            <v>0</v>
          </cell>
          <cell r="P306">
            <v>0</v>
          </cell>
          <cell r="Q306">
            <v>0</v>
          </cell>
          <cell r="R306" t="str">
            <v>0</v>
          </cell>
          <cell r="S306" t="str">
            <v>0</v>
          </cell>
          <cell r="T306" t="str">
            <v>0</v>
          </cell>
          <cell r="U306" t="str">
            <v>0</v>
          </cell>
          <cell r="V306" t="str">
            <v>0</v>
          </cell>
          <cell r="W306" t="str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0</v>
          </cell>
          <cell r="DE306">
            <v>0</v>
          </cell>
          <cell r="DF306">
            <v>0</v>
          </cell>
          <cell r="DG306">
            <v>0</v>
          </cell>
          <cell r="DH306">
            <v>0</v>
          </cell>
          <cell r="DI306">
            <v>0</v>
          </cell>
          <cell r="DJ306">
            <v>0</v>
          </cell>
          <cell r="DK306">
            <v>0</v>
          </cell>
          <cell r="DL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  <cell r="DT306">
            <v>0</v>
          </cell>
          <cell r="DU306">
            <v>0</v>
          </cell>
        </row>
        <row r="307">
          <cell r="I307" t="str">
            <v>0</v>
          </cell>
          <cell r="J307" t="str">
            <v>0</v>
          </cell>
          <cell r="K307" t="str">
            <v>0</v>
          </cell>
          <cell r="L307" t="str">
            <v>0</v>
          </cell>
          <cell r="M307" t="str">
            <v>0</v>
          </cell>
          <cell r="N307" t="str">
            <v>0</v>
          </cell>
          <cell r="O307">
            <v>0</v>
          </cell>
          <cell r="P307">
            <v>0</v>
          </cell>
          <cell r="Q307">
            <v>0</v>
          </cell>
          <cell r="R307" t="str">
            <v>0</v>
          </cell>
          <cell r="S307" t="str">
            <v>0</v>
          </cell>
          <cell r="T307" t="str">
            <v>0</v>
          </cell>
          <cell r="U307" t="str">
            <v>0</v>
          </cell>
          <cell r="V307" t="str">
            <v>0</v>
          </cell>
          <cell r="W307" t="str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D307">
            <v>0</v>
          </cell>
          <cell r="DE307">
            <v>0</v>
          </cell>
          <cell r="DF307">
            <v>0</v>
          </cell>
          <cell r="DG307">
            <v>0</v>
          </cell>
          <cell r="DH307">
            <v>0</v>
          </cell>
          <cell r="DI307">
            <v>0</v>
          </cell>
          <cell r="DJ307">
            <v>0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O307">
            <v>0</v>
          </cell>
          <cell r="DP307">
            <v>0</v>
          </cell>
          <cell r="DQ307">
            <v>0</v>
          </cell>
          <cell r="DR307">
            <v>0</v>
          </cell>
          <cell r="DS307">
            <v>0</v>
          </cell>
          <cell r="DT307">
            <v>0</v>
          </cell>
          <cell r="DU307">
            <v>0</v>
          </cell>
        </row>
        <row r="308">
          <cell r="I308" t="str">
            <v>0</v>
          </cell>
          <cell r="J308" t="str">
            <v>0</v>
          </cell>
          <cell r="K308" t="str">
            <v>0</v>
          </cell>
          <cell r="L308" t="str">
            <v>0</v>
          </cell>
          <cell r="M308" t="str">
            <v>0</v>
          </cell>
          <cell r="N308" t="str">
            <v>0</v>
          </cell>
          <cell r="O308">
            <v>0</v>
          </cell>
          <cell r="P308">
            <v>0</v>
          </cell>
          <cell r="Q308">
            <v>0</v>
          </cell>
          <cell r="R308" t="str">
            <v>0</v>
          </cell>
          <cell r="S308" t="str">
            <v>0</v>
          </cell>
          <cell r="T308" t="str">
            <v>0</v>
          </cell>
          <cell r="U308" t="str">
            <v>0</v>
          </cell>
          <cell r="V308" t="str">
            <v>0</v>
          </cell>
          <cell r="W308" t="str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CO308">
            <v>0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0</v>
          </cell>
          <cell r="DE308">
            <v>0</v>
          </cell>
          <cell r="DF308">
            <v>0</v>
          </cell>
          <cell r="DG308">
            <v>0</v>
          </cell>
          <cell r="DH308">
            <v>0</v>
          </cell>
          <cell r="DI308">
            <v>0</v>
          </cell>
          <cell r="DJ308">
            <v>0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</v>
          </cell>
          <cell r="DT308">
            <v>0</v>
          </cell>
          <cell r="DU308">
            <v>0</v>
          </cell>
        </row>
        <row r="310">
          <cell r="I310">
            <v>2278.5714285714298</v>
          </cell>
          <cell r="J310">
            <v>2400</v>
          </cell>
          <cell r="K310">
            <v>2618.75</v>
          </cell>
          <cell r="L310">
            <v>0</v>
          </cell>
          <cell r="M310" t="str">
            <v>0</v>
          </cell>
          <cell r="N310">
            <v>8.9285714285714306</v>
          </cell>
          <cell r="O310">
            <v>13.518808777429401</v>
          </cell>
          <cell r="P310">
            <v>14.2485119047619</v>
          </cell>
          <cell r="Q310">
            <v>15.2403682236618</v>
          </cell>
          <cell r="R310" t="str">
            <v>0</v>
          </cell>
          <cell r="S310" t="str">
            <v>0</v>
          </cell>
          <cell r="T310" t="str">
            <v>0</v>
          </cell>
          <cell r="U310" t="str">
            <v>0</v>
          </cell>
          <cell r="V310" t="str">
            <v>0</v>
          </cell>
          <cell r="W310" t="str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0</v>
          </cell>
          <cell r="DE310">
            <v>0</v>
          </cell>
          <cell r="DF310">
            <v>0</v>
          </cell>
          <cell r="DG310">
            <v>0</v>
          </cell>
          <cell r="DH310">
            <v>0</v>
          </cell>
          <cell r="DI310">
            <v>0</v>
          </cell>
          <cell r="DJ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</row>
        <row r="312">
          <cell r="I312">
            <v>4177</v>
          </cell>
          <cell r="J312">
            <v>5126</v>
          </cell>
          <cell r="K312">
            <v>5004</v>
          </cell>
          <cell r="L312" t="str">
            <v>0</v>
          </cell>
          <cell r="M312" t="str">
            <v>0</v>
          </cell>
          <cell r="N312" t="str">
            <v>0</v>
          </cell>
          <cell r="O312">
            <v>50.251376586066598</v>
          </cell>
          <cell r="P312">
            <v>32.559500585251698</v>
          </cell>
          <cell r="Q312">
            <v>37.250199840127898</v>
          </cell>
          <cell r="R312" t="str">
            <v>0</v>
          </cell>
          <cell r="S312" t="str">
            <v>0</v>
          </cell>
          <cell r="T312" t="str">
            <v>0</v>
          </cell>
          <cell r="U312" t="str">
            <v>0</v>
          </cell>
          <cell r="V312" t="str">
            <v>0</v>
          </cell>
          <cell r="W312" t="str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0</v>
          </cell>
          <cell r="DE312">
            <v>0</v>
          </cell>
          <cell r="DF312">
            <v>0</v>
          </cell>
          <cell r="DG312">
            <v>0</v>
          </cell>
          <cell r="DH312">
            <v>0</v>
          </cell>
          <cell r="DI312">
            <v>0</v>
          </cell>
          <cell r="DJ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</row>
        <row r="313">
          <cell r="I313" t="str">
            <v>0</v>
          </cell>
          <cell r="J313" t="str">
            <v>0</v>
          </cell>
          <cell r="K313" t="str">
            <v>0</v>
          </cell>
          <cell r="L313" t="str">
            <v>0</v>
          </cell>
          <cell r="M313" t="str">
            <v>0</v>
          </cell>
          <cell r="N313" t="str">
            <v>0</v>
          </cell>
          <cell r="O313">
            <v>0</v>
          </cell>
          <cell r="P313">
            <v>0</v>
          </cell>
          <cell r="Q313">
            <v>0</v>
          </cell>
          <cell r="R313" t="str">
            <v>0</v>
          </cell>
          <cell r="S313" t="str">
            <v>0</v>
          </cell>
          <cell r="T313" t="str">
            <v>0</v>
          </cell>
          <cell r="U313" t="str">
            <v>0</v>
          </cell>
          <cell r="V313" t="str">
            <v>0</v>
          </cell>
          <cell r="W313" t="str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0</v>
          </cell>
          <cell r="DE313">
            <v>0</v>
          </cell>
          <cell r="DF313">
            <v>0</v>
          </cell>
          <cell r="DG313">
            <v>0</v>
          </cell>
          <cell r="DH313">
            <v>0</v>
          </cell>
          <cell r="DI313">
            <v>0</v>
          </cell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</row>
        <row r="314">
          <cell r="I314">
            <v>4177</v>
          </cell>
          <cell r="J314">
            <v>5126</v>
          </cell>
          <cell r="K314">
            <v>5004</v>
          </cell>
          <cell r="L314" t="str">
            <v>0</v>
          </cell>
          <cell r="M314" t="str">
            <v>0</v>
          </cell>
          <cell r="N314" t="str">
            <v>0</v>
          </cell>
          <cell r="O314">
            <v>50.251376586066598</v>
          </cell>
          <cell r="P314">
            <v>32.559500585251698</v>
          </cell>
          <cell r="Q314">
            <v>37.250199840127898</v>
          </cell>
          <cell r="R314" t="str">
            <v>0</v>
          </cell>
          <cell r="S314" t="str">
            <v>0</v>
          </cell>
          <cell r="T314" t="str">
            <v>0</v>
          </cell>
          <cell r="U314" t="str">
            <v>0</v>
          </cell>
          <cell r="V314" t="str">
            <v>0</v>
          </cell>
          <cell r="W314" t="str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</row>
        <row r="315">
          <cell r="I315">
            <v>26421</v>
          </cell>
          <cell r="J315">
            <v>37859</v>
          </cell>
          <cell r="K315">
            <v>41635</v>
          </cell>
          <cell r="L315" t="str">
            <v>0</v>
          </cell>
          <cell r="M315" t="str">
            <v>0</v>
          </cell>
          <cell r="N315" t="str">
            <v>0</v>
          </cell>
          <cell r="O315">
            <v>43.874190984444198</v>
          </cell>
          <cell r="P315">
            <v>35.854090176708297</v>
          </cell>
          <cell r="Q315">
            <v>35.782394619911102</v>
          </cell>
          <cell r="R315" t="str">
            <v>0</v>
          </cell>
          <cell r="S315" t="str">
            <v>0</v>
          </cell>
          <cell r="T315" t="str">
            <v>0</v>
          </cell>
          <cell r="U315" t="str">
            <v>0</v>
          </cell>
          <cell r="V315" t="str">
            <v>0</v>
          </cell>
          <cell r="W315" t="str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0</v>
          </cell>
          <cell r="DA315">
            <v>0</v>
          </cell>
          <cell r="DB315">
            <v>0</v>
          </cell>
          <cell r="DC315">
            <v>0</v>
          </cell>
          <cell r="DD315">
            <v>0</v>
          </cell>
          <cell r="DE315">
            <v>0</v>
          </cell>
          <cell r="DF315">
            <v>0</v>
          </cell>
          <cell r="DG315">
            <v>0</v>
          </cell>
          <cell r="DH315">
            <v>0</v>
          </cell>
          <cell r="DI315">
            <v>0</v>
          </cell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0</v>
          </cell>
          <cell r="DP315">
            <v>0</v>
          </cell>
          <cell r="DQ315">
            <v>0</v>
          </cell>
          <cell r="DR315">
            <v>0</v>
          </cell>
          <cell r="DS315">
            <v>0</v>
          </cell>
          <cell r="DT315">
            <v>0</v>
          </cell>
          <cell r="DU315">
            <v>0</v>
          </cell>
        </row>
        <row r="316">
          <cell r="I316" t="str">
            <v>0</v>
          </cell>
          <cell r="J316">
            <v>226</v>
          </cell>
          <cell r="K316" t="str">
            <v>0</v>
          </cell>
          <cell r="L316" t="str">
            <v>0</v>
          </cell>
          <cell r="M316" t="str">
            <v>0</v>
          </cell>
          <cell r="N316" t="str">
            <v>0</v>
          </cell>
          <cell r="O316">
            <v>0</v>
          </cell>
          <cell r="P316">
            <v>49.115044247787601</v>
          </cell>
          <cell r="Q316">
            <v>0</v>
          </cell>
          <cell r="R316" t="str">
            <v>0</v>
          </cell>
          <cell r="S316" t="str">
            <v>0</v>
          </cell>
          <cell r="T316" t="str">
            <v>0</v>
          </cell>
          <cell r="U316" t="str">
            <v>0</v>
          </cell>
          <cell r="V316" t="str">
            <v>0</v>
          </cell>
          <cell r="W316" t="str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0</v>
          </cell>
          <cell r="DE316">
            <v>0</v>
          </cell>
          <cell r="DF316">
            <v>0</v>
          </cell>
          <cell r="DG316">
            <v>0</v>
          </cell>
          <cell r="DH316">
            <v>0</v>
          </cell>
          <cell r="DI316">
            <v>0</v>
          </cell>
          <cell r="DJ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O316">
            <v>0</v>
          </cell>
          <cell r="DP316">
            <v>0</v>
          </cell>
          <cell r="DQ316">
            <v>0</v>
          </cell>
          <cell r="DR316">
            <v>0</v>
          </cell>
          <cell r="DS316">
            <v>0</v>
          </cell>
          <cell r="DT316">
            <v>0</v>
          </cell>
          <cell r="DU316">
            <v>0</v>
          </cell>
        </row>
        <row r="317">
          <cell r="I317">
            <v>19322</v>
          </cell>
          <cell r="J317">
            <v>13442</v>
          </cell>
          <cell r="K317">
            <v>12248</v>
          </cell>
          <cell r="L317">
            <v>110</v>
          </cell>
          <cell r="M317">
            <v>81</v>
          </cell>
          <cell r="N317">
            <v>31</v>
          </cell>
          <cell r="O317">
            <v>18.046786046993098</v>
          </cell>
          <cell r="P317">
            <v>15.7045082576997</v>
          </cell>
          <cell r="Q317">
            <v>18.043762246897501</v>
          </cell>
          <cell r="R317" t="str">
            <v>0</v>
          </cell>
          <cell r="S317" t="str">
            <v>0</v>
          </cell>
          <cell r="T317" t="str">
            <v>0</v>
          </cell>
          <cell r="U317" t="str">
            <v>0</v>
          </cell>
          <cell r="V317" t="str">
            <v>0</v>
          </cell>
          <cell r="W317" t="str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0</v>
          </cell>
          <cell r="CZ317">
            <v>0</v>
          </cell>
          <cell r="DA317">
            <v>0</v>
          </cell>
          <cell r="DB317">
            <v>0</v>
          </cell>
          <cell r="DC317">
            <v>0</v>
          </cell>
          <cell r="DD317">
            <v>0</v>
          </cell>
          <cell r="DE317">
            <v>0</v>
          </cell>
          <cell r="DF317">
            <v>0</v>
          </cell>
          <cell r="DG317">
            <v>0</v>
          </cell>
          <cell r="DH317">
            <v>0</v>
          </cell>
          <cell r="DI317">
            <v>0</v>
          </cell>
          <cell r="DJ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O317">
            <v>0</v>
          </cell>
          <cell r="DP317">
            <v>0</v>
          </cell>
          <cell r="DQ317">
            <v>0</v>
          </cell>
          <cell r="DR317">
            <v>0</v>
          </cell>
          <cell r="DS317">
            <v>0</v>
          </cell>
          <cell r="DT317">
            <v>0</v>
          </cell>
          <cell r="DU317">
            <v>0</v>
          </cell>
        </row>
        <row r="318">
          <cell r="I318">
            <v>19322</v>
          </cell>
          <cell r="J318">
            <v>13668</v>
          </cell>
          <cell r="K318">
            <v>12248</v>
          </cell>
          <cell r="L318">
            <v>110</v>
          </cell>
          <cell r="M318">
            <v>81</v>
          </cell>
          <cell r="N318">
            <v>31</v>
          </cell>
          <cell r="O318">
            <v>18.046786046993098</v>
          </cell>
          <cell r="P318">
            <v>16.2569505414106</v>
          </cell>
          <cell r="Q318">
            <v>18.043762246897501</v>
          </cell>
          <cell r="R318" t="str">
            <v>0</v>
          </cell>
          <cell r="S318" t="str">
            <v>0</v>
          </cell>
          <cell r="T318" t="str">
            <v>0</v>
          </cell>
          <cell r="U318" t="str">
            <v>0</v>
          </cell>
          <cell r="V318" t="str">
            <v>0</v>
          </cell>
          <cell r="W318" t="str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0</v>
          </cell>
          <cell r="DE318">
            <v>0</v>
          </cell>
          <cell r="DF318">
            <v>0</v>
          </cell>
          <cell r="DG318">
            <v>0</v>
          </cell>
          <cell r="DH318">
            <v>0</v>
          </cell>
          <cell r="DI318">
            <v>0</v>
          </cell>
          <cell r="DJ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0</v>
          </cell>
          <cell r="DP318">
            <v>0</v>
          </cell>
          <cell r="DQ318">
            <v>0</v>
          </cell>
          <cell r="DR318">
            <v>0</v>
          </cell>
          <cell r="DS318">
            <v>0</v>
          </cell>
          <cell r="DT318">
            <v>0</v>
          </cell>
          <cell r="DU318">
            <v>0</v>
          </cell>
        </row>
        <row r="319">
          <cell r="I319">
            <v>49920</v>
          </cell>
          <cell r="J319">
            <v>56653</v>
          </cell>
          <cell r="K319">
            <v>58887</v>
          </cell>
          <cell r="L319">
            <v>110</v>
          </cell>
          <cell r="M319">
            <v>81</v>
          </cell>
          <cell r="N319">
            <v>31</v>
          </cell>
          <cell r="O319">
            <v>34.411057692307701</v>
          </cell>
          <cell r="P319">
            <v>30.828023229131698</v>
          </cell>
          <cell r="Q319">
            <v>32.217637169494097</v>
          </cell>
          <cell r="R319" t="str">
            <v>0</v>
          </cell>
          <cell r="S319" t="str">
            <v>0</v>
          </cell>
          <cell r="T319" t="str">
            <v>0</v>
          </cell>
          <cell r="U319" t="str">
            <v>0</v>
          </cell>
          <cell r="V319" t="str">
            <v>0</v>
          </cell>
          <cell r="W319" t="str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0</v>
          </cell>
          <cell r="DE319">
            <v>0</v>
          </cell>
          <cell r="DF319">
            <v>0</v>
          </cell>
          <cell r="DG319">
            <v>0</v>
          </cell>
          <cell r="DH319">
            <v>0</v>
          </cell>
          <cell r="DI319">
            <v>0</v>
          </cell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0</v>
          </cell>
          <cell r="DP319">
            <v>0</v>
          </cell>
          <cell r="DQ319">
            <v>0</v>
          </cell>
          <cell r="DR319">
            <v>0</v>
          </cell>
          <cell r="DS319">
            <v>0</v>
          </cell>
          <cell r="DT319">
            <v>0</v>
          </cell>
          <cell r="DU319">
            <v>0</v>
          </cell>
        </row>
        <row r="321">
          <cell r="I321" t="str">
            <v>0</v>
          </cell>
          <cell r="J321" t="str">
            <v>0</v>
          </cell>
          <cell r="K321" t="str">
            <v>0</v>
          </cell>
          <cell r="L321" t="str">
            <v>0</v>
          </cell>
          <cell r="M321" t="str">
            <v>0</v>
          </cell>
          <cell r="N321" t="str">
            <v>0</v>
          </cell>
          <cell r="O321">
            <v>0</v>
          </cell>
          <cell r="P321">
            <v>0</v>
          </cell>
          <cell r="Q321">
            <v>0</v>
          </cell>
          <cell r="R321" t="str">
            <v>0</v>
          </cell>
          <cell r="S321" t="str">
            <v>0</v>
          </cell>
          <cell r="T321" t="str">
            <v>0</v>
          </cell>
          <cell r="U321" t="str">
            <v>0</v>
          </cell>
          <cell r="V321" t="str">
            <v>0</v>
          </cell>
          <cell r="W321" t="str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0</v>
          </cell>
          <cell r="CN321">
            <v>0</v>
          </cell>
          <cell r="CO321">
            <v>0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0</v>
          </cell>
          <cell r="DE321">
            <v>0</v>
          </cell>
          <cell r="DF321">
            <v>0</v>
          </cell>
          <cell r="DG321">
            <v>0</v>
          </cell>
          <cell r="DH321">
            <v>0</v>
          </cell>
          <cell r="DI321">
            <v>0</v>
          </cell>
          <cell r="DJ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0</v>
          </cell>
          <cell r="DP321">
            <v>0</v>
          </cell>
          <cell r="DQ321">
            <v>0</v>
          </cell>
          <cell r="DR321">
            <v>0</v>
          </cell>
          <cell r="DS321">
            <v>0</v>
          </cell>
          <cell r="DT321">
            <v>0</v>
          </cell>
          <cell r="DU321">
            <v>0</v>
          </cell>
        </row>
        <row r="322">
          <cell r="I322" t="str">
            <v>0</v>
          </cell>
          <cell r="J322" t="str">
            <v>0</v>
          </cell>
          <cell r="K322" t="str">
            <v>0</v>
          </cell>
          <cell r="L322" t="str">
            <v>0</v>
          </cell>
          <cell r="M322" t="str">
            <v>0</v>
          </cell>
          <cell r="N322" t="str">
            <v>0</v>
          </cell>
          <cell r="O322">
            <v>0</v>
          </cell>
          <cell r="P322">
            <v>0</v>
          </cell>
          <cell r="Q322">
            <v>0</v>
          </cell>
          <cell r="R322" t="str">
            <v>0</v>
          </cell>
          <cell r="S322" t="str">
            <v>0</v>
          </cell>
          <cell r="T322" t="str">
            <v>0</v>
          </cell>
          <cell r="U322" t="str">
            <v>0</v>
          </cell>
          <cell r="V322" t="str">
            <v>0</v>
          </cell>
          <cell r="W322" t="str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0</v>
          </cell>
          <cell r="CO322">
            <v>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0</v>
          </cell>
          <cell r="DE322">
            <v>0</v>
          </cell>
          <cell r="DF322">
            <v>0</v>
          </cell>
          <cell r="DG322">
            <v>0</v>
          </cell>
          <cell r="DH322">
            <v>0</v>
          </cell>
          <cell r="DI322">
            <v>0</v>
          </cell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0</v>
          </cell>
          <cell r="DP322">
            <v>0</v>
          </cell>
          <cell r="DQ322">
            <v>0</v>
          </cell>
          <cell r="DR322">
            <v>0</v>
          </cell>
          <cell r="DS322">
            <v>0</v>
          </cell>
          <cell r="DT322">
            <v>0</v>
          </cell>
          <cell r="DU322">
            <v>0</v>
          </cell>
        </row>
        <row r="323">
          <cell r="I323" t="str">
            <v>0</v>
          </cell>
          <cell r="J323" t="str">
            <v>0</v>
          </cell>
          <cell r="K323" t="str">
            <v>0</v>
          </cell>
          <cell r="L323" t="str">
            <v>0</v>
          </cell>
          <cell r="M323" t="str">
            <v>0</v>
          </cell>
          <cell r="N323" t="str">
            <v>0</v>
          </cell>
          <cell r="O323">
            <v>0</v>
          </cell>
          <cell r="P323">
            <v>0</v>
          </cell>
          <cell r="Q323">
            <v>0</v>
          </cell>
          <cell r="R323" t="str">
            <v>0</v>
          </cell>
          <cell r="S323" t="str">
            <v>0</v>
          </cell>
          <cell r="T323" t="str">
            <v>0</v>
          </cell>
          <cell r="U323" t="str">
            <v>0</v>
          </cell>
          <cell r="V323" t="str">
            <v>0</v>
          </cell>
          <cell r="W323" t="str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0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0</v>
          </cell>
          <cell r="DE323">
            <v>0</v>
          </cell>
          <cell r="DF323">
            <v>0</v>
          </cell>
          <cell r="DG323">
            <v>0</v>
          </cell>
          <cell r="DH323">
            <v>0</v>
          </cell>
          <cell r="DI323">
            <v>0</v>
          </cell>
          <cell r="DJ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O323">
            <v>0</v>
          </cell>
          <cell r="DP323">
            <v>0</v>
          </cell>
          <cell r="DQ323">
            <v>0</v>
          </cell>
          <cell r="DR323">
            <v>0</v>
          </cell>
          <cell r="DS323">
            <v>0</v>
          </cell>
          <cell r="DT323">
            <v>0</v>
          </cell>
          <cell r="DU323">
            <v>0</v>
          </cell>
        </row>
        <row r="325">
          <cell r="I325">
            <v>11264</v>
          </cell>
          <cell r="J325">
            <v>8530</v>
          </cell>
          <cell r="K325">
            <v>9845</v>
          </cell>
          <cell r="L325" t="str">
            <v>0</v>
          </cell>
          <cell r="M325" t="str">
            <v>0</v>
          </cell>
          <cell r="N325" t="str">
            <v>0</v>
          </cell>
          <cell r="O325">
            <v>20.170454545454501</v>
          </cell>
          <cell r="P325">
            <v>0</v>
          </cell>
          <cell r="Q325">
            <v>6.3382427628237696</v>
          </cell>
          <cell r="R325" t="str">
            <v>0</v>
          </cell>
          <cell r="S325" t="str">
            <v>0</v>
          </cell>
          <cell r="T325" t="str">
            <v>0</v>
          </cell>
          <cell r="U325" t="str">
            <v>0</v>
          </cell>
          <cell r="V325" t="str">
            <v>0</v>
          </cell>
          <cell r="W325" t="str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0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0</v>
          </cell>
          <cell r="DT325">
            <v>0</v>
          </cell>
          <cell r="DU325">
            <v>0</v>
          </cell>
        </row>
        <row r="326">
          <cell r="I326" t="str">
            <v>0</v>
          </cell>
          <cell r="J326" t="str">
            <v>0</v>
          </cell>
          <cell r="K326" t="str">
            <v>0</v>
          </cell>
          <cell r="L326" t="str">
            <v>0</v>
          </cell>
          <cell r="M326" t="str">
            <v>0</v>
          </cell>
          <cell r="N326" t="str">
            <v>0</v>
          </cell>
          <cell r="O326">
            <v>0</v>
          </cell>
          <cell r="P326">
            <v>0</v>
          </cell>
          <cell r="Q326">
            <v>0</v>
          </cell>
          <cell r="R326" t="str">
            <v>0</v>
          </cell>
          <cell r="S326" t="str">
            <v>0</v>
          </cell>
          <cell r="T326" t="str">
            <v>0</v>
          </cell>
          <cell r="U326" t="str">
            <v>0</v>
          </cell>
          <cell r="V326" t="str">
            <v>0</v>
          </cell>
          <cell r="W326" t="str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0</v>
          </cell>
          <cell r="DE326">
            <v>0</v>
          </cell>
          <cell r="DF326">
            <v>0</v>
          </cell>
          <cell r="DG326">
            <v>0</v>
          </cell>
          <cell r="DH326">
            <v>0</v>
          </cell>
          <cell r="DI326">
            <v>0</v>
          </cell>
          <cell r="DJ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O326">
            <v>0</v>
          </cell>
          <cell r="DP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</row>
        <row r="327">
          <cell r="I327" t="str">
            <v>0</v>
          </cell>
          <cell r="J327" t="str">
            <v>0</v>
          </cell>
          <cell r="K327" t="str">
            <v>0</v>
          </cell>
          <cell r="L327" t="str">
            <v>0</v>
          </cell>
          <cell r="M327" t="str">
            <v>0</v>
          </cell>
          <cell r="N327" t="str">
            <v>0</v>
          </cell>
          <cell r="O327">
            <v>0</v>
          </cell>
          <cell r="P327">
            <v>0</v>
          </cell>
          <cell r="Q327">
            <v>0</v>
          </cell>
          <cell r="R327" t="str">
            <v>0</v>
          </cell>
          <cell r="S327" t="str">
            <v>0</v>
          </cell>
          <cell r="T327" t="str">
            <v>0</v>
          </cell>
          <cell r="U327" t="str">
            <v>0</v>
          </cell>
          <cell r="V327" t="str">
            <v>0</v>
          </cell>
          <cell r="W327" t="str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0</v>
          </cell>
          <cell r="CN327">
            <v>0</v>
          </cell>
          <cell r="CO327">
            <v>0</v>
          </cell>
          <cell r="CP327">
            <v>0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0</v>
          </cell>
          <cell r="DE327">
            <v>0</v>
          </cell>
          <cell r="DF327">
            <v>0</v>
          </cell>
          <cell r="DG327">
            <v>0</v>
          </cell>
          <cell r="DH327">
            <v>0</v>
          </cell>
          <cell r="DI327">
            <v>0</v>
          </cell>
          <cell r="DJ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O327">
            <v>0</v>
          </cell>
          <cell r="DP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DU327">
            <v>0</v>
          </cell>
        </row>
        <row r="328">
          <cell r="I328" t="str">
            <v>0</v>
          </cell>
          <cell r="J328" t="str">
            <v>0</v>
          </cell>
          <cell r="K328" t="str">
            <v>0</v>
          </cell>
          <cell r="L328" t="str">
            <v>0</v>
          </cell>
          <cell r="M328" t="str">
            <v>0</v>
          </cell>
          <cell r="N328" t="str">
            <v>0</v>
          </cell>
          <cell r="O328">
            <v>0</v>
          </cell>
          <cell r="P328">
            <v>0</v>
          </cell>
          <cell r="Q328">
            <v>0</v>
          </cell>
          <cell r="R328" t="str">
            <v>0</v>
          </cell>
          <cell r="S328" t="str">
            <v>0</v>
          </cell>
          <cell r="T328" t="str">
            <v>0</v>
          </cell>
          <cell r="U328" t="str">
            <v>0</v>
          </cell>
          <cell r="V328" t="str">
            <v>0</v>
          </cell>
          <cell r="W328" t="str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</row>
        <row r="329">
          <cell r="I329" t="str">
            <v>0</v>
          </cell>
          <cell r="J329" t="str">
            <v>0</v>
          </cell>
          <cell r="K329" t="str">
            <v>0</v>
          </cell>
          <cell r="L329" t="str">
            <v>0</v>
          </cell>
          <cell r="M329" t="str">
            <v>0</v>
          </cell>
          <cell r="N329" t="str">
            <v>0</v>
          </cell>
          <cell r="O329">
            <v>0</v>
          </cell>
          <cell r="P329">
            <v>0</v>
          </cell>
          <cell r="Q329">
            <v>0</v>
          </cell>
          <cell r="R329" t="str">
            <v>0</v>
          </cell>
          <cell r="S329" t="str">
            <v>0</v>
          </cell>
          <cell r="T329" t="str">
            <v>0</v>
          </cell>
          <cell r="U329" t="str">
            <v>0</v>
          </cell>
          <cell r="V329" t="str">
            <v>0</v>
          </cell>
          <cell r="W329" t="str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0</v>
          </cell>
          <cell r="CN329">
            <v>0</v>
          </cell>
          <cell r="CO329">
            <v>0</v>
          </cell>
          <cell r="CP329">
            <v>0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0</v>
          </cell>
          <cell r="DE329">
            <v>0</v>
          </cell>
          <cell r="DF329">
            <v>0</v>
          </cell>
          <cell r="DG329">
            <v>0</v>
          </cell>
          <cell r="DH329">
            <v>0</v>
          </cell>
          <cell r="DI329">
            <v>0</v>
          </cell>
          <cell r="DJ329">
            <v>0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O329">
            <v>0</v>
          </cell>
          <cell r="DP329">
            <v>0</v>
          </cell>
          <cell r="DQ329">
            <v>0</v>
          </cell>
          <cell r="DR329">
            <v>0</v>
          </cell>
          <cell r="DS329">
            <v>0</v>
          </cell>
          <cell r="DT329">
            <v>0</v>
          </cell>
          <cell r="DU329">
            <v>0</v>
          </cell>
        </row>
        <row r="330">
          <cell r="I330" t="str">
            <v>0</v>
          </cell>
          <cell r="J330" t="str">
            <v>0</v>
          </cell>
          <cell r="K330" t="str">
            <v>0</v>
          </cell>
          <cell r="L330" t="str">
            <v>0</v>
          </cell>
          <cell r="M330" t="str">
            <v>0</v>
          </cell>
          <cell r="N330" t="str">
            <v>0</v>
          </cell>
          <cell r="O330">
            <v>0</v>
          </cell>
          <cell r="P330">
            <v>0</v>
          </cell>
          <cell r="Q330">
            <v>0</v>
          </cell>
          <cell r="R330" t="str">
            <v>0</v>
          </cell>
          <cell r="S330" t="str">
            <v>0</v>
          </cell>
          <cell r="T330" t="str">
            <v>0</v>
          </cell>
          <cell r="U330" t="str">
            <v>0</v>
          </cell>
          <cell r="V330" t="str">
            <v>0</v>
          </cell>
          <cell r="W330" t="str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0</v>
          </cell>
          <cell r="CN330">
            <v>0</v>
          </cell>
          <cell r="CO330">
            <v>0</v>
          </cell>
          <cell r="CP330">
            <v>0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0</v>
          </cell>
          <cell r="CW330">
            <v>0</v>
          </cell>
          <cell r="CX330">
            <v>0</v>
          </cell>
          <cell r="CY330">
            <v>0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0</v>
          </cell>
          <cell r="DE330">
            <v>0</v>
          </cell>
          <cell r="DF330">
            <v>0</v>
          </cell>
          <cell r="DG330">
            <v>0</v>
          </cell>
          <cell r="DH330">
            <v>0</v>
          </cell>
          <cell r="DI330">
            <v>0</v>
          </cell>
          <cell r="DJ330">
            <v>0</v>
          </cell>
          <cell r="DK330">
            <v>0</v>
          </cell>
          <cell r="DL330">
            <v>0</v>
          </cell>
          <cell r="DM330">
            <v>0</v>
          </cell>
          <cell r="DN330">
            <v>0</v>
          </cell>
          <cell r="DO330">
            <v>0</v>
          </cell>
          <cell r="DP330">
            <v>0</v>
          </cell>
          <cell r="DQ330">
            <v>0</v>
          </cell>
          <cell r="DR330">
            <v>0</v>
          </cell>
          <cell r="DS330">
            <v>0</v>
          </cell>
          <cell r="DT330">
            <v>0</v>
          </cell>
          <cell r="DU330">
            <v>0</v>
          </cell>
        </row>
        <row r="331">
          <cell r="I331" t="str">
            <v>0</v>
          </cell>
          <cell r="J331" t="str">
            <v>0</v>
          </cell>
          <cell r="K331" t="str">
            <v>0</v>
          </cell>
          <cell r="L331" t="str">
            <v>0</v>
          </cell>
          <cell r="M331" t="str">
            <v>0</v>
          </cell>
          <cell r="N331" t="str">
            <v>0</v>
          </cell>
          <cell r="O331">
            <v>0</v>
          </cell>
          <cell r="P331">
            <v>0</v>
          </cell>
          <cell r="Q331">
            <v>0</v>
          </cell>
          <cell r="R331" t="str">
            <v>0</v>
          </cell>
          <cell r="S331" t="str">
            <v>0</v>
          </cell>
          <cell r="T331" t="str">
            <v>0</v>
          </cell>
          <cell r="U331" t="str">
            <v>0</v>
          </cell>
          <cell r="V331" t="str">
            <v>0</v>
          </cell>
          <cell r="W331" t="str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0</v>
          </cell>
          <cell r="CN331">
            <v>0</v>
          </cell>
          <cell r="CO331">
            <v>0</v>
          </cell>
          <cell r="CP331">
            <v>0</v>
          </cell>
          <cell r="CQ331">
            <v>0</v>
          </cell>
          <cell r="CR331">
            <v>0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</v>
          </cell>
          <cell r="CZ331">
            <v>0</v>
          </cell>
          <cell r="DA331">
            <v>0</v>
          </cell>
          <cell r="DB331">
            <v>0</v>
          </cell>
          <cell r="DC331">
            <v>0</v>
          </cell>
          <cell r="DD331">
            <v>0</v>
          </cell>
          <cell r="DE331">
            <v>0</v>
          </cell>
          <cell r="DF331">
            <v>0</v>
          </cell>
          <cell r="DG331">
            <v>0</v>
          </cell>
          <cell r="DH331">
            <v>0</v>
          </cell>
          <cell r="DI331">
            <v>0</v>
          </cell>
          <cell r="DJ331">
            <v>0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O331">
            <v>0</v>
          </cell>
          <cell r="DP331">
            <v>0</v>
          </cell>
          <cell r="DQ331">
            <v>0</v>
          </cell>
          <cell r="DR331">
            <v>0</v>
          </cell>
          <cell r="DS331">
            <v>0</v>
          </cell>
          <cell r="DT331">
            <v>0</v>
          </cell>
          <cell r="DU331">
            <v>0</v>
          </cell>
        </row>
        <row r="332">
          <cell r="I332">
            <v>7826.5</v>
          </cell>
          <cell r="J332">
            <v>20410.392857142899</v>
          </cell>
          <cell r="K332">
            <v>12013.892857142901</v>
          </cell>
          <cell r="L332" t="str">
            <v>0</v>
          </cell>
          <cell r="M332">
            <v>10.714285714285699</v>
          </cell>
          <cell r="N332">
            <v>9.8214285714285694</v>
          </cell>
          <cell r="O332">
            <v>-11.929264964491701</v>
          </cell>
          <cell r="P332">
            <v>-2.9060219652732999</v>
          </cell>
          <cell r="Q332">
            <v>-29.434575705359201</v>
          </cell>
          <cell r="R332" t="str">
            <v>0</v>
          </cell>
          <cell r="S332" t="str">
            <v>0</v>
          </cell>
          <cell r="T332" t="str">
            <v>0</v>
          </cell>
          <cell r="U332" t="str">
            <v>0</v>
          </cell>
          <cell r="V332" t="str">
            <v>0</v>
          </cell>
          <cell r="W332" t="str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0</v>
          </cell>
          <cell r="CN332">
            <v>0</v>
          </cell>
          <cell r="CO332">
            <v>0</v>
          </cell>
          <cell r="CP332">
            <v>0</v>
          </cell>
          <cell r="CQ332">
            <v>0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0</v>
          </cell>
          <cell r="DE332">
            <v>0</v>
          </cell>
          <cell r="DF332">
            <v>0</v>
          </cell>
          <cell r="DG332">
            <v>0</v>
          </cell>
          <cell r="DH332">
            <v>0</v>
          </cell>
          <cell r="DI332">
            <v>0</v>
          </cell>
          <cell r="DJ332">
            <v>0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O332">
            <v>0</v>
          </cell>
          <cell r="DP332">
            <v>0</v>
          </cell>
          <cell r="DQ332">
            <v>0</v>
          </cell>
          <cell r="DR332">
            <v>0</v>
          </cell>
          <cell r="DS332">
            <v>0</v>
          </cell>
          <cell r="DT332">
            <v>0</v>
          </cell>
          <cell r="DU332">
            <v>0</v>
          </cell>
        </row>
        <row r="333">
          <cell r="I333">
            <v>7826.5</v>
          </cell>
          <cell r="J333">
            <v>20410.392857142899</v>
          </cell>
          <cell r="K333">
            <v>12013.892857142901</v>
          </cell>
          <cell r="L333" t="str">
            <v>0</v>
          </cell>
          <cell r="M333">
            <v>10.714285714285699</v>
          </cell>
          <cell r="N333">
            <v>9.8214285714285694</v>
          </cell>
          <cell r="O333">
            <v>-11.929264964491701</v>
          </cell>
          <cell r="P333">
            <v>-2.9060219652732999</v>
          </cell>
          <cell r="Q333">
            <v>-29.434575705359201</v>
          </cell>
          <cell r="R333" t="str">
            <v>0</v>
          </cell>
          <cell r="S333" t="str">
            <v>0</v>
          </cell>
          <cell r="T333" t="str">
            <v>0</v>
          </cell>
          <cell r="U333" t="str">
            <v>0</v>
          </cell>
          <cell r="V333" t="str">
            <v>0</v>
          </cell>
          <cell r="W333" t="str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0</v>
          </cell>
          <cell r="CN333">
            <v>0</v>
          </cell>
          <cell r="CO333">
            <v>0</v>
          </cell>
          <cell r="CP333">
            <v>0</v>
          </cell>
          <cell r="CQ333">
            <v>0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0</v>
          </cell>
          <cell r="DE333">
            <v>0</v>
          </cell>
          <cell r="DF333">
            <v>0</v>
          </cell>
          <cell r="DG333">
            <v>0</v>
          </cell>
          <cell r="DH333">
            <v>0</v>
          </cell>
          <cell r="DI333">
            <v>0</v>
          </cell>
          <cell r="DJ333">
            <v>0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O333">
            <v>0</v>
          </cell>
          <cell r="DP333">
            <v>0</v>
          </cell>
          <cell r="DQ333">
            <v>0</v>
          </cell>
          <cell r="DR333">
            <v>0</v>
          </cell>
          <cell r="DS333">
            <v>0</v>
          </cell>
          <cell r="DT333">
            <v>0</v>
          </cell>
          <cell r="DU333">
            <v>0</v>
          </cell>
        </row>
        <row r="334">
          <cell r="I334" t="str">
            <v>0</v>
          </cell>
          <cell r="J334" t="str">
            <v>0</v>
          </cell>
          <cell r="K334" t="str">
            <v>0</v>
          </cell>
          <cell r="L334" t="str">
            <v>0</v>
          </cell>
          <cell r="M334" t="str">
            <v>0</v>
          </cell>
          <cell r="N334" t="str">
            <v>0</v>
          </cell>
          <cell r="O334">
            <v>0</v>
          </cell>
          <cell r="P334">
            <v>0</v>
          </cell>
          <cell r="Q334">
            <v>0</v>
          </cell>
          <cell r="R334" t="str">
            <v>0</v>
          </cell>
          <cell r="S334" t="str">
            <v>0</v>
          </cell>
          <cell r="T334" t="str">
            <v>0</v>
          </cell>
          <cell r="U334" t="str">
            <v>0</v>
          </cell>
          <cell r="V334" t="str">
            <v>0</v>
          </cell>
          <cell r="W334" t="str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0</v>
          </cell>
          <cell r="CN334">
            <v>0</v>
          </cell>
          <cell r="CO334">
            <v>0</v>
          </cell>
          <cell r="CP334">
            <v>0</v>
          </cell>
          <cell r="CQ334">
            <v>0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0</v>
          </cell>
          <cell r="DE334">
            <v>0</v>
          </cell>
          <cell r="DF334">
            <v>0</v>
          </cell>
          <cell r="DG334">
            <v>0</v>
          </cell>
          <cell r="DH334">
            <v>0</v>
          </cell>
          <cell r="DI334">
            <v>0</v>
          </cell>
          <cell r="DJ334">
            <v>0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O334">
            <v>0</v>
          </cell>
          <cell r="DP334">
            <v>0</v>
          </cell>
          <cell r="DQ334">
            <v>0</v>
          </cell>
          <cell r="DR334">
            <v>0</v>
          </cell>
          <cell r="DS334">
            <v>0</v>
          </cell>
          <cell r="DT334">
            <v>0</v>
          </cell>
          <cell r="DU334">
            <v>0</v>
          </cell>
        </row>
        <row r="335">
          <cell r="I335">
            <v>2301</v>
          </cell>
          <cell r="J335">
            <v>4020</v>
          </cell>
          <cell r="K335">
            <v>3576</v>
          </cell>
          <cell r="L335" t="str">
            <v>0</v>
          </cell>
          <cell r="M335" t="str">
            <v>0</v>
          </cell>
          <cell r="N335" t="str">
            <v>0</v>
          </cell>
          <cell r="O335">
            <v>21.816601477618399</v>
          </cell>
          <cell r="P335">
            <v>7.6616915422885601</v>
          </cell>
          <cell r="Q335">
            <v>12.444071588366899</v>
          </cell>
          <cell r="R335" t="str">
            <v>0</v>
          </cell>
          <cell r="S335" t="str">
            <v>0</v>
          </cell>
          <cell r="T335" t="str">
            <v>0</v>
          </cell>
          <cell r="U335" t="str">
            <v>0</v>
          </cell>
          <cell r="V335" t="str">
            <v>0</v>
          </cell>
          <cell r="W335" t="str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0</v>
          </cell>
          <cell r="CN335">
            <v>0</v>
          </cell>
          <cell r="CO335">
            <v>0</v>
          </cell>
          <cell r="CP335">
            <v>0</v>
          </cell>
          <cell r="CQ335">
            <v>0</v>
          </cell>
          <cell r="CR335">
            <v>0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F335">
            <v>0</v>
          </cell>
          <cell r="DG335">
            <v>0</v>
          </cell>
          <cell r="DH335">
            <v>0</v>
          </cell>
          <cell r="DI335">
            <v>0</v>
          </cell>
          <cell r="DJ335">
            <v>0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O335">
            <v>0</v>
          </cell>
          <cell r="DP335">
            <v>0</v>
          </cell>
          <cell r="DQ335">
            <v>0</v>
          </cell>
          <cell r="DR335">
            <v>0</v>
          </cell>
          <cell r="DS335">
            <v>0</v>
          </cell>
          <cell r="DT335">
            <v>0</v>
          </cell>
          <cell r="DU335">
            <v>0</v>
          </cell>
        </row>
        <row r="336">
          <cell r="I336">
            <v>2301</v>
          </cell>
          <cell r="J336">
            <v>4020</v>
          </cell>
          <cell r="K336">
            <v>3576</v>
          </cell>
          <cell r="L336" t="str">
            <v>0</v>
          </cell>
          <cell r="M336" t="str">
            <v>0</v>
          </cell>
          <cell r="N336" t="str">
            <v>0</v>
          </cell>
          <cell r="O336">
            <v>21.816601477618399</v>
          </cell>
          <cell r="P336">
            <v>7.6616915422885601</v>
          </cell>
          <cell r="Q336">
            <v>12.444071588366899</v>
          </cell>
          <cell r="R336" t="str">
            <v>0</v>
          </cell>
          <cell r="S336" t="str">
            <v>0</v>
          </cell>
          <cell r="T336" t="str">
            <v>0</v>
          </cell>
          <cell r="U336" t="str">
            <v>0</v>
          </cell>
          <cell r="V336" t="str">
            <v>0</v>
          </cell>
          <cell r="W336" t="str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0</v>
          </cell>
          <cell r="CN336">
            <v>0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0</v>
          </cell>
          <cell r="DE336">
            <v>0</v>
          </cell>
          <cell r="DF336">
            <v>0</v>
          </cell>
          <cell r="DG336">
            <v>0</v>
          </cell>
          <cell r="DH336">
            <v>0</v>
          </cell>
          <cell r="DI336">
            <v>0</v>
          </cell>
          <cell r="DJ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O336">
            <v>0</v>
          </cell>
          <cell r="DP336">
            <v>0</v>
          </cell>
          <cell r="DQ336">
            <v>0</v>
          </cell>
          <cell r="DR336">
            <v>0</v>
          </cell>
          <cell r="DS336">
            <v>0</v>
          </cell>
          <cell r="DT336">
            <v>0</v>
          </cell>
          <cell r="DU336">
            <v>0</v>
          </cell>
        </row>
        <row r="337">
          <cell r="I337" t="str">
            <v>0</v>
          </cell>
          <cell r="J337" t="str">
            <v>0</v>
          </cell>
          <cell r="K337" t="str">
            <v>0</v>
          </cell>
          <cell r="L337" t="str">
            <v>0</v>
          </cell>
          <cell r="M337" t="str">
            <v>0</v>
          </cell>
          <cell r="N337" t="str">
            <v>0</v>
          </cell>
          <cell r="O337">
            <v>0</v>
          </cell>
          <cell r="P337">
            <v>0</v>
          </cell>
          <cell r="Q337">
            <v>0</v>
          </cell>
          <cell r="R337" t="str">
            <v>0</v>
          </cell>
          <cell r="S337" t="str">
            <v>0</v>
          </cell>
          <cell r="T337" t="str">
            <v>0</v>
          </cell>
          <cell r="U337" t="str">
            <v>0</v>
          </cell>
          <cell r="V337" t="str">
            <v>0</v>
          </cell>
          <cell r="W337" t="str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0</v>
          </cell>
          <cell r="CN337">
            <v>0</v>
          </cell>
          <cell r="CO337">
            <v>0</v>
          </cell>
          <cell r="CP337">
            <v>0</v>
          </cell>
          <cell r="CQ337">
            <v>0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0</v>
          </cell>
          <cell r="DE337">
            <v>0</v>
          </cell>
          <cell r="DF337">
            <v>0</v>
          </cell>
          <cell r="DG337">
            <v>0</v>
          </cell>
          <cell r="DH337">
            <v>0</v>
          </cell>
          <cell r="DI337">
            <v>0</v>
          </cell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0</v>
          </cell>
          <cell r="DP337">
            <v>0</v>
          </cell>
          <cell r="DQ337">
            <v>0</v>
          </cell>
          <cell r="DR337">
            <v>0</v>
          </cell>
          <cell r="DS337">
            <v>0</v>
          </cell>
          <cell r="DT337">
            <v>0</v>
          </cell>
          <cell r="DU337">
            <v>0</v>
          </cell>
        </row>
        <row r="338">
          <cell r="I338" t="str">
            <v>0</v>
          </cell>
          <cell r="J338" t="str">
            <v>0</v>
          </cell>
          <cell r="K338" t="str">
            <v>0</v>
          </cell>
          <cell r="L338" t="str">
            <v>0</v>
          </cell>
          <cell r="M338" t="str">
            <v>0</v>
          </cell>
          <cell r="N338" t="str">
            <v>0</v>
          </cell>
          <cell r="O338">
            <v>0</v>
          </cell>
          <cell r="P338">
            <v>0</v>
          </cell>
          <cell r="Q338">
            <v>0</v>
          </cell>
          <cell r="R338" t="str">
            <v>0</v>
          </cell>
          <cell r="S338" t="str">
            <v>0</v>
          </cell>
          <cell r="T338" t="str">
            <v>0</v>
          </cell>
          <cell r="U338" t="str">
            <v>0</v>
          </cell>
          <cell r="V338" t="str">
            <v>0</v>
          </cell>
          <cell r="W338" t="str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0</v>
          </cell>
          <cell r="CN338">
            <v>0</v>
          </cell>
          <cell r="CO338">
            <v>0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F338">
            <v>0</v>
          </cell>
          <cell r="DG338">
            <v>0</v>
          </cell>
          <cell r="DH338">
            <v>0</v>
          </cell>
          <cell r="DI338">
            <v>0</v>
          </cell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0</v>
          </cell>
          <cell r="DP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</row>
        <row r="339">
          <cell r="I339">
            <v>13823.890165111299</v>
          </cell>
          <cell r="J339">
            <v>12796.6005025126</v>
          </cell>
          <cell r="K339">
            <v>8998.6731873654007</v>
          </cell>
          <cell r="L339">
            <v>9.8214285714285694</v>
          </cell>
          <cell r="M339" t="str">
            <v>0</v>
          </cell>
          <cell r="N339">
            <v>8.03571428571429</v>
          </cell>
          <cell r="O339">
            <v>17.569110696605598</v>
          </cell>
          <cell r="P339">
            <v>20.3546521365305</v>
          </cell>
          <cell r="Q339">
            <v>7.94314277048941</v>
          </cell>
          <cell r="R339" t="str">
            <v>0</v>
          </cell>
          <cell r="S339" t="str">
            <v>0</v>
          </cell>
          <cell r="T339" t="str">
            <v>0</v>
          </cell>
          <cell r="U339" t="str">
            <v>0</v>
          </cell>
          <cell r="V339" t="str">
            <v>0</v>
          </cell>
          <cell r="W339" t="str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0</v>
          </cell>
          <cell r="CN339">
            <v>0</v>
          </cell>
          <cell r="CO339">
            <v>0</v>
          </cell>
          <cell r="CP339">
            <v>0</v>
          </cell>
          <cell r="CQ339">
            <v>0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F339">
            <v>0</v>
          </cell>
          <cell r="DG339">
            <v>0</v>
          </cell>
          <cell r="DH339">
            <v>0</v>
          </cell>
          <cell r="DI339">
            <v>0</v>
          </cell>
          <cell r="DJ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O339">
            <v>0</v>
          </cell>
          <cell r="DP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</row>
        <row r="340">
          <cell r="I340">
            <v>13823.890165111299</v>
          </cell>
          <cell r="J340">
            <v>12796.6005025126</v>
          </cell>
          <cell r="K340">
            <v>8998.6731873654007</v>
          </cell>
          <cell r="L340">
            <v>9.8214285714285694</v>
          </cell>
          <cell r="M340" t="str">
            <v>0</v>
          </cell>
          <cell r="N340">
            <v>8.03571428571429</v>
          </cell>
          <cell r="O340">
            <v>17.569110696605598</v>
          </cell>
          <cell r="P340">
            <v>20.3546521365305</v>
          </cell>
          <cell r="Q340">
            <v>7.94314277048941</v>
          </cell>
          <cell r="R340" t="str">
            <v>0</v>
          </cell>
          <cell r="S340" t="str">
            <v>0</v>
          </cell>
          <cell r="T340" t="str">
            <v>0</v>
          </cell>
          <cell r="U340" t="str">
            <v>0</v>
          </cell>
          <cell r="V340" t="str">
            <v>0</v>
          </cell>
          <cell r="W340" t="str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0</v>
          </cell>
          <cell r="CN340">
            <v>0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0</v>
          </cell>
          <cell r="DE340">
            <v>0</v>
          </cell>
          <cell r="DF340">
            <v>0</v>
          </cell>
          <cell r="DG340">
            <v>0</v>
          </cell>
          <cell r="DH340">
            <v>0</v>
          </cell>
          <cell r="DI340">
            <v>0</v>
          </cell>
          <cell r="DJ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O340">
            <v>0</v>
          </cell>
          <cell r="DP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</row>
        <row r="341">
          <cell r="I341">
            <v>35215.390165111297</v>
          </cell>
          <cell r="J341">
            <v>45756.993359655396</v>
          </cell>
          <cell r="K341">
            <v>34433.566044508203</v>
          </cell>
          <cell r="L341">
            <v>9.8214285714285694</v>
          </cell>
          <cell r="M341">
            <v>10.714285714285699</v>
          </cell>
          <cell r="N341">
            <v>17.8571428571429</v>
          </cell>
          <cell r="O341">
            <v>12.1227980812466</v>
          </cell>
          <cell r="P341">
            <v>5.0693300578748399</v>
          </cell>
          <cell r="Q341">
            <v>-5.0893971516312497</v>
          </cell>
          <cell r="R341" t="str">
            <v>0</v>
          </cell>
          <cell r="S341" t="str">
            <v>0</v>
          </cell>
          <cell r="T341" t="str">
            <v>0</v>
          </cell>
          <cell r="U341" t="str">
            <v>0</v>
          </cell>
          <cell r="V341" t="str">
            <v>0</v>
          </cell>
          <cell r="W341" t="str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0</v>
          </cell>
          <cell r="DE341">
            <v>0</v>
          </cell>
          <cell r="DF341">
            <v>0</v>
          </cell>
          <cell r="DG341">
            <v>0</v>
          </cell>
          <cell r="DH341">
            <v>0</v>
          </cell>
          <cell r="DI341">
            <v>0</v>
          </cell>
          <cell r="DJ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O341">
            <v>0</v>
          </cell>
          <cell r="DP341">
            <v>0</v>
          </cell>
          <cell r="DQ341">
            <v>0</v>
          </cell>
          <cell r="DR341">
            <v>0</v>
          </cell>
          <cell r="DS341">
            <v>0</v>
          </cell>
          <cell r="DT341">
            <v>0</v>
          </cell>
          <cell r="DU341">
            <v>0</v>
          </cell>
        </row>
        <row r="343">
          <cell r="I343">
            <v>638101.60121118405</v>
          </cell>
          <cell r="J343">
            <v>636959.13438529696</v>
          </cell>
          <cell r="K343">
            <v>607727.28406685498</v>
          </cell>
          <cell r="L343">
            <v>783.92857142857099</v>
          </cell>
          <cell r="M343">
            <v>1967.1630036629999</v>
          </cell>
          <cell r="N343">
            <v>1034.2142857142901</v>
          </cell>
          <cell r="O343">
            <v>16.772747104014702</v>
          </cell>
          <cell r="P343">
            <v>14.243441945039001</v>
          </cell>
          <cell r="Q343">
            <v>15.648382253490199</v>
          </cell>
          <cell r="R343">
            <v>17716.410256410301</v>
          </cell>
          <cell r="S343">
            <v>15551.641025641</v>
          </cell>
          <cell r="T343">
            <v>17098.435897435898</v>
          </cell>
          <cell r="U343">
            <v>0</v>
          </cell>
          <cell r="V343">
            <v>19.948717948717899</v>
          </cell>
          <cell r="W343" t="str">
            <v>0</v>
          </cell>
          <cell r="X343">
            <v>2.5236634150577402</v>
          </cell>
          <cell r="Y343">
            <v>4.3659338448906402</v>
          </cell>
          <cell r="Z343">
            <v>6.8052408452414799</v>
          </cell>
          <cell r="AA343">
            <v>6.8052406311035156</v>
          </cell>
          <cell r="AB343">
            <v>6.8052406311035156</v>
          </cell>
          <cell r="AC343">
            <v>6.8052406311035156</v>
          </cell>
          <cell r="AD343">
            <v>6.8052406311035156</v>
          </cell>
          <cell r="AE343">
            <v>6.8052406311035156</v>
          </cell>
          <cell r="AF343">
            <v>6.8052406311035156</v>
          </cell>
          <cell r="AG343">
            <v>6.8052406311035156</v>
          </cell>
          <cell r="AH343">
            <v>6.8052406311035156</v>
          </cell>
          <cell r="AI343">
            <v>6.8052406311035156</v>
          </cell>
          <cell r="AJ343">
            <v>6.8052406311035156</v>
          </cell>
          <cell r="AK343">
            <v>6.8052406311035156</v>
          </cell>
          <cell r="AL343">
            <v>6.8052406311035156</v>
          </cell>
          <cell r="AM343">
            <v>6.8052406311035156</v>
          </cell>
          <cell r="AN343">
            <v>6.8052406311035156</v>
          </cell>
          <cell r="AO343">
            <v>6.8052406311035156</v>
          </cell>
          <cell r="AP343">
            <v>6.8052406311035156</v>
          </cell>
          <cell r="AQ343">
            <v>6.8052406311035156</v>
          </cell>
          <cell r="AR343">
            <v>6.8052406311035156</v>
          </cell>
          <cell r="AS343">
            <v>6.8052406311035156</v>
          </cell>
          <cell r="AT343">
            <v>6.8052406311035156</v>
          </cell>
          <cell r="AU343">
            <v>6.8052406311035156</v>
          </cell>
          <cell r="AV343">
            <v>6.8052406311035156</v>
          </cell>
          <cell r="AW343">
            <v>6.8052406311035156</v>
          </cell>
          <cell r="AX343">
            <v>6.8052406311035156</v>
          </cell>
          <cell r="AY343">
            <v>6.8052406311035156</v>
          </cell>
          <cell r="AZ343">
            <v>6.8052406311035156</v>
          </cell>
          <cell r="BA343">
            <v>6.8052406311035156</v>
          </cell>
          <cell r="BB343">
            <v>6.8052406311035156</v>
          </cell>
          <cell r="BC343">
            <v>6.8052406311035156</v>
          </cell>
          <cell r="BD343">
            <v>6.8052406311035156</v>
          </cell>
          <cell r="BE343">
            <v>6.8052406311035156</v>
          </cell>
          <cell r="BF343">
            <v>6.8052406311035156</v>
          </cell>
          <cell r="BG343">
            <v>6.8052406311035156</v>
          </cell>
          <cell r="BH343">
            <v>6.8052406311035156</v>
          </cell>
          <cell r="BI343">
            <v>6.8052406311035156</v>
          </cell>
          <cell r="BJ343">
            <v>6.8052406311035156</v>
          </cell>
          <cell r="BK343">
            <v>6.8052406311035156</v>
          </cell>
          <cell r="BL343">
            <v>6.8052406311035156</v>
          </cell>
          <cell r="BM343">
            <v>6.8052406311035156</v>
          </cell>
          <cell r="BN343">
            <v>6.8052406311035156</v>
          </cell>
          <cell r="BO343">
            <v>6.8052406311035156</v>
          </cell>
          <cell r="BP343">
            <v>6.8052406311035156</v>
          </cell>
          <cell r="BQ343">
            <v>6.8052406311035156</v>
          </cell>
          <cell r="BR343">
            <v>6.8052406311035156</v>
          </cell>
          <cell r="BS343">
            <v>6.8052406311035156</v>
          </cell>
          <cell r="BT343">
            <v>6.8052406311035156</v>
          </cell>
          <cell r="BU343">
            <v>6.8052406311035156</v>
          </cell>
          <cell r="BV343">
            <v>6.8052406311035156</v>
          </cell>
          <cell r="BW343">
            <v>6.8052406311035156</v>
          </cell>
          <cell r="BX343">
            <v>6.8052406311035156</v>
          </cell>
          <cell r="BY343">
            <v>6.8052406311035156</v>
          </cell>
          <cell r="BZ343">
            <v>6.8052406311035156</v>
          </cell>
          <cell r="CA343">
            <v>6.8052406311035156</v>
          </cell>
          <cell r="CB343">
            <v>6.8052406311035156</v>
          </cell>
          <cell r="CC343">
            <v>6.8052406311035156</v>
          </cell>
          <cell r="CD343">
            <v>6.8052406311035156</v>
          </cell>
          <cell r="CE343">
            <v>6.8052406311035156</v>
          </cell>
          <cell r="CF343">
            <v>6.8052406311035156</v>
          </cell>
          <cell r="CG343">
            <v>6.8052406311035156</v>
          </cell>
          <cell r="CH343">
            <v>6.8052406311035156</v>
          </cell>
          <cell r="CI343">
            <v>6.8052406311035156</v>
          </cell>
          <cell r="CJ343">
            <v>6.8052406311035156</v>
          </cell>
          <cell r="CK343">
            <v>6.8052406311035156</v>
          </cell>
          <cell r="CL343">
            <v>6.8052406311035156</v>
          </cell>
          <cell r="CM343">
            <v>6.8052406311035156</v>
          </cell>
          <cell r="CN343">
            <v>6.8052406311035156</v>
          </cell>
          <cell r="CO343">
            <v>6.8052406311035156</v>
          </cell>
          <cell r="CP343">
            <v>6.8052406311035156</v>
          </cell>
          <cell r="CQ343">
            <v>6.8052406311035156</v>
          </cell>
          <cell r="CR343">
            <v>6.8052406311035156</v>
          </cell>
          <cell r="CS343">
            <v>6.8052406311035156</v>
          </cell>
          <cell r="CT343">
            <v>6.8052406311035156</v>
          </cell>
          <cell r="CU343">
            <v>6.8052406311035156</v>
          </cell>
          <cell r="CV343">
            <v>6.8052406311035156</v>
          </cell>
          <cell r="CW343">
            <v>6.8052406311035156</v>
          </cell>
          <cell r="CX343">
            <v>6.8052406311035156</v>
          </cell>
          <cell r="CY343">
            <v>6.8052406311035156</v>
          </cell>
          <cell r="CZ343">
            <v>6.8052406311035156</v>
          </cell>
          <cell r="DA343">
            <v>6.8052406311035156</v>
          </cell>
          <cell r="DB343">
            <v>6.8052406311035156</v>
          </cell>
          <cell r="DC343">
            <v>6.8052406311035156</v>
          </cell>
          <cell r="DD343">
            <v>6.8052406311035156</v>
          </cell>
          <cell r="DE343">
            <v>6.8052406311035156</v>
          </cell>
          <cell r="DF343">
            <v>6.8052406311035156</v>
          </cell>
          <cell r="DG343">
            <v>6.8052406311035156</v>
          </cell>
          <cell r="DH343">
            <v>6.8052406311035156</v>
          </cell>
          <cell r="DI343">
            <v>6.8052406311035156</v>
          </cell>
          <cell r="DJ343">
            <v>6.8052406311035156</v>
          </cell>
          <cell r="DK343">
            <v>6.8052406311035156</v>
          </cell>
          <cell r="DL343">
            <v>6.8052406311035156</v>
          </cell>
          <cell r="DM343">
            <v>6.8052406311035156</v>
          </cell>
          <cell r="DN343">
            <v>6.8052406311035156</v>
          </cell>
          <cell r="DO343">
            <v>6.8052406311035156</v>
          </cell>
          <cell r="DP343">
            <v>6.8052406311035156</v>
          </cell>
          <cell r="DQ343">
            <v>6.8052406311035156</v>
          </cell>
          <cell r="DR343">
            <v>6.8052406311035156</v>
          </cell>
          <cell r="DS343">
            <v>6.8052406311035156</v>
          </cell>
          <cell r="DT343">
            <v>6.8052406311035156</v>
          </cell>
          <cell r="DU343">
            <v>6.8052406311035156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L"/>
      <sheetName val="Functions"/>
      <sheetName val="B_Sheet"/>
      <sheetName val="C_Flow"/>
      <sheetName val="InterCo"/>
      <sheetName val="JV_Data"/>
      <sheetName val="Assoc_Data"/>
      <sheetName val="Employees"/>
      <sheetName val="Customers"/>
      <sheetName val="Causals"/>
      <sheetName val="KPIs"/>
      <sheetName val="Programme"/>
      <sheetName val="H_V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 Budget Summary"/>
      <sheetName val="Budget Extract - Apps and PMO"/>
      <sheetName val="Detailed Budget"/>
      <sheetName val="Supplier List"/>
      <sheetName val="Sheet2"/>
      <sheetName val="APPS CoE lookup"/>
      <sheetName val="Feedback on content"/>
      <sheetName val="Proposed new headings"/>
      <sheetName val="Lookup"/>
    </sheetNames>
    <sheetDataSet>
      <sheetData sheetId="0"/>
      <sheetData sheetId="1"/>
      <sheetData sheetId="2">
        <row r="10">
          <cell r="B10" t="str">
            <v>2244 - FILTON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>
        <row r="4">
          <cell r="H4" t="str">
            <v>Currency</v>
          </cell>
        </row>
        <row r="5">
          <cell r="N5" t="str">
            <v>IT Governance and Security</v>
          </cell>
        </row>
        <row r="6">
          <cell r="N6" t="str">
            <v>Service Delivery</v>
          </cell>
        </row>
        <row r="7">
          <cell r="N7" t="str">
            <v>Software Services</v>
          </cell>
        </row>
        <row r="8">
          <cell r="N8" t="str">
            <v>Platform Services</v>
          </cell>
        </row>
        <row r="9">
          <cell r="N9" t="str">
            <v>Infrastructure Services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"/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Cognos_Office_Connection_Cache"/>
    </sheetNames>
    <sheetDataSet>
      <sheetData sheetId="0">
        <row r="35">
          <cell r="D35" t="str">
            <v>Line Analysis - SG&amp;A</v>
          </cell>
        </row>
        <row r="37">
          <cell r="D37" t="str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Huidige"/>
      <sheetName val="FMR (2008)"/>
      <sheetName val="Sheet1"/>
      <sheetName val="KPI"/>
      <sheetName val="Refentie data 1"/>
      <sheetName val="Dropdown"/>
      <sheetName val="Input Finance"/>
      <sheetName val="Lists"/>
      <sheetName val="Input Average TaT"/>
      <sheetName val="DropDowns"/>
      <sheetName val="pull down"/>
    </sheetNames>
    <sheetDataSet>
      <sheetData sheetId="0" refreshError="1">
        <row r="28">
          <cell r="L28">
            <v>0</v>
          </cell>
          <cell r="M28">
            <v>0</v>
          </cell>
        </row>
        <row r="29">
          <cell r="L29">
            <v>2</v>
          </cell>
          <cell r="M29">
            <v>-255651.41440903052</v>
          </cell>
        </row>
        <row r="30">
          <cell r="L30">
            <v>4</v>
          </cell>
          <cell r="M30">
            <v>-507273.88312024385</v>
          </cell>
        </row>
        <row r="31">
          <cell r="L31">
            <v>5</v>
          </cell>
          <cell r="M31">
            <v>-754930.90041734441</v>
          </cell>
        </row>
        <row r="32">
          <cell r="L32">
            <v>6</v>
          </cell>
          <cell r="M32">
            <v>-998684.9599440766</v>
          </cell>
        </row>
        <row r="33">
          <cell r="L33">
            <v>8</v>
          </cell>
          <cell r="M33">
            <v>-1238597.5704738379</v>
          </cell>
        </row>
        <row r="34">
          <cell r="L34">
            <v>12</v>
          </cell>
          <cell r="M34">
            <v>-1474729.2714307718</v>
          </cell>
        </row>
        <row r="35">
          <cell r="C35">
            <v>1</v>
          </cell>
          <cell r="I35">
            <v>4495.0902751475969</v>
          </cell>
          <cell r="K35">
            <v>3419.0014020806152</v>
          </cell>
          <cell r="L35">
            <v>1</v>
          </cell>
          <cell r="M35">
            <v>-1428313.9713724887</v>
          </cell>
          <cell r="P35">
            <v>-1335494.9319071823</v>
          </cell>
        </row>
        <row r="36">
          <cell r="C36">
            <v>2</v>
          </cell>
          <cell r="I36">
            <v>4495.0902751475969</v>
          </cell>
          <cell r="K36">
            <v>3311.3925147739169</v>
          </cell>
          <cell r="L36">
            <v>2</v>
          </cell>
          <cell r="M36">
            <v>-1377257.1413083707</v>
          </cell>
          <cell r="P36">
            <v>-1191619.0623777639</v>
          </cell>
        </row>
        <row r="37">
          <cell r="C37">
            <v>3</v>
          </cell>
          <cell r="I37">
            <v>4495.0902751475969</v>
          </cell>
          <cell r="K37">
            <v>3193.0227387365489</v>
          </cell>
          <cell r="L37">
            <v>3</v>
          </cell>
          <cell r="M37">
            <v>-1321094.6282378407</v>
          </cell>
          <cell r="P37">
            <v>-1042637.5098419337</v>
          </cell>
        </row>
        <row r="38">
          <cell r="C38">
            <v>4</v>
          </cell>
          <cell r="I38">
            <v>4495.0902751475969</v>
          </cell>
          <cell r="K38">
            <v>3062.8159850954439</v>
          </cell>
          <cell r="L38">
            <v>4</v>
          </cell>
          <cell r="M38">
            <v>-1259315.8638602579</v>
          </cell>
          <cell r="P38">
            <v>-888039.70599905052</v>
          </cell>
        </row>
        <row r="39">
          <cell r="C39">
            <v>5</v>
          </cell>
          <cell r="I39">
            <v>4495.0902751475969</v>
          </cell>
          <cell r="K39">
            <v>2919.5885560902284</v>
          </cell>
          <cell r="L39">
            <v>5</v>
          </cell>
          <cell r="M39">
            <v>-1191359.2230449168</v>
          </cell>
          <cell r="P39">
            <v>-727264.0257184091</v>
          </cell>
        </row>
        <row r="40">
          <cell r="C40">
            <v>6</v>
          </cell>
          <cell r="I40">
            <v>4495.0902751475969</v>
          </cell>
          <cell r="K40">
            <v>2762.0383841844919</v>
          </cell>
          <cell r="L40">
            <v>6</v>
          </cell>
          <cell r="M40">
            <v>-1116606.9181480417</v>
          </cell>
          <cell r="P40">
            <v>-559692.68135623354</v>
          </cell>
        </row>
        <row r="41">
          <cell r="C41">
            <v>7</v>
          </cell>
          <cell r="I41">
            <v>4495.0902751475969</v>
          </cell>
          <cell r="K41">
            <v>2588.7331950881817</v>
          </cell>
          <cell r="L41">
            <v>7</v>
          </cell>
          <cell r="M41">
            <v>-1034379.3827614789</v>
          </cell>
          <cell r="P41">
            <v>-384646.10650437046</v>
          </cell>
        </row>
        <row r="42">
          <cell r="C42">
            <v>8</v>
          </cell>
          <cell r="I42">
            <v>4495.0902751475969</v>
          </cell>
          <cell r="K42">
            <v>2398.0974870822401</v>
          </cell>
          <cell r="L42">
            <v>8</v>
          </cell>
          <cell r="M42">
            <v>-943929.0938362598</v>
          </cell>
          <cell r="P42">
            <v>-201376.77811385109</v>
          </cell>
        </row>
        <row r="43">
          <cell r="C43">
            <v>9</v>
          </cell>
          <cell r="I43">
            <v>4495.0902751475969</v>
          </cell>
          <cell r="K43">
            <v>2188.3982082757043</v>
          </cell>
          <cell r="L43">
            <v>9</v>
          </cell>
          <cell r="M43">
            <v>-844433.77601851884</v>
          </cell>
          <cell r="P43">
            <v>-9062.4208308097441</v>
          </cell>
        </row>
        <row r="44">
          <cell r="C44">
            <v>10</v>
          </cell>
          <cell r="I44">
            <v>4495.0902751475969</v>
          </cell>
          <cell r="K44">
            <v>1957.7290015885151</v>
          </cell>
          <cell r="L44">
            <v>10</v>
          </cell>
          <cell r="M44">
            <v>-734988.92641900375</v>
          </cell>
          <cell r="P44">
            <v>193201.46823400562</v>
          </cell>
        </row>
        <row r="45">
          <cell r="C45">
            <v>11</v>
          </cell>
          <cell r="I45">
            <v>4495.0902751475969</v>
          </cell>
          <cell r="K45">
            <v>1703.9928742326067</v>
          </cell>
          <cell r="L45">
            <v>11</v>
          </cell>
          <cell r="M45">
            <v>-614599.59185953718</v>
          </cell>
          <cell r="P45">
            <v>406409.84225877258</v>
          </cell>
        </row>
        <row r="46">
          <cell r="C46">
            <v>12</v>
          </cell>
          <cell r="I46">
            <v>4495.0902751475969</v>
          </cell>
          <cell r="K46">
            <v>1424.8831341411076</v>
          </cell>
          <cell r="L46">
            <v>12</v>
          </cell>
          <cell r="M46">
            <v>-482171.32384412398</v>
          </cell>
          <cell r="P46">
            <v>631657.14973948617</v>
          </cell>
        </row>
        <row r="47">
          <cell r="C47">
            <v>13</v>
          </cell>
          <cell r="I47">
            <v>4495.0902751475969</v>
          </cell>
          <cell r="K47">
            <v>1117.8624200404588</v>
          </cell>
          <cell r="L47">
            <v>13</v>
          </cell>
          <cell r="M47">
            <v>-336500.22902716952</v>
          </cell>
          <cell r="P47">
            <v>870147.28402174124</v>
          </cell>
        </row>
        <row r="48">
          <cell r="C48">
            <v>14</v>
          </cell>
          <cell r="I48">
            <v>4495.0902751475969</v>
          </cell>
          <cell r="K48">
            <v>780.13963452974554</v>
          </cell>
          <cell r="L48">
            <v>14</v>
          </cell>
          <cell r="M48">
            <v>-176262.02472851961</v>
          </cell>
          <cell r="P48">
            <v>1123204.5277856914</v>
          </cell>
        </row>
        <row r="49">
          <cell r="C49">
            <v>15</v>
          </cell>
          <cell r="I49">
            <v>4495.0902751475969</v>
          </cell>
          <cell r="K49">
            <v>408.64457046796019</v>
          </cell>
          <cell r="L49">
            <v>15</v>
          </cell>
          <cell r="M49">
            <v>-4.6566128730773926E-9</v>
          </cell>
          <cell r="P49">
            <v>1392285.5919795069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alance"/>
      <sheetName val="Travelling"/>
      <sheetName val="OPEX"/>
      <sheetName val="Sheet3"/>
      <sheetName val="Sheet2"/>
      <sheetName val="Costs and Variances"/>
      <sheetName val="Investments"/>
      <sheetName val="Assumptions"/>
      <sheetName val="commuter traffic costs"/>
      <sheetName val="T-100 new operators"/>
      <sheetName val="T-100 experienced opera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Huidige"/>
      <sheetName val="FMR (2008)"/>
      <sheetName val="Sheet1"/>
      <sheetName val="KPI"/>
      <sheetName val="Dropdown"/>
      <sheetName val="Refentie data 1"/>
      <sheetName val="Input Finance"/>
      <sheetName val="Lists"/>
      <sheetName val="Input Average TaT"/>
    </sheetNames>
    <sheetDataSet>
      <sheetData sheetId="0" refreshError="1">
        <row r="28">
          <cell r="L28">
            <v>0</v>
          </cell>
        </row>
        <row r="29">
          <cell r="L29">
            <v>2</v>
          </cell>
        </row>
        <row r="30">
          <cell r="L30">
            <v>4</v>
          </cell>
        </row>
        <row r="31">
          <cell r="L31">
            <v>5</v>
          </cell>
        </row>
        <row r="32">
          <cell r="L32">
            <v>6</v>
          </cell>
        </row>
        <row r="33">
          <cell r="L33">
            <v>8</v>
          </cell>
        </row>
        <row r="34">
          <cell r="L34">
            <v>12</v>
          </cell>
        </row>
        <row r="35">
          <cell r="C35">
            <v>1</v>
          </cell>
          <cell r="K35">
            <v>3419.0014020806152</v>
          </cell>
          <cell r="L35">
            <v>1</v>
          </cell>
        </row>
        <row r="36">
          <cell r="C36">
            <v>2</v>
          </cell>
          <cell r="K36">
            <v>3311.3925147739169</v>
          </cell>
          <cell r="L36">
            <v>2</v>
          </cell>
        </row>
        <row r="37">
          <cell r="C37">
            <v>3</v>
          </cell>
          <cell r="K37">
            <v>3193.0227387365489</v>
          </cell>
          <cell r="L37">
            <v>3</v>
          </cell>
        </row>
        <row r="38">
          <cell r="C38">
            <v>4</v>
          </cell>
          <cell r="K38">
            <v>3062.8159850954439</v>
          </cell>
          <cell r="L38">
            <v>4</v>
          </cell>
        </row>
        <row r="39">
          <cell r="C39">
            <v>5</v>
          </cell>
          <cell r="K39">
            <v>2919.5885560902284</v>
          </cell>
          <cell r="L39">
            <v>5</v>
          </cell>
        </row>
        <row r="40">
          <cell r="C40">
            <v>6</v>
          </cell>
          <cell r="K40">
            <v>2762.0383841844919</v>
          </cell>
          <cell r="L40">
            <v>6</v>
          </cell>
        </row>
        <row r="41">
          <cell r="C41">
            <v>7</v>
          </cell>
          <cell r="K41">
            <v>2588.7331950881817</v>
          </cell>
          <cell r="L41">
            <v>7</v>
          </cell>
        </row>
        <row r="42">
          <cell r="C42">
            <v>8</v>
          </cell>
          <cell r="K42">
            <v>2398.0974870822401</v>
          </cell>
          <cell r="L42">
            <v>8</v>
          </cell>
        </row>
        <row r="43">
          <cell r="C43">
            <v>9</v>
          </cell>
          <cell r="K43">
            <v>2188.3982082757043</v>
          </cell>
          <cell r="L43">
            <v>9</v>
          </cell>
        </row>
        <row r="44">
          <cell r="C44">
            <v>10</v>
          </cell>
          <cell r="K44">
            <v>1957.7290015885151</v>
          </cell>
          <cell r="L44">
            <v>10</v>
          </cell>
        </row>
        <row r="45">
          <cell r="C45">
            <v>11</v>
          </cell>
          <cell r="K45">
            <v>1703.9928742326067</v>
          </cell>
          <cell r="L45">
            <v>11</v>
          </cell>
        </row>
        <row r="46">
          <cell r="C46">
            <v>12</v>
          </cell>
          <cell r="K46">
            <v>1424.8831341411076</v>
          </cell>
          <cell r="L46">
            <v>12</v>
          </cell>
        </row>
        <row r="47">
          <cell r="C47">
            <v>13</v>
          </cell>
          <cell r="K47">
            <v>1117.8624200404588</v>
          </cell>
          <cell r="L47">
            <v>13</v>
          </cell>
        </row>
        <row r="48">
          <cell r="C48">
            <v>14</v>
          </cell>
          <cell r="K48">
            <v>780.13963452974554</v>
          </cell>
          <cell r="L48">
            <v>14</v>
          </cell>
        </row>
        <row r="49">
          <cell r="C49">
            <v>15</v>
          </cell>
          <cell r="K49">
            <v>408.64457046796019</v>
          </cell>
          <cell r="L49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Budget Summary"/>
      <sheetName val="Summary Budget Position"/>
      <sheetName val="Operations Pivot"/>
      <sheetName val="Detailed Budget"/>
      <sheetName val="Sheet1"/>
      <sheetName val="Headcount"/>
      <sheetName val="Travel Budget"/>
      <sheetName val="Contractor Budget"/>
      <sheetName val="CapEx Budget"/>
      <sheetName val="Summary by IT Sub Function"/>
      <sheetName val="Summary of Submissions"/>
      <sheetName val="Lookup"/>
      <sheetName val="Recharge Schedule"/>
      <sheetName val="Recharge Allocation Summary"/>
      <sheetName val="Recharge Detail"/>
      <sheetName val="Employee Allo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B4" t="str">
            <v>Sequence</v>
          </cell>
        </row>
      </sheetData>
      <sheetData sheetId="11">
        <row r="4">
          <cell r="N4" t="str">
            <v>Currency</v>
          </cell>
        </row>
        <row r="5">
          <cell r="C5" t="str">
            <v>Transformation</v>
          </cell>
          <cell r="F5" t="str">
            <v>PL320100: Facility &amp; Utility Costs - SGA</v>
          </cell>
          <cell r="L5" t="str">
            <v>Local</v>
          </cell>
        </row>
        <row r="6">
          <cell r="C6" t="str">
            <v>Business Partners</v>
          </cell>
          <cell r="F6" t="str">
            <v>PL320701: IT Support Costs:  Communications / Telecoms</v>
          </cell>
          <cell r="L6" t="str">
            <v>Regional</v>
          </cell>
        </row>
        <row r="7">
          <cell r="C7" t="str">
            <v>PMO</v>
          </cell>
          <cell r="F7" t="str">
            <v>PL320702: IT Support Costs:  Hardware New</v>
          </cell>
          <cell r="L7" t="str">
            <v>Global</v>
          </cell>
        </row>
        <row r="8">
          <cell r="C8" t="str">
            <v>Applications</v>
          </cell>
          <cell r="F8" t="str">
            <v>PL320703: IT Support Costs:  Hardware Maintenance</v>
          </cell>
        </row>
        <row r="9">
          <cell r="C9" t="str">
            <v>Cyber Security</v>
          </cell>
          <cell r="F9" t="str">
            <v>PL320704: IT Support Costs:  Software New</v>
          </cell>
        </row>
        <row r="10">
          <cell r="C10" t="str">
            <v>Operations</v>
          </cell>
          <cell r="F10" t="str">
            <v>PL320705: IT Support Costs:  Software Maintenance</v>
          </cell>
        </row>
        <row r="11">
          <cell r="C11" t="str">
            <v>Site IT</v>
          </cell>
          <cell r="F11" t="str">
            <v>PL320706: IT Support Costs:  Outsourcing</v>
          </cell>
        </row>
        <row r="12">
          <cell r="F12" t="str">
            <v>PL320707: IT Support Costs:  Security</v>
          </cell>
        </row>
        <row r="13">
          <cell r="F13" t="str">
            <v>PL320708: IT Support Costs:  Subscriptions</v>
          </cell>
        </row>
        <row r="14">
          <cell r="F14" t="str">
            <v>PL320709: IT Support Costs:  Conferences</v>
          </cell>
        </row>
        <row r="15">
          <cell r="F15" t="str">
            <v>PL320710: IT Support Costs:  Other costs</v>
          </cell>
        </row>
        <row r="16">
          <cell r="F16" t="str">
            <v>PL320301: Leases: Hardware Leases</v>
          </cell>
        </row>
        <row r="17">
          <cell r="F17" t="str">
            <v>PL320302: Leases: Software Leases</v>
          </cell>
        </row>
        <row r="18">
          <cell r="F18" t="str">
            <v>PL350300: Recharge/Elims (Within RU)</v>
          </cell>
        </row>
        <row r="19">
          <cell r="F19" t="str">
            <v>PL350200: Recharge/Elims (Between RUs)</v>
          </cell>
        </row>
        <row r="20">
          <cell r="F20" t="str">
            <v>PL330400: Amortisation</v>
          </cell>
        </row>
        <row r="21">
          <cell r="F21" t="str">
            <v>PL330100: Depreciation (Owned Assets)</v>
          </cell>
        </row>
        <row r="22">
          <cell r="F22" t="str">
            <v>PL330200: Depreciation (Leased Assets)</v>
          </cell>
        </row>
        <row r="42">
          <cell r="C42" t="str">
            <v>1259 - AVIATION REPAIR MALAYSIA – MYR</v>
          </cell>
        </row>
        <row r="43">
          <cell r="C43" t="str">
            <v>1260 - ENGINE SYSTEMS SWEDEN (USD)</v>
          </cell>
        </row>
        <row r="44">
          <cell r="C44" t="str">
            <v>1261 - ENGINE SYSTEMS NORWAY (USD)</v>
          </cell>
        </row>
        <row r="45">
          <cell r="C45" t="str">
            <v>1262 - ENGINE SYSTEMS CONNECTICUT</v>
          </cell>
        </row>
        <row r="46">
          <cell r="C46" t="str">
            <v>1272 - GKN AEROSPACE INDIA</v>
          </cell>
        </row>
        <row r="47">
          <cell r="C47" t="str">
            <v>1330 - FOKKER AEROSTRUCTURES (NETHERLANDS)</v>
          </cell>
        </row>
        <row r="48">
          <cell r="C48" t="str">
            <v>1331 - FOKKER AEROSTRUCTURES (MEXICO)</v>
          </cell>
        </row>
        <row r="49">
          <cell r="C49" t="str">
            <v>1334 - FOKKER AEROSTRUCTURES INC</v>
          </cell>
        </row>
        <row r="50">
          <cell r="C50" t="str">
            <v>1336 - FOKKER LANDING GEAR BV</v>
          </cell>
        </row>
        <row r="51">
          <cell r="C51" t="str">
            <v>1337 - FOKKER ELMO</v>
          </cell>
        </row>
        <row r="52">
          <cell r="C52" t="str">
            <v>1341 - FOKKER ELMO TURKEY</v>
          </cell>
        </row>
        <row r="53">
          <cell r="C53" t="str">
            <v>1343 - FOKKER SERVICES BV CMS</v>
          </cell>
        </row>
        <row r="54">
          <cell r="C54" t="str">
            <v>1346 - FOKKER TECHNIEK BV</v>
          </cell>
        </row>
        <row r="55">
          <cell r="C55" t="str">
            <v>1349 - FOKKER TECHNOLOGIES HOLDING BV</v>
          </cell>
        </row>
        <row r="56">
          <cell r="C56" t="str">
            <v>1360 - FOAL SRL (ROMANIA)</v>
          </cell>
        </row>
        <row r="57">
          <cell r="C57" t="str">
            <v>1372 - GKN FOKKER ELMO INDIA</v>
          </cell>
        </row>
        <row r="58">
          <cell r="C58" t="str">
            <v>1698 - MUNICH</v>
          </cell>
        </row>
        <row r="59">
          <cell r="C59" t="str">
            <v>1725 - FPT</v>
          </cell>
        </row>
        <row r="60">
          <cell r="C60" t="str">
            <v>1744 - CENTRAL STAFF US</v>
          </cell>
        </row>
        <row r="61">
          <cell r="C61" t="str">
            <v>1751 - GKN AEROSPACE MANCHESTER INC</v>
          </cell>
        </row>
        <row r="62">
          <cell r="C62" t="str">
            <v>1752 - GKN AEROSPACE MUNCIE</v>
          </cell>
        </row>
        <row r="63">
          <cell r="C63" t="str">
            <v>1756 - GKN AEROSPACE MEXICO (USA)</v>
          </cell>
        </row>
        <row r="64">
          <cell r="C64" t="str">
            <v>1758 - GKN AEROSPACE NORTH CHARLESTOWN INC</v>
          </cell>
        </row>
        <row r="65">
          <cell r="C65" t="str">
            <v>1766 - HTF7000 ARIZONA</v>
          </cell>
        </row>
        <row r="66">
          <cell r="C66" t="str">
            <v>1769 - CENTRAL STAFF UK</v>
          </cell>
        </row>
        <row r="67">
          <cell r="C67" t="str">
            <v>1799 - LUTON</v>
          </cell>
        </row>
        <row r="68">
          <cell r="C68" t="str">
            <v>2012 - CHEM-TRONICS INC</v>
          </cell>
        </row>
        <row r="69">
          <cell r="C69" t="str">
            <v>2033 - COWES</v>
          </cell>
        </row>
        <row r="70">
          <cell r="C70" t="str">
            <v>2119 - ORANGEBURG (SCO)</v>
          </cell>
        </row>
        <row r="71">
          <cell r="C71" t="str">
            <v>2120 - ALABAMA</v>
          </cell>
        </row>
        <row r="72">
          <cell r="C72" t="str">
            <v>2132 - ST LOUIS METALS (STLM)</v>
          </cell>
        </row>
        <row r="73">
          <cell r="C73" t="str">
            <v>2141 - STELLEX MONITOR</v>
          </cell>
        </row>
        <row r="74">
          <cell r="C74" t="str">
            <v>2142 - STELLEX PRECISION MACHINING</v>
          </cell>
        </row>
        <row r="75">
          <cell r="C75" t="str">
            <v>2150 - ASTECH</v>
          </cell>
        </row>
        <row r="76">
          <cell r="C76" t="str">
            <v>2190 - GTC</v>
          </cell>
        </row>
        <row r="77">
          <cell r="C77" t="str">
            <v>2244 - FILTON</v>
          </cell>
        </row>
        <row r="78">
          <cell r="C78" t="str">
            <v>2246 - WESTERN APPROACH</v>
          </cell>
        </row>
        <row r="79">
          <cell r="C79" t="str">
            <v>2255 - CROMWELL</v>
          </cell>
        </row>
        <row r="80">
          <cell r="C80" t="str">
            <v>2257 - AEROSPACE UK ENGINEERING</v>
          </cell>
        </row>
        <row r="81">
          <cell r="C81" t="str">
            <v>2260 - SPG GARDEN GROVE</v>
          </cell>
        </row>
        <row r="82">
          <cell r="C82" t="str">
            <v>2261 - KINGS NORTON</v>
          </cell>
        </row>
      </sheetData>
      <sheetData sheetId="12">
        <row r="6">
          <cell r="T6" t="str">
            <v>1330 - FOKKER AEROSTRUCTURES (NETHERLANDS)</v>
          </cell>
          <cell r="U6" t="str">
            <v>1725 - FPT</v>
          </cell>
          <cell r="V6" t="str">
            <v>1331 - FOKKER AEROSTRUCTURES (MEXICO)</v>
          </cell>
          <cell r="W6" t="str">
            <v>1334 - FOKKER AEROSTRUCTURES INC</v>
          </cell>
          <cell r="X6" t="str">
            <v>1336 - FOKKER LANDING GEAR BV</v>
          </cell>
          <cell r="Y6" t="str">
            <v>1349 - FOKKER TECHNOLOGIES HOLDING BV</v>
          </cell>
          <cell r="Z6" t="str">
            <v>1360 - FOAL SRL (ROMANIA)</v>
          </cell>
          <cell r="AA6" t="str">
            <v>1698 - MUNICH</v>
          </cell>
          <cell r="AB6" t="str">
            <v>1744 - CENTRAL STAFF US</v>
          </cell>
          <cell r="AC6" t="str">
            <v>1799 - LUTON</v>
          </cell>
          <cell r="AD6" t="str">
            <v>2261 - KINGS NORTON</v>
          </cell>
          <cell r="AE6" t="str">
            <v>2033 - COWES</v>
          </cell>
          <cell r="AF6" t="str">
            <v>2119 - ORANGEBURG (SCO)</v>
          </cell>
          <cell r="AG6" t="str">
            <v>2120 - ALABAMA</v>
          </cell>
          <cell r="AH6" t="str">
            <v>2132 - ST LOUIS METALS (STLM)</v>
          </cell>
          <cell r="AI6" t="str">
            <v>2142 - STELLEX PRECISION MACHINING</v>
          </cell>
          <cell r="AJ6" t="str">
            <v>2244 - FILTON</v>
          </cell>
          <cell r="AK6" t="str">
            <v>2246 - WESTERN APPROACH</v>
          </cell>
          <cell r="AL6" t="str">
            <v>2260 - SPG GARDEN GROVE</v>
          </cell>
          <cell r="AM6" t="str">
            <v>1259 - AVIATION REPAIR MALAYSIA – MYR</v>
          </cell>
          <cell r="AN6" t="str">
            <v>2141 - STELLEX MONITOR</v>
          </cell>
          <cell r="AO6" t="str">
            <v>2012 - CHEM-TRONICS INC</v>
          </cell>
          <cell r="AP6" t="str">
            <v>1260 - ENGINE SYSTEMS SWEDEN (USD)</v>
          </cell>
          <cell r="AQ6" t="str">
            <v>1261 - ENGINE SYSTEMS NORWAY (USD)</v>
          </cell>
          <cell r="AR6" t="str">
            <v>1272 - GKN AEROSPACE INDIA</v>
          </cell>
          <cell r="AS6" t="str">
            <v>1337 - FOKKER ELMO</v>
          </cell>
          <cell r="AT6" t="str">
            <v>1343 - FOKKER SERVICES BV CMS</v>
          </cell>
          <cell r="AU6" t="str">
            <v>1346 - FOKKER TECHNIEK BV</v>
          </cell>
          <cell r="AV6" t="str">
            <v>1341 - FOKKER ELMO TURKEY</v>
          </cell>
          <cell r="AW6" t="str">
            <v>1372 - GKN FOKKER ELMO INDIA</v>
          </cell>
          <cell r="AX6" t="str">
            <v>2255 - CROMWELL</v>
          </cell>
          <cell r="AY6" t="str">
            <v>1752 - GKN AEROSPACE MUNCIE</v>
          </cell>
          <cell r="AZ6" t="str">
            <v>1262 - ENGINE SYSTEMS CONNECTICUT</v>
          </cell>
          <cell r="BA6" t="str">
            <v>1751 - GKN AEROSPACE MANCHESTER INC</v>
          </cell>
          <cell r="BB6" t="str">
            <v>1758 - GKN AEROSPACE NORTH CHARLESTOWN INC</v>
          </cell>
          <cell r="BC6" t="str">
            <v>1756 - GKN AEROSPACE MEXICO (USA)</v>
          </cell>
          <cell r="BD6" t="str">
            <v>2150 - ASTECH</v>
          </cell>
          <cell r="BE6" t="str">
            <v>1766 - HTF7000 ARIZONA</v>
          </cell>
          <cell r="BF6" t="str">
            <v>1769 - CENTRAL STAFF UK</v>
          </cell>
          <cell r="BG6" t="str">
            <v>2257 - AEROSPACE UK ENGINEERING</v>
          </cell>
          <cell r="BH6" t="str">
            <v>2190 - GTC</v>
          </cell>
        </row>
        <row r="7">
          <cell r="T7" t="str">
            <v>EUR</v>
          </cell>
          <cell r="U7" t="str">
            <v>GBP</v>
          </cell>
          <cell r="V7" t="str">
            <v>EUR</v>
          </cell>
          <cell r="W7" t="str">
            <v>EUR</v>
          </cell>
          <cell r="X7" t="str">
            <v>Eur</v>
          </cell>
          <cell r="Y7" t="str">
            <v>EUR</v>
          </cell>
          <cell r="Z7" t="str">
            <v>EUR</v>
          </cell>
          <cell r="AA7" t="str">
            <v>EUR</v>
          </cell>
          <cell r="AB7" t="str">
            <v>USD</v>
          </cell>
          <cell r="AC7" t="str">
            <v>GBP</v>
          </cell>
          <cell r="AD7" t="str">
            <v>GBP</v>
          </cell>
          <cell r="AE7" t="str">
            <v>GBP</v>
          </cell>
          <cell r="AF7" t="str">
            <v>USD</v>
          </cell>
          <cell r="AG7" t="str">
            <v>USD</v>
          </cell>
          <cell r="AH7" t="str">
            <v>USD</v>
          </cell>
          <cell r="AI7" t="str">
            <v>USD</v>
          </cell>
          <cell r="AJ7" t="str">
            <v>GBP</v>
          </cell>
          <cell r="AK7" t="str">
            <v>GBP</v>
          </cell>
          <cell r="AL7" t="str">
            <v>USD</v>
          </cell>
          <cell r="AM7" t="str">
            <v>USD</v>
          </cell>
          <cell r="AN7" t="str">
            <v>USD</v>
          </cell>
          <cell r="AO7" t="str">
            <v>USD</v>
          </cell>
          <cell r="AP7" t="str">
            <v>USD</v>
          </cell>
          <cell r="AQ7" t="str">
            <v>NOK</v>
          </cell>
          <cell r="AR7" t="str">
            <v>USD</v>
          </cell>
          <cell r="AS7" t="str">
            <v>EUR</v>
          </cell>
          <cell r="AT7" t="str">
            <v>EUR</v>
          </cell>
          <cell r="AU7" t="str">
            <v>EUR</v>
          </cell>
          <cell r="AV7" t="str">
            <v>EUR</v>
          </cell>
          <cell r="AW7" t="str">
            <v>INR</v>
          </cell>
          <cell r="AX7" t="str">
            <v>USD</v>
          </cell>
          <cell r="AY7" t="str">
            <v>USD</v>
          </cell>
          <cell r="AZ7" t="str">
            <v>USD</v>
          </cell>
          <cell r="BA7" t="str">
            <v>USD</v>
          </cell>
          <cell r="BB7" t="str">
            <v>USD</v>
          </cell>
          <cell r="BC7" t="str">
            <v>USD</v>
          </cell>
          <cell r="BD7" t="str">
            <v>USD</v>
          </cell>
          <cell r="BE7" t="str">
            <v>USD</v>
          </cell>
          <cell r="BF7" t="str">
            <v>GBP</v>
          </cell>
          <cell r="BG7" t="str">
            <v>GBP</v>
          </cell>
          <cell r="BH7" t="str">
            <v>GBP</v>
          </cell>
        </row>
        <row r="9">
          <cell r="T9">
            <v>1659</v>
          </cell>
          <cell r="U9">
            <v>195.1</v>
          </cell>
          <cell r="V9">
            <v>122</v>
          </cell>
          <cell r="W9">
            <v>82</v>
          </cell>
          <cell r="X9">
            <v>334.09000000000003</v>
          </cell>
          <cell r="Y9">
            <v>0</v>
          </cell>
          <cell r="Z9">
            <v>40.5</v>
          </cell>
          <cell r="AA9">
            <v>266.21000000000004</v>
          </cell>
          <cell r="AB9">
            <v>108.6</v>
          </cell>
          <cell r="AC9">
            <v>374.97</v>
          </cell>
          <cell r="AD9">
            <v>6.25</v>
          </cell>
          <cell r="AE9">
            <v>829.15</v>
          </cell>
          <cell r="AF9">
            <v>211</v>
          </cell>
          <cell r="AG9">
            <v>593.40000000000009</v>
          </cell>
          <cell r="AH9">
            <v>997.4</v>
          </cell>
          <cell r="AI9">
            <v>188</v>
          </cell>
          <cell r="AJ9">
            <v>1056.46</v>
          </cell>
          <cell r="AK9">
            <v>248.5</v>
          </cell>
          <cell r="AL9">
            <v>482.8</v>
          </cell>
          <cell r="AM9">
            <v>48</v>
          </cell>
          <cell r="AN9">
            <v>304.60000000000002</v>
          </cell>
          <cell r="AO9">
            <v>1405</v>
          </cell>
          <cell r="AP9">
            <v>1758.85</v>
          </cell>
          <cell r="AQ9">
            <v>324.8</v>
          </cell>
          <cell r="AR9">
            <v>121</v>
          </cell>
          <cell r="AS9">
            <v>1548.9499999999998</v>
          </cell>
          <cell r="AT9">
            <v>482.08000000000004</v>
          </cell>
          <cell r="AU9">
            <v>277.79000000000002</v>
          </cell>
          <cell r="AV9">
            <v>149.70000000000002</v>
          </cell>
          <cell r="AW9">
            <v>232</v>
          </cell>
          <cell r="AX9">
            <v>292.8</v>
          </cell>
          <cell r="AY9">
            <v>46.25</v>
          </cell>
          <cell r="AZ9">
            <v>137</v>
          </cell>
          <cell r="BA9">
            <v>0</v>
          </cell>
          <cell r="BB9">
            <v>54</v>
          </cell>
          <cell r="BC9">
            <v>0</v>
          </cell>
          <cell r="BD9">
            <v>0</v>
          </cell>
          <cell r="BE9">
            <v>0</v>
          </cell>
          <cell r="BF9">
            <v>63.099999999999994</v>
          </cell>
        </row>
        <row r="10">
          <cell r="AB10">
            <v>108.6</v>
          </cell>
          <cell r="AF10">
            <v>211</v>
          </cell>
          <cell r="AG10">
            <v>593.40000000000009</v>
          </cell>
          <cell r="AH10">
            <v>997.4</v>
          </cell>
          <cell r="AI10">
            <v>188</v>
          </cell>
          <cell r="AL10">
            <v>482.8</v>
          </cell>
          <cell r="AN10">
            <v>304.60000000000002</v>
          </cell>
          <cell r="AO10">
            <v>1405</v>
          </cell>
          <cell r="AX10">
            <v>292.8</v>
          </cell>
          <cell r="AY10">
            <v>46.25</v>
          </cell>
          <cell r="AZ10">
            <v>137</v>
          </cell>
          <cell r="BA10">
            <v>0</v>
          </cell>
          <cell r="BB10">
            <v>54</v>
          </cell>
          <cell r="BC10">
            <v>0</v>
          </cell>
          <cell r="BD10">
            <v>0</v>
          </cell>
          <cell r="BE10">
            <v>0</v>
          </cell>
        </row>
        <row r="15">
          <cell r="T15" t="str">
            <v>RU Recharge (GBP)</v>
          </cell>
          <cell r="U15" t="str">
            <v>RU Recharge (GBP)</v>
          </cell>
          <cell r="V15" t="str">
            <v>RU Recharge (GBP)</v>
          </cell>
          <cell r="W15" t="str">
            <v>RU Recharge (GBP)</v>
          </cell>
          <cell r="X15" t="str">
            <v>RU Recharge (GBP)</v>
          </cell>
          <cell r="Y15" t="str">
            <v>RU Recharge (GBP)</v>
          </cell>
          <cell r="Z15" t="str">
            <v>RU Recharge (GBP)</v>
          </cell>
          <cell r="AA15" t="str">
            <v>RU Recharge (GBP)</v>
          </cell>
          <cell r="AB15" t="str">
            <v>RU Recharge (GBP)</v>
          </cell>
          <cell r="AC15" t="str">
            <v>RU Recharge (GBP)</v>
          </cell>
          <cell r="AD15" t="str">
            <v>RU Recharge (GBP)</v>
          </cell>
          <cell r="AE15" t="str">
            <v>RU Recharge (GBP)</v>
          </cell>
          <cell r="AF15" t="str">
            <v>RU Recharge (GBP)</v>
          </cell>
          <cell r="AG15" t="str">
            <v>RU Recharge (GBP)</v>
          </cell>
          <cell r="AH15" t="str">
            <v>RU Recharge (GBP)</v>
          </cell>
          <cell r="AI15" t="str">
            <v>RU Recharge (GBP)</v>
          </cell>
          <cell r="AJ15" t="str">
            <v>RU Recharge (GBP)</v>
          </cell>
          <cell r="AK15" t="str">
            <v>RU Recharge (GBP)</v>
          </cell>
          <cell r="AL15" t="str">
            <v>RU Recharge (GBP)</v>
          </cell>
          <cell r="AM15" t="str">
            <v>RU Recharge (GBP)</v>
          </cell>
          <cell r="AN15" t="str">
            <v>RU Recharge (GBP)</v>
          </cell>
          <cell r="AO15" t="str">
            <v>RU Recharge (GBP)</v>
          </cell>
          <cell r="AP15" t="str">
            <v>RU Recharge (GBP)</v>
          </cell>
          <cell r="AQ15" t="str">
            <v>RU Recharge (GBP)</v>
          </cell>
          <cell r="AR15" t="str">
            <v>RU Recharge (GBP)</v>
          </cell>
          <cell r="AS15" t="str">
            <v>RU Recharge (GBP)</v>
          </cell>
          <cell r="AT15" t="str">
            <v>RU Recharge (GBP)</v>
          </cell>
          <cell r="AU15" t="str">
            <v>RU Recharge (GBP)</v>
          </cell>
          <cell r="AV15" t="str">
            <v>RU Recharge (GBP)</v>
          </cell>
          <cell r="AW15" t="str">
            <v>RU Recharge (GBP)</v>
          </cell>
          <cell r="AX15" t="str">
            <v>RU Recharge (GBP)</v>
          </cell>
          <cell r="AY15" t="str">
            <v>RU Recharge (GBP)</v>
          </cell>
          <cell r="AZ15" t="str">
            <v>RU Recharge (GBP)</v>
          </cell>
          <cell r="BA15" t="str">
            <v>RU Recharge (GBP)</v>
          </cell>
          <cell r="BB15" t="str">
            <v>RU Recharge (GBP)</v>
          </cell>
          <cell r="BC15" t="str">
            <v>RU Recharge (GBP)</v>
          </cell>
          <cell r="BD15" t="str">
            <v>RU Recharge (GBP)</v>
          </cell>
          <cell r="BE15" t="str">
            <v>RU Recharge (GBP)</v>
          </cell>
          <cell r="BF15" t="str">
            <v>RU Recharge (GBP)</v>
          </cell>
        </row>
        <row r="16">
          <cell r="T16">
            <v>6617.7570497329025</v>
          </cell>
          <cell r="U16">
            <v>778.25461145442387</v>
          </cell>
          <cell r="V16">
            <v>486.65844488692829</v>
          </cell>
          <cell r="W16">
            <v>327.09829902236163</v>
          </cell>
          <cell r="X16">
            <v>1332.686228297327</v>
          </cell>
          <cell r="Y16">
            <v>0</v>
          </cell>
          <cell r="Z16">
            <v>161.55464768787374</v>
          </cell>
          <cell r="AA16">
            <v>1061.9126607651574</v>
          </cell>
          <cell r="AB16">
            <v>433.20579602229844</v>
          </cell>
          <cell r="AC16">
            <v>1495.756697370914</v>
          </cell>
          <cell r="AD16">
            <v>24.931272791338539</v>
          </cell>
          <cell r="AE16">
            <v>3307.4823735901359</v>
          </cell>
          <cell r="AF16">
            <v>841.67976943558915</v>
          </cell>
          <cell r="AG16">
            <v>2367.0747639008468</v>
          </cell>
          <cell r="AH16">
            <v>3978.6322371329697</v>
          </cell>
          <cell r="AI16">
            <v>749.93268556346334</v>
          </cell>
          <cell r="AJ16">
            <v>4214.2227925020024</v>
          </cell>
          <cell r="AK16">
            <v>991.26740618362032</v>
          </cell>
          <cell r="AL16">
            <v>1925.8909605853196</v>
          </cell>
          <cell r="AM16">
            <v>191.47217503747999</v>
          </cell>
          <cell r="AN16">
            <v>1215.0505107586753</v>
          </cell>
          <cell r="AO16">
            <v>5604.5501234929043</v>
          </cell>
          <cell r="AP16">
            <v>7016.0590638473268</v>
          </cell>
          <cell r="AQ16">
            <v>1295.6283844202812</v>
          </cell>
          <cell r="AR16">
            <v>482.66944124031414</v>
          </cell>
          <cell r="AS16">
            <v>6178.7671984230128</v>
          </cell>
          <cell r="AT16">
            <v>1923.0188779597574</v>
          </cell>
          <cell r="AU16">
            <v>1108.1053229929494</v>
          </cell>
          <cell r="AV16">
            <v>597.15384589814084</v>
          </cell>
          <cell r="AW16">
            <v>925.44884601448666</v>
          </cell>
          <cell r="AX16">
            <v>1167.980267728628</v>
          </cell>
          <cell r="AY16">
            <v>184.49141865590519</v>
          </cell>
          <cell r="AZ16">
            <v>546.49349958614084</v>
          </cell>
          <cell r="BA16">
            <v>0</v>
          </cell>
          <cell r="BB16">
            <v>215.406196917165</v>
          </cell>
          <cell r="BC16">
            <v>0</v>
          </cell>
          <cell r="BD16">
            <v>0</v>
          </cell>
          <cell r="BE16">
            <v>0</v>
          </cell>
          <cell r="BF16">
            <v>251.70613010135389</v>
          </cell>
        </row>
        <row r="17">
          <cell r="T17">
            <v>3308.8785248664512</v>
          </cell>
          <cell r="U17">
            <v>389.12730572721193</v>
          </cell>
          <cell r="V17">
            <v>243.32922244346415</v>
          </cell>
          <cell r="W17">
            <v>163.54914951118081</v>
          </cell>
          <cell r="X17">
            <v>666.34311414866352</v>
          </cell>
          <cell r="Y17">
            <v>0</v>
          </cell>
          <cell r="Z17">
            <v>80.77732384393687</v>
          </cell>
          <cell r="AA17">
            <v>530.9563303825787</v>
          </cell>
          <cell r="AB17">
            <v>216.60289801114922</v>
          </cell>
          <cell r="AC17">
            <v>747.87834868545701</v>
          </cell>
          <cell r="AD17">
            <v>12.46563639566927</v>
          </cell>
          <cell r="AE17">
            <v>1653.741186795068</v>
          </cell>
          <cell r="AF17">
            <v>420.83988471779458</v>
          </cell>
          <cell r="AG17">
            <v>1183.5373819504234</v>
          </cell>
          <cell r="AH17">
            <v>1989.3161185664849</v>
          </cell>
          <cell r="AI17">
            <v>374.96634278173167</v>
          </cell>
          <cell r="AJ17">
            <v>2107.1113962510012</v>
          </cell>
          <cell r="AK17">
            <v>495.63370309181016</v>
          </cell>
          <cell r="AL17">
            <v>962.94548029265979</v>
          </cell>
          <cell r="AM17">
            <v>95.736087518739993</v>
          </cell>
          <cell r="AN17">
            <v>607.52525537933764</v>
          </cell>
          <cell r="AO17">
            <v>2802.2750617464521</v>
          </cell>
          <cell r="AP17">
            <v>3508.0295319236634</v>
          </cell>
          <cell r="AQ17">
            <v>647.81419221014062</v>
          </cell>
          <cell r="AR17">
            <v>241.33472062015707</v>
          </cell>
          <cell r="AS17">
            <v>3089.3835992115064</v>
          </cell>
          <cell r="AT17">
            <v>961.50943897987872</v>
          </cell>
          <cell r="AU17">
            <v>554.05266149647468</v>
          </cell>
          <cell r="AV17">
            <v>298.57692294907042</v>
          </cell>
          <cell r="AW17">
            <v>462.72442300724333</v>
          </cell>
          <cell r="AX17">
            <v>583.99013386431398</v>
          </cell>
          <cell r="AY17">
            <v>92.245709327952596</v>
          </cell>
          <cell r="AZ17">
            <v>273.24674979307042</v>
          </cell>
          <cell r="BA17">
            <v>0</v>
          </cell>
          <cell r="BB17">
            <v>107.7030984585825</v>
          </cell>
          <cell r="BC17">
            <v>0</v>
          </cell>
          <cell r="BD17">
            <v>0</v>
          </cell>
          <cell r="BE17">
            <v>0</v>
          </cell>
          <cell r="BF17">
            <v>125.85306505067695</v>
          </cell>
        </row>
        <row r="18">
          <cell r="T18">
            <v>3308.8785248664512</v>
          </cell>
          <cell r="U18">
            <v>389.12730572721193</v>
          </cell>
          <cell r="V18">
            <v>243.32922244346415</v>
          </cell>
          <cell r="W18">
            <v>163.54914951118081</v>
          </cell>
          <cell r="X18">
            <v>666.34311414866352</v>
          </cell>
          <cell r="Y18">
            <v>0</v>
          </cell>
          <cell r="Z18">
            <v>80.77732384393687</v>
          </cell>
          <cell r="AA18">
            <v>530.9563303825787</v>
          </cell>
          <cell r="AB18">
            <v>216.60289801114922</v>
          </cell>
          <cell r="AC18">
            <v>747.87834868545701</v>
          </cell>
          <cell r="AD18">
            <v>12.46563639566927</v>
          </cell>
          <cell r="AE18">
            <v>1653.741186795068</v>
          </cell>
          <cell r="AF18">
            <v>420.83988471779458</v>
          </cell>
          <cell r="AG18">
            <v>1183.5373819504234</v>
          </cell>
          <cell r="AH18">
            <v>1989.3161185664849</v>
          </cell>
          <cell r="AI18">
            <v>374.96634278173167</v>
          </cell>
          <cell r="AJ18">
            <v>2107.1113962510012</v>
          </cell>
          <cell r="AK18">
            <v>495.63370309181016</v>
          </cell>
          <cell r="AL18">
            <v>962.94548029265979</v>
          </cell>
          <cell r="AM18">
            <v>95.736087518739993</v>
          </cell>
          <cell r="AN18">
            <v>607.52525537933764</v>
          </cell>
          <cell r="AO18">
            <v>2802.2750617464521</v>
          </cell>
          <cell r="AP18">
            <v>3508.0295319236634</v>
          </cell>
          <cell r="AQ18">
            <v>647.81419221014062</v>
          </cell>
          <cell r="AR18">
            <v>241.33472062015707</v>
          </cell>
          <cell r="AS18">
            <v>3089.3835992115064</v>
          </cell>
          <cell r="AT18">
            <v>961.50943897987872</v>
          </cell>
          <cell r="AU18">
            <v>554.05266149647468</v>
          </cell>
          <cell r="AV18">
            <v>298.57692294907042</v>
          </cell>
          <cell r="AW18">
            <v>462.72442300724333</v>
          </cell>
          <cell r="AX18">
            <v>583.99013386431398</v>
          </cell>
          <cell r="AY18">
            <v>92.245709327952596</v>
          </cell>
          <cell r="AZ18">
            <v>273.24674979307042</v>
          </cell>
          <cell r="BA18">
            <v>0</v>
          </cell>
          <cell r="BB18">
            <v>107.7030984585825</v>
          </cell>
          <cell r="BC18">
            <v>0</v>
          </cell>
          <cell r="BD18">
            <v>0</v>
          </cell>
          <cell r="BE18">
            <v>0</v>
          </cell>
          <cell r="BF18">
            <v>125.85306505067695</v>
          </cell>
        </row>
        <row r="19">
          <cell r="T19">
            <v>32206.417642033455</v>
          </cell>
          <cell r="U19">
            <v>3787.5057757448626</v>
          </cell>
          <cell r="V19">
            <v>2368.4044317830512</v>
          </cell>
          <cell r="W19">
            <v>1591.8783885754933</v>
          </cell>
          <cell r="X19">
            <v>6485.7396443803245</v>
          </cell>
          <cell r="Y19">
            <v>0</v>
          </cell>
          <cell r="Z19">
            <v>786.23261874765217</v>
          </cell>
          <cell r="AA19">
            <v>5167.9749490570994</v>
          </cell>
          <cell r="AB19">
            <v>2108.2682073085189</v>
          </cell>
          <cell r="AC19">
            <v>7279.3492605384481</v>
          </cell>
          <cell r="AD19">
            <v>121.33219425118089</v>
          </cell>
          <cell r="AE19">
            <v>16096.414218138661</v>
          </cell>
          <cell r="AF19">
            <v>4096.174877919867</v>
          </cell>
          <cell r="AG19">
            <v>11519.76385098412</v>
          </cell>
          <cell r="AH19">
            <v>19362.67688738045</v>
          </cell>
          <cell r="AI19">
            <v>3649.6724030755213</v>
          </cell>
          <cell r="AJ19">
            <v>20509.217590176409</v>
          </cell>
          <cell r="AK19">
            <v>4824.168043426952</v>
          </cell>
          <cell r="AL19">
            <v>9372.6693415152222</v>
          </cell>
          <cell r="AM19">
            <v>931.8312518490693</v>
          </cell>
          <cell r="AN19">
            <v>5913.245819025552</v>
          </cell>
          <cell r="AO19">
            <v>27275.477267665465</v>
          </cell>
          <cell r="AP19">
            <v>34144.82077739032</v>
          </cell>
          <cell r="AQ19">
            <v>6305.3914708453685</v>
          </cell>
          <cell r="AR19">
            <v>2348.9912807028622</v>
          </cell>
          <cell r="AS19">
            <v>30070.00036565866</v>
          </cell>
          <cell r="AT19">
            <v>9358.6918727374868</v>
          </cell>
          <cell r="AU19">
            <v>5392.7792385656867</v>
          </cell>
          <cell r="AV19">
            <v>2906.1487167042851</v>
          </cell>
          <cell r="AW19">
            <v>4503.8510506038347</v>
          </cell>
          <cell r="AX19">
            <v>5684.1706362793229</v>
          </cell>
          <cell r="AY19">
            <v>897.85823745873859</v>
          </cell>
          <cell r="AZ19">
            <v>2659.601697985885</v>
          </cell>
          <cell r="BA19">
            <v>0</v>
          </cell>
          <cell r="BB19">
            <v>1048.310158330203</v>
          </cell>
          <cell r="BC19">
            <v>0</v>
          </cell>
          <cell r="BD19">
            <v>0</v>
          </cell>
          <cell r="BE19">
            <v>0</v>
          </cell>
          <cell r="BF19">
            <v>1224.9698331599222</v>
          </cell>
        </row>
        <row r="20">
          <cell r="T20">
            <v>11029.595082888171</v>
          </cell>
          <cell r="U20">
            <v>1297.0910190907064</v>
          </cell>
          <cell r="V20">
            <v>811.09740814488055</v>
          </cell>
          <cell r="W20">
            <v>545.16383170393613</v>
          </cell>
          <cell r="X20">
            <v>2221.1437138288784</v>
          </cell>
          <cell r="Y20">
            <v>0</v>
          </cell>
          <cell r="Z20">
            <v>269.25774614645621</v>
          </cell>
          <cell r="AA20">
            <v>1769.8544346085957</v>
          </cell>
          <cell r="AB20">
            <v>722.00966003716405</v>
          </cell>
          <cell r="AC20">
            <v>2492.9278289515237</v>
          </cell>
          <cell r="AD20">
            <v>41.552121318897569</v>
          </cell>
          <cell r="AE20">
            <v>5512.4706226502267</v>
          </cell>
          <cell r="AF20">
            <v>1402.7996157259818</v>
          </cell>
          <cell r="AG20">
            <v>3945.1246065014111</v>
          </cell>
          <cell r="AH20">
            <v>6631.053728554949</v>
          </cell>
          <cell r="AI20">
            <v>1249.8878092724387</v>
          </cell>
          <cell r="AJ20">
            <v>7023.7046541700038</v>
          </cell>
          <cell r="AK20">
            <v>1652.1123436393673</v>
          </cell>
          <cell r="AL20">
            <v>3209.8182676421993</v>
          </cell>
          <cell r="AM20">
            <v>319.12029172913333</v>
          </cell>
          <cell r="AN20">
            <v>2025.084184597792</v>
          </cell>
          <cell r="AO20">
            <v>9340.9168724881729</v>
          </cell>
          <cell r="AP20">
            <v>11693.431773078877</v>
          </cell>
          <cell r="AQ20">
            <v>2159.380640700469</v>
          </cell>
          <cell r="AR20">
            <v>804.44906873385685</v>
          </cell>
          <cell r="AS20">
            <v>10297.945330705021</v>
          </cell>
          <cell r="AT20">
            <v>3205.0314632662626</v>
          </cell>
          <cell r="AU20">
            <v>1846.842204988249</v>
          </cell>
          <cell r="AV20">
            <v>995.25640983023459</v>
          </cell>
          <cell r="AW20">
            <v>1542.4147433574776</v>
          </cell>
          <cell r="AX20">
            <v>1946.6337795477134</v>
          </cell>
          <cell r="AY20">
            <v>307.48569775984197</v>
          </cell>
          <cell r="AZ20">
            <v>910.82249931023466</v>
          </cell>
          <cell r="BA20">
            <v>0</v>
          </cell>
          <cell r="BB20">
            <v>359.01032819527495</v>
          </cell>
          <cell r="BC20">
            <v>0</v>
          </cell>
          <cell r="BD20">
            <v>0</v>
          </cell>
          <cell r="BE20">
            <v>0</v>
          </cell>
          <cell r="BF20">
            <v>419.5102168355898</v>
          </cell>
        </row>
        <row r="21">
          <cell r="T21">
            <v>23162.149674065156</v>
          </cell>
          <cell r="U21">
            <v>2723.8911400904835</v>
          </cell>
          <cell r="V21">
            <v>1703.3045571042489</v>
          </cell>
          <cell r="W21">
            <v>1144.8440465782658</v>
          </cell>
          <cell r="X21">
            <v>4664.4017990406446</v>
          </cell>
          <cell r="Y21">
            <v>0</v>
          </cell>
          <cell r="Z21">
            <v>565.44126690755809</v>
          </cell>
          <cell r="AA21">
            <v>3716.6943126780507</v>
          </cell>
          <cell r="AB21">
            <v>1516.2202860780444</v>
          </cell>
          <cell r="AC21">
            <v>5235.1484407981989</v>
          </cell>
          <cell r="AD21">
            <v>87.259454769684879</v>
          </cell>
          <cell r="AE21">
            <v>11576.188307565475</v>
          </cell>
          <cell r="AF21">
            <v>2945.8791930245616</v>
          </cell>
          <cell r="AG21">
            <v>8284.7616736529635</v>
          </cell>
          <cell r="AH21">
            <v>13925.212829965392</v>
          </cell>
          <cell r="AI21">
            <v>2624.7643994721216</v>
          </cell>
          <cell r="AJ21">
            <v>14749.779773757007</v>
          </cell>
          <cell r="AK21">
            <v>3469.435921642671</v>
          </cell>
          <cell r="AL21">
            <v>6740.6183620486181</v>
          </cell>
          <cell r="AM21">
            <v>670.15261263117986</v>
          </cell>
          <cell r="AN21">
            <v>4252.6767876553631</v>
          </cell>
          <cell r="AO21">
            <v>19615.925432225162</v>
          </cell>
          <cell r="AP21">
            <v>24556.206723465639</v>
          </cell>
          <cell r="AQ21">
            <v>4534.6993454709846</v>
          </cell>
          <cell r="AR21">
            <v>1689.3430443410994</v>
          </cell>
          <cell r="AS21">
            <v>21625.685194480542</v>
          </cell>
          <cell r="AT21">
            <v>6730.5660728591511</v>
          </cell>
          <cell r="AU21">
            <v>3878.3686304753228</v>
          </cell>
          <cell r="AV21">
            <v>2090.0384606434927</v>
          </cell>
          <cell r="AW21">
            <v>3239.0709610507029</v>
          </cell>
          <cell r="AX21">
            <v>4087.9309370501978</v>
          </cell>
          <cell r="AY21">
            <v>645.7199652956682</v>
          </cell>
          <cell r="AZ21">
            <v>1912.7272485514927</v>
          </cell>
          <cell r="BA21">
            <v>0</v>
          </cell>
          <cell r="BB21">
            <v>753.92168921007737</v>
          </cell>
          <cell r="BC21">
            <v>0</v>
          </cell>
          <cell r="BD21">
            <v>0</v>
          </cell>
          <cell r="BE21">
            <v>0</v>
          </cell>
          <cell r="BF21">
            <v>880.97145535473851</v>
          </cell>
        </row>
        <row r="22">
          <cell r="T22">
            <v>3242.700954369122</v>
          </cell>
          <cell r="U22">
            <v>381.3447596126677</v>
          </cell>
          <cell r="V22">
            <v>238.46263799459487</v>
          </cell>
          <cell r="W22">
            <v>160.2781665209572</v>
          </cell>
          <cell r="X22">
            <v>653.01625186569026</v>
          </cell>
          <cell r="Y22">
            <v>0</v>
          </cell>
          <cell r="Z22">
            <v>79.161777367058136</v>
          </cell>
          <cell r="AA22">
            <v>520.33720377492716</v>
          </cell>
          <cell r="AB22">
            <v>212.27084005092624</v>
          </cell>
          <cell r="AC22">
            <v>732.92078171174796</v>
          </cell>
          <cell r="AD22">
            <v>12.216323667755885</v>
          </cell>
          <cell r="AE22">
            <v>1620.6663630591668</v>
          </cell>
          <cell r="AF22">
            <v>412.42308702343865</v>
          </cell>
          <cell r="AG22">
            <v>1159.8666343114148</v>
          </cell>
          <cell r="AH22">
            <v>1949.5297961951551</v>
          </cell>
          <cell r="AI22">
            <v>367.46701592609702</v>
          </cell>
          <cell r="AJ22">
            <v>2064.9691683259812</v>
          </cell>
          <cell r="AK22">
            <v>485.72102902997398</v>
          </cell>
          <cell r="AL22">
            <v>943.68657068680659</v>
          </cell>
          <cell r="AM22">
            <v>93.821365768365197</v>
          </cell>
          <cell r="AN22">
            <v>595.37475027175083</v>
          </cell>
          <cell r="AO22">
            <v>2746.2295605115228</v>
          </cell>
          <cell r="AP22">
            <v>3437.86894128519</v>
          </cell>
          <cell r="AQ22">
            <v>634.85790836593787</v>
          </cell>
          <cell r="AR22">
            <v>236.50802620775394</v>
          </cell>
          <cell r="AS22">
            <v>3027.5959272272762</v>
          </cell>
          <cell r="AT22">
            <v>942.27925020028124</v>
          </cell>
          <cell r="AU22">
            <v>542.97160826654522</v>
          </cell>
          <cell r="AV22">
            <v>292.60538449008897</v>
          </cell>
          <cell r="AW22">
            <v>453.46993454709843</v>
          </cell>
          <cell r="AX22">
            <v>572.31033118702771</v>
          </cell>
          <cell r="AY22">
            <v>90.400795141393544</v>
          </cell>
          <cell r="AZ22">
            <v>267.78181479720899</v>
          </cell>
          <cell r="BA22">
            <v>0</v>
          </cell>
          <cell r="BB22">
            <v>105.54903648941085</v>
          </cell>
          <cell r="BC22">
            <v>0</v>
          </cell>
          <cell r="BD22">
            <v>0</v>
          </cell>
          <cell r="BE22">
            <v>0</v>
          </cell>
          <cell r="BF22">
            <v>123.3360037496634</v>
          </cell>
        </row>
        <row r="23">
          <cell r="T23">
            <v>19191.495444225417</v>
          </cell>
          <cell r="U23">
            <v>2256.9383732178289</v>
          </cell>
          <cell r="V23">
            <v>1411.309490172092</v>
          </cell>
          <cell r="W23">
            <v>948.58506716484874</v>
          </cell>
          <cell r="X23">
            <v>3864.7900620622481</v>
          </cell>
          <cell r="Y23">
            <v>0</v>
          </cell>
          <cell r="Z23">
            <v>468.50847829483382</v>
          </cell>
          <cell r="AA23">
            <v>3079.5467162189561</v>
          </cell>
          <cell r="AB23">
            <v>1256.2968084646654</v>
          </cell>
          <cell r="AC23">
            <v>4337.6944223756509</v>
          </cell>
          <cell r="AD23">
            <v>72.30069109488177</v>
          </cell>
          <cell r="AE23">
            <v>9591.6988834113945</v>
          </cell>
          <cell r="AF23">
            <v>2440.8713313632084</v>
          </cell>
          <cell r="AG23">
            <v>6864.516815312455</v>
          </cell>
          <cell r="AH23">
            <v>11538.03348768561</v>
          </cell>
          <cell r="AI23">
            <v>2174.8047881340435</v>
          </cell>
          <cell r="AJ23">
            <v>12221.246098255806</v>
          </cell>
          <cell r="AK23">
            <v>2874.6754779324988</v>
          </cell>
          <cell r="AL23">
            <v>5585.0837856974267</v>
          </cell>
          <cell r="AM23">
            <v>555.26930760869197</v>
          </cell>
          <cell r="AN23">
            <v>3523.6464812001577</v>
          </cell>
          <cell r="AO23">
            <v>16253.19535812942</v>
          </cell>
          <cell r="AP23">
            <v>20346.571285157246</v>
          </cell>
          <cell r="AQ23">
            <v>3757.3223148188158</v>
          </cell>
          <cell r="AR23">
            <v>1399.741379596911</v>
          </cell>
          <cell r="AS23">
            <v>17918.424875426736</v>
          </cell>
          <cell r="AT23">
            <v>5576.7547460832966</v>
          </cell>
          <cell r="AU23">
            <v>3213.505436679553</v>
          </cell>
          <cell r="AV23">
            <v>1731.7461531046083</v>
          </cell>
          <cell r="AW23">
            <v>2683.8016534420112</v>
          </cell>
          <cell r="AX23">
            <v>3387.1427764130208</v>
          </cell>
          <cell r="AY23">
            <v>535.02511410212503</v>
          </cell>
          <cell r="AZ23">
            <v>1584.8311487998083</v>
          </cell>
          <cell r="BA23">
            <v>0</v>
          </cell>
          <cell r="BB23">
            <v>624.67797105977843</v>
          </cell>
          <cell r="BC23">
            <v>0</v>
          </cell>
          <cell r="BD23">
            <v>0</v>
          </cell>
          <cell r="BE23">
            <v>0</v>
          </cell>
          <cell r="BF23">
            <v>729.94777729392626</v>
          </cell>
        </row>
        <row r="24"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BF24">
            <v>0</v>
          </cell>
        </row>
        <row r="25"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BF25">
            <v>0</v>
          </cell>
        </row>
        <row r="26">
          <cell r="T26">
            <v>2426.5109182353972</v>
          </cell>
          <cell r="U26">
            <v>285.36002419995538</v>
          </cell>
          <cell r="V26">
            <v>178.4414297918737</v>
          </cell>
          <cell r="W26">
            <v>119.93604297486593</v>
          </cell>
          <cell r="X26">
            <v>488.65161704235317</v>
          </cell>
          <cell r="Y26">
            <v>0</v>
          </cell>
          <cell r="Z26">
            <v>59.236704152220369</v>
          </cell>
          <cell r="AA26">
            <v>389.36797561389102</v>
          </cell>
          <cell r="AB26">
            <v>158.8421252081761</v>
          </cell>
          <cell r="AC26">
            <v>548.4441223693351</v>
          </cell>
          <cell r="AD26">
            <v>9.1414666901574648</v>
          </cell>
          <cell r="AE26">
            <v>1212.7435369830498</v>
          </cell>
          <cell r="AF26">
            <v>308.61591545971601</v>
          </cell>
          <cell r="AG26">
            <v>867.92741343031037</v>
          </cell>
          <cell r="AH26">
            <v>1458.8318202820888</v>
          </cell>
          <cell r="AI26">
            <v>274.9753180399365</v>
          </cell>
          <cell r="AJ26">
            <v>1545.2150239174007</v>
          </cell>
          <cell r="AK26">
            <v>363.46471560066078</v>
          </cell>
          <cell r="AL26">
            <v>706.1600188812838</v>
          </cell>
          <cell r="AM26">
            <v>70.206464180409327</v>
          </cell>
          <cell r="AN26">
            <v>445.51852061151419</v>
          </cell>
          <cell r="AO26">
            <v>2055.0017119473978</v>
          </cell>
          <cell r="AP26">
            <v>2572.5549900773526</v>
          </cell>
          <cell r="AQ26">
            <v>475.06374095410308</v>
          </cell>
          <cell r="AR26">
            <v>176.97879512144851</v>
          </cell>
          <cell r="AS26">
            <v>2265.5479727551042</v>
          </cell>
          <cell r="AT26">
            <v>705.10692191857765</v>
          </cell>
          <cell r="AU26">
            <v>406.30528509741475</v>
          </cell>
          <cell r="AV26">
            <v>218.95641016265159</v>
          </cell>
          <cell r="AW26">
            <v>339.33124353864508</v>
          </cell>
          <cell r="AX26">
            <v>428.25943150049687</v>
          </cell>
          <cell r="AY26">
            <v>67.646853507165233</v>
          </cell>
          <cell r="AZ26">
            <v>200.38094984825162</v>
          </cell>
          <cell r="BA26">
            <v>0</v>
          </cell>
          <cell r="BB26">
            <v>78.982272202960488</v>
          </cell>
          <cell r="BC26">
            <v>0</v>
          </cell>
          <cell r="BD26">
            <v>0</v>
          </cell>
          <cell r="BE26">
            <v>0</v>
          </cell>
          <cell r="BF26">
            <v>92.292247703829744</v>
          </cell>
        </row>
        <row r="27"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BF27">
            <v>0</v>
          </cell>
        </row>
        <row r="28">
          <cell r="T28">
            <v>2647.1028198931608</v>
          </cell>
          <cell r="U28">
            <v>311.30184458176956</v>
          </cell>
          <cell r="V28">
            <v>194.66337795477133</v>
          </cell>
          <cell r="W28">
            <v>130.83931960894466</v>
          </cell>
          <cell r="X28">
            <v>533.07449131893077</v>
          </cell>
          <cell r="Y28">
            <v>0</v>
          </cell>
          <cell r="Z28">
            <v>64.621859075149501</v>
          </cell>
          <cell r="AA28">
            <v>424.76506430606298</v>
          </cell>
          <cell r="AB28">
            <v>173.28231840891939</v>
          </cell>
          <cell r="AC28">
            <v>598.30267894836561</v>
          </cell>
          <cell r="AD28">
            <v>9.9725091165354165</v>
          </cell>
          <cell r="AE28">
            <v>1322.9929494360545</v>
          </cell>
          <cell r="AF28">
            <v>336.67190777423565</v>
          </cell>
          <cell r="AG28">
            <v>946.82990556033872</v>
          </cell>
          <cell r="AH28">
            <v>1591.4528948531879</v>
          </cell>
          <cell r="AI28">
            <v>299.97307422538535</v>
          </cell>
          <cell r="AJ28">
            <v>1685.6891170008009</v>
          </cell>
          <cell r="AK28">
            <v>396.50696247344814</v>
          </cell>
          <cell r="AL28">
            <v>770.35638423412786</v>
          </cell>
          <cell r="AM28">
            <v>76.588870014991997</v>
          </cell>
          <cell r="AN28">
            <v>486.02020430347011</v>
          </cell>
          <cell r="AO28">
            <v>2241.8200493971617</v>
          </cell>
          <cell r="AP28">
            <v>2806.4236255389305</v>
          </cell>
          <cell r="AQ28">
            <v>518.25135376811249</v>
          </cell>
          <cell r="AR28">
            <v>193.06777649612565</v>
          </cell>
          <cell r="AS28">
            <v>2471.5068793692049</v>
          </cell>
          <cell r="AT28">
            <v>769.20755118390298</v>
          </cell>
          <cell r="AU28">
            <v>443.24212919717974</v>
          </cell>
          <cell r="AV28">
            <v>238.86153835925631</v>
          </cell>
          <cell r="AW28">
            <v>370.17953840579463</v>
          </cell>
          <cell r="AX28">
            <v>467.19210709145119</v>
          </cell>
          <cell r="AY28">
            <v>73.796567462362077</v>
          </cell>
          <cell r="AZ28">
            <v>218.59739983445633</v>
          </cell>
          <cell r="BA28">
            <v>0</v>
          </cell>
          <cell r="BB28">
            <v>86.162478766866002</v>
          </cell>
          <cell r="BC28">
            <v>0</v>
          </cell>
          <cell r="BD28">
            <v>0</v>
          </cell>
          <cell r="BE28">
            <v>0</v>
          </cell>
          <cell r="BF28">
            <v>100.68245204054155</v>
          </cell>
        </row>
        <row r="29">
          <cell r="T29">
            <v>7389.8287055350738</v>
          </cell>
          <cell r="U29">
            <v>869.05098279077322</v>
          </cell>
          <cell r="V29">
            <v>543.43526345706994</v>
          </cell>
          <cell r="W29">
            <v>365.25976724163712</v>
          </cell>
          <cell r="X29">
            <v>1488.1662882653484</v>
          </cell>
          <cell r="Y29">
            <v>0</v>
          </cell>
          <cell r="Z29">
            <v>180.40268991812567</v>
          </cell>
          <cell r="AA29">
            <v>1185.802471187759</v>
          </cell>
          <cell r="AB29">
            <v>483.74647222489989</v>
          </cell>
          <cell r="AC29">
            <v>1670.2616453975206</v>
          </cell>
          <cell r="AD29">
            <v>27.839921283661369</v>
          </cell>
          <cell r="AE29">
            <v>3693.3553171756516</v>
          </cell>
          <cell r="AF29">
            <v>939.87574253640776</v>
          </cell>
          <cell r="AG29">
            <v>2643.2334863559454</v>
          </cell>
          <cell r="AH29">
            <v>4442.8059981318156</v>
          </cell>
          <cell r="AI29">
            <v>837.42483221253394</v>
          </cell>
          <cell r="AJ29">
            <v>4705.8821182939018</v>
          </cell>
          <cell r="AK29">
            <v>1106.915270238376</v>
          </cell>
          <cell r="AL29">
            <v>2150.5782393202735</v>
          </cell>
          <cell r="AM29">
            <v>213.81059545851929</v>
          </cell>
          <cell r="AN29">
            <v>1356.8064036805206</v>
          </cell>
          <cell r="AO29">
            <v>6258.4143045670753</v>
          </cell>
          <cell r="AP29">
            <v>7834.5992879628466</v>
          </cell>
          <cell r="AQ29">
            <v>1446.785029269314</v>
          </cell>
          <cell r="AR29">
            <v>538.98087605168405</v>
          </cell>
          <cell r="AS29">
            <v>6899.6233715723629</v>
          </cell>
          <cell r="AT29">
            <v>2147.3710803883955</v>
          </cell>
          <cell r="AU29">
            <v>1237.3842773421268</v>
          </cell>
          <cell r="AV29">
            <v>666.82179458625717</v>
          </cell>
          <cell r="AW29">
            <v>1033.4178780495099</v>
          </cell>
          <cell r="AX29">
            <v>1304.2446322969679</v>
          </cell>
          <cell r="AY29">
            <v>206.01541749909413</v>
          </cell>
          <cell r="AZ29">
            <v>610.25107453785722</v>
          </cell>
          <cell r="BA29">
            <v>0</v>
          </cell>
          <cell r="BB29">
            <v>240.53691989083421</v>
          </cell>
          <cell r="BC29">
            <v>0</v>
          </cell>
          <cell r="BD29">
            <v>0</v>
          </cell>
          <cell r="BE29">
            <v>0</v>
          </cell>
          <cell r="BF29">
            <v>281.07184527984515</v>
          </cell>
        </row>
        <row r="30">
          <cell r="T30">
            <v>24265.109182353975</v>
          </cell>
          <cell r="U30">
            <v>2853.6002419995543</v>
          </cell>
          <cell r="V30">
            <v>1784.4142979187372</v>
          </cell>
          <cell r="W30">
            <v>1199.3604297486595</v>
          </cell>
          <cell r="X30">
            <v>4886.5161704235325</v>
          </cell>
          <cell r="Y30">
            <v>0</v>
          </cell>
          <cell r="Z30">
            <v>592.36704152220375</v>
          </cell>
          <cell r="AA30">
            <v>3893.6797561389103</v>
          </cell>
          <cell r="AB30">
            <v>1588.4212520817609</v>
          </cell>
          <cell r="AC30">
            <v>5484.4412236933522</v>
          </cell>
          <cell r="AD30">
            <v>91.414666901574648</v>
          </cell>
          <cell r="AE30">
            <v>12127.435369830499</v>
          </cell>
          <cell r="AF30">
            <v>3086.1591545971601</v>
          </cell>
          <cell r="AG30">
            <v>8679.2741343031048</v>
          </cell>
          <cell r="AH30">
            <v>14588.318202820888</v>
          </cell>
          <cell r="AI30">
            <v>2749.7531803993652</v>
          </cell>
          <cell r="AJ30">
            <v>15452.150239174009</v>
          </cell>
          <cell r="AK30">
            <v>3634.6471560066079</v>
          </cell>
          <cell r="AL30">
            <v>7061.6001888128385</v>
          </cell>
          <cell r="AM30">
            <v>702.0646418040933</v>
          </cell>
          <cell r="AN30">
            <v>4455.1852061151421</v>
          </cell>
          <cell r="AO30">
            <v>20550.017119473981</v>
          </cell>
          <cell r="AP30">
            <v>25725.549900773531</v>
          </cell>
          <cell r="AQ30">
            <v>4750.637409541031</v>
          </cell>
          <cell r="AR30">
            <v>1769.7879512144852</v>
          </cell>
          <cell r="AS30">
            <v>22655.479727551046</v>
          </cell>
          <cell r="AT30">
            <v>7051.0692191857779</v>
          </cell>
          <cell r="AU30">
            <v>4063.0528509741475</v>
          </cell>
          <cell r="AV30">
            <v>2189.5641016265163</v>
          </cell>
          <cell r="AW30">
            <v>3393.3124353864509</v>
          </cell>
          <cell r="AX30">
            <v>4282.5943150049688</v>
          </cell>
          <cell r="AY30">
            <v>676.46853507165235</v>
          </cell>
          <cell r="AZ30">
            <v>2003.8094984825163</v>
          </cell>
          <cell r="BA30">
            <v>0</v>
          </cell>
          <cell r="BB30">
            <v>789.82272202960496</v>
          </cell>
          <cell r="BC30">
            <v>0</v>
          </cell>
          <cell r="BD30">
            <v>0</v>
          </cell>
          <cell r="BE30">
            <v>0</v>
          </cell>
          <cell r="BF30">
            <v>922.92247703829753</v>
          </cell>
        </row>
        <row r="31">
          <cell r="T31">
            <v>3308.8785248664512</v>
          </cell>
          <cell r="U31">
            <v>389.12730572721193</v>
          </cell>
          <cell r="V31">
            <v>243.32922244346415</v>
          </cell>
          <cell r="W31">
            <v>163.54914951118081</v>
          </cell>
          <cell r="X31">
            <v>666.34311414866352</v>
          </cell>
          <cell r="Y31">
            <v>0</v>
          </cell>
          <cell r="Z31">
            <v>80.77732384393687</v>
          </cell>
          <cell r="AA31">
            <v>530.9563303825787</v>
          </cell>
          <cell r="AB31">
            <v>216.60289801114922</v>
          </cell>
          <cell r="AC31">
            <v>747.87834868545701</v>
          </cell>
          <cell r="AD31">
            <v>12.46563639566927</v>
          </cell>
          <cell r="AE31">
            <v>1653.741186795068</v>
          </cell>
          <cell r="AF31">
            <v>420.83988471779458</v>
          </cell>
          <cell r="AG31">
            <v>1183.5373819504234</v>
          </cell>
          <cell r="AH31">
            <v>1989.3161185664849</v>
          </cell>
          <cell r="AI31">
            <v>374.96634278173167</v>
          </cell>
          <cell r="AJ31">
            <v>2107.1113962510012</v>
          </cell>
          <cell r="AK31">
            <v>495.63370309181016</v>
          </cell>
          <cell r="AL31">
            <v>962.94548029265979</v>
          </cell>
          <cell r="AM31">
            <v>95.736087518739993</v>
          </cell>
          <cell r="AN31">
            <v>607.52525537933764</v>
          </cell>
          <cell r="AO31">
            <v>2802.2750617464521</v>
          </cell>
          <cell r="AP31">
            <v>3508.0295319236634</v>
          </cell>
          <cell r="AQ31">
            <v>647.81419221014062</v>
          </cell>
          <cell r="AR31">
            <v>241.33472062015707</v>
          </cell>
          <cell r="AS31">
            <v>3089.3835992115064</v>
          </cell>
          <cell r="AT31">
            <v>961.50943897987872</v>
          </cell>
          <cell r="AU31">
            <v>554.05266149647468</v>
          </cell>
          <cell r="AV31">
            <v>298.57692294907042</v>
          </cell>
          <cell r="AW31">
            <v>462.72442300724333</v>
          </cell>
          <cell r="AX31">
            <v>583.99013386431398</v>
          </cell>
          <cell r="AY31">
            <v>92.245709327952596</v>
          </cell>
          <cell r="AZ31">
            <v>273.24674979307042</v>
          </cell>
          <cell r="BA31">
            <v>0</v>
          </cell>
          <cell r="BB31">
            <v>107.7030984585825</v>
          </cell>
          <cell r="BC31">
            <v>0</v>
          </cell>
          <cell r="BD31">
            <v>0</v>
          </cell>
          <cell r="BE31">
            <v>0</v>
          </cell>
          <cell r="BF31">
            <v>125.85306505067695</v>
          </cell>
        </row>
        <row r="32">
          <cell r="T32">
            <v>5514.7975414440853</v>
          </cell>
          <cell r="U32">
            <v>648.54550954535318</v>
          </cell>
          <cell r="V32">
            <v>405.54870407244027</v>
          </cell>
          <cell r="W32">
            <v>272.58191585196806</v>
          </cell>
          <cell r="X32">
            <v>1110.5718569144392</v>
          </cell>
          <cell r="Y32">
            <v>0</v>
          </cell>
          <cell r="Z32">
            <v>134.62887307322811</v>
          </cell>
          <cell r="AA32">
            <v>884.92721730429787</v>
          </cell>
          <cell r="AB32">
            <v>361.00483001858203</v>
          </cell>
          <cell r="AC32">
            <v>1246.4639144757618</v>
          </cell>
          <cell r="AD32">
            <v>20.776060659448785</v>
          </cell>
          <cell r="AE32">
            <v>2756.2353113251133</v>
          </cell>
          <cell r="AF32">
            <v>701.39980786299088</v>
          </cell>
          <cell r="AG32">
            <v>1972.5623032507056</v>
          </cell>
          <cell r="AH32">
            <v>3315.5268642774745</v>
          </cell>
          <cell r="AI32">
            <v>624.94390463621937</v>
          </cell>
          <cell r="AJ32">
            <v>3511.8523270850019</v>
          </cell>
          <cell r="AK32">
            <v>826.05617181968364</v>
          </cell>
          <cell r="AL32">
            <v>1604.9091338210997</v>
          </cell>
          <cell r="AM32">
            <v>159.56014586456666</v>
          </cell>
          <cell r="AN32">
            <v>1012.542092298896</v>
          </cell>
          <cell r="AO32">
            <v>4670.4584362440864</v>
          </cell>
          <cell r="AP32">
            <v>5846.7158865394385</v>
          </cell>
          <cell r="AQ32">
            <v>1079.6903203502345</v>
          </cell>
          <cell r="AR32">
            <v>402.22453436692842</v>
          </cell>
          <cell r="AS32">
            <v>5148.9726653525104</v>
          </cell>
          <cell r="AT32">
            <v>1602.5157316331313</v>
          </cell>
          <cell r="AU32">
            <v>923.42110249412451</v>
          </cell>
          <cell r="AV32">
            <v>497.62820491511729</v>
          </cell>
          <cell r="AW32">
            <v>771.20737167873881</v>
          </cell>
          <cell r="AX32">
            <v>973.3168897738567</v>
          </cell>
          <cell r="AY32">
            <v>153.74284887992098</v>
          </cell>
          <cell r="AZ32">
            <v>455.41124965511733</v>
          </cell>
          <cell r="BA32">
            <v>0</v>
          </cell>
          <cell r="BB32">
            <v>179.50516409763748</v>
          </cell>
          <cell r="BC32">
            <v>0</v>
          </cell>
          <cell r="BD32">
            <v>0</v>
          </cell>
          <cell r="BE32">
            <v>0</v>
          </cell>
          <cell r="BF32">
            <v>209.7551084177949</v>
          </cell>
        </row>
        <row r="33">
          <cell r="T33">
            <v>14559.065509412385</v>
          </cell>
          <cell r="U33">
            <v>1712.1601451997324</v>
          </cell>
          <cell r="V33">
            <v>1070.6485787512422</v>
          </cell>
          <cell r="W33">
            <v>719.61625784919556</v>
          </cell>
          <cell r="X33">
            <v>2931.9097022541191</v>
          </cell>
          <cell r="Y33">
            <v>0</v>
          </cell>
          <cell r="Z33">
            <v>355.42022491332222</v>
          </cell>
          <cell r="AA33">
            <v>2336.207853683346</v>
          </cell>
          <cell r="AB33">
            <v>953.05275124905654</v>
          </cell>
          <cell r="AC33">
            <v>3290.6647342160109</v>
          </cell>
          <cell r="AD33">
            <v>54.848800140944789</v>
          </cell>
          <cell r="AE33">
            <v>7276.4612218982993</v>
          </cell>
          <cell r="AF33">
            <v>1851.695492758296</v>
          </cell>
          <cell r="AG33">
            <v>5207.5644805818629</v>
          </cell>
          <cell r="AH33">
            <v>8752.9909216925334</v>
          </cell>
          <cell r="AI33">
            <v>1649.8519082396192</v>
          </cell>
          <cell r="AJ33">
            <v>9271.2901435044041</v>
          </cell>
          <cell r="AK33">
            <v>2180.7882936039646</v>
          </cell>
          <cell r="AL33">
            <v>4236.9601132877033</v>
          </cell>
          <cell r="AM33">
            <v>421.23878508245593</v>
          </cell>
          <cell r="AN33">
            <v>2673.1111236690854</v>
          </cell>
          <cell r="AO33">
            <v>12330.010271684388</v>
          </cell>
          <cell r="AP33">
            <v>15435.329940464117</v>
          </cell>
          <cell r="AQ33">
            <v>2850.3824457246187</v>
          </cell>
          <cell r="AR33">
            <v>1061.872770728691</v>
          </cell>
          <cell r="AS33">
            <v>13593.287836530626</v>
          </cell>
          <cell r="AT33">
            <v>4230.6415315114664</v>
          </cell>
          <cell r="AU33">
            <v>2437.8317105844885</v>
          </cell>
          <cell r="AV33">
            <v>1313.7384609759097</v>
          </cell>
          <cell r="AW33">
            <v>2035.9874612318704</v>
          </cell>
          <cell r="AX33">
            <v>2569.5565890029816</v>
          </cell>
          <cell r="AY33">
            <v>405.88112104299142</v>
          </cell>
          <cell r="AZ33">
            <v>1202.2856990895098</v>
          </cell>
          <cell r="BA33">
            <v>0</v>
          </cell>
          <cell r="BB33">
            <v>473.89363321776295</v>
          </cell>
          <cell r="BC33">
            <v>0</v>
          </cell>
          <cell r="BD33">
            <v>0</v>
          </cell>
          <cell r="BE33">
            <v>0</v>
          </cell>
          <cell r="BF33">
            <v>553.75348622297849</v>
          </cell>
        </row>
        <row r="34">
          <cell r="T34">
            <v>39816.83824922629</v>
          </cell>
          <cell r="U34">
            <v>4682.4985789174498</v>
          </cell>
          <cell r="V34">
            <v>2928.0616434030185</v>
          </cell>
          <cell r="W34">
            <v>1968.0414324512092</v>
          </cell>
          <cell r="X34">
            <v>8018.3288069222508</v>
          </cell>
          <cell r="Y34">
            <v>0</v>
          </cell>
          <cell r="Z34">
            <v>972.020463588707</v>
          </cell>
          <cell r="AA34">
            <v>6389.1745089370297</v>
          </cell>
          <cell r="AB34">
            <v>2606.4548727341621</v>
          </cell>
          <cell r="AC34">
            <v>8999.4694625149987</v>
          </cell>
          <cell r="AD34">
            <v>150.00315796122021</v>
          </cell>
          <cell r="AE34">
            <v>19900.018947767319</v>
          </cell>
          <cell r="AF34">
            <v>5064.1066127707945</v>
          </cell>
          <cell r="AG34">
            <v>14241.899829470094</v>
          </cell>
          <cell r="AH34">
            <v>23938.103960083365</v>
          </cell>
          <cell r="AI34">
            <v>4512.0949914735038</v>
          </cell>
          <cell r="AJ34">
            <v>25355.573801553714</v>
          </cell>
          <cell r="AK34">
            <v>5964.1255605381157</v>
          </cell>
          <cell r="AL34">
            <v>11587.443946188339</v>
          </cell>
          <cell r="AM34">
            <v>1152.0242531421713</v>
          </cell>
          <cell r="AN34">
            <v>7310.5539063980286</v>
          </cell>
          <cell r="AO34">
            <v>33720.7099096823</v>
          </cell>
          <cell r="AP34">
            <v>42213.288700814745</v>
          </cell>
          <cell r="AQ34">
            <v>7795.3641129286925</v>
          </cell>
          <cell r="AR34">
            <v>2904.0611381292233</v>
          </cell>
          <cell r="AS34">
            <v>37175.582643845126</v>
          </cell>
          <cell r="AT34">
            <v>11570.163582391207</v>
          </cell>
          <cell r="AU34">
            <v>6667.1003600075783</v>
          </cell>
          <cell r="AV34">
            <v>3592.8756394871471</v>
          </cell>
          <cell r="AW34">
            <v>5568.117223520494</v>
          </cell>
          <cell r="AX34">
            <v>7027.3479441672443</v>
          </cell>
          <cell r="AY34">
            <v>1110.0233689130296</v>
          </cell>
          <cell r="AZ34">
            <v>3288.0692225099469</v>
          </cell>
          <cell r="BA34">
            <v>0</v>
          </cell>
          <cell r="BB34">
            <v>1296.0272847849426</v>
          </cell>
          <cell r="BC34">
            <v>0</v>
          </cell>
          <cell r="BD34">
            <v>0</v>
          </cell>
          <cell r="BE34">
            <v>0</v>
          </cell>
          <cell r="BF34">
            <v>1514.4318827764791</v>
          </cell>
        </row>
        <row r="35">
          <cell r="T35">
            <v>15441.433116043438</v>
          </cell>
          <cell r="U35">
            <v>1815.9274267269889</v>
          </cell>
          <cell r="V35">
            <v>1135.5363714028326</v>
          </cell>
          <cell r="W35">
            <v>763.22936438551051</v>
          </cell>
          <cell r="X35">
            <v>3109.6011993604293</v>
          </cell>
          <cell r="Y35">
            <v>0</v>
          </cell>
          <cell r="Z35">
            <v>376.96084460503869</v>
          </cell>
          <cell r="AA35">
            <v>2477.7962084520336</v>
          </cell>
          <cell r="AB35">
            <v>1010.8135240520296</v>
          </cell>
          <cell r="AC35">
            <v>3490.0989605321329</v>
          </cell>
          <cell r="AD35">
            <v>58.172969846456589</v>
          </cell>
          <cell r="AE35">
            <v>7717.458871710317</v>
          </cell>
          <cell r="AF35">
            <v>1963.9194620163744</v>
          </cell>
          <cell r="AG35">
            <v>5523.1744491019754</v>
          </cell>
          <cell r="AH35">
            <v>9283.4752199769282</v>
          </cell>
          <cell r="AI35">
            <v>1749.8429329814142</v>
          </cell>
          <cell r="AJ35">
            <v>9833.1865158380042</v>
          </cell>
          <cell r="AK35">
            <v>2312.957281095114</v>
          </cell>
          <cell r="AL35">
            <v>4493.745574699079</v>
          </cell>
          <cell r="AM35">
            <v>446.76840842078661</v>
          </cell>
          <cell r="AN35">
            <v>2835.1178584369086</v>
          </cell>
          <cell r="AO35">
            <v>13077.283621483442</v>
          </cell>
          <cell r="AP35">
            <v>16370.804482310426</v>
          </cell>
          <cell r="AQ35">
            <v>3023.1328969806564</v>
          </cell>
          <cell r="AR35">
            <v>1126.2286962273995</v>
          </cell>
          <cell r="AS35">
            <v>14417.123462987029</v>
          </cell>
          <cell r="AT35">
            <v>4487.0440485727677</v>
          </cell>
          <cell r="AU35">
            <v>2585.5790869835482</v>
          </cell>
          <cell r="AV35">
            <v>1393.3589737623283</v>
          </cell>
          <cell r="AW35">
            <v>2159.3806407004686</v>
          </cell>
          <cell r="AX35">
            <v>2725.2872913667984</v>
          </cell>
          <cell r="AY35">
            <v>430.47997686377875</v>
          </cell>
          <cell r="AZ35">
            <v>1275.1514990343285</v>
          </cell>
          <cell r="BA35">
            <v>0</v>
          </cell>
          <cell r="BB35">
            <v>502.61445947338495</v>
          </cell>
          <cell r="BC35">
            <v>0</v>
          </cell>
          <cell r="BD35">
            <v>0</v>
          </cell>
          <cell r="BE35">
            <v>0</v>
          </cell>
          <cell r="BF35">
            <v>587.31430356982571</v>
          </cell>
        </row>
        <row r="36">
          <cell r="T36">
            <v>18529.719739252127</v>
          </cell>
          <cell r="U36">
            <v>2179.1129120723867</v>
          </cell>
          <cell r="V36">
            <v>1362.6436456833992</v>
          </cell>
          <cell r="W36">
            <v>915.87523726261259</v>
          </cell>
          <cell r="X36">
            <v>3731.5214392325151</v>
          </cell>
          <cell r="Y36">
            <v>0</v>
          </cell>
          <cell r="Z36">
            <v>452.35301352604642</v>
          </cell>
          <cell r="AA36">
            <v>2973.3554501424405</v>
          </cell>
          <cell r="AB36">
            <v>1212.9762288624356</v>
          </cell>
          <cell r="AC36">
            <v>4188.1187526385593</v>
          </cell>
          <cell r="AD36">
            <v>69.807563815747912</v>
          </cell>
          <cell r="AE36">
            <v>9260.9506460523808</v>
          </cell>
          <cell r="AF36">
            <v>2356.7033544196493</v>
          </cell>
          <cell r="AG36">
            <v>6627.8093389223704</v>
          </cell>
          <cell r="AH36">
            <v>11140.170263972313</v>
          </cell>
          <cell r="AI36">
            <v>2099.8115195776973</v>
          </cell>
          <cell r="AJ36">
            <v>11799.823819005605</v>
          </cell>
          <cell r="AK36">
            <v>2775.5487373141368</v>
          </cell>
          <cell r="AL36">
            <v>5392.4946896388947</v>
          </cell>
          <cell r="AM36">
            <v>536.12209010494394</v>
          </cell>
          <cell r="AN36">
            <v>3402.1414301242903</v>
          </cell>
          <cell r="AO36">
            <v>15692.74034578013</v>
          </cell>
          <cell r="AP36">
            <v>19644.965378772511</v>
          </cell>
          <cell r="AQ36">
            <v>3627.7594763767875</v>
          </cell>
          <cell r="AR36">
            <v>1351.4744354728796</v>
          </cell>
          <cell r="AS36">
            <v>17300.548155584434</v>
          </cell>
          <cell r="AT36">
            <v>5384.4528582873209</v>
          </cell>
          <cell r="AU36">
            <v>3102.6949043802579</v>
          </cell>
          <cell r="AV36">
            <v>1672.0307685147941</v>
          </cell>
          <cell r="AW36">
            <v>2591.2567688405625</v>
          </cell>
          <cell r="AX36">
            <v>3270.3447496401582</v>
          </cell>
          <cell r="AY36">
            <v>516.57597223653454</v>
          </cell>
          <cell r="AZ36">
            <v>1530.1817988411942</v>
          </cell>
          <cell r="BA36">
            <v>0</v>
          </cell>
          <cell r="BB36">
            <v>603.1373513680619</v>
          </cell>
          <cell r="BC36">
            <v>0</v>
          </cell>
          <cell r="BD36">
            <v>0</v>
          </cell>
          <cell r="BE36">
            <v>0</v>
          </cell>
          <cell r="BF36">
            <v>704.77716428379085</v>
          </cell>
        </row>
        <row r="37">
          <cell r="T37">
            <v>15551.729066872318</v>
          </cell>
          <cell r="U37">
            <v>1828.8983369178959</v>
          </cell>
          <cell r="V37">
            <v>1143.6473454842815</v>
          </cell>
          <cell r="W37">
            <v>768.68100270254979</v>
          </cell>
          <cell r="X37">
            <v>3131.8126364987183</v>
          </cell>
          <cell r="Y37">
            <v>0</v>
          </cell>
          <cell r="Z37">
            <v>379.65342206650325</v>
          </cell>
          <cell r="AA37">
            <v>2495.4947527981199</v>
          </cell>
          <cell r="AB37">
            <v>1018.0336206524013</v>
          </cell>
          <cell r="AC37">
            <v>3515.0282388216478</v>
          </cell>
          <cell r="AD37">
            <v>58.588491059645563</v>
          </cell>
          <cell r="AE37">
            <v>7772.583577936819</v>
          </cell>
          <cell r="AF37">
            <v>1977.9474581736342</v>
          </cell>
          <cell r="AG37">
            <v>5562.6256951669893</v>
          </cell>
          <cell r="AH37">
            <v>9349.785757262478</v>
          </cell>
          <cell r="AI37">
            <v>1762.3418110741386</v>
          </cell>
          <cell r="AJ37">
            <v>9903.4235623797049</v>
          </cell>
          <cell r="AK37">
            <v>2329.4784045315077</v>
          </cell>
          <cell r="AL37">
            <v>4525.8437573755009</v>
          </cell>
          <cell r="AM37">
            <v>449.95961133807793</v>
          </cell>
          <cell r="AN37">
            <v>2855.3687002828865</v>
          </cell>
          <cell r="AO37">
            <v>13170.692790208323</v>
          </cell>
          <cell r="AP37">
            <v>16487.738800041214</v>
          </cell>
          <cell r="AQ37">
            <v>3044.726703387661</v>
          </cell>
          <cell r="AR37">
            <v>1134.2731869147381</v>
          </cell>
          <cell r="AS37">
            <v>14520.102916294078</v>
          </cell>
          <cell r="AT37">
            <v>4519.0943632054295</v>
          </cell>
          <cell r="AU37">
            <v>2604.0475090334307</v>
          </cell>
          <cell r="AV37">
            <v>1403.3115378606308</v>
          </cell>
          <cell r="AW37">
            <v>2174.8047881340435</v>
          </cell>
          <cell r="AX37">
            <v>2744.7536291622755</v>
          </cell>
          <cell r="AY37">
            <v>433.55483384137716</v>
          </cell>
          <cell r="AZ37">
            <v>1284.2597240274308</v>
          </cell>
          <cell r="BA37">
            <v>0</v>
          </cell>
          <cell r="BB37">
            <v>506.20456275533769</v>
          </cell>
          <cell r="BC37">
            <v>0</v>
          </cell>
          <cell r="BD37">
            <v>0</v>
          </cell>
          <cell r="BE37">
            <v>0</v>
          </cell>
          <cell r="BF37">
            <v>591.50940573818161</v>
          </cell>
        </row>
        <row r="38">
          <cell r="T38">
            <v>8823.676066310536</v>
          </cell>
          <cell r="U38">
            <v>1037.672815272565</v>
          </cell>
          <cell r="V38">
            <v>648.87792651590439</v>
          </cell>
          <cell r="W38">
            <v>436.13106536314882</v>
          </cell>
          <cell r="X38">
            <v>1776.9149710631025</v>
          </cell>
          <cell r="Y38">
            <v>0</v>
          </cell>
          <cell r="Z38">
            <v>215.40619691716498</v>
          </cell>
          <cell r="AA38">
            <v>1415.8835476868765</v>
          </cell>
          <cell r="AB38">
            <v>577.60772802973122</v>
          </cell>
          <cell r="AC38">
            <v>1994.3422631612186</v>
          </cell>
          <cell r="AD38">
            <v>33.241697055118053</v>
          </cell>
          <cell r="AE38">
            <v>4409.9764981201815</v>
          </cell>
          <cell r="AF38">
            <v>1122.2396925807855</v>
          </cell>
          <cell r="AG38">
            <v>3156.099685201129</v>
          </cell>
          <cell r="AH38">
            <v>5304.8429828439594</v>
          </cell>
          <cell r="AI38">
            <v>999.91024741795104</v>
          </cell>
          <cell r="AJ38">
            <v>5618.9637233360027</v>
          </cell>
          <cell r="AK38">
            <v>1321.6898749114937</v>
          </cell>
          <cell r="AL38">
            <v>2567.8546141137595</v>
          </cell>
          <cell r="AM38">
            <v>255.29623338330663</v>
          </cell>
          <cell r="AN38">
            <v>1620.0673476782335</v>
          </cell>
          <cell r="AO38">
            <v>7472.7334979905381</v>
          </cell>
          <cell r="AP38">
            <v>9354.7454184631006</v>
          </cell>
          <cell r="AQ38">
            <v>1727.5045125603749</v>
          </cell>
          <cell r="AR38">
            <v>643.55925498708552</v>
          </cell>
          <cell r="AS38">
            <v>8238.3562645640159</v>
          </cell>
          <cell r="AT38">
            <v>2564.0251706130098</v>
          </cell>
          <cell r="AU38">
            <v>1477.4737639905991</v>
          </cell>
          <cell r="AV38">
            <v>796.20512786418772</v>
          </cell>
          <cell r="AW38">
            <v>1233.9317946859821</v>
          </cell>
          <cell r="AX38">
            <v>1557.3070236381707</v>
          </cell>
          <cell r="AY38">
            <v>245.98855820787358</v>
          </cell>
          <cell r="AZ38">
            <v>728.65799944818775</v>
          </cell>
          <cell r="BA38">
            <v>0</v>
          </cell>
          <cell r="BB38">
            <v>287.20826255621995</v>
          </cell>
          <cell r="BC38">
            <v>0</v>
          </cell>
          <cell r="BD38">
            <v>0</v>
          </cell>
          <cell r="BE38">
            <v>0</v>
          </cell>
          <cell r="BF38">
            <v>335.60817346847182</v>
          </cell>
        </row>
        <row r="39">
          <cell r="T39">
            <v>3308.8785248664512</v>
          </cell>
          <cell r="U39">
            <v>389.12730572721193</v>
          </cell>
          <cell r="V39">
            <v>243.32922244346415</v>
          </cell>
          <cell r="W39">
            <v>163.54914951118081</v>
          </cell>
          <cell r="X39">
            <v>666.34311414866352</v>
          </cell>
          <cell r="Y39">
            <v>0</v>
          </cell>
          <cell r="Z39">
            <v>80.77732384393687</v>
          </cell>
          <cell r="AA39">
            <v>530.9563303825787</v>
          </cell>
          <cell r="AB39">
            <v>216.60289801114922</v>
          </cell>
          <cell r="AC39">
            <v>747.87834868545701</v>
          </cell>
          <cell r="AD39">
            <v>12.46563639566927</v>
          </cell>
          <cell r="AE39">
            <v>1653.741186795068</v>
          </cell>
          <cell r="AF39">
            <v>420.83988471779458</v>
          </cell>
          <cell r="AG39">
            <v>1183.5373819504234</v>
          </cell>
          <cell r="AH39">
            <v>1989.3161185664849</v>
          </cell>
          <cell r="AI39">
            <v>374.96634278173167</v>
          </cell>
          <cell r="AJ39">
            <v>2107.1113962510012</v>
          </cell>
          <cell r="AK39">
            <v>495.63370309181016</v>
          </cell>
          <cell r="AL39">
            <v>962.94548029265979</v>
          </cell>
          <cell r="AM39">
            <v>95.736087518739993</v>
          </cell>
          <cell r="AN39">
            <v>607.52525537933764</v>
          </cell>
          <cell r="AO39">
            <v>2802.2750617464521</v>
          </cell>
          <cell r="AP39">
            <v>3508.0295319236634</v>
          </cell>
          <cell r="AQ39">
            <v>647.81419221014062</v>
          </cell>
          <cell r="AR39">
            <v>241.33472062015707</v>
          </cell>
          <cell r="AS39">
            <v>3089.3835992115064</v>
          </cell>
          <cell r="AT39">
            <v>961.50943897987872</v>
          </cell>
          <cell r="AU39">
            <v>554.05266149647468</v>
          </cell>
          <cell r="AV39">
            <v>298.57692294907042</v>
          </cell>
          <cell r="AW39">
            <v>462.72442300724333</v>
          </cell>
          <cell r="AX39">
            <v>583.99013386431398</v>
          </cell>
          <cell r="AY39">
            <v>92.245709327952596</v>
          </cell>
          <cell r="AZ39">
            <v>273.24674979307042</v>
          </cell>
          <cell r="BA39">
            <v>0</v>
          </cell>
          <cell r="BB39">
            <v>107.7030984585825</v>
          </cell>
          <cell r="BC39">
            <v>0</v>
          </cell>
          <cell r="BD39">
            <v>0</v>
          </cell>
          <cell r="BE39">
            <v>0</v>
          </cell>
          <cell r="BF39">
            <v>125.85306505067695</v>
          </cell>
        </row>
        <row r="40">
          <cell r="T40">
            <v>3308.8785248664512</v>
          </cell>
          <cell r="U40">
            <v>389.12730572721193</v>
          </cell>
          <cell r="V40">
            <v>243.32922244346415</v>
          </cell>
          <cell r="W40">
            <v>163.54914951118081</v>
          </cell>
          <cell r="X40">
            <v>666.34311414866352</v>
          </cell>
          <cell r="Y40">
            <v>0</v>
          </cell>
          <cell r="Z40">
            <v>80.77732384393687</v>
          </cell>
          <cell r="AA40">
            <v>530.9563303825787</v>
          </cell>
          <cell r="AB40">
            <v>216.60289801114922</v>
          </cell>
          <cell r="AC40">
            <v>747.87834868545701</v>
          </cell>
          <cell r="AD40">
            <v>12.46563639566927</v>
          </cell>
          <cell r="AE40">
            <v>1653.741186795068</v>
          </cell>
          <cell r="AF40">
            <v>420.83988471779458</v>
          </cell>
          <cell r="AG40">
            <v>1183.5373819504234</v>
          </cell>
          <cell r="AH40">
            <v>1989.3161185664849</v>
          </cell>
          <cell r="AI40">
            <v>374.96634278173167</v>
          </cell>
          <cell r="AJ40">
            <v>2107.1113962510012</v>
          </cell>
          <cell r="AK40">
            <v>495.63370309181016</v>
          </cell>
          <cell r="AL40">
            <v>962.94548029265979</v>
          </cell>
          <cell r="AM40">
            <v>95.736087518739993</v>
          </cell>
          <cell r="AN40">
            <v>607.52525537933764</v>
          </cell>
          <cell r="AO40">
            <v>2802.2750617464521</v>
          </cell>
          <cell r="AP40">
            <v>3508.0295319236634</v>
          </cell>
          <cell r="AQ40">
            <v>647.81419221014062</v>
          </cell>
          <cell r="AR40">
            <v>241.33472062015707</v>
          </cell>
          <cell r="AS40">
            <v>3089.3835992115064</v>
          </cell>
          <cell r="AT40">
            <v>961.50943897987872</v>
          </cell>
          <cell r="AU40">
            <v>554.05266149647468</v>
          </cell>
          <cell r="AV40">
            <v>298.57692294907042</v>
          </cell>
          <cell r="AW40">
            <v>462.72442300724333</v>
          </cell>
          <cell r="AX40">
            <v>583.99013386431398</v>
          </cell>
          <cell r="AY40">
            <v>92.245709327952596</v>
          </cell>
          <cell r="AZ40">
            <v>273.24674979307042</v>
          </cell>
          <cell r="BA40">
            <v>0</v>
          </cell>
          <cell r="BB40">
            <v>107.7030984585825</v>
          </cell>
          <cell r="BC40">
            <v>0</v>
          </cell>
          <cell r="BD40">
            <v>0</v>
          </cell>
          <cell r="BE40">
            <v>0</v>
          </cell>
          <cell r="BF40">
            <v>125.85306505067695</v>
          </cell>
        </row>
        <row r="41">
          <cell r="T41">
            <v>386035.82790108596</v>
          </cell>
          <cell r="U41">
            <v>45398.185668174723</v>
          </cell>
          <cell r="V41">
            <v>28388.409285070818</v>
          </cell>
          <cell r="W41">
            <v>19080.734109637764</v>
          </cell>
          <cell r="X41">
            <v>77740.029984010747</v>
          </cell>
          <cell r="Y41">
            <v>0</v>
          </cell>
          <cell r="Z41">
            <v>9424.0211151259682</v>
          </cell>
          <cell r="AA41">
            <v>61944.905211300851</v>
          </cell>
          <cell r="AB41">
            <v>25270.338101300746</v>
          </cell>
          <cell r="AC41">
            <v>87252.474013303319</v>
          </cell>
          <cell r="AD41">
            <v>1454.324246161415</v>
          </cell>
          <cell r="AE41">
            <v>192936.47179275795</v>
          </cell>
          <cell r="AF41">
            <v>49097.986550409369</v>
          </cell>
          <cell r="AG41">
            <v>138079.36122754941</v>
          </cell>
          <cell r="AH41">
            <v>232086.88049942322</v>
          </cell>
          <cell r="AI41">
            <v>43746.073324535362</v>
          </cell>
          <cell r="AJ41">
            <v>245829.66289595014</v>
          </cell>
          <cell r="AK41">
            <v>57823.932027377858</v>
          </cell>
          <cell r="AL41">
            <v>112343.63936747698</v>
          </cell>
          <cell r="AM41">
            <v>11169.210210519666</v>
          </cell>
          <cell r="AN41">
            <v>70877.946460922714</v>
          </cell>
          <cell r="AO41">
            <v>326932.09053708607</v>
          </cell>
          <cell r="AP41">
            <v>409270.11205776071</v>
          </cell>
          <cell r="AQ41">
            <v>75578.322424516417</v>
          </cell>
          <cell r="AR41">
            <v>28155.717405684991</v>
          </cell>
          <cell r="AS41">
            <v>360428.08657467575</v>
          </cell>
          <cell r="AT41">
            <v>112176.10121431919</v>
          </cell>
          <cell r="AU41">
            <v>64639.477174588712</v>
          </cell>
          <cell r="AV41">
            <v>34833.974344058217</v>
          </cell>
          <cell r="AW41">
            <v>53984.51601751172</v>
          </cell>
          <cell r="AX41">
            <v>68132.182284169961</v>
          </cell>
          <cell r="AY41">
            <v>10761.99942159447</v>
          </cell>
          <cell r="AZ41">
            <v>31878.787475858215</v>
          </cell>
          <cell r="BA41">
            <v>0</v>
          </cell>
          <cell r="BB41">
            <v>12565.361486834625</v>
          </cell>
          <cell r="BC41">
            <v>0</v>
          </cell>
          <cell r="BD41">
            <v>0</v>
          </cell>
          <cell r="BE41">
            <v>0</v>
          </cell>
          <cell r="BF41">
            <v>14682.857589245643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BF42">
            <v>0</v>
          </cell>
        </row>
        <row r="43">
          <cell r="T43">
            <v>2647.1028198931608</v>
          </cell>
          <cell r="U43">
            <v>311.30184458176956</v>
          </cell>
          <cell r="V43">
            <v>194.66337795477133</v>
          </cell>
          <cell r="W43">
            <v>130.83931960894466</v>
          </cell>
          <cell r="X43">
            <v>533.07449131893077</v>
          </cell>
          <cell r="Y43">
            <v>0</v>
          </cell>
          <cell r="Z43">
            <v>64.621859075149501</v>
          </cell>
          <cell r="AA43">
            <v>424.76506430606298</v>
          </cell>
          <cell r="AB43">
            <v>173.28231840891939</v>
          </cell>
          <cell r="AC43">
            <v>598.30267894836561</v>
          </cell>
          <cell r="AD43">
            <v>9.9725091165354165</v>
          </cell>
          <cell r="AE43">
            <v>1322.9929494360545</v>
          </cell>
          <cell r="AF43">
            <v>336.67190777423565</v>
          </cell>
          <cell r="AG43">
            <v>946.82990556033872</v>
          </cell>
          <cell r="AH43">
            <v>1591.4528948531879</v>
          </cell>
          <cell r="AI43">
            <v>299.97307422538535</v>
          </cell>
          <cell r="AJ43">
            <v>1685.6891170008009</v>
          </cell>
          <cell r="AK43">
            <v>396.50696247344814</v>
          </cell>
          <cell r="AL43">
            <v>770.35638423412786</v>
          </cell>
          <cell r="AM43">
            <v>76.588870014991997</v>
          </cell>
          <cell r="AN43">
            <v>486.02020430347011</v>
          </cell>
          <cell r="AO43">
            <v>2241.8200493971617</v>
          </cell>
          <cell r="AP43">
            <v>2806.4236255389305</v>
          </cell>
          <cell r="AQ43">
            <v>518.25135376811249</v>
          </cell>
          <cell r="AR43">
            <v>193.06777649612565</v>
          </cell>
          <cell r="AS43">
            <v>2471.5068793692049</v>
          </cell>
          <cell r="AT43">
            <v>769.20755118390298</v>
          </cell>
          <cell r="AU43">
            <v>443.24212919717974</v>
          </cell>
          <cell r="AV43">
            <v>238.86153835925631</v>
          </cell>
          <cell r="AW43">
            <v>370.17953840579463</v>
          </cell>
          <cell r="AX43">
            <v>467.19210709145119</v>
          </cell>
          <cell r="AY43">
            <v>73.796567462362077</v>
          </cell>
          <cell r="AZ43">
            <v>218.59739983445633</v>
          </cell>
          <cell r="BA43">
            <v>0</v>
          </cell>
          <cell r="BB43">
            <v>86.162478766866002</v>
          </cell>
          <cell r="BC43">
            <v>0</v>
          </cell>
          <cell r="BD43">
            <v>0</v>
          </cell>
          <cell r="BE43">
            <v>0</v>
          </cell>
          <cell r="BF43">
            <v>100.68245204054155</v>
          </cell>
        </row>
        <row r="44">
          <cell r="T44">
            <v>5514.7975414440853</v>
          </cell>
          <cell r="U44">
            <v>648.54550954535318</v>
          </cell>
          <cell r="V44">
            <v>405.54870407244027</v>
          </cell>
          <cell r="W44">
            <v>272.58191585196806</v>
          </cell>
          <cell r="X44">
            <v>1110.5718569144392</v>
          </cell>
          <cell r="Y44">
            <v>0</v>
          </cell>
          <cell r="Z44">
            <v>134.62887307322811</v>
          </cell>
          <cell r="AA44">
            <v>884.92721730429787</v>
          </cell>
          <cell r="AB44">
            <v>361.00483001858203</v>
          </cell>
          <cell r="AC44">
            <v>1246.4639144757618</v>
          </cell>
          <cell r="AD44">
            <v>20.776060659448785</v>
          </cell>
          <cell r="AE44">
            <v>2756.2353113251133</v>
          </cell>
          <cell r="AF44">
            <v>701.39980786299088</v>
          </cell>
          <cell r="AG44">
            <v>1972.5623032507056</v>
          </cell>
          <cell r="AH44">
            <v>3315.5268642774745</v>
          </cell>
          <cell r="AI44">
            <v>624.94390463621937</v>
          </cell>
          <cell r="AJ44">
            <v>3511.8523270850019</v>
          </cell>
          <cell r="AK44">
            <v>826.05617181968364</v>
          </cell>
          <cell r="AL44">
            <v>1604.9091338210997</v>
          </cell>
          <cell r="AM44">
            <v>159.56014586456666</v>
          </cell>
          <cell r="AN44">
            <v>1012.542092298896</v>
          </cell>
          <cell r="AO44">
            <v>4670.4584362440864</v>
          </cell>
          <cell r="AP44">
            <v>5846.7158865394385</v>
          </cell>
          <cell r="AQ44">
            <v>1079.6903203502345</v>
          </cell>
          <cell r="AR44">
            <v>402.22453436692842</v>
          </cell>
          <cell r="AS44">
            <v>5148.9726653525104</v>
          </cell>
          <cell r="AT44">
            <v>1602.5157316331313</v>
          </cell>
          <cell r="AU44">
            <v>923.42110249412451</v>
          </cell>
          <cell r="AV44">
            <v>497.62820491511729</v>
          </cell>
          <cell r="AW44">
            <v>771.20737167873881</v>
          </cell>
          <cell r="AX44">
            <v>973.3168897738567</v>
          </cell>
          <cell r="AY44">
            <v>153.74284887992098</v>
          </cell>
          <cell r="AZ44">
            <v>455.41124965511733</v>
          </cell>
          <cell r="BA44">
            <v>0</v>
          </cell>
          <cell r="BB44">
            <v>179.50516409763748</v>
          </cell>
          <cell r="BC44">
            <v>0</v>
          </cell>
          <cell r="BD44">
            <v>0</v>
          </cell>
          <cell r="BE44">
            <v>0</v>
          </cell>
          <cell r="BF44">
            <v>209.7551084177949</v>
          </cell>
        </row>
        <row r="45">
          <cell r="T45">
            <v>2205.919016577634</v>
          </cell>
          <cell r="U45">
            <v>259.41820381814125</v>
          </cell>
          <cell r="V45">
            <v>162.2194816289761</v>
          </cell>
          <cell r="W45">
            <v>109.03276634078721</v>
          </cell>
          <cell r="X45">
            <v>444.22874276577562</v>
          </cell>
          <cell r="Y45">
            <v>0</v>
          </cell>
          <cell r="Z45">
            <v>53.851549229291244</v>
          </cell>
          <cell r="AA45">
            <v>353.97088692171911</v>
          </cell>
          <cell r="AB45">
            <v>144.4019320074328</v>
          </cell>
          <cell r="AC45">
            <v>498.58556579030466</v>
          </cell>
          <cell r="AD45">
            <v>8.3104242637795132</v>
          </cell>
          <cell r="AE45">
            <v>1102.4941245300454</v>
          </cell>
          <cell r="AF45">
            <v>280.55992314519636</v>
          </cell>
          <cell r="AG45">
            <v>789.02492130028224</v>
          </cell>
          <cell r="AH45">
            <v>1326.2107457109898</v>
          </cell>
          <cell r="AI45">
            <v>249.97756185448776</v>
          </cell>
          <cell r="AJ45">
            <v>1404.7409308340007</v>
          </cell>
          <cell r="AK45">
            <v>330.42246872787342</v>
          </cell>
          <cell r="AL45">
            <v>641.96365352843986</v>
          </cell>
          <cell r="AM45">
            <v>63.824058345826657</v>
          </cell>
          <cell r="AN45">
            <v>405.01683691955839</v>
          </cell>
          <cell r="AO45">
            <v>1868.1833744976345</v>
          </cell>
          <cell r="AP45">
            <v>2338.6863546157751</v>
          </cell>
          <cell r="AQ45">
            <v>431.87612814009373</v>
          </cell>
          <cell r="AR45">
            <v>160.88981374677138</v>
          </cell>
          <cell r="AS45">
            <v>2059.589066141004</v>
          </cell>
          <cell r="AT45">
            <v>641.00629265325244</v>
          </cell>
          <cell r="AU45">
            <v>369.36844099764977</v>
          </cell>
          <cell r="AV45">
            <v>199.05128196604693</v>
          </cell>
          <cell r="AW45">
            <v>308.48294867149554</v>
          </cell>
          <cell r="AX45">
            <v>389.32675590954267</v>
          </cell>
          <cell r="AY45">
            <v>61.497139551968395</v>
          </cell>
          <cell r="AZ45">
            <v>182.16449986204694</v>
          </cell>
          <cell r="BA45">
            <v>0</v>
          </cell>
          <cell r="BB45">
            <v>71.802065639054987</v>
          </cell>
          <cell r="BC45">
            <v>0</v>
          </cell>
          <cell r="BD45">
            <v>0</v>
          </cell>
          <cell r="BE45">
            <v>0</v>
          </cell>
          <cell r="BF45">
            <v>83.902043367117955</v>
          </cell>
        </row>
        <row r="46">
          <cell r="T46">
            <v>551.4797541444085</v>
          </cell>
          <cell r="U46">
            <v>64.854550954535313</v>
          </cell>
          <cell r="V46">
            <v>40.554870407244024</v>
          </cell>
          <cell r="W46">
            <v>27.258191585196801</v>
          </cell>
          <cell r="X46">
            <v>111.05718569144391</v>
          </cell>
          <cell r="Y46">
            <v>0</v>
          </cell>
          <cell r="Z46">
            <v>13.462887307322811</v>
          </cell>
          <cell r="AA46">
            <v>88.492721730429778</v>
          </cell>
          <cell r="AB46">
            <v>36.100483001858201</v>
          </cell>
          <cell r="AC46">
            <v>124.64639144757616</v>
          </cell>
          <cell r="AD46">
            <v>2.0776060659448783</v>
          </cell>
          <cell r="AE46">
            <v>275.62353113251135</v>
          </cell>
          <cell r="AF46">
            <v>70.139980786299091</v>
          </cell>
          <cell r="AG46">
            <v>197.25623032507056</v>
          </cell>
          <cell r="AH46">
            <v>331.55268642774746</v>
          </cell>
          <cell r="AI46">
            <v>62.49439046362194</v>
          </cell>
          <cell r="AJ46">
            <v>351.18523270850017</v>
          </cell>
          <cell r="AK46">
            <v>82.605617181968356</v>
          </cell>
          <cell r="AL46">
            <v>160.49091338210997</v>
          </cell>
          <cell r="AM46">
            <v>15.956014586456664</v>
          </cell>
          <cell r="AN46">
            <v>101.2542092298896</v>
          </cell>
          <cell r="AO46">
            <v>467.04584362440863</v>
          </cell>
          <cell r="AP46">
            <v>584.67158865394379</v>
          </cell>
          <cell r="AQ46">
            <v>107.96903203502343</v>
          </cell>
          <cell r="AR46">
            <v>40.222453436692845</v>
          </cell>
          <cell r="AS46">
            <v>514.89726653525099</v>
          </cell>
          <cell r="AT46">
            <v>160.25157316331311</v>
          </cell>
          <cell r="AU46">
            <v>92.342110249412443</v>
          </cell>
          <cell r="AV46">
            <v>49.762820491511732</v>
          </cell>
          <cell r="AW46">
            <v>77.120737167873884</v>
          </cell>
          <cell r="AX46">
            <v>97.331688977385667</v>
          </cell>
          <cell r="AY46">
            <v>15.374284887992099</v>
          </cell>
          <cell r="AZ46">
            <v>45.541124965511735</v>
          </cell>
          <cell r="BA46">
            <v>0</v>
          </cell>
          <cell r="BB46">
            <v>17.950516409763747</v>
          </cell>
          <cell r="BC46">
            <v>0</v>
          </cell>
          <cell r="BD46">
            <v>0</v>
          </cell>
          <cell r="BE46">
            <v>0</v>
          </cell>
          <cell r="BF46">
            <v>20.975510841779489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BF47">
            <v>0</v>
          </cell>
        </row>
        <row r="48">
          <cell r="T48">
            <v>11029.595082888171</v>
          </cell>
          <cell r="U48">
            <v>1297.0910190907064</v>
          </cell>
          <cell r="V48">
            <v>811.09740814488055</v>
          </cell>
          <cell r="W48">
            <v>545.16383170393613</v>
          </cell>
          <cell r="X48">
            <v>2221.1437138288784</v>
          </cell>
          <cell r="Y48">
            <v>0</v>
          </cell>
          <cell r="Z48">
            <v>269.25774614645621</v>
          </cell>
          <cell r="AA48">
            <v>1769.8544346085957</v>
          </cell>
          <cell r="AB48">
            <v>722.00966003716405</v>
          </cell>
          <cell r="AC48">
            <v>2492.9278289515237</v>
          </cell>
          <cell r="AD48">
            <v>41.552121318897569</v>
          </cell>
          <cell r="AE48">
            <v>5512.4706226502267</v>
          </cell>
          <cell r="AF48">
            <v>1402.7996157259818</v>
          </cell>
          <cell r="AG48">
            <v>3945.1246065014111</v>
          </cell>
          <cell r="AH48">
            <v>6631.053728554949</v>
          </cell>
          <cell r="AI48">
            <v>1249.8878092724387</v>
          </cell>
          <cell r="AJ48">
            <v>7023.7046541700038</v>
          </cell>
          <cell r="AK48">
            <v>1652.1123436393673</v>
          </cell>
          <cell r="AL48">
            <v>3209.8182676421993</v>
          </cell>
          <cell r="AM48">
            <v>319.12029172913333</v>
          </cell>
          <cell r="AN48">
            <v>2025.084184597792</v>
          </cell>
          <cell r="AO48">
            <v>9340.9168724881729</v>
          </cell>
          <cell r="AP48">
            <v>11693.431773078877</v>
          </cell>
          <cell r="AQ48">
            <v>2159.380640700469</v>
          </cell>
          <cell r="AR48">
            <v>804.44906873385685</v>
          </cell>
          <cell r="AS48">
            <v>10297.945330705021</v>
          </cell>
          <cell r="AT48">
            <v>3205.0314632662626</v>
          </cell>
          <cell r="AU48">
            <v>1846.842204988249</v>
          </cell>
          <cell r="AV48">
            <v>995.25640983023459</v>
          </cell>
          <cell r="AW48">
            <v>1542.4147433574776</v>
          </cell>
          <cell r="AX48">
            <v>1946.6337795477134</v>
          </cell>
          <cell r="AY48">
            <v>307.48569775984197</v>
          </cell>
          <cell r="AZ48">
            <v>910.82249931023466</v>
          </cell>
          <cell r="BA48">
            <v>0</v>
          </cell>
          <cell r="BB48">
            <v>359.01032819527495</v>
          </cell>
          <cell r="BC48">
            <v>0</v>
          </cell>
          <cell r="BD48">
            <v>0</v>
          </cell>
          <cell r="BE48">
            <v>0</v>
          </cell>
          <cell r="BF48">
            <v>419.5102168355898</v>
          </cell>
        </row>
        <row r="49">
          <cell r="T49">
            <v>55147.975414440851</v>
          </cell>
          <cell r="U49">
            <v>6485.4550954535316</v>
          </cell>
          <cell r="V49">
            <v>4055.4870407244025</v>
          </cell>
          <cell r="W49">
            <v>2725.8191585196805</v>
          </cell>
          <cell r="X49">
            <v>11105.718569144392</v>
          </cell>
          <cell r="Y49">
            <v>0</v>
          </cell>
          <cell r="Z49">
            <v>1346.2887307322812</v>
          </cell>
          <cell r="AA49">
            <v>8849.2721730429785</v>
          </cell>
          <cell r="AB49">
            <v>3610.0483001858202</v>
          </cell>
          <cell r="AC49">
            <v>12464.639144757617</v>
          </cell>
          <cell r="AD49">
            <v>207.76060659448783</v>
          </cell>
          <cell r="AE49">
            <v>27562.353113251134</v>
          </cell>
          <cell r="AF49">
            <v>7013.9980786299093</v>
          </cell>
          <cell r="AG49">
            <v>19725.623032507054</v>
          </cell>
          <cell r="AH49">
            <v>33155.268642774747</v>
          </cell>
          <cell r="AI49">
            <v>6249.4390463621939</v>
          </cell>
          <cell r="AJ49">
            <v>35118.523270850019</v>
          </cell>
          <cell r="AK49">
            <v>8260.5617181968355</v>
          </cell>
          <cell r="AL49">
            <v>16049.091338210996</v>
          </cell>
          <cell r="AM49">
            <v>1595.6014586456665</v>
          </cell>
          <cell r="AN49">
            <v>10125.42092298896</v>
          </cell>
          <cell r="AO49">
            <v>46704.584362440866</v>
          </cell>
          <cell r="AP49">
            <v>58467.158865394384</v>
          </cell>
          <cell r="AQ49">
            <v>10796.903203502345</v>
          </cell>
          <cell r="AR49">
            <v>4022.2453436692845</v>
          </cell>
          <cell r="AS49">
            <v>51489.726653525104</v>
          </cell>
          <cell r="AT49">
            <v>16025.157316331311</v>
          </cell>
          <cell r="AU49">
            <v>9234.2110249412453</v>
          </cell>
          <cell r="AV49">
            <v>4976.2820491511729</v>
          </cell>
          <cell r="AW49">
            <v>7712.0737167873885</v>
          </cell>
          <cell r="AX49">
            <v>9733.1688977385656</v>
          </cell>
          <cell r="AY49">
            <v>1537.4284887992098</v>
          </cell>
          <cell r="AZ49">
            <v>4554.1124965511735</v>
          </cell>
          <cell r="BA49">
            <v>0</v>
          </cell>
          <cell r="BB49">
            <v>1795.0516409763748</v>
          </cell>
          <cell r="BC49">
            <v>0</v>
          </cell>
          <cell r="BD49">
            <v>0</v>
          </cell>
          <cell r="BE49">
            <v>0</v>
          </cell>
          <cell r="BF49">
            <v>2097.5510841779487</v>
          </cell>
        </row>
        <row r="50">
          <cell r="T50">
            <v>66177.570497329027</v>
          </cell>
          <cell r="U50">
            <v>7782.5461145442387</v>
          </cell>
          <cell r="V50">
            <v>4866.5844488692828</v>
          </cell>
          <cell r="W50">
            <v>3270.9829902236165</v>
          </cell>
          <cell r="X50">
            <v>13326.86228297327</v>
          </cell>
          <cell r="Y50">
            <v>0</v>
          </cell>
          <cell r="Z50">
            <v>1615.5464768787374</v>
          </cell>
          <cell r="AA50">
            <v>10619.126607651575</v>
          </cell>
          <cell r="AB50">
            <v>4332.0579602229845</v>
          </cell>
          <cell r="AC50">
            <v>14957.566973709141</v>
          </cell>
          <cell r="AD50">
            <v>249.3127279133854</v>
          </cell>
          <cell r="AE50">
            <v>33074.823735901358</v>
          </cell>
          <cell r="AF50">
            <v>8416.7976943558915</v>
          </cell>
          <cell r="AG50">
            <v>23670.747639008467</v>
          </cell>
          <cell r="AH50">
            <v>39786.322371329697</v>
          </cell>
          <cell r="AI50">
            <v>7499.3268556346329</v>
          </cell>
          <cell r="AJ50">
            <v>42142.227925020023</v>
          </cell>
          <cell r="AK50">
            <v>9912.6740618362037</v>
          </cell>
          <cell r="AL50">
            <v>19258.909605853198</v>
          </cell>
          <cell r="AM50">
            <v>1914.7217503748</v>
          </cell>
          <cell r="AN50">
            <v>12150.505107586752</v>
          </cell>
          <cell r="AO50">
            <v>56045.501234929041</v>
          </cell>
          <cell r="AP50">
            <v>70160.590638473266</v>
          </cell>
          <cell r="AQ50">
            <v>12956.283844202813</v>
          </cell>
          <cell r="AR50">
            <v>4826.6944124031415</v>
          </cell>
          <cell r="AS50">
            <v>61787.671984230125</v>
          </cell>
          <cell r="AT50">
            <v>19230.188779597574</v>
          </cell>
          <cell r="AU50">
            <v>11081.053229929494</v>
          </cell>
          <cell r="AV50">
            <v>5971.5384589814084</v>
          </cell>
          <cell r="AW50">
            <v>9254.4884601448666</v>
          </cell>
          <cell r="AX50">
            <v>11679.80267728628</v>
          </cell>
          <cell r="AY50">
            <v>1844.914186559052</v>
          </cell>
          <cell r="AZ50">
            <v>5464.9349958614084</v>
          </cell>
          <cell r="BA50">
            <v>0</v>
          </cell>
          <cell r="BB50">
            <v>2154.0619691716502</v>
          </cell>
          <cell r="BC50">
            <v>0</v>
          </cell>
          <cell r="BD50">
            <v>0</v>
          </cell>
          <cell r="BE50">
            <v>0</v>
          </cell>
          <cell r="BF50">
            <v>2517.0613010135389</v>
          </cell>
        </row>
        <row r="51">
          <cell r="T51">
            <v>9926.6355745993533</v>
          </cell>
          <cell r="U51">
            <v>1167.3819171816358</v>
          </cell>
          <cell r="V51">
            <v>729.98766733039247</v>
          </cell>
          <cell r="W51">
            <v>490.64744853354244</v>
          </cell>
          <cell r="X51">
            <v>1999.0293424459906</v>
          </cell>
          <cell r="Y51">
            <v>0</v>
          </cell>
          <cell r="Z51">
            <v>242.33197153181061</v>
          </cell>
          <cell r="AA51">
            <v>1592.8689911477361</v>
          </cell>
          <cell r="AB51">
            <v>649.80869403344764</v>
          </cell>
          <cell r="AC51">
            <v>2243.6350460563713</v>
          </cell>
          <cell r="AD51">
            <v>37.396909187007807</v>
          </cell>
          <cell r="AE51">
            <v>4961.2235603852041</v>
          </cell>
          <cell r="AF51">
            <v>1262.5196541533837</v>
          </cell>
          <cell r="AG51">
            <v>3550.6121458512698</v>
          </cell>
          <cell r="AH51">
            <v>5967.9483556994537</v>
          </cell>
          <cell r="AI51">
            <v>1124.8990283451949</v>
          </cell>
          <cell r="AJ51">
            <v>6321.3341887530032</v>
          </cell>
          <cell r="AK51">
            <v>1486.9011092754306</v>
          </cell>
          <cell r="AL51">
            <v>2888.8364408779794</v>
          </cell>
          <cell r="AM51">
            <v>287.20826255622001</v>
          </cell>
          <cell r="AN51">
            <v>1822.5757661380128</v>
          </cell>
          <cell r="AO51">
            <v>8406.8251852393551</v>
          </cell>
          <cell r="AP51">
            <v>10524.088595770989</v>
          </cell>
          <cell r="AQ51">
            <v>1943.4425766304219</v>
          </cell>
          <cell r="AR51">
            <v>724.00416186047119</v>
          </cell>
          <cell r="AS51">
            <v>9268.1507976345183</v>
          </cell>
          <cell r="AT51">
            <v>2884.5283169396362</v>
          </cell>
          <cell r="AU51">
            <v>1662.1579844894241</v>
          </cell>
          <cell r="AV51">
            <v>895.73076884721115</v>
          </cell>
          <cell r="AW51">
            <v>1388.17326902173</v>
          </cell>
          <cell r="AX51">
            <v>1751.9704015929419</v>
          </cell>
          <cell r="AY51">
            <v>276.73712798385782</v>
          </cell>
          <cell r="AZ51">
            <v>819.74024937921115</v>
          </cell>
          <cell r="BA51">
            <v>0</v>
          </cell>
          <cell r="BB51">
            <v>323.10929537574748</v>
          </cell>
          <cell r="BC51">
            <v>0</v>
          </cell>
          <cell r="BD51">
            <v>0</v>
          </cell>
          <cell r="BE51">
            <v>0</v>
          </cell>
          <cell r="BF51">
            <v>377.55919515203084</v>
          </cell>
        </row>
        <row r="52">
          <cell r="T52">
            <v>8823.676066310536</v>
          </cell>
          <cell r="U52">
            <v>1037.672815272565</v>
          </cell>
          <cell r="V52">
            <v>648.87792651590439</v>
          </cell>
          <cell r="W52">
            <v>436.13106536314882</v>
          </cell>
          <cell r="X52">
            <v>1776.9149710631025</v>
          </cell>
          <cell r="Y52">
            <v>0</v>
          </cell>
          <cell r="Z52">
            <v>215.40619691716498</v>
          </cell>
          <cell r="AA52">
            <v>1415.8835476868765</v>
          </cell>
          <cell r="AB52">
            <v>577.60772802973122</v>
          </cell>
          <cell r="AC52">
            <v>1994.3422631612186</v>
          </cell>
          <cell r="AD52">
            <v>33.241697055118053</v>
          </cell>
          <cell r="AE52">
            <v>4409.9764981201815</v>
          </cell>
          <cell r="AF52">
            <v>1122.2396925807855</v>
          </cell>
          <cell r="AG52">
            <v>3156.099685201129</v>
          </cell>
          <cell r="AH52">
            <v>5304.8429828439594</v>
          </cell>
          <cell r="AI52">
            <v>999.91024741795104</v>
          </cell>
          <cell r="AJ52">
            <v>5618.9637233360027</v>
          </cell>
          <cell r="AK52">
            <v>1321.6898749114937</v>
          </cell>
          <cell r="AL52">
            <v>2567.8546141137595</v>
          </cell>
          <cell r="AM52">
            <v>255.29623338330663</v>
          </cell>
          <cell r="AN52">
            <v>1620.0673476782335</v>
          </cell>
          <cell r="AO52">
            <v>7472.7334979905381</v>
          </cell>
          <cell r="AP52">
            <v>9354.7454184631006</v>
          </cell>
          <cell r="AQ52">
            <v>1727.5045125603749</v>
          </cell>
          <cell r="AR52">
            <v>643.55925498708552</v>
          </cell>
          <cell r="AS52">
            <v>8238.3562645640159</v>
          </cell>
          <cell r="AT52">
            <v>2564.0251706130098</v>
          </cell>
          <cell r="AU52">
            <v>1477.4737639905991</v>
          </cell>
          <cell r="AV52">
            <v>796.20512786418772</v>
          </cell>
          <cell r="AW52">
            <v>1233.9317946859821</v>
          </cell>
          <cell r="AX52">
            <v>1557.3070236381707</v>
          </cell>
          <cell r="AY52">
            <v>245.98855820787358</v>
          </cell>
          <cell r="AZ52">
            <v>728.65799944818775</v>
          </cell>
          <cell r="BA52">
            <v>0</v>
          </cell>
          <cell r="BB52">
            <v>287.20826255621995</v>
          </cell>
          <cell r="BC52">
            <v>0</v>
          </cell>
          <cell r="BD52">
            <v>0</v>
          </cell>
          <cell r="BE52">
            <v>0</v>
          </cell>
          <cell r="BF52">
            <v>335.60817346847182</v>
          </cell>
        </row>
        <row r="53">
          <cell r="T53">
            <v>2757.3987707220426</v>
          </cell>
          <cell r="U53">
            <v>324.27275477267659</v>
          </cell>
          <cell r="V53">
            <v>202.77435203622014</v>
          </cell>
          <cell r="W53">
            <v>136.29095792598403</v>
          </cell>
          <cell r="X53">
            <v>555.2859284572196</v>
          </cell>
          <cell r="Y53">
            <v>0</v>
          </cell>
          <cell r="Z53">
            <v>67.314436536614053</v>
          </cell>
          <cell r="AA53">
            <v>442.46360865214893</v>
          </cell>
          <cell r="AB53">
            <v>180.50241500929101</v>
          </cell>
          <cell r="AC53">
            <v>623.23195723788092</v>
          </cell>
          <cell r="AD53">
            <v>10.388030329724392</v>
          </cell>
          <cell r="AE53">
            <v>1378.1176556625567</v>
          </cell>
          <cell r="AF53">
            <v>350.69990393149544</v>
          </cell>
          <cell r="AG53">
            <v>986.28115162535278</v>
          </cell>
          <cell r="AH53">
            <v>1657.7634321387372</v>
          </cell>
          <cell r="AI53">
            <v>312.47195231810969</v>
          </cell>
          <cell r="AJ53">
            <v>1755.9261635425009</v>
          </cell>
          <cell r="AK53">
            <v>413.02808590984182</v>
          </cell>
          <cell r="AL53">
            <v>802.45456691054983</v>
          </cell>
          <cell r="AM53">
            <v>79.780072932283332</v>
          </cell>
          <cell r="AN53">
            <v>506.27104614944801</v>
          </cell>
          <cell r="AO53">
            <v>2335.2292181220432</v>
          </cell>
          <cell r="AP53">
            <v>2923.3579432697193</v>
          </cell>
          <cell r="AQ53">
            <v>539.84516017511726</v>
          </cell>
          <cell r="AR53">
            <v>201.11226718346421</v>
          </cell>
          <cell r="AS53">
            <v>2574.4863326762552</v>
          </cell>
          <cell r="AT53">
            <v>801.25786581656564</v>
          </cell>
          <cell r="AU53">
            <v>461.71055124706226</v>
          </cell>
          <cell r="AV53">
            <v>248.81410245755865</v>
          </cell>
          <cell r="AW53">
            <v>385.6036858393694</v>
          </cell>
          <cell r="AX53">
            <v>486.65844488692835</v>
          </cell>
          <cell r="AY53">
            <v>76.871424439960492</v>
          </cell>
          <cell r="AZ53">
            <v>227.70562482755867</v>
          </cell>
          <cell r="BA53">
            <v>0</v>
          </cell>
          <cell r="BB53">
            <v>89.752582048818738</v>
          </cell>
          <cell r="BC53">
            <v>0</v>
          </cell>
          <cell r="BD53">
            <v>0</v>
          </cell>
          <cell r="BE53">
            <v>0</v>
          </cell>
          <cell r="BF53">
            <v>104.87755420889745</v>
          </cell>
        </row>
        <row r="54">
          <cell r="T54">
            <v>3033.1386477942469</v>
          </cell>
          <cell r="U54">
            <v>356.70003024994429</v>
          </cell>
          <cell r="V54">
            <v>223.05178723984216</v>
          </cell>
          <cell r="W54">
            <v>149.92005371858244</v>
          </cell>
          <cell r="X54">
            <v>610.81452130294156</v>
          </cell>
          <cell r="Y54">
            <v>0</v>
          </cell>
          <cell r="Z54">
            <v>74.045880190275469</v>
          </cell>
          <cell r="AA54">
            <v>486.70996951736379</v>
          </cell>
          <cell r="AB54">
            <v>198.55265651022012</v>
          </cell>
          <cell r="AC54">
            <v>685.55515296166902</v>
          </cell>
          <cell r="AD54">
            <v>11.426833362696831</v>
          </cell>
          <cell r="AE54">
            <v>1515.9294212288123</v>
          </cell>
          <cell r="AF54">
            <v>385.76989432464501</v>
          </cell>
          <cell r="AG54">
            <v>1084.9092667878881</v>
          </cell>
          <cell r="AH54">
            <v>1823.5397753526111</v>
          </cell>
          <cell r="AI54">
            <v>343.71914754992065</v>
          </cell>
          <cell r="AJ54">
            <v>1931.5187798967511</v>
          </cell>
          <cell r="AK54">
            <v>454.33089450082599</v>
          </cell>
          <cell r="AL54">
            <v>882.70002360160481</v>
          </cell>
          <cell r="AM54">
            <v>87.758080225511662</v>
          </cell>
          <cell r="AN54">
            <v>556.89815076439277</v>
          </cell>
          <cell r="AO54">
            <v>2568.7521399342477</v>
          </cell>
          <cell r="AP54">
            <v>3215.6937375966913</v>
          </cell>
          <cell r="AQ54">
            <v>593.82967619262888</v>
          </cell>
          <cell r="AR54">
            <v>221.22349390181066</v>
          </cell>
          <cell r="AS54">
            <v>2831.9349659438808</v>
          </cell>
          <cell r="AT54">
            <v>881.38365239822224</v>
          </cell>
          <cell r="AU54">
            <v>507.88160637176844</v>
          </cell>
          <cell r="AV54">
            <v>273.69551270331453</v>
          </cell>
          <cell r="AW54">
            <v>424.16405442330637</v>
          </cell>
          <cell r="AX54">
            <v>535.32428937562111</v>
          </cell>
          <cell r="AY54">
            <v>84.558566883956544</v>
          </cell>
          <cell r="AZ54">
            <v>250.47618731031454</v>
          </cell>
          <cell r="BA54">
            <v>0</v>
          </cell>
          <cell r="BB54">
            <v>98.72784025370062</v>
          </cell>
          <cell r="BC54">
            <v>0</v>
          </cell>
          <cell r="BD54">
            <v>0</v>
          </cell>
          <cell r="BE54">
            <v>0</v>
          </cell>
          <cell r="BF54">
            <v>115.36530962978719</v>
          </cell>
        </row>
        <row r="55">
          <cell r="T55">
            <v>3425.1208660878465</v>
          </cell>
          <cell r="U55">
            <v>402.79751716319402</v>
          </cell>
          <cell r="V55">
            <v>251.87748382321718</v>
          </cell>
          <cell r="W55">
            <v>169.2947022418345</v>
          </cell>
          <cell r="X55">
            <v>689.75203746310353</v>
          </cell>
          <cell r="Y55">
            <v>0</v>
          </cell>
          <cell r="Z55">
            <v>83.615066351149963</v>
          </cell>
          <cell r="AA55">
            <v>549.60905711949715</v>
          </cell>
          <cell r="AB55">
            <v>224.21225199345395</v>
          </cell>
          <cell r="AC55">
            <v>774.15164023927662</v>
          </cell>
          <cell r="AD55">
            <v>12.903559622091043</v>
          </cell>
          <cell r="AE55">
            <v>1711.837833705086</v>
          </cell>
          <cell r="AF55">
            <v>435.62417284179361</v>
          </cell>
          <cell r="AG55">
            <v>1225.1155647598123</v>
          </cell>
          <cell r="AH55">
            <v>2059.2016587317771</v>
          </cell>
          <cell r="AI55">
            <v>388.13907343249855</v>
          </cell>
          <cell r="AJ55">
            <v>2181.1351357366884</v>
          </cell>
          <cell r="AK55">
            <v>513.04553057433986</v>
          </cell>
          <cell r="AL55">
            <v>996.77417368728891</v>
          </cell>
          <cell r="AM55">
            <v>99.099337897659211</v>
          </cell>
          <cell r="AN55">
            <v>628.86788174222909</v>
          </cell>
          <cell r="AO55">
            <v>2900.7202030460667</v>
          </cell>
          <cell r="AP55">
            <v>3631.2681346103727</v>
          </cell>
          <cell r="AQ55">
            <v>670.57218644082741</v>
          </cell>
          <cell r="AR55">
            <v>249.8129142836826</v>
          </cell>
          <cell r="AS55">
            <v>3197.9149882620668</v>
          </cell>
          <cell r="AT55">
            <v>995.28768361882408</v>
          </cell>
          <cell r="AU55">
            <v>573.51677238730736</v>
          </cell>
          <cell r="AV55">
            <v>309.0660600683247</v>
          </cell>
          <cell r="AW55">
            <v>478.98013317201952</v>
          </cell>
          <cell r="AX55">
            <v>604.50596117572127</v>
          </cell>
          <cell r="AY55">
            <v>95.486341203473714</v>
          </cell>
          <cell r="AZ55">
            <v>282.84602691623564</v>
          </cell>
          <cell r="BA55">
            <v>0</v>
          </cell>
          <cell r="BB55">
            <v>111.48675513486661</v>
          </cell>
          <cell r="BC55">
            <v>0</v>
          </cell>
          <cell r="BD55">
            <v>0</v>
          </cell>
          <cell r="BE55">
            <v>0</v>
          </cell>
          <cell r="BF55">
            <v>130.27433794463116</v>
          </cell>
        </row>
        <row r="56">
          <cell r="T56">
            <v>1962.3088295294954</v>
          </cell>
          <cell r="U56">
            <v>230.76941087474654</v>
          </cell>
          <cell r="V56">
            <v>144.30480844038482</v>
          </cell>
          <cell r="W56">
            <v>96.99175649271767</v>
          </cell>
          <cell r="X56">
            <v>395.17043812990306</v>
          </cell>
          <cell r="Y56">
            <v>0</v>
          </cell>
          <cell r="Z56">
            <v>47.904465097012995</v>
          </cell>
          <cell r="AA56">
            <v>314.88018897471187</v>
          </cell>
          <cell r="AB56">
            <v>128.45493603791633</v>
          </cell>
          <cell r="AC56">
            <v>443.52437722041884</v>
          </cell>
          <cell r="AD56">
            <v>7.3926643668229932</v>
          </cell>
          <cell r="AE56">
            <v>980.74042556020549</v>
          </cell>
          <cell r="AF56">
            <v>249.57634902394423</v>
          </cell>
          <cell r="AG56">
            <v>701.88912564364239</v>
          </cell>
          <cell r="AH56">
            <v>1179.7509503150804</v>
          </cell>
          <cell r="AI56">
            <v>222.37134415403563</v>
          </cell>
          <cell r="AJ56">
            <v>1249.608671515811</v>
          </cell>
          <cell r="AK56">
            <v>293.93233522488219</v>
          </cell>
          <cell r="AL56">
            <v>571.06853700834256</v>
          </cell>
          <cell r="AM56">
            <v>56.775662337200586</v>
          </cell>
          <cell r="AN56">
            <v>360.28889058148542</v>
          </cell>
          <cell r="AO56">
            <v>1661.8709496618089</v>
          </cell>
          <cell r="AP56">
            <v>2080.4140354538595</v>
          </cell>
          <cell r="AQ56">
            <v>384.18198181505733</v>
          </cell>
          <cell r="AR56">
            <v>143.12198214169314</v>
          </cell>
          <cell r="AS56">
            <v>1832.1387953584758</v>
          </cell>
          <cell r="AT56">
            <v>570.21690207328459</v>
          </cell>
          <cell r="AU56">
            <v>328.57731751356152</v>
          </cell>
          <cell r="AV56">
            <v>177.06909691414435</v>
          </cell>
          <cell r="AW56">
            <v>274.41570129646948</v>
          </cell>
          <cell r="AX56">
            <v>346.33154025692357</v>
          </cell>
          <cell r="AY56">
            <v>54.705716314490147</v>
          </cell>
          <cell r="AZ56">
            <v>162.04720292076001</v>
          </cell>
          <cell r="BA56">
            <v>0</v>
          </cell>
          <cell r="BB56">
            <v>63.872620129350658</v>
          </cell>
          <cell r="BC56">
            <v>0</v>
          </cell>
          <cell r="BD56">
            <v>0</v>
          </cell>
          <cell r="BE56">
            <v>0</v>
          </cell>
          <cell r="BF56">
            <v>74.636339447444925</v>
          </cell>
        </row>
        <row r="57">
          <cell r="T57">
            <v>2675.8756766311299</v>
          </cell>
          <cell r="U57">
            <v>314.6855602837453</v>
          </cell>
          <cell r="V57">
            <v>196.7792842368884</v>
          </cell>
          <cell r="W57">
            <v>132.2614861264332</v>
          </cell>
          <cell r="X57">
            <v>538.86877926804959</v>
          </cell>
          <cell r="Y57">
            <v>0</v>
          </cell>
          <cell r="Z57">
            <v>65.324270586835908</v>
          </cell>
          <cell r="AA57">
            <v>429.38207587460715</v>
          </cell>
          <cell r="AB57">
            <v>175.16582186988589</v>
          </cell>
          <cell r="AC57">
            <v>604.80596893693485</v>
          </cell>
          <cell r="AD57">
            <v>10.080905954758627</v>
          </cell>
          <cell r="AE57">
            <v>1337.3733075820985</v>
          </cell>
          <cell r="AF57">
            <v>340.33138503265127</v>
          </cell>
          <cell r="AG57">
            <v>957.12153496860321</v>
          </cell>
          <cell r="AH57">
            <v>1608.7512958842008</v>
          </cell>
          <cell r="AI57">
            <v>303.23365111913949</v>
          </cell>
          <cell r="AJ57">
            <v>1704.011824794288</v>
          </cell>
          <cell r="AK57">
            <v>400.81682076120302</v>
          </cell>
          <cell r="AL57">
            <v>778.72982319319442</v>
          </cell>
          <cell r="AM57">
            <v>77.421357732546255</v>
          </cell>
          <cell r="AN57">
            <v>491.30303261111652</v>
          </cell>
          <cell r="AO57">
            <v>2266.1876586297394</v>
          </cell>
          <cell r="AP57">
            <v>2836.9282301643539</v>
          </cell>
          <cell r="AQ57">
            <v>523.88452065689637</v>
          </cell>
          <cell r="AR57">
            <v>195.16633928412702</v>
          </cell>
          <cell r="AS57">
            <v>2498.37108457974</v>
          </cell>
          <cell r="AT57">
            <v>777.56850282720632</v>
          </cell>
          <cell r="AU57">
            <v>448.05997842758387</v>
          </cell>
          <cell r="AV57">
            <v>241.45785942837867</v>
          </cell>
          <cell r="AW57">
            <v>374.20322904064022</v>
          </cell>
          <cell r="AX57">
            <v>472.27028216853222</v>
          </cell>
          <cell r="AY57">
            <v>74.598704065213838</v>
          </cell>
          <cell r="AZ57">
            <v>220.97345852830912</v>
          </cell>
          <cell r="BA57">
            <v>0</v>
          </cell>
          <cell r="BB57">
            <v>87.099027449114544</v>
          </cell>
          <cell r="BC57">
            <v>0</v>
          </cell>
          <cell r="BD57">
            <v>0</v>
          </cell>
          <cell r="BE57">
            <v>0</v>
          </cell>
          <cell r="BF57">
            <v>101.77682651924309</v>
          </cell>
        </row>
        <row r="58">
          <cell r="T58">
            <v>1449753.7252813105</v>
          </cell>
        </row>
        <row r="59">
          <cell r="AS59">
            <v>466118.86277381983</v>
          </cell>
        </row>
        <row r="60">
          <cell r="AT60">
            <v>221539.38344763301</v>
          </cell>
        </row>
        <row r="61">
          <cell r="AU61">
            <v>345601.43817830755</v>
          </cell>
        </row>
        <row r="62">
          <cell r="X62">
            <v>217403.98162327718</v>
          </cell>
        </row>
        <row r="63">
          <cell r="T63">
            <v>0</v>
          </cell>
        </row>
        <row r="64">
          <cell r="AS64">
            <v>0</v>
          </cell>
        </row>
        <row r="65">
          <cell r="AT65">
            <v>0</v>
          </cell>
        </row>
        <row r="66">
          <cell r="AU66">
            <v>0</v>
          </cell>
        </row>
        <row r="67">
          <cell r="X67">
            <v>0</v>
          </cell>
        </row>
        <row r="68">
          <cell r="Z68">
            <v>267506.95652173914</v>
          </cell>
        </row>
        <row r="69">
          <cell r="W69">
            <v>127580.00000000001</v>
          </cell>
        </row>
        <row r="70">
          <cell r="V70">
            <v>329239.13043478265</v>
          </cell>
        </row>
        <row r="71">
          <cell r="Y71">
            <v>747424.34782608703</v>
          </cell>
        </row>
        <row r="72">
          <cell r="Y72">
            <v>0</v>
          </cell>
        </row>
        <row r="73">
          <cell r="Y73">
            <v>0</v>
          </cell>
        </row>
        <row r="74">
          <cell r="AM74">
            <v>0</v>
          </cell>
          <cell r="AO74">
            <v>88816</v>
          </cell>
          <cell r="AQ74">
            <v>82425</v>
          </cell>
          <cell r="AX74">
            <v>36779</v>
          </cell>
          <cell r="AY74">
            <v>14417</v>
          </cell>
          <cell r="AZ74">
            <v>82619</v>
          </cell>
          <cell r="BA74">
            <v>22720</v>
          </cell>
          <cell r="BB74">
            <v>12393</v>
          </cell>
          <cell r="BD74">
            <v>11264</v>
          </cell>
        </row>
        <row r="75">
          <cell r="AM75">
            <v>0</v>
          </cell>
          <cell r="AO75">
            <v>0</v>
          </cell>
          <cell r="AP75">
            <v>222213.9259259259</v>
          </cell>
          <cell r="AQ75">
            <v>0</v>
          </cell>
          <cell r="AR75">
            <v>0</v>
          </cell>
          <cell r="AX75">
            <v>0</v>
          </cell>
        </row>
        <row r="76">
          <cell r="AP76">
            <v>88610</v>
          </cell>
          <cell r="AQ76">
            <v>51281</v>
          </cell>
          <cell r="AR76">
            <v>1926</v>
          </cell>
          <cell r="AZ76">
            <v>5780</v>
          </cell>
        </row>
        <row r="77">
          <cell r="AO77">
            <v>0</v>
          </cell>
          <cell r="AP77">
            <v>41397.777777777774</v>
          </cell>
          <cell r="AQ77">
            <v>8009.6296296296287</v>
          </cell>
          <cell r="AR77">
            <v>0</v>
          </cell>
          <cell r="AX77">
            <v>0</v>
          </cell>
        </row>
        <row r="78">
          <cell r="AM78">
            <v>0</v>
          </cell>
          <cell r="AO78">
            <v>0</v>
          </cell>
          <cell r="AP78">
            <v>0</v>
          </cell>
          <cell r="AQ78">
            <v>15130.370370370369</v>
          </cell>
          <cell r="AR78">
            <v>0</v>
          </cell>
          <cell r="AX78">
            <v>0</v>
          </cell>
        </row>
        <row r="79">
          <cell r="AM79">
            <v>0</v>
          </cell>
          <cell r="AO79">
            <v>0</v>
          </cell>
          <cell r="AP79">
            <v>4778.5185185185182</v>
          </cell>
          <cell r="AQ79">
            <v>0</v>
          </cell>
          <cell r="AR79">
            <v>184.44444444444443</v>
          </cell>
          <cell r="AX79">
            <v>0</v>
          </cell>
        </row>
        <row r="80">
          <cell r="AM80">
            <v>0</v>
          </cell>
          <cell r="AO80">
            <v>4148.8888888888887</v>
          </cell>
          <cell r="AP80">
            <v>0</v>
          </cell>
          <cell r="AQ80">
            <v>0</v>
          </cell>
          <cell r="AR80">
            <v>0</v>
          </cell>
          <cell r="AX80">
            <v>0</v>
          </cell>
        </row>
        <row r="81">
          <cell r="AM81">
            <v>40</v>
          </cell>
          <cell r="AO81">
            <v>844.44444444444434</v>
          </cell>
          <cell r="AP81">
            <v>2080</v>
          </cell>
          <cell r="AQ81">
            <v>402.96296296296293</v>
          </cell>
          <cell r="AR81">
            <v>80.740740740740733</v>
          </cell>
          <cell r="AX81">
            <v>214.07407407407405</v>
          </cell>
        </row>
        <row r="82">
          <cell r="AM82">
            <v>2326.6666666666665</v>
          </cell>
          <cell r="AO82">
            <v>49471.851851851847</v>
          </cell>
          <cell r="AP82">
            <v>121854.8148148148</v>
          </cell>
          <cell r="AQ82">
            <v>23590.370370370369</v>
          </cell>
          <cell r="AR82">
            <v>4725.1851851851852</v>
          </cell>
          <cell r="AX82">
            <v>0</v>
          </cell>
        </row>
        <row r="83">
          <cell r="AM83">
            <v>159.25925925925924</v>
          </cell>
          <cell r="AO83">
            <v>3391.1111111111109</v>
          </cell>
          <cell r="AP83">
            <v>8644.4444444444434</v>
          </cell>
          <cell r="AQ83">
            <v>1617.037037037037</v>
          </cell>
          <cell r="AR83">
            <v>323.7037037037037</v>
          </cell>
          <cell r="AX83">
            <v>858.51851851851848</v>
          </cell>
        </row>
        <row r="84">
          <cell r="AM84">
            <v>0</v>
          </cell>
          <cell r="AO84">
            <v>0</v>
          </cell>
          <cell r="AP84">
            <v>152607</v>
          </cell>
          <cell r="AQ84">
            <v>0</v>
          </cell>
          <cell r="AR84">
            <v>0</v>
          </cell>
          <cell r="AX84">
            <v>0</v>
          </cell>
        </row>
        <row r="85">
          <cell r="T85">
            <v>38031.67785988476</v>
          </cell>
          <cell r="U85">
            <v>4472.561995457213</v>
          </cell>
          <cell r="V85">
            <v>2796.784025862532</v>
          </cell>
          <cell r="W85">
            <v>1879.8056567272756</v>
          </cell>
          <cell r="X85">
            <v>7658.8325836099457</v>
          </cell>
          <cell r="Y85">
            <v>0</v>
          </cell>
          <cell r="Z85">
            <v>928.44059874944708</v>
          </cell>
          <cell r="AA85">
            <v>6102.7202911874156</v>
          </cell>
          <cell r="AB85">
            <v>2489.5962722022209</v>
          </cell>
          <cell r="AC85">
            <v>8595.9844768661769</v>
          </cell>
          <cell r="AD85">
            <v>143.27787017738382</v>
          </cell>
          <cell r="AE85">
            <v>19007.815369212443</v>
          </cell>
          <cell r="AF85">
            <v>4837.0608971884776</v>
          </cell>
          <cell r="AG85">
            <v>13603.37410612153</v>
          </cell>
          <cell r="AH85">
            <v>22864.855634387615</v>
          </cell>
          <cell r="AI85">
            <v>4309.7983349357046</v>
          </cell>
          <cell r="AJ85">
            <v>24218.774196415823</v>
          </cell>
          <cell r="AK85">
            <v>5696.7281182527804</v>
          </cell>
          <cell r="AL85">
            <v>11067.928915462544</v>
          </cell>
          <cell r="AM85">
            <v>1100.3740429623076</v>
          </cell>
          <cell r="AN85">
            <v>6982.7902809649777</v>
          </cell>
          <cell r="AO85">
            <v>32208.865215875878</v>
          </cell>
          <cell r="AP85">
            <v>40320.685113838641</v>
          </cell>
          <cell r="AQ85">
            <v>7445.864357378282</v>
          </cell>
          <cell r="AR85">
            <v>2773.8595666341503</v>
          </cell>
          <cell r="AS85">
            <v>35508.841121801379</v>
          </cell>
          <cell r="AT85">
            <v>11051.42330481811</v>
          </cell>
          <cell r="AU85">
            <v>6368.1855290520716</v>
          </cell>
          <cell r="AV85">
            <v>3431.7915464886973</v>
          </cell>
          <cell r="AW85">
            <v>5318.4745409844872</v>
          </cell>
          <cell r="AX85">
            <v>6712.2816620700769</v>
          </cell>
          <cell r="AY85">
            <v>1060.2562393126402</v>
          </cell>
          <cell r="AZ85">
            <v>3140.6509142882528</v>
          </cell>
          <cell r="BA85">
            <v>0</v>
          </cell>
          <cell r="BB85">
            <v>1237.920798332596</v>
          </cell>
          <cell r="BC85">
            <v>0</v>
          </cell>
          <cell r="BD85">
            <v>0</v>
          </cell>
          <cell r="BE85">
            <v>0</v>
          </cell>
          <cell r="BF85">
            <v>1446.5333773108669</v>
          </cell>
        </row>
        <row r="86">
          <cell r="AF86">
            <v>302756.29629629629</v>
          </cell>
          <cell r="AG86">
            <v>753501.48148148146</v>
          </cell>
        </row>
        <row r="87">
          <cell r="T87">
            <v>71692.3680387731</v>
          </cell>
          <cell r="U87">
            <v>8431.0916240895913</v>
          </cell>
          <cell r="V87">
            <v>5272.133152941723</v>
          </cell>
          <cell r="W87">
            <v>3543.5649060755841</v>
          </cell>
          <cell r="X87">
            <v>14437.434139887708</v>
          </cell>
          <cell r="Y87">
            <v>0</v>
          </cell>
          <cell r="Z87">
            <v>1750.1753499519652</v>
          </cell>
          <cell r="AA87">
            <v>11504.05382495587</v>
          </cell>
          <cell r="AB87">
            <v>4693.0627902415663</v>
          </cell>
          <cell r="AC87">
            <v>16204.030888184901</v>
          </cell>
          <cell r="AD87">
            <v>270.08878857283418</v>
          </cell>
          <cell r="AE87">
            <v>35831.059047226467</v>
          </cell>
          <cell r="AF87">
            <v>9118.1975022188817</v>
          </cell>
          <cell r="AG87">
            <v>25643.309942259169</v>
          </cell>
          <cell r="AH87">
            <v>43101.849235607166</v>
          </cell>
          <cell r="AI87">
            <v>8124.2707602708515</v>
          </cell>
          <cell r="AJ87">
            <v>45654.080252105021</v>
          </cell>
          <cell r="AK87">
            <v>10738.730233655886</v>
          </cell>
          <cell r="AL87">
            <v>20863.818739674294</v>
          </cell>
          <cell r="AM87">
            <v>2074.2818962393662</v>
          </cell>
          <cell r="AN87">
            <v>13163.047199885646</v>
          </cell>
          <cell r="AO87">
            <v>60715.959671173121</v>
          </cell>
          <cell r="AP87">
            <v>76007.306525012697</v>
          </cell>
          <cell r="AQ87">
            <v>14035.974164553047</v>
          </cell>
          <cell r="AR87">
            <v>5228.9189467700689</v>
          </cell>
          <cell r="AS87">
            <v>66936.644649582624</v>
          </cell>
          <cell r="AT87">
            <v>20832.704511230706</v>
          </cell>
          <cell r="AU87">
            <v>12004.474332423617</v>
          </cell>
          <cell r="AV87">
            <v>6469.1666638965244</v>
          </cell>
          <cell r="AW87">
            <v>10025.695831823605</v>
          </cell>
          <cell r="AX87">
            <v>12653.119567060136</v>
          </cell>
          <cell r="AY87">
            <v>1998.6570354389728</v>
          </cell>
          <cell r="AZ87">
            <v>5920.3462455165245</v>
          </cell>
          <cell r="BA87">
            <v>0</v>
          </cell>
          <cell r="BB87">
            <v>2333.5671332692873</v>
          </cell>
          <cell r="BC87">
            <v>0</v>
          </cell>
          <cell r="BD87">
            <v>0</v>
          </cell>
          <cell r="BE87">
            <v>0</v>
          </cell>
          <cell r="BF87">
            <v>2726.8164094313333</v>
          </cell>
        </row>
        <row r="88">
          <cell r="T88">
            <v>0</v>
          </cell>
          <cell r="U88">
            <v>1869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11149</v>
          </cell>
          <cell r="AB88">
            <v>0</v>
          </cell>
          <cell r="AC88">
            <v>4200</v>
          </cell>
          <cell r="AD88">
            <v>1515</v>
          </cell>
          <cell r="AE88">
            <v>2563</v>
          </cell>
          <cell r="AF88">
            <v>2060</v>
          </cell>
          <cell r="AG88">
            <v>23747</v>
          </cell>
          <cell r="AH88">
            <v>44613</v>
          </cell>
          <cell r="AI88">
            <v>0</v>
          </cell>
          <cell r="AJ88">
            <v>40626</v>
          </cell>
          <cell r="AK88">
            <v>30103</v>
          </cell>
          <cell r="AL88">
            <v>1832</v>
          </cell>
          <cell r="AM88">
            <v>0</v>
          </cell>
          <cell r="AN88">
            <v>14238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4295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3436</v>
          </cell>
          <cell r="BE88">
            <v>0</v>
          </cell>
          <cell r="BF88">
            <v>0</v>
          </cell>
          <cell r="BG88">
            <v>87667</v>
          </cell>
        </row>
        <row r="89">
          <cell r="AX89">
            <v>0</v>
          </cell>
        </row>
        <row r="90">
          <cell r="AM90">
            <v>1800</v>
          </cell>
          <cell r="AO90">
            <v>43800</v>
          </cell>
          <cell r="AX90">
            <v>14400</v>
          </cell>
        </row>
        <row r="91">
          <cell r="AY91">
            <v>117406.16592656889</v>
          </cell>
        </row>
        <row r="92">
          <cell r="AZ92">
            <v>534547.29319988366</v>
          </cell>
        </row>
        <row r="93">
          <cell r="BA93">
            <v>262694.36830465961</v>
          </cell>
        </row>
        <row r="94">
          <cell r="BB94">
            <v>117519.29679048317</v>
          </cell>
        </row>
        <row r="95">
          <cell r="BC95">
            <v>194800.61091581255</v>
          </cell>
        </row>
        <row r="96">
          <cell r="BD96">
            <v>153661.28135661862</v>
          </cell>
        </row>
        <row r="97">
          <cell r="AB97">
            <v>75878.938639495624</v>
          </cell>
        </row>
        <row r="98">
          <cell r="BE98">
            <v>50724.023738300471</v>
          </cell>
        </row>
        <row r="99">
          <cell r="AM99">
            <v>156060.42275848787</v>
          </cell>
        </row>
        <row r="100">
          <cell r="AZ100">
            <v>30370.370370370369</v>
          </cell>
        </row>
        <row r="101">
          <cell r="Y101">
            <v>108695.65217391305</v>
          </cell>
        </row>
        <row r="102">
          <cell r="AU102">
            <v>123935.65217391305</v>
          </cell>
        </row>
        <row r="103">
          <cell r="BF103">
            <v>0</v>
          </cell>
        </row>
        <row r="104">
          <cell r="T104">
            <v>-275440.64415760548</v>
          </cell>
          <cell r="U104">
            <v>-32392.085397919727</v>
          </cell>
          <cell r="V104">
            <v>-20255.430130939043</v>
          </cell>
          <cell r="W104">
            <v>-13614.305497844274</v>
          </cell>
          <cell r="X104">
            <v>-55468.333216765779</v>
          </cell>
          <cell r="Y104">
            <v>0</v>
          </cell>
          <cell r="Z104">
            <v>-6724.138691008452</v>
          </cell>
          <cell r="AA104">
            <v>-44198.34471440396</v>
          </cell>
          <cell r="AB104">
            <v>-18030.653378852294</v>
          </cell>
          <cell r="AC104">
            <v>-62255.562591788628</v>
          </cell>
          <cell r="AD104">
            <v>-1037.6757239210574</v>
          </cell>
          <cell r="AE104">
            <v>-137662.21223826316</v>
          </cell>
          <cell r="AF104">
            <v>-35031.932439574899</v>
          </cell>
          <cell r="AG104">
            <v>-98521.083931960893</v>
          </cell>
          <cell r="AH104">
            <v>-165596.44272621803</v>
          </cell>
          <cell r="AI104">
            <v>-31213.28577554541</v>
          </cell>
          <cell r="AJ104">
            <v>-175402.06324698246</v>
          </cell>
          <cell r="AK104">
            <v>-41257.986783101245</v>
          </cell>
          <cell r="AL104">
            <v>-80158.374321453841</v>
          </cell>
          <cell r="AM104">
            <v>-7969.3495597137207</v>
          </cell>
          <cell r="AN104">
            <v>-50572.164081016657</v>
          </cell>
          <cell r="AO104">
            <v>-233269.5027374537</v>
          </cell>
          <cell r="AP104">
            <v>-292018.55152296828</v>
          </cell>
          <cell r="AQ104">
            <v>-53925.932020729517</v>
          </cell>
          <cell r="AR104">
            <v>-20089.402015111671</v>
          </cell>
          <cell r="AS104">
            <v>-257169.25001080349</v>
          </cell>
          <cell r="AT104">
            <v>-80038.834078058149</v>
          </cell>
          <cell r="AU104">
            <v>-46120.950295684888</v>
          </cell>
          <cell r="AV104">
            <v>-24854.40893935717</v>
          </cell>
          <cell r="AW104">
            <v>-38518.522871949652</v>
          </cell>
          <cell r="AX104">
            <v>-48613.032314253702</v>
          </cell>
          <cell r="AY104">
            <v>-7678.8003570158253</v>
          </cell>
          <cell r="AZ104">
            <v>-22745.851868349579</v>
          </cell>
          <cell r="BA104">
            <v>0</v>
          </cell>
          <cell r="BB104">
            <v>-8965.5182546779361</v>
          </cell>
          <cell r="BC104">
            <v>0</v>
          </cell>
          <cell r="BD104">
            <v>0</v>
          </cell>
          <cell r="BE104">
            <v>0</v>
          </cell>
          <cell r="BF104">
            <v>-10476.374108706996</v>
          </cell>
        </row>
        <row r="105"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-5006.0328227041555</v>
          </cell>
          <cell r="AC105">
            <v>0</v>
          </cell>
          <cell r="AD105">
            <v>0</v>
          </cell>
          <cell r="AE105">
            <v>0</v>
          </cell>
          <cell r="AF105">
            <v>-9726.2700330624029</v>
          </cell>
          <cell r="AG105">
            <v>-27353.405865493984</v>
          </cell>
          <cell r="AH105">
            <v>-45976.216734485497</v>
          </cell>
          <cell r="AI105">
            <v>-8666.0605033920929</v>
          </cell>
          <cell r="AJ105">
            <v>0</v>
          </cell>
          <cell r="AK105">
            <v>0</v>
          </cell>
          <cell r="AL105">
            <v>-22255.180909775012</v>
          </cell>
          <cell r="AM105">
            <v>0</v>
          </cell>
          <cell r="AN105">
            <v>-14040.861858155487</v>
          </cell>
          <cell r="AO105">
            <v>-64764.973442903676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-13496.928273368112</v>
          </cell>
          <cell r="AY105">
            <v>-2131.9430759674697</v>
          </cell>
          <cell r="AZ105">
            <v>-6315.1611115144506</v>
          </cell>
          <cell r="BA105">
            <v>0</v>
          </cell>
          <cell r="BB105">
            <v>-2489.1875913998565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</row>
        <row r="106"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-3337.3552151361041</v>
          </cell>
          <cell r="AC106">
            <v>0</v>
          </cell>
          <cell r="AD106">
            <v>0</v>
          </cell>
          <cell r="AE106">
            <v>0</v>
          </cell>
          <cell r="AF106">
            <v>-6484.1800220416017</v>
          </cell>
          <cell r="AG106">
            <v>-18235.603910329322</v>
          </cell>
          <cell r="AH106">
            <v>-30650.811156323667</v>
          </cell>
          <cell r="AI106">
            <v>-5777.3736689280622</v>
          </cell>
          <cell r="AJ106">
            <v>0</v>
          </cell>
          <cell r="AK106">
            <v>0</v>
          </cell>
          <cell r="AL106">
            <v>-14836.787273183343</v>
          </cell>
          <cell r="AM106">
            <v>0</v>
          </cell>
          <cell r="AN106">
            <v>-9360.5745721036601</v>
          </cell>
          <cell r="AO106">
            <v>-43176.648961935789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-8997.952182245408</v>
          </cell>
          <cell r="AY106">
            <v>-1421.2953839783133</v>
          </cell>
          <cell r="AZ106">
            <v>-4210.1074076763007</v>
          </cell>
          <cell r="BA106">
            <v>0</v>
          </cell>
          <cell r="BB106">
            <v>-1659.4583942665711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</row>
        <row r="107">
          <cell r="T107">
            <v>0</v>
          </cell>
          <cell r="U107">
            <v>0</v>
          </cell>
          <cell r="V107">
            <v>0</v>
          </cell>
          <cell r="W107">
            <v>27200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27200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27200</v>
          </cell>
          <cell r="AP107">
            <v>27200</v>
          </cell>
          <cell r="AQ107">
            <v>0</v>
          </cell>
          <cell r="AR107">
            <v>0</v>
          </cell>
          <cell r="AS107">
            <v>0</v>
          </cell>
          <cell r="AT107">
            <v>27200</v>
          </cell>
          <cell r="AU107">
            <v>0</v>
          </cell>
          <cell r="AV107">
            <v>0</v>
          </cell>
          <cell r="AW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</row>
        <row r="108"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98536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</row>
        <row r="109">
          <cell r="BG109">
            <v>274090</v>
          </cell>
        </row>
        <row r="110">
          <cell r="T110">
            <v>0</v>
          </cell>
          <cell r="U110">
            <v>7273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43390</v>
          </cell>
          <cell r="AB110">
            <v>0</v>
          </cell>
          <cell r="AC110">
            <v>16345</v>
          </cell>
          <cell r="AD110">
            <v>5896</v>
          </cell>
          <cell r="AE110">
            <v>9974</v>
          </cell>
          <cell r="AF110">
            <v>8018</v>
          </cell>
          <cell r="AG110">
            <v>92416</v>
          </cell>
          <cell r="AH110">
            <v>173623</v>
          </cell>
          <cell r="AI110">
            <v>0</v>
          </cell>
          <cell r="AJ110">
            <v>158105</v>
          </cell>
          <cell r="AK110">
            <v>117152</v>
          </cell>
          <cell r="AL110">
            <v>7128</v>
          </cell>
          <cell r="AM110">
            <v>0</v>
          </cell>
          <cell r="AN110">
            <v>55408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16714</v>
          </cell>
          <cell r="BD110">
            <v>13371</v>
          </cell>
          <cell r="BE110">
            <v>0</v>
          </cell>
          <cell r="BF110">
            <v>0</v>
          </cell>
          <cell r="BG110">
            <v>341176</v>
          </cell>
        </row>
        <row r="111"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13130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BF111">
            <v>0</v>
          </cell>
          <cell r="BG111">
            <v>72806</v>
          </cell>
        </row>
        <row r="112"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90000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BF112">
            <v>0</v>
          </cell>
          <cell r="BG112">
            <v>90000</v>
          </cell>
        </row>
        <row r="113"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BE113">
            <v>0</v>
          </cell>
          <cell r="BF113">
            <v>0</v>
          </cell>
          <cell r="BH113">
            <v>103960</v>
          </cell>
        </row>
        <row r="114"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5356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2748</v>
          </cell>
          <cell r="AK114">
            <v>1008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BE114">
            <v>0</v>
          </cell>
          <cell r="BF114">
            <v>0</v>
          </cell>
        </row>
        <row r="115">
          <cell r="T115">
            <v>0</v>
          </cell>
          <cell r="U115">
            <v>16269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28470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136250</v>
          </cell>
          <cell r="AK115">
            <v>22369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BF115">
            <v>0</v>
          </cell>
        </row>
        <row r="116"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1344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3754</v>
          </cell>
          <cell r="AK116">
            <v>2052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BF116">
            <v>0</v>
          </cell>
        </row>
        <row r="117"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86400</v>
          </cell>
          <cell r="AK117">
            <v>21600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BF117">
            <v>0</v>
          </cell>
        </row>
        <row r="118">
          <cell r="T118">
            <v>0</v>
          </cell>
          <cell r="U118">
            <v>88294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169797</v>
          </cell>
          <cell r="AD118">
            <v>2717</v>
          </cell>
          <cell r="AE118">
            <v>375364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478147</v>
          </cell>
          <cell r="AK118">
            <v>112745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BF118">
            <v>28525</v>
          </cell>
        </row>
        <row r="119"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32886</v>
          </cell>
          <cell r="AK119">
            <v>3654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BF119">
            <v>0</v>
          </cell>
        </row>
        <row r="120">
          <cell r="T120">
            <v>0</v>
          </cell>
          <cell r="U120">
            <v>1100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37935</v>
          </cell>
          <cell r="AK120">
            <v>15944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BF120">
            <v>0</v>
          </cell>
        </row>
        <row r="121"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3300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57669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</row>
        <row r="123">
          <cell r="T123">
            <v>2112911.868868066</v>
          </cell>
          <cell r="U123">
            <v>192793.03725966008</v>
          </cell>
          <cell r="V123">
            <v>378006.63707588217</v>
          </cell>
          <cell r="W123">
            <v>187558.16020139484</v>
          </cell>
          <cell r="X123">
            <v>350951.00042430137</v>
          </cell>
          <cell r="Y123">
            <v>856120.00000000012</v>
          </cell>
          <cell r="Z123">
            <v>283696.16979194019</v>
          </cell>
          <cell r="AA123">
            <v>174082.09789284517</v>
          </cell>
          <cell r="AB123">
            <v>110946.62618545383</v>
          </cell>
          <cell r="AC123">
            <v>368700.1308624025</v>
          </cell>
          <cell r="AD123">
            <v>12626.335381203873</v>
          </cell>
          <cell r="AE123">
            <v>729340.1650120304</v>
          </cell>
          <cell r="AF123">
            <v>380967.64871063503</v>
          </cell>
          <cell r="AG123">
            <v>1061277.4261386786</v>
          </cell>
          <cell r="AH123">
            <v>567503.32558322954</v>
          </cell>
          <cell r="AI123">
            <v>60706.494094292313</v>
          </cell>
          <cell r="AJ123">
            <v>1546822.6234922626</v>
          </cell>
          <cell r="AK123">
            <v>524496.81475666584</v>
          </cell>
          <cell r="AL123">
            <v>164859.44334427832</v>
          </cell>
          <cell r="AM123">
            <v>179573.56441205952</v>
          </cell>
          <cell r="AN123">
            <v>168003.43670809281</v>
          </cell>
          <cell r="AO123">
            <v>671356.46758608718</v>
          </cell>
          <cell r="AP123">
            <v>1372458.0311183499</v>
          </cell>
          <cell r="AQ123">
            <v>312289.86346077319</v>
          </cell>
          <cell r="AR123">
            <v>55607.847054181038</v>
          </cell>
          <cell r="AS123">
            <v>1085286.3169683379</v>
          </cell>
          <cell r="AT123">
            <v>441442.98673895496</v>
          </cell>
          <cell r="AU123">
            <v>580579.10403936042</v>
          </cell>
          <cell r="AV123">
            <v>59840.129050595111</v>
          </cell>
          <cell r="AW123">
            <v>92738.20935028774</v>
          </cell>
          <cell r="AX123">
            <v>167807.72807561798</v>
          </cell>
          <cell r="AY123">
            <v>146757.60928753176</v>
          </cell>
          <cell r="AZ123">
            <v>697554.90660705208</v>
          </cell>
          <cell r="BA123">
            <v>285414.36830465961</v>
          </cell>
          <cell r="BB123">
            <v>147349.26849841818</v>
          </cell>
          <cell r="BC123">
            <v>194800.61091581255</v>
          </cell>
          <cell r="BD123">
            <v>181732.28135661862</v>
          </cell>
          <cell r="BE123">
            <v>50724.023738300471</v>
          </cell>
          <cell r="BF123">
            <v>53748.19400863428</v>
          </cell>
          <cell r="BG123">
            <v>865739</v>
          </cell>
          <cell r="BH123">
            <v>103960</v>
          </cell>
        </row>
        <row r="124">
          <cell r="T124">
            <v>2429849</v>
          </cell>
          <cell r="U124">
            <v>192793</v>
          </cell>
          <cell r="V124">
            <v>434708</v>
          </cell>
          <cell r="W124">
            <v>215692</v>
          </cell>
          <cell r="X124">
            <v>403594</v>
          </cell>
          <cell r="Y124">
            <v>984538</v>
          </cell>
          <cell r="Z124">
            <v>326251</v>
          </cell>
          <cell r="AA124">
            <v>200194</v>
          </cell>
          <cell r="AB124">
            <v>149778</v>
          </cell>
          <cell r="AC124">
            <v>368700</v>
          </cell>
          <cell r="AD124">
            <v>12626</v>
          </cell>
          <cell r="AE124">
            <v>729340</v>
          </cell>
          <cell r="AF124">
            <v>514306</v>
          </cell>
          <cell r="AG124">
            <v>1432725</v>
          </cell>
          <cell r="AH124">
            <v>766129</v>
          </cell>
          <cell r="AI124">
            <v>81954</v>
          </cell>
          <cell r="AJ124">
            <v>1546823</v>
          </cell>
          <cell r="AK124">
            <v>524497</v>
          </cell>
          <cell r="AL124">
            <v>222560</v>
          </cell>
          <cell r="AM124">
            <v>242424</v>
          </cell>
          <cell r="AN124">
            <v>226805</v>
          </cell>
          <cell r="AO124">
            <v>906331</v>
          </cell>
          <cell r="AP124">
            <v>1852818</v>
          </cell>
          <cell r="AQ124">
            <v>3685020</v>
          </cell>
          <cell r="AR124">
            <v>75071</v>
          </cell>
          <cell r="AS124">
            <v>1248079</v>
          </cell>
          <cell r="AT124">
            <v>507659</v>
          </cell>
          <cell r="AU124">
            <v>667666</v>
          </cell>
          <cell r="AV124">
            <v>68816</v>
          </cell>
          <cell r="AW124">
            <v>8810130</v>
          </cell>
          <cell r="AX124">
            <v>226540</v>
          </cell>
          <cell r="AY124">
            <v>198123</v>
          </cell>
          <cell r="AZ124">
            <v>941699</v>
          </cell>
          <cell r="BA124">
            <v>385309</v>
          </cell>
          <cell r="BB124">
            <v>198922</v>
          </cell>
          <cell r="BC124">
            <v>262981</v>
          </cell>
          <cell r="BD124">
            <v>245339</v>
          </cell>
          <cell r="BE124">
            <v>68477</v>
          </cell>
          <cell r="BF124">
            <v>53748</v>
          </cell>
          <cell r="BG124">
            <v>865739</v>
          </cell>
          <cell r="BH124">
            <v>103960</v>
          </cell>
        </row>
      </sheetData>
      <sheetData sheetId="13">
        <row r="3">
          <cell r="B3" t="str">
            <v>Recharged RU</v>
          </cell>
        </row>
      </sheetData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L"/>
      <sheetName val="Functions"/>
      <sheetName val="B_Sheet"/>
      <sheetName val="C_Flow"/>
      <sheetName val="InterCo"/>
      <sheetName val="JV_Data"/>
      <sheetName val="Assoc_Data"/>
      <sheetName val="Employees"/>
      <sheetName val="Customers"/>
      <sheetName val="Causals"/>
      <sheetName val="KPIs"/>
      <sheetName val="Programme"/>
      <sheetName val="H_Va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6">
          <cell r="B76">
            <v>2008</v>
          </cell>
        </row>
        <row r="77">
          <cell r="B77" t="str">
            <v>GBP</v>
          </cell>
        </row>
        <row r="80">
          <cell r="B80">
            <v>2</v>
          </cell>
        </row>
        <row r="81">
          <cell r="B81" t="str">
            <v>R</v>
          </cell>
        </row>
        <row r="104">
          <cell r="B104" t="str">
            <v>Actual</v>
          </cell>
        </row>
        <row r="106">
          <cell r="B106" t="str">
            <v>FcastFebCurrYr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C Recharges"/>
      <sheetName val="Instruction"/>
      <sheetName val="GKN Aero IT Budget 2017"/>
      <sheetName val="Aero_EU&amp;APO"/>
      <sheetName val="Aero_AMERICAS"/>
      <sheetName val="Aero_CENTRAL"/>
      <sheetName val="HOEGANAES"/>
      <sheetName val="exchange_rates"/>
      <sheetName val="Capex Investment - PM"/>
      <sheetName val="iDash used level1 and 2"/>
      <sheetName val="sites overview"/>
      <sheetName val="iDash_LE1_LE2_Structure"/>
      <sheetName val="drop down"/>
      <sheetName val="Microsoft Subscription"/>
      <sheetName val="IoT Industry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>
        <row r="2">
          <cell r="D2" t="str">
            <v>SM_LIC</v>
          </cell>
        </row>
        <row r="3">
          <cell r="D3" t="str">
            <v>PM_SPE</v>
          </cell>
        </row>
        <row r="4">
          <cell r="D4" t="str">
            <v>SM_ASM</v>
          </cell>
        </row>
        <row r="5">
          <cell r="D5" t="str">
            <v>SM_JPN</v>
          </cell>
        </row>
        <row r="6">
          <cell r="D6" t="str">
            <v>SM_SMH</v>
          </cell>
        </row>
        <row r="7">
          <cell r="D7" t="str">
            <v>SM_SSP</v>
          </cell>
        </row>
        <row r="8">
          <cell r="D8" t="str">
            <v>SM_HOC</v>
          </cell>
        </row>
        <row r="9">
          <cell r="D9" t="str">
            <v>SM_SLP</v>
          </cell>
        </row>
        <row r="10">
          <cell r="D10" t="str">
            <v>SM_ASA</v>
          </cell>
        </row>
        <row r="11">
          <cell r="D11" t="str">
            <v>SM_ANA</v>
          </cell>
        </row>
        <row r="12">
          <cell r="D12" t="str">
            <v>SM_AUN</v>
          </cell>
        </row>
        <row r="13">
          <cell r="D13" t="str">
            <v>SM_AAR</v>
          </cell>
        </row>
        <row r="14">
          <cell r="D14" t="str">
            <v>SM_AGR</v>
          </cell>
        </row>
        <row r="15">
          <cell r="D15" t="str">
            <v>SM_AUK</v>
          </cell>
        </row>
        <row r="16">
          <cell r="D16" t="str">
            <v>SM_AEU</v>
          </cell>
        </row>
        <row r="17">
          <cell r="D17" t="str">
            <v>SM_EEU</v>
          </cell>
        </row>
        <row r="18">
          <cell r="D18" t="str">
            <v>SM_ARW</v>
          </cell>
        </row>
        <row r="19">
          <cell r="D19" t="str">
            <v>SM_AIN</v>
          </cell>
        </row>
        <row r="20">
          <cell r="D20" t="str">
            <v>SM_BOW</v>
          </cell>
        </row>
        <row r="21">
          <cell r="D21" t="str">
            <v>SM_BBW</v>
          </cell>
        </row>
        <row r="22">
          <cell r="D22" t="str">
            <v>SM_EEX</v>
          </cell>
        </row>
        <row r="23">
          <cell r="D23" t="str">
            <v>SM_BRW</v>
          </cell>
        </row>
        <row r="24">
          <cell r="D24" t="str">
            <v>SM_KOL</v>
          </cell>
        </row>
        <row r="25">
          <cell r="D25" t="str">
            <v>SM_CFE</v>
          </cell>
        </row>
        <row r="26">
          <cell r="D26" t="str">
            <v>SM_ECH</v>
          </cell>
        </row>
        <row r="27">
          <cell r="D27" t="str">
            <v>SM_APO</v>
          </cell>
        </row>
        <row r="28">
          <cell r="D28" t="str">
            <v>SM_CAP</v>
          </cell>
        </row>
        <row r="29">
          <cell r="D29" t="str">
            <v>SM_DAN</v>
          </cell>
        </row>
        <row r="30">
          <cell r="D30" t="str">
            <v>SM_YIZ</v>
          </cell>
        </row>
        <row r="31">
          <cell r="D31" t="str">
            <v>SM_PIM</v>
          </cell>
        </row>
        <row r="32">
          <cell r="D32" t="str">
            <v>SM_NAG</v>
          </cell>
        </row>
        <row r="33">
          <cell r="D33" t="str">
            <v>SM_BRU</v>
          </cell>
        </row>
        <row r="34">
          <cell r="D34" t="str">
            <v>SM_MIL</v>
          </cell>
        </row>
        <row r="35">
          <cell r="D35" t="str">
            <v>SM_BON</v>
          </cell>
        </row>
        <row r="36">
          <cell r="D36" t="str">
            <v>SM_BBR</v>
          </cell>
        </row>
        <row r="37">
          <cell r="D37" t="str">
            <v>SM_BLA</v>
          </cell>
        </row>
        <row r="38">
          <cell r="D38" t="str">
            <v>SM_HUE</v>
          </cell>
        </row>
        <row r="39">
          <cell r="D39" t="str">
            <v>SM_RAC</v>
          </cell>
        </row>
        <row r="40">
          <cell r="D40" t="str">
            <v>SM_RAF</v>
          </cell>
        </row>
        <row r="41">
          <cell r="D41" t="str">
            <v>SM_SMG</v>
          </cell>
        </row>
        <row r="42">
          <cell r="D42" t="str">
            <v>SM_SMS</v>
          </cell>
        </row>
        <row r="43">
          <cell r="D43" t="str">
            <v>SM_CHC</v>
          </cell>
        </row>
        <row r="44">
          <cell r="D44" t="str">
            <v>SM_HOR</v>
          </cell>
        </row>
        <row r="45">
          <cell r="D45" t="str">
            <v>SM_STH</v>
          </cell>
        </row>
        <row r="46">
          <cell r="D46" t="str">
            <v>SM_VAW</v>
          </cell>
        </row>
        <row r="47">
          <cell r="D47" t="str">
            <v>SM_EMP</v>
          </cell>
        </row>
        <row r="48">
          <cell r="D48" t="str">
            <v>SM_CON</v>
          </cell>
        </row>
        <row r="49">
          <cell r="D49" t="str">
            <v>SM_DUB</v>
          </cell>
        </row>
        <row r="50">
          <cell r="D50" t="str">
            <v>SM_SMF</v>
          </cell>
        </row>
        <row r="51">
          <cell r="D51" t="str">
            <v>SM_SMK</v>
          </cell>
        </row>
        <row r="52">
          <cell r="D52" t="str">
            <v>SM_EMF</v>
          </cell>
        </row>
        <row r="53">
          <cell r="D53" t="str">
            <v>SM_GAL</v>
          </cell>
        </row>
        <row r="54">
          <cell r="D54" t="str">
            <v>SM_MAN</v>
          </cell>
        </row>
        <row r="55">
          <cell r="D55" t="str">
            <v>SM_MEN</v>
          </cell>
        </row>
        <row r="56">
          <cell r="D56" t="str">
            <v>SM_MPM</v>
          </cell>
        </row>
        <row r="57">
          <cell r="D57" t="str">
            <v>SM_GER</v>
          </cell>
        </row>
        <row r="58">
          <cell r="D58" t="str">
            <v>SM_NTD</v>
          </cell>
        </row>
        <row r="59">
          <cell r="D59" t="str">
            <v>SM_SAL</v>
          </cell>
        </row>
        <row r="60">
          <cell r="D60" t="str">
            <v>SM_AUB</v>
          </cell>
        </row>
        <row r="61">
          <cell r="D61" t="str">
            <v>SM_RED</v>
          </cell>
        </row>
      </sheetData>
      <sheetData sheetId="11" refreshError="1"/>
      <sheetData sheetId="12">
        <row r="3">
          <cell r="B3" t="str">
            <v>Approved</v>
          </cell>
          <cell r="D3" t="str">
            <v>Application Software</v>
          </cell>
          <cell r="F3" t="str">
            <v>Critical</v>
          </cell>
        </row>
        <row r="4">
          <cell r="B4" t="str">
            <v>Declined</v>
          </cell>
          <cell r="D4" t="str">
            <v>Hardware</v>
          </cell>
          <cell r="F4" t="str">
            <v>Recomended</v>
          </cell>
        </row>
        <row r="5">
          <cell r="B5" t="str">
            <v>Waiting</v>
          </cell>
          <cell r="D5" t="str">
            <v>Software</v>
          </cell>
          <cell r="F5" t="str">
            <v>Optional</v>
          </cell>
        </row>
        <row r="6">
          <cell r="D6" t="str">
            <v>Hardware / Software</v>
          </cell>
        </row>
      </sheetData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tails"/>
      <sheetName val="EUROPE &amp; AP"/>
      <sheetName val="AMERICAS"/>
      <sheetName val="CENTRALS"/>
      <sheetName val="Capex Investment - Sinter"/>
      <sheetName val="IT Spend Categories"/>
      <sheetName val="BI_SWDev"/>
      <sheetName val="Centrals Detail"/>
      <sheetName val="Drill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B5" t="str">
            <v>Approved</v>
          </cell>
        </row>
        <row r="6">
          <cell r="B6" t="str">
            <v>Declined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L"/>
      <sheetName val="SMI_Func"/>
      <sheetName val="Functions"/>
      <sheetName val="B_Sheet"/>
      <sheetName val="C_Flow"/>
      <sheetName val="InterCo"/>
      <sheetName val="Customers"/>
      <sheetName val="Employees"/>
      <sheetName val="Driveline_Causals"/>
      <sheetName val="Causals"/>
      <sheetName val="KPIs"/>
      <sheetName val="Programme"/>
      <sheetName val="H_V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66">
          <cell r="B166" t="str">
            <v>AEROSTRUCTURES EUROPE STAFF</v>
          </cell>
        </row>
        <row r="167">
          <cell r="B167">
            <v>2254</v>
          </cell>
        </row>
        <row r="175">
          <cell r="B175" t="b">
            <v>0</v>
          </cell>
        </row>
        <row r="176">
          <cell r="B176" t="b">
            <v>1</v>
          </cell>
        </row>
        <row r="177">
          <cell r="B177" t="str">
            <v>Forecast 9 + 3</v>
          </cell>
        </row>
        <row r="178">
          <cell r="B178" t="str">
            <v>FcastSepCurrYr</v>
          </cell>
        </row>
        <row r="179">
          <cell r="B179" t="str">
            <v>FcastSepNextYr</v>
          </cell>
        </row>
        <row r="186">
          <cell r="B186">
            <v>3</v>
          </cell>
        </row>
        <row r="187">
          <cell r="B187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-0.249977111117893"/>
  </sheetPr>
  <dimension ref="A1:AN596"/>
  <sheetViews>
    <sheetView tabSelected="1" topLeftCell="B1" zoomScale="85" zoomScaleNormal="85" workbookViewId="0">
      <pane ySplit="1" topLeftCell="A2" activePane="bottomLeft" state="frozen"/>
      <selection pane="bottomLeft" activeCell="H590" sqref="H590:H591"/>
    </sheetView>
  </sheetViews>
  <sheetFormatPr defaultColWidth="13.109375" defaultRowHeight="14.4" x14ac:dyDescent="0.3"/>
  <cols>
    <col min="1" max="1" width="16.33203125" style="53" customWidth="1"/>
    <col min="2" max="2" width="29.44140625" style="53" customWidth="1"/>
    <col min="3" max="4" width="13.109375" customWidth="1"/>
    <col min="5" max="5" width="13.109375" style="53"/>
    <col min="6" max="6" width="40.44140625" hidden="1" customWidth="1"/>
    <col min="7" max="7" width="13.109375" hidden="1" customWidth="1"/>
    <col min="8" max="8" width="8.5546875" customWidth="1"/>
    <col min="9" max="9" width="7.44140625" style="53" customWidth="1"/>
    <col min="10" max="11" width="11.44140625" style="66" customWidth="1"/>
    <col min="12" max="12" width="12.44140625" style="66" customWidth="1"/>
    <col min="13" max="13" width="23.5546875" style="98" customWidth="1"/>
    <col min="14" max="14" width="10.6640625" style="102" customWidth="1"/>
    <col min="15" max="15" width="13.6640625" style="102" customWidth="1"/>
    <col min="16" max="16" width="39.88671875" style="103" hidden="1" customWidth="1"/>
    <col min="17" max="18" width="17.109375" style="103" hidden="1" customWidth="1"/>
    <col min="19" max="19" width="18.88671875" style="102" customWidth="1"/>
    <col min="20" max="20" width="18.88671875" style="104" customWidth="1"/>
    <col min="21" max="21" width="18.88671875" style="98" customWidth="1"/>
    <col min="22" max="22" width="18.88671875" style="104" customWidth="1"/>
    <col min="23" max="23" width="10.6640625" style="102" customWidth="1"/>
    <col min="24" max="24" width="33.44140625" style="102" hidden="1" customWidth="1"/>
    <col min="25" max="25" width="10.6640625" customWidth="1"/>
    <col min="26" max="26" width="46.88671875" style="53" customWidth="1"/>
    <col min="27" max="27" width="46.88671875" hidden="1" customWidth="1"/>
    <col min="28" max="30" width="34.109375" hidden="1" customWidth="1"/>
    <col min="31" max="31" width="12.44140625" hidden="1" customWidth="1"/>
    <col min="32" max="32" width="7.109375" style="53" hidden="1" customWidth="1"/>
    <col min="33" max="34" width="13.109375" hidden="1" customWidth="1"/>
    <col min="35" max="37" width="0" hidden="1" customWidth="1"/>
    <col min="38" max="38" width="0" style="9" hidden="1" customWidth="1"/>
    <col min="39" max="40" width="0" hidden="1" customWidth="1"/>
  </cols>
  <sheetData>
    <row r="1" spans="1:40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4" t="s">
        <v>18</v>
      </c>
      <c r="T1" s="6" t="s">
        <v>19</v>
      </c>
      <c r="U1" s="3" t="s">
        <v>20</v>
      </c>
      <c r="V1" s="6" t="s">
        <v>21</v>
      </c>
      <c r="W1" s="4" t="s">
        <v>22</v>
      </c>
      <c r="X1" s="4" t="s">
        <v>23</v>
      </c>
      <c r="Y1" s="1" t="s">
        <v>24</v>
      </c>
      <c r="Z1" s="1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8" t="s">
        <v>34</v>
      </c>
      <c r="AJ1" s="8" t="s">
        <v>35</v>
      </c>
      <c r="AK1" t="s">
        <v>36</v>
      </c>
      <c r="AL1" s="9" t="s">
        <v>37</v>
      </c>
    </row>
    <row r="2" spans="1:40" ht="17.25" hidden="1" customHeight="1" x14ac:dyDescent="0.3">
      <c r="A2" s="10" t="s">
        <v>38</v>
      </c>
      <c r="B2" s="10" t="s">
        <v>39</v>
      </c>
      <c r="C2" s="10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H2" s="10" t="s">
        <v>45</v>
      </c>
      <c r="I2" s="10">
        <v>1</v>
      </c>
      <c r="J2" s="11">
        <v>5590.96</v>
      </c>
      <c r="K2" s="11">
        <v>5590.96</v>
      </c>
      <c r="L2" s="11">
        <v>5702.7791999999999</v>
      </c>
      <c r="M2" s="12" t="s">
        <v>46</v>
      </c>
      <c r="N2" s="13">
        <v>5702.7791999999999</v>
      </c>
      <c r="O2" s="13">
        <v>5702.7791999999999</v>
      </c>
      <c r="P2" s="14" t="s">
        <v>47</v>
      </c>
      <c r="Q2" s="14">
        <v>5702.7791999999999</v>
      </c>
      <c r="R2" s="15">
        <f t="shared" ref="R2:R65" si="0">N2-Q2</f>
        <v>0</v>
      </c>
      <c r="S2" s="16" t="s">
        <v>48</v>
      </c>
      <c r="T2" s="17" t="s">
        <v>49</v>
      </c>
      <c r="U2" s="12" t="s">
        <v>48</v>
      </c>
      <c r="V2" s="17" t="s">
        <v>49</v>
      </c>
      <c r="W2" s="18">
        <v>44444</v>
      </c>
      <c r="X2" s="18"/>
      <c r="Y2" s="19">
        <v>44444</v>
      </c>
      <c r="Z2" s="10" t="s">
        <v>50</v>
      </c>
      <c r="AA2" s="20"/>
      <c r="AB2" s="20" t="s">
        <v>51</v>
      </c>
      <c r="AC2" s="20" t="s">
        <v>52</v>
      </c>
      <c r="AD2" s="20" t="s">
        <v>53</v>
      </c>
      <c r="AE2" s="20"/>
      <c r="AF2" s="20" t="s">
        <v>54</v>
      </c>
      <c r="AG2" s="20"/>
      <c r="AH2" s="20" t="s">
        <v>55</v>
      </c>
      <c r="AI2">
        <v>1</v>
      </c>
      <c r="AJ2">
        <f t="shared" ref="AJ2:AJ65" si="1">I2-AI2</f>
        <v>0</v>
      </c>
      <c r="AK2">
        <f t="shared" ref="AK2:AK65" si="2">VLOOKUP(A2,A:I,9,FALSE)</f>
        <v>1</v>
      </c>
      <c r="AL2" s="9">
        <f t="shared" ref="AL2:AL65" si="3">L2/I2</f>
        <v>5702.7791999999999</v>
      </c>
      <c r="AN2" s="9">
        <f t="shared" ref="AN2:AN65" si="4">J2-K2</f>
        <v>0</v>
      </c>
    </row>
    <row r="3" spans="1:40" ht="17.25" hidden="1" customHeight="1" x14ac:dyDescent="0.3">
      <c r="A3" s="10" t="s">
        <v>56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0">
        <v>2</v>
      </c>
      <c r="J3" s="11">
        <v>5010.348</v>
      </c>
      <c r="K3" s="11">
        <v>5010.348</v>
      </c>
      <c r="L3" s="11">
        <v>5110.5549600000004</v>
      </c>
      <c r="M3" s="12" t="s">
        <v>64</v>
      </c>
      <c r="N3" s="16">
        <v>5060.45</v>
      </c>
      <c r="O3" s="16"/>
      <c r="P3" s="14" t="s">
        <v>65</v>
      </c>
      <c r="Q3" s="14"/>
      <c r="R3" s="15">
        <f t="shared" si="0"/>
        <v>5060.45</v>
      </c>
      <c r="S3" s="16" t="s">
        <v>66</v>
      </c>
      <c r="T3" s="17" t="s">
        <v>66</v>
      </c>
      <c r="U3" s="12" t="s">
        <v>66</v>
      </c>
      <c r="V3" s="17" t="s">
        <v>66</v>
      </c>
      <c r="W3" s="18">
        <v>44197</v>
      </c>
      <c r="X3" s="18"/>
      <c r="Y3" s="19">
        <v>44561</v>
      </c>
      <c r="Z3" s="10" t="s">
        <v>67</v>
      </c>
      <c r="AA3" s="20"/>
      <c r="AB3" s="20" t="s">
        <v>68</v>
      </c>
      <c r="AC3" s="20" t="s">
        <v>52</v>
      </c>
      <c r="AD3" s="20" t="s">
        <v>69</v>
      </c>
      <c r="AE3" s="20" t="s">
        <v>70</v>
      </c>
      <c r="AF3" s="20" t="s">
        <v>71</v>
      </c>
      <c r="AG3" s="20"/>
      <c r="AH3" s="20" t="s">
        <v>72</v>
      </c>
      <c r="AI3">
        <v>2</v>
      </c>
      <c r="AJ3">
        <f t="shared" si="1"/>
        <v>0</v>
      </c>
      <c r="AK3">
        <f t="shared" si="2"/>
        <v>2</v>
      </c>
      <c r="AL3" s="9">
        <f t="shared" si="3"/>
        <v>2555.2774800000002</v>
      </c>
      <c r="AN3" s="9">
        <f t="shared" si="4"/>
        <v>0</v>
      </c>
    </row>
    <row r="4" spans="1:40" ht="17.25" hidden="1" customHeight="1" x14ac:dyDescent="0.3">
      <c r="A4" s="21" t="s">
        <v>73</v>
      </c>
      <c r="B4" s="21" t="s">
        <v>57</v>
      </c>
      <c r="C4" s="22"/>
      <c r="D4" s="23" t="s">
        <v>59</v>
      </c>
      <c r="E4" s="21" t="s">
        <v>60</v>
      </c>
      <c r="F4" s="23" t="s">
        <v>74</v>
      </c>
      <c r="G4" s="24"/>
      <c r="H4" s="23" t="s">
        <v>63</v>
      </c>
      <c r="I4" s="21">
        <v>40</v>
      </c>
      <c r="J4" s="25">
        <v>0</v>
      </c>
      <c r="K4" s="25">
        <v>0</v>
      </c>
      <c r="L4" s="25">
        <v>0</v>
      </c>
      <c r="M4" s="26" t="s">
        <v>75</v>
      </c>
      <c r="N4" s="16"/>
      <c r="O4" s="16"/>
      <c r="P4" s="14" t="e">
        <v>#N/A</v>
      </c>
      <c r="Q4" s="14"/>
      <c r="R4" s="15">
        <f t="shared" si="0"/>
        <v>0</v>
      </c>
      <c r="S4" s="16" t="s">
        <v>48</v>
      </c>
      <c r="T4" s="17" t="s">
        <v>48</v>
      </c>
      <c r="U4" s="12" t="str">
        <f>T4</f>
        <v>Renew 2022</v>
      </c>
      <c r="V4" s="17" t="s">
        <v>48</v>
      </c>
      <c r="W4" s="18">
        <v>44197</v>
      </c>
      <c r="X4" s="18"/>
      <c r="Y4" s="24">
        <v>44561</v>
      </c>
      <c r="Z4" s="21" t="s">
        <v>76</v>
      </c>
      <c r="AA4" s="27"/>
      <c r="AB4" s="20" t="s">
        <v>68</v>
      </c>
      <c r="AC4" s="20" t="s">
        <v>52</v>
      </c>
      <c r="AD4" s="20" t="s">
        <v>77</v>
      </c>
      <c r="AE4" s="27"/>
      <c r="AF4" s="20" t="s">
        <v>71</v>
      </c>
      <c r="AG4" s="27"/>
      <c r="AH4" s="20" t="s">
        <v>72</v>
      </c>
      <c r="AI4">
        <v>40</v>
      </c>
      <c r="AJ4">
        <f t="shared" si="1"/>
        <v>0</v>
      </c>
      <c r="AK4">
        <f t="shared" si="2"/>
        <v>40</v>
      </c>
      <c r="AL4" s="9">
        <f t="shared" si="3"/>
        <v>0</v>
      </c>
      <c r="AN4" s="9">
        <f t="shared" si="4"/>
        <v>0</v>
      </c>
    </row>
    <row r="5" spans="1:40" ht="17.25" hidden="1" customHeight="1" x14ac:dyDescent="0.3">
      <c r="A5" s="21" t="s">
        <v>78</v>
      </c>
      <c r="B5" s="21" t="s">
        <v>57</v>
      </c>
      <c r="C5" s="22"/>
      <c r="D5" s="23" t="s">
        <v>59</v>
      </c>
      <c r="E5" s="21" t="s">
        <v>79</v>
      </c>
      <c r="F5" s="23" t="s">
        <v>74</v>
      </c>
      <c r="G5" s="24"/>
      <c r="H5" s="23" t="s">
        <v>63</v>
      </c>
      <c r="I5" s="21">
        <v>14</v>
      </c>
      <c r="J5" s="25">
        <v>0</v>
      </c>
      <c r="K5" s="25">
        <v>0</v>
      </c>
      <c r="L5" s="25">
        <v>0</v>
      </c>
      <c r="M5" s="26" t="s">
        <v>75</v>
      </c>
      <c r="N5" s="16"/>
      <c r="O5" s="16"/>
      <c r="P5" s="14" t="e">
        <v>#N/A</v>
      </c>
      <c r="Q5" s="14"/>
      <c r="R5" s="15">
        <f t="shared" si="0"/>
        <v>0</v>
      </c>
      <c r="S5" s="16" t="s">
        <v>48</v>
      </c>
      <c r="T5" s="17" t="s">
        <v>48</v>
      </c>
      <c r="U5" s="12" t="str">
        <f t="shared" ref="U5:U6" si="5">T5</f>
        <v>Renew 2022</v>
      </c>
      <c r="V5" s="17" t="s">
        <v>48</v>
      </c>
      <c r="W5" s="18">
        <v>44197</v>
      </c>
      <c r="X5" s="18"/>
      <c r="Y5" s="24">
        <v>44561</v>
      </c>
      <c r="Z5" s="21" t="s">
        <v>76</v>
      </c>
      <c r="AA5" s="27"/>
      <c r="AB5" s="20" t="s">
        <v>68</v>
      </c>
      <c r="AC5" s="20" t="s">
        <v>52</v>
      </c>
      <c r="AD5" s="20" t="s">
        <v>77</v>
      </c>
      <c r="AE5" s="27"/>
      <c r="AF5" s="20" t="s">
        <v>71</v>
      </c>
      <c r="AG5" s="27"/>
      <c r="AH5" s="20" t="s">
        <v>72</v>
      </c>
      <c r="AI5">
        <v>14</v>
      </c>
      <c r="AJ5">
        <f t="shared" si="1"/>
        <v>0</v>
      </c>
      <c r="AK5">
        <f t="shared" si="2"/>
        <v>14</v>
      </c>
      <c r="AL5" s="9">
        <f t="shared" si="3"/>
        <v>0</v>
      </c>
      <c r="AN5" s="9">
        <f t="shared" si="4"/>
        <v>0</v>
      </c>
    </row>
    <row r="6" spans="1:40" ht="17.25" hidden="1" customHeight="1" x14ac:dyDescent="0.3">
      <c r="A6" s="21" t="s">
        <v>80</v>
      </c>
      <c r="B6" s="21" t="s">
        <v>57</v>
      </c>
      <c r="C6" s="22"/>
      <c r="D6" s="23" t="s">
        <v>59</v>
      </c>
      <c r="E6" s="21" t="s">
        <v>79</v>
      </c>
      <c r="F6" s="23" t="s">
        <v>74</v>
      </c>
      <c r="G6" s="24"/>
      <c r="H6" s="23" t="s">
        <v>63</v>
      </c>
      <c r="I6" s="21">
        <v>4</v>
      </c>
      <c r="J6" s="25">
        <v>0</v>
      </c>
      <c r="K6" s="25">
        <v>0</v>
      </c>
      <c r="L6" s="25">
        <v>0</v>
      </c>
      <c r="M6" s="26" t="s">
        <v>75</v>
      </c>
      <c r="N6" s="16"/>
      <c r="O6" s="16"/>
      <c r="P6" s="14" t="e">
        <v>#N/A</v>
      </c>
      <c r="Q6" s="14"/>
      <c r="R6" s="15">
        <f t="shared" si="0"/>
        <v>0</v>
      </c>
      <c r="S6" s="16" t="s">
        <v>48</v>
      </c>
      <c r="T6" s="17" t="s">
        <v>48</v>
      </c>
      <c r="U6" s="12" t="str">
        <f t="shared" si="5"/>
        <v>Renew 2022</v>
      </c>
      <c r="V6" s="17" t="s">
        <v>48</v>
      </c>
      <c r="W6" s="18">
        <v>44197</v>
      </c>
      <c r="X6" s="18"/>
      <c r="Y6" s="24">
        <v>44561</v>
      </c>
      <c r="Z6" s="21" t="s">
        <v>81</v>
      </c>
      <c r="AA6" s="27"/>
      <c r="AB6" s="20" t="s">
        <v>68</v>
      </c>
      <c r="AC6" s="20" t="s">
        <v>82</v>
      </c>
      <c r="AD6" s="20" t="s">
        <v>82</v>
      </c>
      <c r="AE6" s="27"/>
      <c r="AF6" s="20" t="s">
        <v>71</v>
      </c>
      <c r="AG6" s="27"/>
      <c r="AH6" s="20" t="s">
        <v>72</v>
      </c>
      <c r="AI6">
        <v>4</v>
      </c>
      <c r="AJ6">
        <f t="shared" si="1"/>
        <v>0</v>
      </c>
      <c r="AK6">
        <f t="shared" si="2"/>
        <v>4</v>
      </c>
      <c r="AL6" s="9">
        <f t="shared" si="3"/>
        <v>0</v>
      </c>
      <c r="AN6" s="9">
        <f t="shared" si="4"/>
        <v>0</v>
      </c>
    </row>
    <row r="7" spans="1:40" ht="17.25" hidden="1" customHeight="1" x14ac:dyDescent="0.3">
      <c r="A7" s="10" t="s">
        <v>83</v>
      </c>
      <c r="B7" s="10" t="s">
        <v>84</v>
      </c>
      <c r="C7" s="10" t="s">
        <v>85</v>
      </c>
      <c r="D7" s="10" t="s">
        <v>59</v>
      </c>
      <c r="E7" s="10" t="s">
        <v>86</v>
      </c>
      <c r="F7" s="10" t="s">
        <v>87</v>
      </c>
      <c r="G7" s="10" t="s">
        <v>88</v>
      </c>
      <c r="H7" s="10" t="s">
        <v>63</v>
      </c>
      <c r="I7" s="10">
        <v>2</v>
      </c>
      <c r="J7" s="11">
        <v>3289.0759999999996</v>
      </c>
      <c r="K7" s="11">
        <v>3289.0759999999996</v>
      </c>
      <c r="L7" s="11">
        <v>3354.8575199999996</v>
      </c>
      <c r="M7" s="12" t="s">
        <v>64</v>
      </c>
      <c r="N7" s="16">
        <v>3321.97</v>
      </c>
      <c r="O7" s="16"/>
      <c r="P7" s="14" t="s">
        <v>65</v>
      </c>
      <c r="Q7" s="14"/>
      <c r="R7" s="15">
        <f t="shared" si="0"/>
        <v>3321.97</v>
      </c>
      <c r="S7" s="16" t="s">
        <v>66</v>
      </c>
      <c r="T7" s="17" t="s">
        <v>66</v>
      </c>
      <c r="U7" s="12" t="s">
        <v>66</v>
      </c>
      <c r="V7" s="17" t="s">
        <v>66</v>
      </c>
      <c r="W7" s="18">
        <v>44197</v>
      </c>
      <c r="X7" s="18"/>
      <c r="Y7" s="19">
        <v>44561</v>
      </c>
      <c r="Z7" s="10" t="s">
        <v>81</v>
      </c>
      <c r="AA7" s="20"/>
      <c r="AB7" s="20" t="s">
        <v>68</v>
      </c>
      <c r="AC7" s="20" t="s">
        <v>82</v>
      </c>
      <c r="AD7" s="20" t="s">
        <v>82</v>
      </c>
      <c r="AE7" s="20" t="s">
        <v>70</v>
      </c>
      <c r="AF7" s="20" t="s">
        <v>89</v>
      </c>
      <c r="AG7" s="20"/>
      <c r="AH7" s="20" t="s">
        <v>89</v>
      </c>
      <c r="AI7">
        <v>2</v>
      </c>
      <c r="AJ7">
        <f t="shared" si="1"/>
        <v>0</v>
      </c>
      <c r="AK7">
        <f t="shared" si="2"/>
        <v>2</v>
      </c>
      <c r="AL7" s="9">
        <f t="shared" si="3"/>
        <v>1677.4287599999998</v>
      </c>
      <c r="AN7" s="9">
        <f t="shared" si="4"/>
        <v>0</v>
      </c>
    </row>
    <row r="8" spans="1:40" ht="17.25" hidden="1" customHeight="1" x14ac:dyDescent="0.3">
      <c r="A8" s="10" t="s">
        <v>90</v>
      </c>
      <c r="B8" s="10" t="s">
        <v>39</v>
      </c>
      <c r="C8" s="10" t="s">
        <v>91</v>
      </c>
      <c r="D8" s="10" t="s">
        <v>41</v>
      </c>
      <c r="E8" s="10" t="s">
        <v>42</v>
      </c>
      <c r="F8" s="10" t="s">
        <v>43</v>
      </c>
      <c r="G8" s="10" t="s">
        <v>44</v>
      </c>
      <c r="H8" s="10" t="s">
        <v>63</v>
      </c>
      <c r="I8" s="10">
        <v>4</v>
      </c>
      <c r="J8" s="11">
        <v>4888.7986000000001</v>
      </c>
      <c r="K8" s="11">
        <v>4888.7986000000001</v>
      </c>
      <c r="L8" s="11">
        <v>4986.5745720000004</v>
      </c>
      <c r="M8" s="12" t="s">
        <v>92</v>
      </c>
      <c r="N8" s="16">
        <v>4937.6899999999996</v>
      </c>
      <c r="O8" s="16">
        <v>4937.6899999999996</v>
      </c>
      <c r="P8" s="14" t="s">
        <v>65</v>
      </c>
      <c r="Q8" s="14">
        <v>4937.6899999999996</v>
      </c>
      <c r="R8" s="15">
        <f t="shared" si="0"/>
        <v>0</v>
      </c>
      <c r="S8" s="16" t="s">
        <v>48</v>
      </c>
      <c r="T8" s="17" t="s">
        <v>49</v>
      </c>
      <c r="U8" s="12" t="s">
        <v>48</v>
      </c>
      <c r="V8" s="17" t="s">
        <v>49</v>
      </c>
      <c r="W8" s="18">
        <v>44197</v>
      </c>
      <c r="X8" s="18"/>
      <c r="Y8" s="19">
        <v>44561</v>
      </c>
      <c r="Z8" s="10" t="s">
        <v>76</v>
      </c>
      <c r="AA8" s="20"/>
      <c r="AB8" s="20" t="s">
        <v>68</v>
      </c>
      <c r="AC8" s="20" t="s">
        <v>52</v>
      </c>
      <c r="AD8" s="20" t="s">
        <v>77</v>
      </c>
      <c r="AE8" s="20" t="s">
        <v>70</v>
      </c>
      <c r="AF8" s="20" t="s">
        <v>54</v>
      </c>
      <c r="AG8" s="20"/>
      <c r="AH8" s="20" t="s">
        <v>55</v>
      </c>
      <c r="AI8">
        <v>4</v>
      </c>
      <c r="AJ8">
        <f t="shared" si="1"/>
        <v>0</v>
      </c>
      <c r="AK8">
        <f t="shared" si="2"/>
        <v>4</v>
      </c>
      <c r="AL8" s="9">
        <f t="shared" si="3"/>
        <v>1246.6436430000001</v>
      </c>
      <c r="AN8" s="9">
        <f t="shared" si="4"/>
        <v>0</v>
      </c>
    </row>
    <row r="9" spans="1:40" ht="17.25" hidden="1" customHeight="1" x14ac:dyDescent="0.3">
      <c r="A9" s="10" t="s">
        <v>93</v>
      </c>
      <c r="B9" s="10" t="s">
        <v>39</v>
      </c>
      <c r="C9" s="10" t="s">
        <v>94</v>
      </c>
      <c r="D9" s="10" t="s">
        <v>41</v>
      </c>
      <c r="E9" s="10" t="s">
        <v>42</v>
      </c>
      <c r="F9" s="10" t="s">
        <v>43</v>
      </c>
      <c r="G9" s="10" t="s">
        <v>44</v>
      </c>
      <c r="H9" s="10" t="s">
        <v>63</v>
      </c>
      <c r="I9" s="10">
        <v>1</v>
      </c>
      <c r="J9" s="11">
        <v>326.21260000000001</v>
      </c>
      <c r="K9" s="11">
        <v>326.21260000000001</v>
      </c>
      <c r="L9" s="11">
        <v>332.736852</v>
      </c>
      <c r="M9" s="12" t="s">
        <v>64</v>
      </c>
      <c r="N9" s="16">
        <v>329.47</v>
      </c>
      <c r="O9" s="16">
        <v>329.47</v>
      </c>
      <c r="P9" s="14" t="s">
        <v>65</v>
      </c>
      <c r="Q9" s="14">
        <v>329.47</v>
      </c>
      <c r="R9" s="15">
        <f t="shared" si="0"/>
        <v>0</v>
      </c>
      <c r="S9" s="16" t="s">
        <v>48</v>
      </c>
      <c r="T9" s="17" t="s">
        <v>49</v>
      </c>
      <c r="U9" s="12" t="s">
        <v>48</v>
      </c>
      <c r="V9" s="17" t="s">
        <v>49</v>
      </c>
      <c r="W9" s="18">
        <v>44197</v>
      </c>
      <c r="X9" s="18"/>
      <c r="Y9" s="19">
        <v>44561</v>
      </c>
      <c r="Z9" s="10" t="s">
        <v>81</v>
      </c>
      <c r="AA9" s="20"/>
      <c r="AB9" s="20" t="s">
        <v>68</v>
      </c>
      <c r="AC9" s="20" t="s">
        <v>95</v>
      </c>
      <c r="AD9" s="20" t="s">
        <v>95</v>
      </c>
      <c r="AE9" s="20" t="s">
        <v>70</v>
      </c>
      <c r="AF9" s="20" t="s">
        <v>54</v>
      </c>
      <c r="AG9" s="20"/>
      <c r="AH9" s="20" t="s">
        <v>55</v>
      </c>
      <c r="AI9">
        <v>1</v>
      </c>
      <c r="AJ9">
        <f t="shared" si="1"/>
        <v>0</v>
      </c>
      <c r="AK9">
        <f t="shared" si="2"/>
        <v>1</v>
      </c>
      <c r="AL9" s="9">
        <f t="shared" si="3"/>
        <v>332.736852</v>
      </c>
      <c r="AN9" s="9">
        <f t="shared" si="4"/>
        <v>0</v>
      </c>
    </row>
    <row r="10" spans="1:40" ht="17.25" hidden="1" customHeight="1" x14ac:dyDescent="0.3">
      <c r="A10" s="10" t="s">
        <v>96</v>
      </c>
      <c r="B10" s="10" t="s">
        <v>39</v>
      </c>
      <c r="C10" s="10" t="s">
        <v>94</v>
      </c>
      <c r="D10" s="10" t="s">
        <v>41</v>
      </c>
      <c r="E10" s="10" t="s">
        <v>42</v>
      </c>
      <c r="F10" s="10" t="s">
        <v>43</v>
      </c>
      <c r="G10" s="10" t="s">
        <v>44</v>
      </c>
      <c r="H10" s="10" t="s">
        <v>63</v>
      </c>
      <c r="I10" s="10">
        <v>1</v>
      </c>
      <c r="J10" s="11">
        <v>1304.8504</v>
      </c>
      <c r="K10" s="11">
        <v>1304.8504</v>
      </c>
      <c r="L10" s="11">
        <v>1330.947408</v>
      </c>
      <c r="M10" s="12" t="s">
        <v>64</v>
      </c>
      <c r="N10" s="16">
        <v>1317.9</v>
      </c>
      <c r="O10" s="16">
        <v>1317.9</v>
      </c>
      <c r="P10" s="14" t="s">
        <v>65</v>
      </c>
      <c r="Q10" s="14">
        <v>1317.9</v>
      </c>
      <c r="R10" s="15">
        <f t="shared" si="0"/>
        <v>0</v>
      </c>
      <c r="S10" s="16" t="s">
        <v>48</v>
      </c>
      <c r="T10" s="17" t="s">
        <v>49</v>
      </c>
      <c r="U10" s="12" t="s">
        <v>48</v>
      </c>
      <c r="V10" s="17" t="s">
        <v>49</v>
      </c>
      <c r="W10" s="18">
        <v>44197</v>
      </c>
      <c r="X10" s="18"/>
      <c r="Y10" s="19">
        <v>44561</v>
      </c>
      <c r="Z10" s="10" t="s">
        <v>81</v>
      </c>
      <c r="AA10" s="20"/>
      <c r="AB10" s="20" t="s">
        <v>68</v>
      </c>
      <c r="AC10" s="20" t="s">
        <v>95</v>
      </c>
      <c r="AD10" s="20" t="s">
        <v>95</v>
      </c>
      <c r="AE10" s="20" t="s">
        <v>70</v>
      </c>
      <c r="AF10" s="20" t="s">
        <v>54</v>
      </c>
      <c r="AG10" s="20"/>
      <c r="AH10" s="20" t="s">
        <v>55</v>
      </c>
      <c r="AI10">
        <v>1</v>
      </c>
      <c r="AJ10">
        <f t="shared" si="1"/>
        <v>0</v>
      </c>
      <c r="AK10">
        <f t="shared" si="2"/>
        <v>1</v>
      </c>
      <c r="AL10" s="9">
        <f t="shared" si="3"/>
        <v>1330.947408</v>
      </c>
      <c r="AN10" s="9">
        <f t="shared" si="4"/>
        <v>0</v>
      </c>
    </row>
    <row r="11" spans="1:40" ht="17.25" hidden="1" customHeight="1" x14ac:dyDescent="0.3">
      <c r="A11" s="10" t="s">
        <v>97</v>
      </c>
      <c r="B11" s="10" t="s">
        <v>98</v>
      </c>
      <c r="C11" s="10" t="s">
        <v>40</v>
      </c>
      <c r="D11" s="10" t="s">
        <v>41</v>
      </c>
      <c r="E11" s="10" t="s">
        <v>99</v>
      </c>
      <c r="F11" s="10" t="s">
        <v>100</v>
      </c>
      <c r="G11" s="10" t="s">
        <v>101</v>
      </c>
      <c r="H11" s="10" t="s">
        <v>45</v>
      </c>
      <c r="I11" s="10">
        <v>1</v>
      </c>
      <c r="J11" s="11">
        <v>1399.86</v>
      </c>
      <c r="K11" s="11">
        <v>1399.86</v>
      </c>
      <c r="L11" s="11">
        <v>1427.8571999999999</v>
      </c>
      <c r="M11" s="12" t="s">
        <v>46</v>
      </c>
      <c r="N11" s="13">
        <v>1427.8571999999999</v>
      </c>
      <c r="O11" s="13">
        <v>1427.8571999999999</v>
      </c>
      <c r="P11" s="14" t="s">
        <v>47</v>
      </c>
      <c r="Q11" s="14">
        <v>1427.8571999999999</v>
      </c>
      <c r="R11" s="15">
        <f t="shared" si="0"/>
        <v>0</v>
      </c>
      <c r="S11" s="16" t="s">
        <v>48</v>
      </c>
      <c r="T11" s="17" t="s">
        <v>49</v>
      </c>
      <c r="U11" s="12" t="s">
        <v>48</v>
      </c>
      <c r="V11" s="17" t="s">
        <v>49</v>
      </c>
      <c r="W11" s="18">
        <v>44444</v>
      </c>
      <c r="X11" s="18"/>
      <c r="Y11" s="19">
        <v>44444</v>
      </c>
      <c r="Z11" s="10" t="s">
        <v>50</v>
      </c>
      <c r="AA11" s="20"/>
      <c r="AB11" s="20" t="s">
        <v>51</v>
      </c>
      <c r="AC11" s="20" t="s">
        <v>52</v>
      </c>
      <c r="AD11" s="20" t="s">
        <v>53</v>
      </c>
      <c r="AE11" s="20"/>
      <c r="AF11" s="20" t="s">
        <v>89</v>
      </c>
      <c r="AG11" s="20"/>
      <c r="AH11" s="20" t="s">
        <v>102</v>
      </c>
      <c r="AI11">
        <v>1</v>
      </c>
      <c r="AJ11">
        <f t="shared" si="1"/>
        <v>0</v>
      </c>
      <c r="AK11">
        <f t="shared" si="2"/>
        <v>1</v>
      </c>
      <c r="AL11" s="9">
        <f t="shared" si="3"/>
        <v>1427.8571999999999</v>
      </c>
      <c r="AN11" s="9">
        <f t="shared" si="4"/>
        <v>0</v>
      </c>
    </row>
    <row r="12" spans="1:40" ht="17.25" hidden="1" customHeight="1" x14ac:dyDescent="0.3">
      <c r="A12" s="10" t="s">
        <v>103</v>
      </c>
      <c r="B12" s="10" t="s">
        <v>104</v>
      </c>
      <c r="C12" s="10" t="s">
        <v>105</v>
      </c>
      <c r="D12" s="10" t="s">
        <v>59</v>
      </c>
      <c r="E12" s="10" t="s">
        <v>106</v>
      </c>
      <c r="F12" s="10" t="s">
        <v>107</v>
      </c>
      <c r="G12" s="10" t="s">
        <v>108</v>
      </c>
      <c r="H12" s="10" t="s">
        <v>63</v>
      </c>
      <c r="I12" s="10">
        <v>3</v>
      </c>
      <c r="J12" s="11">
        <v>11865.153999999999</v>
      </c>
      <c r="K12" s="11">
        <v>11865.153999999999</v>
      </c>
      <c r="L12" s="11">
        <v>12102.457079999998</v>
      </c>
      <c r="M12" s="12" t="s">
        <v>64</v>
      </c>
      <c r="N12" s="16">
        <v>11983.8</v>
      </c>
      <c r="O12" s="16">
        <v>11983.8</v>
      </c>
      <c r="P12" s="14" t="s">
        <v>65</v>
      </c>
      <c r="Q12" s="14">
        <v>11983.8</v>
      </c>
      <c r="R12" s="15">
        <f t="shared" si="0"/>
        <v>0</v>
      </c>
      <c r="S12" s="16" t="s">
        <v>48</v>
      </c>
      <c r="T12" s="17" t="s">
        <v>48</v>
      </c>
      <c r="U12" s="12" t="s">
        <v>48</v>
      </c>
      <c r="V12" s="17" t="s">
        <v>48</v>
      </c>
      <c r="W12" s="18">
        <v>44197</v>
      </c>
      <c r="X12" s="18"/>
      <c r="Y12" s="19">
        <v>44561</v>
      </c>
      <c r="Z12" s="10" t="s">
        <v>109</v>
      </c>
      <c r="AA12" s="20"/>
      <c r="AB12" s="20" t="s">
        <v>68</v>
      </c>
      <c r="AC12" s="20" t="s">
        <v>52</v>
      </c>
      <c r="AD12" s="20" t="s">
        <v>110</v>
      </c>
      <c r="AE12" s="20" t="s">
        <v>70</v>
      </c>
      <c r="AF12" s="20" t="s">
        <v>111</v>
      </c>
      <c r="AG12" s="20" t="s">
        <v>112</v>
      </c>
      <c r="AH12" s="20" t="s">
        <v>113</v>
      </c>
      <c r="AI12">
        <v>3</v>
      </c>
      <c r="AJ12">
        <f t="shared" si="1"/>
        <v>0</v>
      </c>
      <c r="AK12">
        <f t="shared" si="2"/>
        <v>3</v>
      </c>
      <c r="AL12" s="9">
        <f t="shared" si="3"/>
        <v>4034.1523599999996</v>
      </c>
      <c r="AN12" s="9">
        <f t="shared" si="4"/>
        <v>0</v>
      </c>
    </row>
    <row r="13" spans="1:40" ht="17.25" hidden="1" customHeight="1" x14ac:dyDescent="0.3">
      <c r="A13" s="10" t="s">
        <v>114</v>
      </c>
      <c r="B13" s="10" t="s">
        <v>104</v>
      </c>
      <c r="C13" s="10" t="s">
        <v>105</v>
      </c>
      <c r="D13" s="10" t="s">
        <v>59</v>
      </c>
      <c r="E13" s="10" t="s">
        <v>115</v>
      </c>
      <c r="F13" s="10" t="s">
        <v>116</v>
      </c>
      <c r="G13" s="10" t="s">
        <v>117</v>
      </c>
      <c r="H13" s="10" t="s">
        <v>63</v>
      </c>
      <c r="I13" s="10">
        <v>3</v>
      </c>
      <c r="J13" s="11">
        <v>5191.0011999999997</v>
      </c>
      <c r="K13" s="11">
        <v>5191.0011999999997</v>
      </c>
      <c r="L13" s="11">
        <v>5294.8212239999993</v>
      </c>
      <c r="M13" s="12" t="s">
        <v>64</v>
      </c>
      <c r="N13" s="16">
        <v>5242.91</v>
      </c>
      <c r="O13" s="16">
        <v>5242.91</v>
      </c>
      <c r="P13" s="14" t="s">
        <v>65</v>
      </c>
      <c r="Q13" s="14">
        <v>5242.91</v>
      </c>
      <c r="R13" s="15">
        <f t="shared" si="0"/>
        <v>0</v>
      </c>
      <c r="S13" s="16" t="s">
        <v>48</v>
      </c>
      <c r="T13" s="17" t="s">
        <v>48</v>
      </c>
      <c r="U13" s="12" t="s">
        <v>48</v>
      </c>
      <c r="V13" s="17" t="s">
        <v>48</v>
      </c>
      <c r="W13" s="18">
        <v>44197</v>
      </c>
      <c r="X13" s="18"/>
      <c r="Y13" s="19">
        <v>44561</v>
      </c>
      <c r="Z13" s="10" t="s">
        <v>109</v>
      </c>
      <c r="AA13" s="20"/>
      <c r="AB13" s="20" t="s">
        <v>68</v>
      </c>
      <c r="AC13" s="20" t="s">
        <v>52</v>
      </c>
      <c r="AD13" s="20" t="s">
        <v>110</v>
      </c>
      <c r="AE13" s="20" t="s">
        <v>70</v>
      </c>
      <c r="AF13" s="20" t="s">
        <v>111</v>
      </c>
      <c r="AG13" s="20" t="s">
        <v>112</v>
      </c>
      <c r="AH13" s="20" t="s">
        <v>113</v>
      </c>
      <c r="AI13">
        <v>3</v>
      </c>
      <c r="AJ13">
        <f t="shared" si="1"/>
        <v>0</v>
      </c>
      <c r="AK13">
        <f t="shared" si="2"/>
        <v>3</v>
      </c>
      <c r="AL13" s="9">
        <f t="shared" si="3"/>
        <v>1764.9404079999997</v>
      </c>
      <c r="AN13" s="9">
        <f t="shared" si="4"/>
        <v>0</v>
      </c>
    </row>
    <row r="14" spans="1:40" ht="17.25" hidden="1" customHeight="1" x14ac:dyDescent="0.3">
      <c r="A14" s="28" t="s">
        <v>118</v>
      </c>
      <c r="B14" s="28" t="s">
        <v>119</v>
      </c>
      <c r="C14" s="28" t="s">
        <v>40</v>
      </c>
      <c r="D14" s="28" t="s">
        <v>120</v>
      </c>
      <c r="E14" s="28" t="s">
        <v>121</v>
      </c>
      <c r="F14" s="28" t="s">
        <v>122</v>
      </c>
      <c r="G14" s="28" t="s">
        <v>123</v>
      </c>
      <c r="H14" s="28" t="s">
        <v>63</v>
      </c>
      <c r="I14" s="28">
        <v>1</v>
      </c>
      <c r="J14" s="11">
        <v>7260.89</v>
      </c>
      <c r="K14" s="11">
        <v>2803.51</v>
      </c>
      <c r="L14" s="11">
        <v>7406.1078000000007</v>
      </c>
      <c r="M14" s="12" t="s">
        <v>124</v>
      </c>
      <c r="N14" s="16">
        <v>7260.89</v>
      </c>
      <c r="O14" s="16"/>
      <c r="P14" s="14" t="s">
        <v>65</v>
      </c>
      <c r="Q14" s="14"/>
      <c r="R14" s="15">
        <f t="shared" si="0"/>
        <v>7260.89</v>
      </c>
      <c r="S14" s="16" t="s">
        <v>49</v>
      </c>
      <c r="T14" s="17" t="s">
        <v>49</v>
      </c>
      <c r="U14" s="12" t="s">
        <v>49</v>
      </c>
      <c r="V14" s="17" t="s">
        <v>49</v>
      </c>
      <c r="W14" s="18">
        <v>44197</v>
      </c>
      <c r="X14" s="18"/>
      <c r="Y14" s="29" t="s">
        <v>125</v>
      </c>
      <c r="Z14" s="28" t="s">
        <v>109</v>
      </c>
      <c r="AA14" s="30"/>
      <c r="AB14" s="20" t="s">
        <v>51</v>
      </c>
      <c r="AC14" s="20" t="s">
        <v>52</v>
      </c>
      <c r="AD14" s="20" t="s">
        <v>110</v>
      </c>
      <c r="AE14" s="30"/>
      <c r="AF14" s="30" t="s">
        <v>126</v>
      </c>
      <c r="AG14" s="30"/>
      <c r="AH14" s="20" t="s">
        <v>102</v>
      </c>
      <c r="AI14">
        <v>1</v>
      </c>
      <c r="AJ14">
        <f t="shared" si="1"/>
        <v>0</v>
      </c>
      <c r="AK14">
        <f t="shared" si="2"/>
        <v>1</v>
      </c>
      <c r="AL14" s="9">
        <f t="shared" si="3"/>
        <v>7406.1078000000007</v>
      </c>
      <c r="AN14" s="9">
        <f t="shared" si="4"/>
        <v>4457.38</v>
      </c>
    </row>
    <row r="15" spans="1:40" ht="17.25" hidden="1" customHeight="1" x14ac:dyDescent="0.3">
      <c r="A15" s="10" t="s">
        <v>127</v>
      </c>
      <c r="B15" s="10" t="s">
        <v>128</v>
      </c>
      <c r="C15" s="10" t="s">
        <v>129</v>
      </c>
      <c r="D15" s="10" t="s">
        <v>130</v>
      </c>
      <c r="E15" s="10" t="s">
        <v>131</v>
      </c>
      <c r="F15" s="10" t="s">
        <v>132</v>
      </c>
      <c r="G15" s="10" t="s">
        <v>133</v>
      </c>
      <c r="H15" s="10" t="s">
        <v>63</v>
      </c>
      <c r="I15" s="10">
        <v>3</v>
      </c>
      <c r="J15" s="31">
        <v>13541.0226</v>
      </c>
      <c r="K15" s="31">
        <v>13541.0226</v>
      </c>
      <c r="L15" s="11">
        <v>13811.843052</v>
      </c>
      <c r="M15" s="12" t="s">
        <v>64</v>
      </c>
      <c r="N15" s="16">
        <v>13676.43</v>
      </c>
      <c r="O15" s="16">
        <v>13676.43</v>
      </c>
      <c r="P15" s="14" t="s">
        <v>65</v>
      </c>
      <c r="Q15" s="14">
        <v>13676.43</v>
      </c>
      <c r="R15" s="15">
        <f t="shared" si="0"/>
        <v>0</v>
      </c>
      <c r="S15" s="16" t="s">
        <v>48</v>
      </c>
      <c r="T15" s="17" t="s">
        <v>48</v>
      </c>
      <c r="U15" s="12" t="s">
        <v>48</v>
      </c>
      <c r="V15" s="17" t="s">
        <v>48</v>
      </c>
      <c r="W15" s="18">
        <v>44197</v>
      </c>
      <c r="X15" s="18"/>
      <c r="Y15" s="19">
        <v>44561</v>
      </c>
      <c r="Z15" s="10" t="s">
        <v>109</v>
      </c>
      <c r="AA15" s="20"/>
      <c r="AB15" s="20" t="s">
        <v>68</v>
      </c>
      <c r="AC15" s="20" t="s">
        <v>52</v>
      </c>
      <c r="AD15" s="20" t="s">
        <v>110</v>
      </c>
      <c r="AE15" s="20" t="s">
        <v>70</v>
      </c>
      <c r="AF15" s="20" t="s">
        <v>111</v>
      </c>
      <c r="AG15" s="20" t="s">
        <v>112</v>
      </c>
      <c r="AH15" s="20" t="s">
        <v>113</v>
      </c>
      <c r="AI15">
        <v>3</v>
      </c>
      <c r="AJ15">
        <f t="shared" si="1"/>
        <v>0</v>
      </c>
      <c r="AK15">
        <f t="shared" si="2"/>
        <v>3</v>
      </c>
      <c r="AL15" s="9">
        <f t="shared" si="3"/>
        <v>4603.9476839999998</v>
      </c>
      <c r="AN15" s="9">
        <f t="shared" si="4"/>
        <v>0</v>
      </c>
    </row>
    <row r="16" spans="1:40" ht="17.25" customHeight="1" x14ac:dyDescent="0.3">
      <c r="A16" s="10" t="s">
        <v>134</v>
      </c>
      <c r="B16" s="10" t="s">
        <v>128</v>
      </c>
      <c r="C16" s="10" t="s">
        <v>135</v>
      </c>
      <c r="D16" s="10" t="s">
        <v>130</v>
      </c>
      <c r="E16" s="10" t="s">
        <v>136</v>
      </c>
      <c r="F16" s="10" t="s">
        <v>137</v>
      </c>
      <c r="G16" s="10" t="s">
        <v>138</v>
      </c>
      <c r="H16" s="10" t="s">
        <v>63</v>
      </c>
      <c r="I16" s="32">
        <v>4</v>
      </c>
      <c r="J16" s="33">
        <v>7704.5933999999997</v>
      </c>
      <c r="K16" s="33">
        <v>7704.5933999999997</v>
      </c>
      <c r="L16" s="33">
        <v>7858.6852680000002</v>
      </c>
      <c r="M16" s="12" t="s">
        <v>64</v>
      </c>
      <c r="N16" s="16">
        <v>7781.64</v>
      </c>
      <c r="O16" s="16">
        <v>7781.64</v>
      </c>
      <c r="P16" s="14" t="s">
        <v>65</v>
      </c>
      <c r="Q16" s="14">
        <v>7781.64</v>
      </c>
      <c r="R16" s="15">
        <f t="shared" si="0"/>
        <v>0</v>
      </c>
      <c r="S16" s="16" t="s">
        <v>48</v>
      </c>
      <c r="T16" s="17" t="s">
        <v>48</v>
      </c>
      <c r="U16" s="12" t="s">
        <v>48</v>
      </c>
      <c r="V16" s="17" t="s">
        <v>48</v>
      </c>
      <c r="W16" s="18">
        <v>44197</v>
      </c>
      <c r="X16" s="18"/>
      <c r="Y16" s="19">
        <v>44561</v>
      </c>
      <c r="Z16" s="10" t="s">
        <v>109</v>
      </c>
      <c r="AA16" s="20"/>
      <c r="AB16" s="20" t="s">
        <v>68</v>
      </c>
      <c r="AC16" s="20" t="s">
        <v>52</v>
      </c>
      <c r="AD16" s="20" t="s">
        <v>110</v>
      </c>
      <c r="AE16" s="20" t="s">
        <v>70</v>
      </c>
      <c r="AF16" s="20" t="s">
        <v>111</v>
      </c>
      <c r="AG16" s="20" t="s">
        <v>112</v>
      </c>
      <c r="AH16" s="20" t="s">
        <v>113</v>
      </c>
      <c r="AI16">
        <v>4</v>
      </c>
      <c r="AJ16">
        <f t="shared" si="1"/>
        <v>0</v>
      </c>
      <c r="AK16">
        <f t="shared" si="2"/>
        <v>4</v>
      </c>
      <c r="AL16" s="9">
        <f t="shared" si="3"/>
        <v>1964.671317</v>
      </c>
      <c r="AN16" s="9">
        <f t="shared" si="4"/>
        <v>0</v>
      </c>
    </row>
    <row r="17" spans="1:40" ht="17.25" customHeight="1" x14ac:dyDescent="0.3">
      <c r="A17" s="10" t="s">
        <v>139</v>
      </c>
      <c r="B17" s="10" t="s">
        <v>128</v>
      </c>
      <c r="C17" s="10" t="s">
        <v>129</v>
      </c>
      <c r="D17" s="10" t="s">
        <v>130</v>
      </c>
      <c r="E17" s="10" t="s">
        <v>136</v>
      </c>
      <c r="F17" s="10" t="s">
        <v>137</v>
      </c>
      <c r="G17" s="10" t="s">
        <v>138</v>
      </c>
      <c r="H17" s="10" t="s">
        <v>63</v>
      </c>
      <c r="I17" s="32">
        <v>3</v>
      </c>
      <c r="J17" s="33">
        <v>5778.0897999999997</v>
      </c>
      <c r="K17" s="33">
        <v>5778.0897999999997</v>
      </c>
      <c r="L17" s="33">
        <v>5893.6515959999997</v>
      </c>
      <c r="M17" s="12" t="s">
        <v>64</v>
      </c>
      <c r="N17" s="16">
        <v>5835.87</v>
      </c>
      <c r="O17" s="16">
        <v>5835.87</v>
      </c>
      <c r="P17" s="14" t="s">
        <v>65</v>
      </c>
      <c r="Q17" s="14">
        <v>5835.87</v>
      </c>
      <c r="R17" s="15">
        <f t="shared" si="0"/>
        <v>0</v>
      </c>
      <c r="S17" s="16" t="s">
        <v>48</v>
      </c>
      <c r="T17" s="17" t="s">
        <v>48</v>
      </c>
      <c r="U17" s="12" t="s">
        <v>48</v>
      </c>
      <c r="V17" s="17" t="s">
        <v>48</v>
      </c>
      <c r="W17" s="18">
        <v>44197</v>
      </c>
      <c r="X17" s="18"/>
      <c r="Y17" s="19">
        <v>44561</v>
      </c>
      <c r="Z17" s="10" t="s">
        <v>109</v>
      </c>
      <c r="AA17" s="20"/>
      <c r="AB17" s="20" t="s">
        <v>68</v>
      </c>
      <c r="AC17" s="20" t="s">
        <v>52</v>
      </c>
      <c r="AD17" s="20" t="s">
        <v>110</v>
      </c>
      <c r="AE17" s="20" t="s">
        <v>70</v>
      </c>
      <c r="AF17" s="20" t="s">
        <v>111</v>
      </c>
      <c r="AG17" s="20" t="s">
        <v>112</v>
      </c>
      <c r="AH17" s="20" t="s">
        <v>113</v>
      </c>
      <c r="AI17">
        <v>3</v>
      </c>
      <c r="AJ17">
        <f t="shared" si="1"/>
        <v>0</v>
      </c>
      <c r="AK17">
        <f t="shared" si="2"/>
        <v>3</v>
      </c>
      <c r="AL17" s="9">
        <f t="shared" si="3"/>
        <v>1964.550532</v>
      </c>
      <c r="AN17" s="9">
        <f t="shared" si="4"/>
        <v>0</v>
      </c>
    </row>
    <row r="18" spans="1:40" ht="17.25" hidden="1" customHeight="1" x14ac:dyDescent="0.3">
      <c r="A18" s="10" t="s">
        <v>140</v>
      </c>
      <c r="B18" s="10" t="s">
        <v>128</v>
      </c>
      <c r="C18" s="10" t="s">
        <v>135</v>
      </c>
      <c r="D18" s="10" t="s">
        <v>130</v>
      </c>
      <c r="E18" s="10" t="s">
        <v>141</v>
      </c>
      <c r="F18" s="10" t="s">
        <v>142</v>
      </c>
      <c r="G18" s="10" t="s">
        <v>143</v>
      </c>
      <c r="H18" s="10" t="s">
        <v>63</v>
      </c>
      <c r="I18" s="10">
        <v>1</v>
      </c>
      <c r="J18" s="34">
        <v>2167.9461999999999</v>
      </c>
      <c r="K18" s="34">
        <v>2167.9461999999999</v>
      </c>
      <c r="L18" s="11">
        <v>2211.305124</v>
      </c>
      <c r="M18" s="12" t="s">
        <v>64</v>
      </c>
      <c r="N18" s="16">
        <v>2189.63</v>
      </c>
      <c r="O18" s="16">
        <v>2189.63</v>
      </c>
      <c r="P18" s="14" t="s">
        <v>65</v>
      </c>
      <c r="Q18" s="14">
        <v>2189.63</v>
      </c>
      <c r="R18" s="15">
        <f t="shared" si="0"/>
        <v>0</v>
      </c>
      <c r="S18" s="16" t="s">
        <v>48</v>
      </c>
      <c r="T18" s="17" t="s">
        <v>48</v>
      </c>
      <c r="U18" s="12" t="s">
        <v>48</v>
      </c>
      <c r="V18" s="17" t="s">
        <v>48</v>
      </c>
      <c r="W18" s="18">
        <v>44197</v>
      </c>
      <c r="X18" s="18"/>
      <c r="Y18" s="19">
        <v>44561</v>
      </c>
      <c r="Z18" s="10" t="s">
        <v>67</v>
      </c>
      <c r="AA18" s="20"/>
      <c r="AB18" s="20" t="s">
        <v>68</v>
      </c>
      <c r="AC18" s="20" t="s">
        <v>52</v>
      </c>
      <c r="AD18" s="20" t="s">
        <v>69</v>
      </c>
      <c r="AE18" s="20" t="s">
        <v>70</v>
      </c>
      <c r="AF18" s="20" t="s">
        <v>111</v>
      </c>
      <c r="AG18" s="20"/>
      <c r="AH18" s="20" t="s">
        <v>113</v>
      </c>
      <c r="AI18">
        <v>1</v>
      </c>
      <c r="AJ18">
        <f t="shared" si="1"/>
        <v>0</v>
      </c>
      <c r="AK18">
        <f t="shared" si="2"/>
        <v>1</v>
      </c>
      <c r="AL18" s="9">
        <f t="shared" si="3"/>
        <v>2211.305124</v>
      </c>
      <c r="AN18" s="9">
        <f t="shared" si="4"/>
        <v>0</v>
      </c>
    </row>
    <row r="19" spans="1:40" ht="17.25" hidden="1" customHeight="1" x14ac:dyDescent="0.3">
      <c r="A19" s="10" t="s">
        <v>144</v>
      </c>
      <c r="B19" s="10" t="s">
        <v>128</v>
      </c>
      <c r="C19" s="10" t="s">
        <v>135</v>
      </c>
      <c r="D19" s="10" t="s">
        <v>130</v>
      </c>
      <c r="E19" s="10" t="s">
        <v>145</v>
      </c>
      <c r="F19" s="10" t="s">
        <v>146</v>
      </c>
      <c r="G19" s="10" t="s">
        <v>147</v>
      </c>
      <c r="H19" s="10" t="s">
        <v>63</v>
      </c>
      <c r="I19" s="10">
        <v>1</v>
      </c>
      <c r="J19" s="11">
        <v>1238.8375999999998</v>
      </c>
      <c r="K19" s="11">
        <v>1238.8375999999998</v>
      </c>
      <c r="L19" s="11">
        <v>1263.6143519999998</v>
      </c>
      <c r="M19" s="12" t="s">
        <v>64</v>
      </c>
      <c r="N19" s="16">
        <v>1251.23</v>
      </c>
      <c r="O19" s="16">
        <v>1251.23</v>
      </c>
      <c r="P19" s="14" t="s">
        <v>65</v>
      </c>
      <c r="Q19" s="14">
        <v>1251.23</v>
      </c>
      <c r="R19" s="15">
        <f t="shared" si="0"/>
        <v>0</v>
      </c>
      <c r="S19" s="16" t="s">
        <v>48</v>
      </c>
      <c r="T19" s="17" t="s">
        <v>48</v>
      </c>
      <c r="U19" s="12" t="s">
        <v>48</v>
      </c>
      <c r="V19" s="17" t="s">
        <v>48</v>
      </c>
      <c r="W19" s="18">
        <v>44197</v>
      </c>
      <c r="X19" s="18"/>
      <c r="Y19" s="19">
        <v>44561</v>
      </c>
      <c r="Z19" s="10" t="s">
        <v>67</v>
      </c>
      <c r="AA19" s="20"/>
      <c r="AB19" s="20" t="s">
        <v>68</v>
      </c>
      <c r="AC19" s="20" t="s">
        <v>52</v>
      </c>
      <c r="AD19" s="20" t="s">
        <v>69</v>
      </c>
      <c r="AE19" s="20" t="s">
        <v>70</v>
      </c>
      <c r="AF19" s="20" t="s">
        <v>111</v>
      </c>
      <c r="AG19" s="20"/>
      <c r="AH19" s="20" t="s">
        <v>113</v>
      </c>
      <c r="AI19">
        <v>1</v>
      </c>
      <c r="AJ19">
        <f t="shared" si="1"/>
        <v>0</v>
      </c>
      <c r="AK19">
        <f t="shared" si="2"/>
        <v>1</v>
      </c>
      <c r="AL19" s="9">
        <f t="shared" si="3"/>
        <v>1263.6143519999998</v>
      </c>
      <c r="AN19" s="9">
        <f t="shared" si="4"/>
        <v>0</v>
      </c>
    </row>
    <row r="20" spans="1:40" ht="17.25" hidden="1" customHeight="1" x14ac:dyDescent="0.3">
      <c r="A20" s="21" t="s">
        <v>148</v>
      </c>
      <c r="B20" s="21" t="s">
        <v>57</v>
      </c>
      <c r="C20" s="22"/>
      <c r="D20" s="23" t="s">
        <v>120</v>
      </c>
      <c r="E20" s="21" t="s">
        <v>149</v>
      </c>
      <c r="F20" s="23" t="s">
        <v>74</v>
      </c>
      <c r="G20" s="24"/>
      <c r="H20" s="23" t="s">
        <v>63</v>
      </c>
      <c r="I20" s="21">
        <v>10</v>
      </c>
      <c r="J20" s="25">
        <v>0</v>
      </c>
      <c r="K20" s="25">
        <v>0</v>
      </c>
      <c r="L20" s="25">
        <v>0</v>
      </c>
      <c r="M20" s="26" t="s">
        <v>75</v>
      </c>
      <c r="N20" s="16"/>
      <c r="O20" s="16"/>
      <c r="P20" s="14" t="e">
        <v>#N/A</v>
      </c>
      <c r="Q20" s="14"/>
      <c r="R20" s="15">
        <f t="shared" si="0"/>
        <v>0</v>
      </c>
      <c r="S20" s="16" t="s">
        <v>48</v>
      </c>
      <c r="T20" s="17" t="s">
        <v>48</v>
      </c>
      <c r="U20" s="12" t="str">
        <f>T20</f>
        <v>Renew 2022</v>
      </c>
      <c r="V20" s="17" t="s">
        <v>48</v>
      </c>
      <c r="W20" s="18">
        <v>44197</v>
      </c>
      <c r="X20" s="18"/>
      <c r="Y20" s="24">
        <v>44561</v>
      </c>
      <c r="Z20" s="21" t="s">
        <v>81</v>
      </c>
      <c r="AA20" s="27"/>
      <c r="AB20" s="20" t="s">
        <v>68</v>
      </c>
      <c r="AC20" s="20" t="s">
        <v>82</v>
      </c>
      <c r="AD20" s="20" t="s">
        <v>82</v>
      </c>
      <c r="AE20" s="27"/>
      <c r="AF20" s="20" t="s">
        <v>71</v>
      </c>
      <c r="AG20" s="27"/>
      <c r="AH20" s="20" t="s">
        <v>72</v>
      </c>
      <c r="AI20">
        <v>10</v>
      </c>
      <c r="AJ20">
        <f t="shared" si="1"/>
        <v>0</v>
      </c>
      <c r="AK20">
        <f t="shared" si="2"/>
        <v>10</v>
      </c>
      <c r="AL20" s="9">
        <f t="shared" si="3"/>
        <v>0</v>
      </c>
      <c r="AN20" s="9">
        <f t="shared" si="4"/>
        <v>0</v>
      </c>
    </row>
    <row r="21" spans="1:40" ht="17.25" hidden="1" customHeight="1" x14ac:dyDescent="0.3">
      <c r="A21" s="21" t="s">
        <v>150</v>
      </c>
      <c r="B21" s="21" t="s">
        <v>128</v>
      </c>
      <c r="C21" s="22"/>
      <c r="D21" s="23" t="s">
        <v>130</v>
      </c>
      <c r="E21" s="21" t="s">
        <v>145</v>
      </c>
      <c r="F21" s="22"/>
      <c r="G21" s="23" t="s">
        <v>147</v>
      </c>
      <c r="H21" s="23" t="s">
        <v>63</v>
      </c>
      <c r="I21" s="21">
        <v>3</v>
      </c>
      <c r="J21" s="35">
        <v>4805.4171052631573</v>
      </c>
      <c r="K21" s="35">
        <v>4502.6099999999997</v>
      </c>
      <c r="L21" s="25">
        <v>4901.5254473684208</v>
      </c>
      <c r="M21" s="26" t="s">
        <v>151</v>
      </c>
      <c r="N21" s="16">
        <v>4858.01</v>
      </c>
      <c r="O21" s="16">
        <v>4858.01</v>
      </c>
      <c r="P21" s="14" t="s">
        <v>65</v>
      </c>
      <c r="Q21" s="14">
        <v>4858.01</v>
      </c>
      <c r="R21" s="15">
        <f t="shared" si="0"/>
        <v>0</v>
      </c>
      <c r="S21" s="16" t="s">
        <v>48</v>
      </c>
      <c r="T21" s="17" t="s">
        <v>48</v>
      </c>
      <c r="U21" s="12" t="s">
        <v>48</v>
      </c>
      <c r="V21" s="17" t="s">
        <v>48</v>
      </c>
      <c r="W21" s="18">
        <v>44197</v>
      </c>
      <c r="X21" s="18"/>
      <c r="Y21" s="24">
        <v>44561</v>
      </c>
      <c r="Z21" s="21" t="s">
        <v>152</v>
      </c>
      <c r="AA21" s="27"/>
      <c r="AB21" s="20" t="s">
        <v>153</v>
      </c>
      <c r="AC21" s="20" t="s">
        <v>154</v>
      </c>
      <c r="AD21" s="20" t="s">
        <v>154</v>
      </c>
      <c r="AE21" s="27"/>
      <c r="AF21" s="36" t="s">
        <v>111</v>
      </c>
      <c r="AH21" s="20" t="s">
        <v>113</v>
      </c>
      <c r="AI21">
        <v>3</v>
      </c>
      <c r="AJ21">
        <f t="shared" si="1"/>
        <v>0</v>
      </c>
      <c r="AK21">
        <f t="shared" si="2"/>
        <v>3</v>
      </c>
      <c r="AL21" s="9">
        <f t="shared" si="3"/>
        <v>1633.8418157894737</v>
      </c>
      <c r="AN21" s="9">
        <f t="shared" si="4"/>
        <v>302.80710526315761</v>
      </c>
    </row>
    <row r="22" spans="1:40" ht="17.25" hidden="1" customHeight="1" x14ac:dyDescent="0.3">
      <c r="A22" s="10" t="s">
        <v>155</v>
      </c>
      <c r="B22" s="10" t="s">
        <v>104</v>
      </c>
      <c r="C22" s="10" t="s">
        <v>135</v>
      </c>
      <c r="D22" s="10" t="s">
        <v>156</v>
      </c>
      <c r="E22" s="10" t="s">
        <v>157</v>
      </c>
      <c r="F22" s="10" t="s">
        <v>158</v>
      </c>
      <c r="G22" s="10" t="s">
        <v>159</v>
      </c>
      <c r="H22" s="10" t="s">
        <v>63</v>
      </c>
      <c r="I22" s="32">
        <v>2</v>
      </c>
      <c r="J22" s="33">
        <v>495.7722</v>
      </c>
      <c r="K22" s="33">
        <v>495.7722</v>
      </c>
      <c r="L22" s="33">
        <v>505.68764400000003</v>
      </c>
      <c r="M22" s="12" t="s">
        <v>64</v>
      </c>
      <c r="N22" s="16">
        <v>500.73</v>
      </c>
      <c r="O22" s="16">
        <v>500.73</v>
      </c>
      <c r="P22" s="14" t="s">
        <v>65</v>
      </c>
      <c r="Q22" s="14">
        <v>500.73</v>
      </c>
      <c r="R22" s="15">
        <f t="shared" si="0"/>
        <v>0</v>
      </c>
      <c r="S22" s="16" t="s">
        <v>48</v>
      </c>
      <c r="T22" s="17" t="s">
        <v>48</v>
      </c>
      <c r="U22" s="12" t="s">
        <v>48</v>
      </c>
      <c r="V22" s="17" t="s">
        <v>48</v>
      </c>
      <c r="W22" s="18">
        <v>44197</v>
      </c>
      <c r="X22" s="18"/>
      <c r="Y22" s="19">
        <v>44561</v>
      </c>
      <c r="Z22" s="10" t="s">
        <v>160</v>
      </c>
      <c r="AA22" s="20"/>
      <c r="AB22" s="20" t="s">
        <v>68</v>
      </c>
      <c r="AC22" s="20" t="s">
        <v>52</v>
      </c>
      <c r="AD22" s="20" t="s">
        <v>52</v>
      </c>
      <c r="AE22" s="20" t="s">
        <v>70</v>
      </c>
      <c r="AF22" s="20" t="s">
        <v>111</v>
      </c>
      <c r="AG22" s="20"/>
      <c r="AH22" s="20" t="s">
        <v>113</v>
      </c>
      <c r="AI22">
        <v>2</v>
      </c>
      <c r="AJ22">
        <f t="shared" si="1"/>
        <v>0</v>
      </c>
      <c r="AK22">
        <f t="shared" si="2"/>
        <v>2</v>
      </c>
      <c r="AL22" s="9">
        <f t="shared" si="3"/>
        <v>252.84382200000002</v>
      </c>
      <c r="AN22" s="9">
        <f t="shared" si="4"/>
        <v>0</v>
      </c>
    </row>
    <row r="23" spans="1:40" ht="17.25" hidden="1" customHeight="1" x14ac:dyDescent="0.3">
      <c r="A23" s="10" t="s">
        <v>161</v>
      </c>
      <c r="B23" s="10" t="s">
        <v>57</v>
      </c>
      <c r="C23" s="10" t="s">
        <v>58</v>
      </c>
      <c r="D23" s="10" t="s">
        <v>120</v>
      </c>
      <c r="E23" s="10" t="s">
        <v>162</v>
      </c>
      <c r="F23" s="10" t="s">
        <v>163</v>
      </c>
      <c r="G23" s="10" t="s">
        <v>164</v>
      </c>
      <c r="H23" s="10" t="s">
        <v>63</v>
      </c>
      <c r="I23" s="10">
        <v>1</v>
      </c>
      <c r="J23" s="34">
        <v>460.89400000000001</v>
      </c>
      <c r="K23" s="34">
        <v>460.89400000000001</v>
      </c>
      <c r="L23" s="11">
        <v>470.11188000000004</v>
      </c>
      <c r="M23" s="12" t="s">
        <v>64</v>
      </c>
      <c r="N23" s="16">
        <v>465.5</v>
      </c>
      <c r="O23" s="16"/>
      <c r="P23" s="14" t="s">
        <v>65</v>
      </c>
      <c r="Q23" s="14"/>
      <c r="R23" s="15">
        <f t="shared" si="0"/>
        <v>465.5</v>
      </c>
      <c r="S23" s="16" t="s">
        <v>165</v>
      </c>
      <c r="T23" s="17" t="s">
        <v>165</v>
      </c>
      <c r="U23" s="12" t="s">
        <v>165</v>
      </c>
      <c r="V23" s="17" t="s">
        <v>165</v>
      </c>
      <c r="W23" s="18">
        <v>44197</v>
      </c>
      <c r="X23" s="18"/>
      <c r="Y23" s="19">
        <v>44561</v>
      </c>
      <c r="Z23" s="10" t="s">
        <v>166</v>
      </c>
      <c r="AA23" s="20"/>
      <c r="AB23" s="20" t="s">
        <v>68</v>
      </c>
      <c r="AC23" s="20" t="s">
        <v>52</v>
      </c>
      <c r="AD23" s="20" t="s">
        <v>167</v>
      </c>
      <c r="AE23" s="20" t="s">
        <v>70</v>
      </c>
      <c r="AF23" s="20" t="s">
        <v>71</v>
      </c>
      <c r="AG23" s="20"/>
      <c r="AH23" s="20" t="s">
        <v>72</v>
      </c>
      <c r="AI23">
        <v>1</v>
      </c>
      <c r="AJ23">
        <f t="shared" si="1"/>
        <v>0</v>
      </c>
      <c r="AK23">
        <f t="shared" si="2"/>
        <v>1</v>
      </c>
      <c r="AL23" s="9">
        <f t="shared" si="3"/>
        <v>470.11188000000004</v>
      </c>
      <c r="AN23" s="9">
        <f t="shared" si="4"/>
        <v>0</v>
      </c>
    </row>
    <row r="24" spans="1:40" ht="17.25" hidden="1" customHeight="1" x14ac:dyDescent="0.3">
      <c r="A24" s="10" t="s">
        <v>168</v>
      </c>
      <c r="B24" s="10" t="s">
        <v>57</v>
      </c>
      <c r="C24" s="10" t="s">
        <v>169</v>
      </c>
      <c r="D24" s="32" t="s">
        <v>120</v>
      </c>
      <c r="E24" s="10" t="s">
        <v>162</v>
      </c>
      <c r="F24" s="37" t="s">
        <v>163</v>
      </c>
      <c r="G24" s="10" t="s">
        <v>164</v>
      </c>
      <c r="H24" s="10" t="s">
        <v>63</v>
      </c>
      <c r="I24" s="10">
        <v>1</v>
      </c>
      <c r="J24" s="11">
        <v>434.33599999999996</v>
      </c>
      <c r="K24" s="11">
        <v>434.33599999999996</v>
      </c>
      <c r="L24" s="11">
        <v>443.02271999999994</v>
      </c>
      <c r="M24" s="12" t="s">
        <v>64</v>
      </c>
      <c r="N24" s="16">
        <v>438.68</v>
      </c>
      <c r="O24" s="16"/>
      <c r="P24" s="14" t="s">
        <v>65</v>
      </c>
      <c r="Q24" s="14"/>
      <c r="R24" s="15">
        <f t="shared" si="0"/>
        <v>438.68</v>
      </c>
      <c r="S24" s="16" t="s">
        <v>165</v>
      </c>
      <c r="T24" s="17" t="s">
        <v>165</v>
      </c>
      <c r="U24" s="12" t="s">
        <v>165</v>
      </c>
      <c r="V24" s="17" t="s">
        <v>165</v>
      </c>
      <c r="W24" s="18">
        <v>44197</v>
      </c>
      <c r="X24" s="18"/>
      <c r="Y24" s="19">
        <v>44561</v>
      </c>
      <c r="Z24" s="10" t="s">
        <v>81</v>
      </c>
      <c r="AA24" s="20"/>
      <c r="AB24" s="20" t="s">
        <v>68</v>
      </c>
      <c r="AC24" s="20" t="s">
        <v>82</v>
      </c>
      <c r="AD24" s="20" t="s">
        <v>82</v>
      </c>
      <c r="AE24" s="20" t="s">
        <v>70</v>
      </c>
      <c r="AF24" s="20" t="s">
        <v>71</v>
      </c>
      <c r="AG24" s="20"/>
      <c r="AH24" s="20" t="s">
        <v>72</v>
      </c>
      <c r="AI24">
        <v>1</v>
      </c>
      <c r="AJ24">
        <f t="shared" si="1"/>
        <v>0</v>
      </c>
      <c r="AK24">
        <f t="shared" si="2"/>
        <v>1</v>
      </c>
      <c r="AL24" s="9">
        <f t="shared" si="3"/>
        <v>443.02271999999994</v>
      </c>
      <c r="AN24" s="9">
        <f t="shared" si="4"/>
        <v>0</v>
      </c>
    </row>
    <row r="25" spans="1:40" ht="17.25" hidden="1" customHeight="1" x14ac:dyDescent="0.3">
      <c r="A25" s="10" t="s">
        <v>170</v>
      </c>
      <c r="B25" s="10" t="s">
        <v>104</v>
      </c>
      <c r="C25" s="10" t="s">
        <v>135</v>
      </c>
      <c r="D25" s="32" t="s">
        <v>156</v>
      </c>
      <c r="E25" s="10" t="s">
        <v>157</v>
      </c>
      <c r="F25" s="37" t="s">
        <v>158</v>
      </c>
      <c r="G25" s="10" t="s">
        <v>159</v>
      </c>
      <c r="H25" s="10" t="s">
        <v>63</v>
      </c>
      <c r="I25" s="10">
        <v>1</v>
      </c>
      <c r="J25" s="11">
        <v>247.88120000000004</v>
      </c>
      <c r="K25" s="11">
        <v>247.88120000000004</v>
      </c>
      <c r="L25" s="11">
        <v>252.83882400000005</v>
      </c>
      <c r="M25" s="12" t="s">
        <v>64</v>
      </c>
      <c r="N25" s="16">
        <v>250.36</v>
      </c>
      <c r="O25" s="16">
        <v>250.36</v>
      </c>
      <c r="P25" s="14" t="s">
        <v>65</v>
      </c>
      <c r="Q25" s="14">
        <v>250.36</v>
      </c>
      <c r="R25" s="15">
        <f t="shared" si="0"/>
        <v>0</v>
      </c>
      <c r="S25" s="16" t="s">
        <v>48</v>
      </c>
      <c r="T25" s="17" t="s">
        <v>48</v>
      </c>
      <c r="U25" s="12" t="s">
        <v>48</v>
      </c>
      <c r="V25" s="17" t="s">
        <v>48</v>
      </c>
      <c r="W25" s="18">
        <v>44197</v>
      </c>
      <c r="X25" s="18"/>
      <c r="Y25" s="19">
        <v>44561</v>
      </c>
      <c r="Z25" s="10" t="s">
        <v>76</v>
      </c>
      <c r="AA25" s="20"/>
      <c r="AB25" s="20" t="s">
        <v>68</v>
      </c>
      <c r="AC25" s="20" t="s">
        <v>52</v>
      </c>
      <c r="AD25" s="20" t="s">
        <v>77</v>
      </c>
      <c r="AE25" s="20" t="s">
        <v>70</v>
      </c>
      <c r="AF25" s="20" t="s">
        <v>111</v>
      </c>
      <c r="AG25" s="20"/>
      <c r="AH25" s="20" t="s">
        <v>113</v>
      </c>
      <c r="AI25">
        <v>1</v>
      </c>
      <c r="AJ25">
        <f t="shared" si="1"/>
        <v>0</v>
      </c>
      <c r="AK25">
        <f t="shared" si="2"/>
        <v>1</v>
      </c>
      <c r="AL25" s="9">
        <f t="shared" si="3"/>
        <v>252.83882400000005</v>
      </c>
      <c r="AN25" s="9">
        <f t="shared" si="4"/>
        <v>0</v>
      </c>
    </row>
    <row r="26" spans="1:40" ht="17.25" hidden="1" customHeight="1" x14ac:dyDescent="0.3">
      <c r="A26" s="10" t="s">
        <v>171</v>
      </c>
      <c r="B26" s="10" t="s">
        <v>57</v>
      </c>
      <c r="C26" s="10" t="s">
        <v>58</v>
      </c>
      <c r="D26" s="10" t="s">
        <v>120</v>
      </c>
      <c r="E26" s="10" t="s">
        <v>157</v>
      </c>
      <c r="F26" s="10" t="s">
        <v>172</v>
      </c>
      <c r="G26" s="10" t="s">
        <v>173</v>
      </c>
      <c r="H26" s="10" t="s">
        <v>63</v>
      </c>
      <c r="I26" s="10">
        <v>2</v>
      </c>
      <c r="J26" s="11">
        <v>1554.1918000000001</v>
      </c>
      <c r="K26" s="11">
        <v>1554.1918000000001</v>
      </c>
      <c r="L26" s="11">
        <v>1585.2756360000001</v>
      </c>
      <c r="M26" s="12" t="s">
        <v>64</v>
      </c>
      <c r="N26" s="16">
        <v>1569.73</v>
      </c>
      <c r="O26" s="16"/>
      <c r="P26" s="14" t="s">
        <v>65</v>
      </c>
      <c r="Q26" s="14"/>
      <c r="R26" s="15">
        <f t="shared" si="0"/>
        <v>1569.73</v>
      </c>
      <c r="S26" s="16" t="s">
        <v>165</v>
      </c>
      <c r="T26" s="17" t="s">
        <v>165</v>
      </c>
      <c r="U26" s="12" t="s">
        <v>165</v>
      </c>
      <c r="V26" s="17" t="s">
        <v>165</v>
      </c>
      <c r="W26" s="18">
        <v>44197</v>
      </c>
      <c r="X26" s="18"/>
      <c r="Y26" s="19">
        <v>44561</v>
      </c>
      <c r="Z26" s="10" t="s">
        <v>166</v>
      </c>
      <c r="AA26" s="20"/>
      <c r="AB26" s="20" t="s">
        <v>68</v>
      </c>
      <c r="AC26" s="20" t="s">
        <v>52</v>
      </c>
      <c r="AD26" s="20" t="s">
        <v>167</v>
      </c>
      <c r="AE26" s="20" t="s">
        <v>70</v>
      </c>
      <c r="AF26" s="20" t="s">
        <v>71</v>
      </c>
      <c r="AG26" s="20"/>
      <c r="AH26" s="20" t="s">
        <v>72</v>
      </c>
      <c r="AI26">
        <v>2</v>
      </c>
      <c r="AJ26">
        <f t="shared" si="1"/>
        <v>0</v>
      </c>
      <c r="AK26">
        <f t="shared" si="2"/>
        <v>2</v>
      </c>
      <c r="AL26" s="9">
        <f t="shared" si="3"/>
        <v>792.63781800000004</v>
      </c>
      <c r="AN26" s="9">
        <f t="shared" si="4"/>
        <v>0</v>
      </c>
    </row>
    <row r="27" spans="1:40" ht="17.25" hidden="1" customHeight="1" x14ac:dyDescent="0.3">
      <c r="A27" s="10" t="s">
        <v>174</v>
      </c>
      <c r="B27" s="10" t="s">
        <v>57</v>
      </c>
      <c r="C27" s="10" t="s">
        <v>58</v>
      </c>
      <c r="D27" s="10" t="s">
        <v>120</v>
      </c>
      <c r="E27" s="10" t="s">
        <v>157</v>
      </c>
      <c r="F27" s="10" t="s">
        <v>172</v>
      </c>
      <c r="G27" s="10" t="s">
        <v>173</v>
      </c>
      <c r="H27" s="10" t="s">
        <v>63</v>
      </c>
      <c r="I27" s="10">
        <v>3</v>
      </c>
      <c r="J27" s="11">
        <v>2120.2103999999999</v>
      </c>
      <c r="K27" s="11">
        <v>2120.2103999999999</v>
      </c>
      <c r="L27" s="11">
        <v>2162.6146079999999</v>
      </c>
      <c r="M27" s="12" t="s">
        <v>64</v>
      </c>
      <c r="N27" s="16">
        <v>2141.41</v>
      </c>
      <c r="O27" s="16"/>
      <c r="P27" s="14" t="s">
        <v>65</v>
      </c>
      <c r="Q27" s="14"/>
      <c r="R27" s="15">
        <f t="shared" si="0"/>
        <v>2141.41</v>
      </c>
      <c r="S27" s="16" t="s">
        <v>165</v>
      </c>
      <c r="T27" s="17" t="s">
        <v>165</v>
      </c>
      <c r="U27" s="12" t="s">
        <v>165</v>
      </c>
      <c r="V27" s="17" t="s">
        <v>165</v>
      </c>
      <c r="W27" s="18">
        <v>44197</v>
      </c>
      <c r="X27" s="18"/>
      <c r="Y27" s="19">
        <v>44561</v>
      </c>
      <c r="Z27" s="10" t="s">
        <v>81</v>
      </c>
      <c r="AA27" s="20"/>
      <c r="AB27" s="20" t="s">
        <v>68</v>
      </c>
      <c r="AC27" s="20" t="s">
        <v>82</v>
      </c>
      <c r="AD27" s="20" t="s">
        <v>82</v>
      </c>
      <c r="AE27" s="20" t="s">
        <v>70</v>
      </c>
      <c r="AF27" s="20" t="s">
        <v>71</v>
      </c>
      <c r="AG27" s="20"/>
      <c r="AH27" s="20" t="s">
        <v>72</v>
      </c>
      <c r="AI27">
        <v>3</v>
      </c>
      <c r="AJ27">
        <f t="shared" si="1"/>
        <v>0</v>
      </c>
      <c r="AK27">
        <f t="shared" si="2"/>
        <v>3</v>
      </c>
      <c r="AL27" s="9">
        <f t="shared" si="3"/>
        <v>720.87153599999999</v>
      </c>
      <c r="AN27" s="9">
        <f t="shared" si="4"/>
        <v>0</v>
      </c>
    </row>
    <row r="28" spans="1:40" ht="17.25" hidden="1" customHeight="1" x14ac:dyDescent="0.3">
      <c r="A28" s="10" t="s">
        <v>175</v>
      </c>
      <c r="B28" s="10" t="s">
        <v>176</v>
      </c>
      <c r="C28" s="10" t="s">
        <v>135</v>
      </c>
      <c r="D28" s="10" t="s">
        <v>59</v>
      </c>
      <c r="E28" s="10" t="s">
        <v>177</v>
      </c>
      <c r="F28" s="10" t="s">
        <v>178</v>
      </c>
      <c r="G28" s="10" t="s">
        <v>179</v>
      </c>
      <c r="H28" s="10" t="s">
        <v>63</v>
      </c>
      <c r="I28" s="10">
        <v>1</v>
      </c>
      <c r="J28" s="11">
        <v>3964.3351999999995</v>
      </c>
      <c r="K28" s="11">
        <v>3964.3351999999995</v>
      </c>
      <c r="L28" s="11">
        <v>4043.6219039999996</v>
      </c>
      <c r="M28" s="12" t="s">
        <v>64</v>
      </c>
      <c r="N28" s="16">
        <v>4003.98</v>
      </c>
      <c r="O28" s="16">
        <v>4003.98</v>
      </c>
      <c r="P28" s="14" t="s">
        <v>65</v>
      </c>
      <c r="Q28" s="14">
        <v>4003.98</v>
      </c>
      <c r="R28" s="15">
        <f t="shared" si="0"/>
        <v>0</v>
      </c>
      <c r="S28" s="16" t="s">
        <v>48</v>
      </c>
      <c r="T28" s="17" t="s">
        <v>48</v>
      </c>
      <c r="U28" s="12" t="s">
        <v>48</v>
      </c>
      <c r="V28" s="17" t="s">
        <v>48</v>
      </c>
      <c r="W28" s="18">
        <v>44197</v>
      </c>
      <c r="X28" s="18"/>
      <c r="Y28" s="19">
        <v>44561</v>
      </c>
      <c r="Z28" s="10" t="s">
        <v>76</v>
      </c>
      <c r="AA28" s="20"/>
      <c r="AB28" s="20" t="s">
        <v>68</v>
      </c>
      <c r="AC28" s="20" t="s">
        <v>52</v>
      </c>
      <c r="AD28" s="20" t="s">
        <v>77</v>
      </c>
      <c r="AE28" s="20" t="s">
        <v>70</v>
      </c>
      <c r="AF28" s="20" t="s">
        <v>111</v>
      </c>
      <c r="AG28" s="20"/>
      <c r="AH28" s="20" t="s">
        <v>113</v>
      </c>
      <c r="AI28">
        <v>1</v>
      </c>
      <c r="AJ28">
        <f t="shared" si="1"/>
        <v>0</v>
      </c>
      <c r="AK28">
        <f t="shared" si="2"/>
        <v>1</v>
      </c>
      <c r="AL28" s="9">
        <f t="shared" si="3"/>
        <v>4043.6219039999996</v>
      </c>
      <c r="AN28" s="9">
        <f t="shared" si="4"/>
        <v>0</v>
      </c>
    </row>
    <row r="29" spans="1:40" ht="17.25" hidden="1" customHeight="1" x14ac:dyDescent="0.3">
      <c r="A29" s="21" t="s">
        <v>180</v>
      </c>
      <c r="B29" s="21" t="s">
        <v>57</v>
      </c>
      <c r="C29" s="22"/>
      <c r="D29" s="23" t="s">
        <v>120</v>
      </c>
      <c r="E29" s="21" t="s">
        <v>157</v>
      </c>
      <c r="F29" s="23" t="s">
        <v>74</v>
      </c>
      <c r="G29" s="24"/>
      <c r="H29" s="23" t="s">
        <v>63</v>
      </c>
      <c r="I29" s="21">
        <v>2</v>
      </c>
      <c r="J29" s="25">
        <v>0</v>
      </c>
      <c r="K29" s="25">
        <v>0</v>
      </c>
      <c r="L29" s="25">
        <v>0</v>
      </c>
      <c r="M29" s="26" t="s">
        <v>75</v>
      </c>
      <c r="N29" s="16"/>
      <c r="O29" s="16"/>
      <c r="P29" s="14" t="e">
        <v>#N/A</v>
      </c>
      <c r="Q29" s="14"/>
      <c r="R29" s="15">
        <f t="shared" si="0"/>
        <v>0</v>
      </c>
      <c r="S29" s="16" t="s">
        <v>48</v>
      </c>
      <c r="T29" s="17" t="s">
        <v>48</v>
      </c>
      <c r="U29" s="12" t="str">
        <f>T29</f>
        <v>Renew 2022</v>
      </c>
      <c r="V29" s="17" t="s">
        <v>48</v>
      </c>
      <c r="W29" s="18">
        <v>44197</v>
      </c>
      <c r="X29" s="18"/>
      <c r="Y29" s="24">
        <v>44561</v>
      </c>
      <c r="Z29" s="21" t="s">
        <v>166</v>
      </c>
      <c r="AA29" s="27"/>
      <c r="AB29" s="20" t="s">
        <v>68</v>
      </c>
      <c r="AC29" s="20" t="s">
        <v>52</v>
      </c>
      <c r="AD29" s="20" t="s">
        <v>167</v>
      </c>
      <c r="AE29" s="27"/>
      <c r="AF29" s="20" t="s">
        <v>71</v>
      </c>
      <c r="AG29" s="27"/>
      <c r="AH29" s="20" t="s">
        <v>72</v>
      </c>
      <c r="AI29">
        <v>2</v>
      </c>
      <c r="AJ29">
        <f t="shared" si="1"/>
        <v>0</v>
      </c>
      <c r="AK29">
        <f t="shared" si="2"/>
        <v>2</v>
      </c>
      <c r="AL29" s="9">
        <f t="shared" si="3"/>
        <v>0</v>
      </c>
      <c r="AN29" s="9">
        <f t="shared" si="4"/>
        <v>0</v>
      </c>
    </row>
    <row r="30" spans="1:40" ht="17.25" hidden="1" customHeight="1" x14ac:dyDescent="0.3">
      <c r="A30" s="10" t="s">
        <v>181</v>
      </c>
      <c r="B30" s="10" t="s">
        <v>176</v>
      </c>
      <c r="C30" s="10" t="s">
        <v>182</v>
      </c>
      <c r="D30" s="10" t="s">
        <v>59</v>
      </c>
      <c r="E30" s="10" t="s">
        <v>183</v>
      </c>
      <c r="F30" s="10" t="s">
        <v>184</v>
      </c>
      <c r="G30" s="10" t="s">
        <v>185</v>
      </c>
      <c r="H30" s="10" t="s">
        <v>63</v>
      </c>
      <c r="I30" s="10">
        <v>1</v>
      </c>
      <c r="J30" s="11">
        <v>4196.1934000000001</v>
      </c>
      <c r="K30" s="11">
        <v>4196.1934000000001</v>
      </c>
      <c r="L30" s="11">
        <v>4280.117268</v>
      </c>
      <c r="M30" s="12" t="s">
        <v>64</v>
      </c>
      <c r="N30" s="16">
        <v>4238.1499999999996</v>
      </c>
      <c r="O30" s="16">
        <v>4238.1499999999996</v>
      </c>
      <c r="P30" s="14" t="s">
        <v>65</v>
      </c>
      <c r="Q30" s="14">
        <v>4238.1499999999996</v>
      </c>
      <c r="R30" s="15">
        <f t="shared" si="0"/>
        <v>0</v>
      </c>
      <c r="S30" s="16" t="s">
        <v>48</v>
      </c>
      <c r="T30" s="17" t="s">
        <v>48</v>
      </c>
      <c r="U30" s="12" t="s">
        <v>48</v>
      </c>
      <c r="V30" s="17" t="s">
        <v>48</v>
      </c>
      <c r="W30" s="18">
        <v>44197</v>
      </c>
      <c r="X30" s="18"/>
      <c r="Y30" s="19">
        <v>44561</v>
      </c>
      <c r="Z30" s="10" t="s">
        <v>186</v>
      </c>
      <c r="AA30" s="20"/>
      <c r="AB30" s="20" t="s">
        <v>68</v>
      </c>
      <c r="AC30" s="20" t="s">
        <v>187</v>
      </c>
      <c r="AD30" s="20" t="s">
        <v>187</v>
      </c>
      <c r="AE30" s="20" t="s">
        <v>70</v>
      </c>
      <c r="AF30" s="20" t="s">
        <v>111</v>
      </c>
      <c r="AG30" s="20"/>
      <c r="AH30" s="20" t="s">
        <v>113</v>
      </c>
      <c r="AI30">
        <v>1</v>
      </c>
      <c r="AJ30">
        <f t="shared" si="1"/>
        <v>0</v>
      </c>
      <c r="AK30">
        <f t="shared" si="2"/>
        <v>1</v>
      </c>
      <c r="AL30" s="9">
        <f t="shared" si="3"/>
        <v>4280.117268</v>
      </c>
      <c r="AN30" s="9">
        <f t="shared" si="4"/>
        <v>0</v>
      </c>
    </row>
    <row r="31" spans="1:40" ht="17.25" hidden="1" customHeight="1" x14ac:dyDescent="0.3">
      <c r="A31" s="10" t="s">
        <v>188</v>
      </c>
      <c r="B31" s="10" t="s">
        <v>57</v>
      </c>
      <c r="C31" s="10" t="s">
        <v>58</v>
      </c>
      <c r="D31" s="10" t="s">
        <v>120</v>
      </c>
      <c r="E31" s="10" t="s">
        <v>189</v>
      </c>
      <c r="F31" s="10" t="s">
        <v>190</v>
      </c>
      <c r="G31" s="10" t="s">
        <v>191</v>
      </c>
      <c r="H31" s="10" t="s">
        <v>63</v>
      </c>
      <c r="I31" s="10">
        <v>31</v>
      </c>
      <c r="J31" s="11">
        <v>0</v>
      </c>
      <c r="K31" s="11">
        <v>0</v>
      </c>
      <c r="L31" s="11">
        <v>0</v>
      </c>
      <c r="M31" s="12" t="s">
        <v>64</v>
      </c>
      <c r="N31" s="16">
        <v>0</v>
      </c>
      <c r="O31" s="16">
        <v>0</v>
      </c>
      <c r="P31" s="14" t="s">
        <v>65</v>
      </c>
      <c r="Q31" s="14">
        <v>0</v>
      </c>
      <c r="R31" s="15">
        <f t="shared" si="0"/>
        <v>0</v>
      </c>
      <c r="S31" s="16" t="s">
        <v>48</v>
      </c>
      <c r="T31" s="17" t="s">
        <v>48</v>
      </c>
      <c r="U31" s="12" t="s">
        <v>48</v>
      </c>
      <c r="V31" s="17" t="s">
        <v>48</v>
      </c>
      <c r="W31" s="18">
        <v>44197</v>
      </c>
      <c r="X31" s="18"/>
      <c r="Y31" s="19">
        <v>44561</v>
      </c>
      <c r="Z31" s="10" t="s">
        <v>76</v>
      </c>
      <c r="AA31" s="20"/>
      <c r="AB31" s="20" t="s">
        <v>68</v>
      </c>
      <c r="AC31" s="20" t="s">
        <v>52</v>
      </c>
      <c r="AD31" s="20" t="s">
        <v>77</v>
      </c>
      <c r="AE31" s="20" t="s">
        <v>70</v>
      </c>
      <c r="AF31" s="20" t="s">
        <v>71</v>
      </c>
      <c r="AG31" s="20"/>
      <c r="AH31" s="20" t="s">
        <v>72</v>
      </c>
      <c r="AI31">
        <v>31</v>
      </c>
      <c r="AJ31">
        <f t="shared" si="1"/>
        <v>0</v>
      </c>
      <c r="AK31">
        <f t="shared" si="2"/>
        <v>31</v>
      </c>
      <c r="AL31" s="9">
        <f t="shared" si="3"/>
        <v>0</v>
      </c>
      <c r="AN31" s="9">
        <f t="shared" si="4"/>
        <v>0</v>
      </c>
    </row>
    <row r="32" spans="1:40" ht="17.25" hidden="1" customHeight="1" x14ac:dyDescent="0.3">
      <c r="A32" s="21" t="s">
        <v>192</v>
      </c>
      <c r="B32" s="21" t="s">
        <v>57</v>
      </c>
      <c r="C32" s="22"/>
      <c r="D32" s="23" t="s">
        <v>120</v>
      </c>
      <c r="E32" s="21" t="s">
        <v>189</v>
      </c>
      <c r="F32" s="23" t="s">
        <v>193</v>
      </c>
      <c r="G32" s="24"/>
      <c r="H32" s="23" t="s">
        <v>63</v>
      </c>
      <c r="I32" s="21">
        <v>1</v>
      </c>
      <c r="J32" s="25">
        <v>0</v>
      </c>
      <c r="K32" s="25">
        <v>0</v>
      </c>
      <c r="L32" s="25">
        <v>0</v>
      </c>
      <c r="M32" s="26" t="s">
        <v>75</v>
      </c>
      <c r="N32" s="16"/>
      <c r="O32" s="16"/>
      <c r="P32" s="14" t="e">
        <v>#N/A</v>
      </c>
      <c r="Q32" s="14"/>
      <c r="R32" s="15">
        <f t="shared" si="0"/>
        <v>0</v>
      </c>
      <c r="S32" s="16" t="s">
        <v>48</v>
      </c>
      <c r="T32" s="17" t="s">
        <v>48</v>
      </c>
      <c r="U32" s="12" t="str">
        <f>T32</f>
        <v>Renew 2022</v>
      </c>
      <c r="V32" s="17" t="s">
        <v>48</v>
      </c>
      <c r="W32" s="38"/>
      <c r="X32" s="38"/>
      <c r="Y32" s="23" t="s">
        <v>194</v>
      </c>
      <c r="Z32" s="21" t="s">
        <v>160</v>
      </c>
      <c r="AA32" s="27"/>
      <c r="AB32" s="20" t="s">
        <v>51</v>
      </c>
      <c r="AC32" s="20" t="s">
        <v>52</v>
      </c>
      <c r="AD32" s="20" t="s">
        <v>52</v>
      </c>
      <c r="AE32" s="27"/>
      <c r="AF32" s="20" t="s">
        <v>71</v>
      </c>
      <c r="AG32" s="27"/>
      <c r="AH32" s="20" t="s">
        <v>72</v>
      </c>
      <c r="AI32">
        <v>1</v>
      </c>
      <c r="AJ32">
        <f t="shared" si="1"/>
        <v>0</v>
      </c>
      <c r="AK32">
        <f t="shared" si="2"/>
        <v>1</v>
      </c>
      <c r="AL32" s="9">
        <f t="shared" si="3"/>
        <v>0</v>
      </c>
      <c r="AN32" s="9">
        <f t="shared" si="4"/>
        <v>0</v>
      </c>
    </row>
    <row r="33" spans="1:40" ht="17.25" customHeight="1" x14ac:dyDescent="0.3">
      <c r="A33" s="10" t="s">
        <v>195</v>
      </c>
      <c r="B33" s="10" t="s">
        <v>128</v>
      </c>
      <c r="C33" s="10" t="s">
        <v>196</v>
      </c>
      <c r="D33" s="10" t="s">
        <v>130</v>
      </c>
      <c r="E33" s="10" t="s">
        <v>136</v>
      </c>
      <c r="F33" s="10" t="s">
        <v>137</v>
      </c>
      <c r="G33" s="10" t="s">
        <v>138</v>
      </c>
      <c r="H33" s="10" t="s">
        <v>63</v>
      </c>
      <c r="I33" s="10">
        <v>1</v>
      </c>
      <c r="J33" s="11">
        <v>1926.1312</v>
      </c>
      <c r="K33" s="11">
        <v>1926.1312</v>
      </c>
      <c r="L33" s="11">
        <v>1964.653824</v>
      </c>
      <c r="M33" s="12" t="s">
        <v>64</v>
      </c>
      <c r="N33" s="16">
        <v>1945.39</v>
      </c>
      <c r="O33" s="16">
        <v>1945.39</v>
      </c>
      <c r="P33" s="14" t="s">
        <v>65</v>
      </c>
      <c r="Q33" s="14">
        <v>1945.39</v>
      </c>
      <c r="R33" s="15">
        <f t="shared" si="0"/>
        <v>0</v>
      </c>
      <c r="S33" s="16" t="s">
        <v>48</v>
      </c>
      <c r="T33" s="17" t="s">
        <v>48</v>
      </c>
      <c r="U33" s="12" t="s">
        <v>48</v>
      </c>
      <c r="V33" s="17" t="s">
        <v>48</v>
      </c>
      <c r="W33" s="18">
        <v>44197</v>
      </c>
      <c r="X33" s="18"/>
      <c r="Y33" s="19">
        <v>44561</v>
      </c>
      <c r="Z33" s="10" t="s">
        <v>109</v>
      </c>
      <c r="AA33" s="20"/>
      <c r="AB33" s="20" t="s">
        <v>68</v>
      </c>
      <c r="AC33" s="20" t="s">
        <v>52</v>
      </c>
      <c r="AD33" s="20" t="s">
        <v>110</v>
      </c>
      <c r="AE33" s="20" t="s">
        <v>70</v>
      </c>
      <c r="AF33" s="20" t="s">
        <v>111</v>
      </c>
      <c r="AG33" s="20" t="s">
        <v>112</v>
      </c>
      <c r="AH33" s="20" t="s">
        <v>113</v>
      </c>
      <c r="AI33">
        <v>1</v>
      </c>
      <c r="AJ33">
        <f t="shared" si="1"/>
        <v>0</v>
      </c>
      <c r="AK33">
        <f t="shared" si="2"/>
        <v>1</v>
      </c>
      <c r="AL33" s="9">
        <f t="shared" si="3"/>
        <v>1964.653824</v>
      </c>
      <c r="AN33" s="9">
        <f t="shared" si="4"/>
        <v>0</v>
      </c>
    </row>
    <row r="34" spans="1:40" ht="17.25" hidden="1" customHeight="1" x14ac:dyDescent="0.3">
      <c r="A34" s="10" t="s">
        <v>197</v>
      </c>
      <c r="B34" s="10" t="s">
        <v>57</v>
      </c>
      <c r="C34" s="10" t="s">
        <v>58</v>
      </c>
      <c r="D34" s="10" t="s">
        <v>120</v>
      </c>
      <c r="E34" s="10" t="s">
        <v>198</v>
      </c>
      <c r="F34" s="10" t="s">
        <v>199</v>
      </c>
      <c r="G34" s="10" t="s">
        <v>200</v>
      </c>
      <c r="H34" s="10" t="s">
        <v>63</v>
      </c>
      <c r="I34" s="10">
        <v>31</v>
      </c>
      <c r="J34" s="11">
        <v>0</v>
      </c>
      <c r="K34" s="11">
        <v>0</v>
      </c>
      <c r="L34" s="11">
        <v>0</v>
      </c>
      <c r="M34" s="12" t="s">
        <v>64</v>
      </c>
      <c r="N34" s="16">
        <v>0</v>
      </c>
      <c r="O34" s="16">
        <v>0</v>
      </c>
      <c r="P34" s="14" t="s">
        <v>65</v>
      </c>
      <c r="Q34" s="14">
        <v>0</v>
      </c>
      <c r="R34" s="15">
        <f t="shared" si="0"/>
        <v>0</v>
      </c>
      <c r="S34" s="16" t="s">
        <v>48</v>
      </c>
      <c r="T34" s="17" t="s">
        <v>48</v>
      </c>
      <c r="U34" s="12" t="s">
        <v>48</v>
      </c>
      <c r="V34" s="17" t="s">
        <v>48</v>
      </c>
      <c r="W34" s="18">
        <v>44197</v>
      </c>
      <c r="X34" s="18"/>
      <c r="Y34" s="19">
        <v>44561</v>
      </c>
      <c r="Z34" s="10" t="s">
        <v>76</v>
      </c>
      <c r="AA34" s="20"/>
      <c r="AB34" s="20" t="s">
        <v>68</v>
      </c>
      <c r="AC34" s="20" t="s">
        <v>52</v>
      </c>
      <c r="AD34" s="20" t="s">
        <v>77</v>
      </c>
      <c r="AE34" s="20" t="s">
        <v>70</v>
      </c>
      <c r="AF34" s="20" t="s">
        <v>71</v>
      </c>
      <c r="AG34" s="20"/>
      <c r="AH34" s="20" t="s">
        <v>72</v>
      </c>
      <c r="AI34">
        <v>31</v>
      </c>
      <c r="AJ34">
        <f t="shared" si="1"/>
        <v>0</v>
      </c>
      <c r="AK34">
        <f t="shared" si="2"/>
        <v>31</v>
      </c>
      <c r="AL34" s="9">
        <f t="shared" si="3"/>
        <v>0</v>
      </c>
      <c r="AN34" s="9">
        <f t="shared" si="4"/>
        <v>0</v>
      </c>
    </row>
    <row r="35" spans="1:40" ht="17.25" hidden="1" customHeight="1" x14ac:dyDescent="0.3">
      <c r="A35" s="21" t="s">
        <v>201</v>
      </c>
      <c r="B35" s="21" t="s">
        <v>57</v>
      </c>
      <c r="C35" s="22"/>
      <c r="D35" s="23" t="s">
        <v>120</v>
      </c>
      <c r="E35" s="21" t="s">
        <v>198</v>
      </c>
      <c r="F35" s="23" t="s">
        <v>193</v>
      </c>
      <c r="G35" s="24"/>
      <c r="H35" s="23" t="s">
        <v>63</v>
      </c>
      <c r="I35" s="21">
        <v>1</v>
      </c>
      <c r="J35" s="25">
        <v>0</v>
      </c>
      <c r="K35" s="25">
        <v>0</v>
      </c>
      <c r="L35" s="25">
        <v>0</v>
      </c>
      <c r="M35" s="26" t="s">
        <v>75</v>
      </c>
      <c r="N35" s="16"/>
      <c r="O35" s="16"/>
      <c r="P35" s="14" t="e">
        <v>#N/A</v>
      </c>
      <c r="Q35" s="14"/>
      <c r="R35" s="15">
        <f t="shared" si="0"/>
        <v>0</v>
      </c>
      <c r="S35" s="16" t="s">
        <v>48</v>
      </c>
      <c r="T35" s="17" t="s">
        <v>48</v>
      </c>
      <c r="U35" s="12" t="str">
        <f>T35</f>
        <v>Renew 2022</v>
      </c>
      <c r="V35" s="17" t="s">
        <v>48</v>
      </c>
      <c r="W35" s="38"/>
      <c r="X35" s="38"/>
      <c r="Y35" s="23" t="s">
        <v>194</v>
      </c>
      <c r="Z35" s="21" t="s">
        <v>160</v>
      </c>
      <c r="AA35" s="27"/>
      <c r="AB35" s="20" t="s">
        <v>51</v>
      </c>
      <c r="AC35" s="20" t="s">
        <v>52</v>
      </c>
      <c r="AD35" s="20" t="s">
        <v>52</v>
      </c>
      <c r="AE35" s="27"/>
      <c r="AF35" s="20" t="s">
        <v>71</v>
      </c>
      <c r="AG35" s="27"/>
      <c r="AH35" s="20" t="s">
        <v>72</v>
      </c>
      <c r="AI35">
        <v>1</v>
      </c>
      <c r="AJ35">
        <f t="shared" si="1"/>
        <v>0</v>
      </c>
      <c r="AK35">
        <f t="shared" si="2"/>
        <v>1</v>
      </c>
      <c r="AL35" s="9">
        <f t="shared" si="3"/>
        <v>0</v>
      </c>
      <c r="AN35" s="9">
        <f t="shared" si="4"/>
        <v>0</v>
      </c>
    </row>
    <row r="36" spans="1:40" ht="17.25" hidden="1" customHeight="1" x14ac:dyDescent="0.3">
      <c r="A36" s="10" t="s">
        <v>202</v>
      </c>
      <c r="B36" s="10" t="s">
        <v>203</v>
      </c>
      <c r="C36" s="10" t="s">
        <v>129</v>
      </c>
      <c r="D36" s="10" t="s">
        <v>204</v>
      </c>
      <c r="E36" s="10" t="s">
        <v>205</v>
      </c>
      <c r="F36" s="10" t="s">
        <v>206</v>
      </c>
      <c r="G36" s="10" t="s">
        <v>207</v>
      </c>
      <c r="H36" s="10" t="s">
        <v>63</v>
      </c>
      <c r="I36" s="10">
        <v>10</v>
      </c>
      <c r="J36" s="11">
        <v>3964.6977999999999</v>
      </c>
      <c r="K36" s="11">
        <v>3964.6977999999999</v>
      </c>
      <c r="L36" s="11">
        <v>4043.9917559999999</v>
      </c>
      <c r="M36" s="12" t="s">
        <v>64</v>
      </c>
      <c r="N36" s="16">
        <v>4004.35</v>
      </c>
      <c r="O36" s="16">
        <v>4004.35</v>
      </c>
      <c r="P36" s="14" t="s">
        <v>65</v>
      </c>
      <c r="Q36" s="14">
        <v>4004.35</v>
      </c>
      <c r="R36" s="15">
        <f t="shared" si="0"/>
        <v>0</v>
      </c>
      <c r="S36" s="16" t="s">
        <v>48</v>
      </c>
      <c r="T36" s="17" t="s">
        <v>208</v>
      </c>
      <c r="U36" s="12" t="s">
        <v>48</v>
      </c>
      <c r="V36" s="17" t="s">
        <v>48</v>
      </c>
      <c r="W36" s="18">
        <v>44197</v>
      </c>
      <c r="X36" s="18"/>
      <c r="Y36" s="19">
        <v>44561</v>
      </c>
      <c r="Z36" s="10" t="s">
        <v>109</v>
      </c>
      <c r="AA36" s="20"/>
      <c r="AB36" s="20" t="s">
        <v>68</v>
      </c>
      <c r="AC36" s="20" t="s">
        <v>52</v>
      </c>
      <c r="AD36" s="20" t="s">
        <v>110</v>
      </c>
      <c r="AE36" s="20" t="s">
        <v>70</v>
      </c>
      <c r="AF36" s="20" t="s">
        <v>111</v>
      </c>
      <c r="AG36" s="20"/>
      <c r="AH36" s="20" t="s">
        <v>113</v>
      </c>
      <c r="AI36">
        <v>10</v>
      </c>
      <c r="AJ36">
        <f t="shared" si="1"/>
        <v>0</v>
      </c>
      <c r="AK36">
        <f t="shared" si="2"/>
        <v>10</v>
      </c>
      <c r="AL36" s="9">
        <f t="shared" si="3"/>
        <v>404.39917559999998</v>
      </c>
      <c r="AN36" s="9">
        <f t="shared" si="4"/>
        <v>0</v>
      </c>
    </row>
    <row r="37" spans="1:40" ht="17.25" hidden="1" customHeight="1" x14ac:dyDescent="0.3">
      <c r="A37" s="21" t="s">
        <v>209</v>
      </c>
      <c r="B37" s="10" t="s">
        <v>128</v>
      </c>
      <c r="C37" s="10" t="s">
        <v>94</v>
      </c>
      <c r="D37" s="10" t="s">
        <v>130</v>
      </c>
      <c r="E37" s="10" t="s">
        <v>210</v>
      </c>
      <c r="F37" s="10" t="s">
        <v>211</v>
      </c>
      <c r="G37" s="10" t="s">
        <v>212</v>
      </c>
      <c r="H37" s="10" t="s">
        <v>45</v>
      </c>
      <c r="I37" s="10">
        <v>2</v>
      </c>
      <c r="J37" s="11">
        <v>1061.1300000000001</v>
      </c>
      <c r="K37" s="11">
        <v>1061</v>
      </c>
      <c r="L37" s="11">
        <v>1082.3526000000002</v>
      </c>
      <c r="M37" s="12" t="s">
        <v>213</v>
      </c>
      <c r="N37" s="16">
        <v>1071.74</v>
      </c>
      <c r="O37" s="16">
        <v>1071.74</v>
      </c>
      <c r="P37" s="14" t="s">
        <v>214</v>
      </c>
      <c r="Q37" s="14">
        <v>1071.74</v>
      </c>
      <c r="R37" s="15">
        <f t="shared" si="0"/>
        <v>0</v>
      </c>
      <c r="S37" s="16" t="s">
        <v>48</v>
      </c>
      <c r="T37" s="17" t="s">
        <v>48</v>
      </c>
      <c r="U37" s="12" t="s">
        <v>48</v>
      </c>
      <c r="V37" s="17" t="s">
        <v>48</v>
      </c>
      <c r="W37" s="18">
        <v>44197</v>
      </c>
      <c r="X37" s="18"/>
      <c r="Y37" s="19">
        <v>44561</v>
      </c>
      <c r="Z37" s="10" t="s">
        <v>81</v>
      </c>
      <c r="AA37" s="20"/>
      <c r="AB37" s="20" t="s">
        <v>68</v>
      </c>
      <c r="AC37" s="20" t="s">
        <v>215</v>
      </c>
      <c r="AD37" s="20" t="s">
        <v>215</v>
      </c>
      <c r="AE37" s="20" t="s">
        <v>70</v>
      </c>
      <c r="AF37" s="20" t="s">
        <v>216</v>
      </c>
      <c r="AG37" s="20"/>
      <c r="AH37" s="20" t="s">
        <v>102</v>
      </c>
      <c r="AI37">
        <v>2</v>
      </c>
      <c r="AJ37">
        <f t="shared" si="1"/>
        <v>0</v>
      </c>
      <c r="AK37">
        <f t="shared" si="2"/>
        <v>2</v>
      </c>
      <c r="AL37" s="9">
        <f t="shared" si="3"/>
        <v>541.17630000000008</v>
      </c>
      <c r="AN37" s="9">
        <f t="shared" si="4"/>
        <v>0.13000000000010914</v>
      </c>
    </row>
    <row r="38" spans="1:40" ht="17.25" hidden="1" customHeight="1" x14ac:dyDescent="0.3">
      <c r="A38" s="10" t="s">
        <v>217</v>
      </c>
      <c r="B38" s="10" t="s">
        <v>98</v>
      </c>
      <c r="C38" s="10" t="s">
        <v>94</v>
      </c>
      <c r="D38" s="10" t="s">
        <v>41</v>
      </c>
      <c r="E38" s="10" t="s">
        <v>218</v>
      </c>
      <c r="F38" s="10" t="s">
        <v>219</v>
      </c>
      <c r="G38" s="10" t="s">
        <v>220</v>
      </c>
      <c r="H38" s="10" t="s">
        <v>63</v>
      </c>
      <c r="I38" s="10">
        <v>40</v>
      </c>
      <c r="J38" s="11">
        <v>2340.5241999999998</v>
      </c>
      <c r="K38" s="11">
        <v>2340.5241999999998</v>
      </c>
      <c r="L38" s="11">
        <v>2387.3346839999999</v>
      </c>
      <c r="M38" s="12" t="s">
        <v>64</v>
      </c>
      <c r="N38" s="16">
        <v>2363.9299999999998</v>
      </c>
      <c r="O38" s="16"/>
      <c r="P38" s="14" t="s">
        <v>65</v>
      </c>
      <c r="Q38" s="14"/>
      <c r="R38" s="15">
        <f t="shared" si="0"/>
        <v>2363.9299999999998</v>
      </c>
      <c r="S38" s="16" t="s">
        <v>49</v>
      </c>
      <c r="T38" s="17" t="s">
        <v>49</v>
      </c>
      <c r="U38" s="12" t="s">
        <v>48</v>
      </c>
      <c r="V38" s="17" t="s">
        <v>49</v>
      </c>
      <c r="W38" s="18">
        <v>44197</v>
      </c>
      <c r="X38" s="18"/>
      <c r="Y38" s="19">
        <v>44561</v>
      </c>
      <c r="Z38" s="10" t="s">
        <v>81</v>
      </c>
      <c r="AA38" s="20" t="s">
        <v>221</v>
      </c>
      <c r="AB38" s="20" t="s">
        <v>68</v>
      </c>
      <c r="AC38" s="20" t="s">
        <v>82</v>
      </c>
      <c r="AD38" s="20" t="s">
        <v>82</v>
      </c>
      <c r="AE38" s="20" t="s">
        <v>70</v>
      </c>
      <c r="AF38" s="20" t="s">
        <v>89</v>
      </c>
      <c r="AG38" s="20"/>
      <c r="AH38" s="20" t="s">
        <v>102</v>
      </c>
      <c r="AI38">
        <v>40</v>
      </c>
      <c r="AJ38">
        <f t="shared" si="1"/>
        <v>0</v>
      </c>
      <c r="AK38">
        <f t="shared" si="2"/>
        <v>40</v>
      </c>
      <c r="AL38" s="9">
        <f t="shared" si="3"/>
        <v>59.683367099999998</v>
      </c>
      <c r="AN38" s="9">
        <f t="shared" si="4"/>
        <v>0</v>
      </c>
    </row>
    <row r="39" spans="1:40" ht="17.25" hidden="1" customHeight="1" x14ac:dyDescent="0.3">
      <c r="A39" s="10" t="s">
        <v>222</v>
      </c>
      <c r="B39" s="10" t="s">
        <v>98</v>
      </c>
      <c r="C39" s="10" t="s">
        <v>40</v>
      </c>
      <c r="D39" s="10" t="s">
        <v>41</v>
      </c>
      <c r="E39" s="10" t="s">
        <v>223</v>
      </c>
      <c r="F39" s="10" t="s">
        <v>224</v>
      </c>
      <c r="G39" s="10" t="s">
        <v>225</v>
      </c>
      <c r="H39" s="10" t="s">
        <v>45</v>
      </c>
      <c r="I39" s="10">
        <v>1</v>
      </c>
      <c r="J39" s="11">
        <v>399.34</v>
      </c>
      <c r="K39" s="11">
        <v>399.34</v>
      </c>
      <c r="L39" s="11">
        <v>407.32679999999999</v>
      </c>
      <c r="M39" s="12" t="s">
        <v>46</v>
      </c>
      <c r="N39" s="13">
        <v>407.32679999999999</v>
      </c>
      <c r="O39" s="13">
        <v>407.32679999999999</v>
      </c>
      <c r="P39" s="14" t="s">
        <v>47</v>
      </c>
      <c r="Q39" s="14">
        <v>407.32679999999999</v>
      </c>
      <c r="R39" s="15">
        <f t="shared" si="0"/>
        <v>0</v>
      </c>
      <c r="S39" s="16" t="s">
        <v>48</v>
      </c>
      <c r="T39" s="17" t="s">
        <v>49</v>
      </c>
      <c r="U39" s="12" t="s">
        <v>48</v>
      </c>
      <c r="V39" s="17" t="s">
        <v>49</v>
      </c>
      <c r="W39" s="18">
        <v>44444</v>
      </c>
      <c r="X39" s="18"/>
      <c r="Y39" s="19">
        <v>44444</v>
      </c>
      <c r="Z39" s="10" t="s">
        <v>50</v>
      </c>
      <c r="AA39" s="20"/>
      <c r="AB39" s="20" t="s">
        <v>51</v>
      </c>
      <c r="AC39" s="20" t="s">
        <v>52</v>
      </c>
      <c r="AD39" s="20" t="s">
        <v>53</v>
      </c>
      <c r="AE39" s="20"/>
      <c r="AF39" s="20" t="s">
        <v>89</v>
      </c>
      <c r="AG39" s="20"/>
      <c r="AH39" s="20" t="s">
        <v>102</v>
      </c>
      <c r="AI39">
        <v>1</v>
      </c>
      <c r="AJ39">
        <f t="shared" si="1"/>
        <v>0</v>
      </c>
      <c r="AK39">
        <f t="shared" si="2"/>
        <v>1</v>
      </c>
      <c r="AL39" s="9">
        <f t="shared" si="3"/>
        <v>407.32679999999999</v>
      </c>
      <c r="AN39" s="9">
        <f t="shared" si="4"/>
        <v>0</v>
      </c>
    </row>
    <row r="40" spans="1:40" ht="17.25" hidden="1" customHeight="1" x14ac:dyDescent="0.3">
      <c r="A40" s="10" t="s">
        <v>226</v>
      </c>
      <c r="B40" s="10" t="s">
        <v>104</v>
      </c>
      <c r="C40" s="10" t="s">
        <v>182</v>
      </c>
      <c r="D40" s="10" t="s">
        <v>204</v>
      </c>
      <c r="E40" s="10" t="s">
        <v>227</v>
      </c>
      <c r="F40" s="10" t="s">
        <v>228</v>
      </c>
      <c r="G40" s="10" t="s">
        <v>229</v>
      </c>
      <c r="H40" s="10" t="s">
        <v>63</v>
      </c>
      <c r="I40" s="10">
        <v>1</v>
      </c>
      <c r="J40" s="11">
        <v>615.35179999999991</v>
      </c>
      <c r="K40" s="11">
        <v>615.35179999999991</v>
      </c>
      <c r="L40" s="11">
        <v>627.65883599999995</v>
      </c>
      <c r="M40" s="12" t="s">
        <v>64</v>
      </c>
      <c r="N40" s="16">
        <v>621.5</v>
      </c>
      <c r="O40" s="16">
        <v>621.5</v>
      </c>
      <c r="P40" s="14" t="s">
        <v>65</v>
      </c>
      <c r="Q40" s="14">
        <v>621.5</v>
      </c>
      <c r="R40" s="15">
        <f t="shared" si="0"/>
        <v>0</v>
      </c>
      <c r="S40" s="16" t="s">
        <v>48</v>
      </c>
      <c r="T40" s="17" t="s">
        <v>208</v>
      </c>
      <c r="U40" s="12" t="s">
        <v>230</v>
      </c>
      <c r="V40" s="17" t="s">
        <v>48</v>
      </c>
      <c r="W40" s="18">
        <v>44197</v>
      </c>
      <c r="X40" s="18"/>
      <c r="Y40" s="19">
        <v>44561</v>
      </c>
      <c r="Z40" s="10" t="s">
        <v>81</v>
      </c>
      <c r="AA40" s="20"/>
      <c r="AB40" s="20" t="s">
        <v>68</v>
      </c>
      <c r="AC40" s="20" t="s">
        <v>82</v>
      </c>
      <c r="AD40" s="20" t="s">
        <v>82</v>
      </c>
      <c r="AE40" s="20" t="s">
        <v>70</v>
      </c>
      <c r="AF40" s="20" t="s">
        <v>111</v>
      </c>
      <c r="AG40" s="20"/>
      <c r="AH40" s="20" t="s">
        <v>113</v>
      </c>
      <c r="AI40">
        <v>1</v>
      </c>
      <c r="AJ40">
        <f t="shared" si="1"/>
        <v>0</v>
      </c>
      <c r="AK40">
        <f t="shared" si="2"/>
        <v>1</v>
      </c>
      <c r="AL40" s="9">
        <f t="shared" si="3"/>
        <v>627.65883599999995</v>
      </c>
      <c r="AN40" s="9">
        <f t="shared" si="4"/>
        <v>0</v>
      </c>
    </row>
    <row r="41" spans="1:40" ht="17.25" hidden="1" customHeight="1" x14ac:dyDescent="0.3">
      <c r="A41" s="21" t="s">
        <v>231</v>
      </c>
      <c r="B41" s="10" t="s">
        <v>98</v>
      </c>
      <c r="C41" s="10" t="s">
        <v>40</v>
      </c>
      <c r="D41" s="10" t="s">
        <v>41</v>
      </c>
      <c r="E41" s="10" t="s">
        <v>218</v>
      </c>
      <c r="F41" s="10" t="s">
        <v>219</v>
      </c>
      <c r="G41" s="10" t="s">
        <v>220</v>
      </c>
      <c r="H41" s="10" t="s">
        <v>45</v>
      </c>
      <c r="I41" s="10">
        <v>2</v>
      </c>
      <c r="J41" s="11">
        <v>387.45280000000002</v>
      </c>
      <c r="K41" s="11">
        <f>J41/12*3</f>
        <v>96.863200000000006</v>
      </c>
      <c r="L41" s="11">
        <v>395.20185600000002</v>
      </c>
      <c r="M41" s="12" t="s">
        <v>232</v>
      </c>
      <c r="N41" s="13">
        <v>395.20185600000002</v>
      </c>
      <c r="O41" s="13">
        <v>395.20185600000002</v>
      </c>
      <c r="P41" s="14" t="s">
        <v>47</v>
      </c>
      <c r="Q41" s="14">
        <v>395.20185600000002</v>
      </c>
      <c r="R41" s="15">
        <f t="shared" si="0"/>
        <v>0</v>
      </c>
      <c r="S41" s="16" t="s">
        <v>48</v>
      </c>
      <c r="T41" s="17" t="s">
        <v>49</v>
      </c>
      <c r="U41" s="12" t="s">
        <v>48</v>
      </c>
      <c r="V41" s="17" t="s">
        <v>49</v>
      </c>
      <c r="W41" s="18">
        <v>44546</v>
      </c>
      <c r="X41" s="18"/>
      <c r="Y41" s="19">
        <v>44486</v>
      </c>
      <c r="Z41" s="10" t="s">
        <v>76</v>
      </c>
      <c r="AA41" s="20"/>
      <c r="AB41" s="20" t="s">
        <v>51</v>
      </c>
      <c r="AC41" s="20" t="s">
        <v>52</v>
      </c>
      <c r="AD41" s="20" t="s">
        <v>77</v>
      </c>
      <c r="AE41" s="20"/>
      <c r="AF41" s="20" t="s">
        <v>89</v>
      </c>
      <c r="AG41" s="20"/>
      <c r="AH41" s="20" t="s">
        <v>102</v>
      </c>
      <c r="AI41">
        <v>2</v>
      </c>
      <c r="AJ41">
        <f t="shared" si="1"/>
        <v>0</v>
      </c>
      <c r="AK41">
        <f t="shared" si="2"/>
        <v>2</v>
      </c>
      <c r="AL41" s="9">
        <f t="shared" si="3"/>
        <v>197.60092800000001</v>
      </c>
      <c r="AN41" s="9">
        <f t="shared" si="4"/>
        <v>290.58960000000002</v>
      </c>
    </row>
    <row r="42" spans="1:40" ht="17.25" hidden="1" customHeight="1" x14ac:dyDescent="0.3">
      <c r="A42" s="10" t="s">
        <v>233</v>
      </c>
      <c r="B42" s="10" t="s">
        <v>98</v>
      </c>
      <c r="C42" s="10" t="s">
        <v>91</v>
      </c>
      <c r="D42" s="10" t="s">
        <v>41</v>
      </c>
      <c r="E42" s="10" t="s">
        <v>99</v>
      </c>
      <c r="F42" s="10" t="s">
        <v>100</v>
      </c>
      <c r="G42" s="10" t="s">
        <v>101</v>
      </c>
      <c r="H42" s="10" t="s">
        <v>63</v>
      </c>
      <c r="I42" s="10">
        <v>4</v>
      </c>
      <c r="J42" s="11">
        <v>1119.2187999999999</v>
      </c>
      <c r="K42" s="11">
        <v>1119.2187999999999</v>
      </c>
      <c r="L42" s="11">
        <v>1141.6031759999998</v>
      </c>
      <c r="M42" s="12" t="s">
        <v>92</v>
      </c>
      <c r="N42" s="16">
        <v>1130.4100000000001</v>
      </c>
      <c r="O42" s="16"/>
      <c r="P42" s="14" t="s">
        <v>65</v>
      </c>
      <c r="Q42" s="14"/>
      <c r="R42" s="15">
        <f t="shared" si="0"/>
        <v>1130.4100000000001</v>
      </c>
      <c r="S42" s="16" t="s">
        <v>49</v>
      </c>
      <c r="T42" s="17" t="s">
        <v>49</v>
      </c>
      <c r="U42" s="12" t="s">
        <v>48</v>
      </c>
      <c r="V42" s="17" t="s">
        <v>49</v>
      </c>
      <c r="W42" s="18">
        <v>44197</v>
      </c>
      <c r="X42" s="18"/>
      <c r="Y42" s="19">
        <v>44561</v>
      </c>
      <c r="Z42" s="10" t="s">
        <v>76</v>
      </c>
      <c r="AA42" s="20"/>
      <c r="AB42" s="20" t="s">
        <v>68</v>
      </c>
      <c r="AC42" s="20" t="s">
        <v>52</v>
      </c>
      <c r="AD42" s="20" t="s">
        <v>77</v>
      </c>
      <c r="AE42" s="20" t="s">
        <v>70</v>
      </c>
      <c r="AF42" s="20" t="s">
        <v>89</v>
      </c>
      <c r="AG42" s="20"/>
      <c r="AH42" s="20" t="s">
        <v>102</v>
      </c>
      <c r="AI42">
        <v>4</v>
      </c>
      <c r="AJ42">
        <f t="shared" si="1"/>
        <v>0</v>
      </c>
      <c r="AK42">
        <f t="shared" si="2"/>
        <v>4</v>
      </c>
      <c r="AL42" s="9">
        <f t="shared" si="3"/>
        <v>285.40079399999996</v>
      </c>
      <c r="AN42" s="9">
        <f t="shared" si="4"/>
        <v>0</v>
      </c>
    </row>
    <row r="43" spans="1:40" ht="17.25" hidden="1" customHeight="1" x14ac:dyDescent="0.3">
      <c r="A43" s="10" t="s">
        <v>234</v>
      </c>
      <c r="B43" s="10" t="s">
        <v>128</v>
      </c>
      <c r="C43" s="10" t="s">
        <v>40</v>
      </c>
      <c r="D43" s="10" t="s">
        <v>130</v>
      </c>
      <c r="E43" s="10" t="s">
        <v>235</v>
      </c>
      <c r="F43" s="10" t="s">
        <v>236</v>
      </c>
      <c r="G43" s="10" t="s">
        <v>237</v>
      </c>
      <c r="H43" s="10" t="s">
        <v>45</v>
      </c>
      <c r="I43" s="10">
        <v>1</v>
      </c>
      <c r="J43" s="11">
        <v>1720.56</v>
      </c>
      <c r="K43" s="11">
        <v>1720.56</v>
      </c>
      <c r="L43" s="11">
        <v>1754.9712</v>
      </c>
      <c r="M43" s="12" t="s">
        <v>46</v>
      </c>
      <c r="N43" s="13">
        <v>1754.9712</v>
      </c>
      <c r="O43" s="13">
        <v>1754.9712</v>
      </c>
      <c r="P43" s="14" t="s">
        <v>47</v>
      </c>
      <c r="Q43" s="14">
        <v>1754.9712</v>
      </c>
      <c r="R43" s="15">
        <f t="shared" si="0"/>
        <v>0</v>
      </c>
      <c r="S43" s="16" t="s">
        <v>48</v>
      </c>
      <c r="T43" s="17" t="s">
        <v>48</v>
      </c>
      <c r="U43" s="12" t="s">
        <v>48</v>
      </c>
      <c r="V43" s="17" t="s">
        <v>48</v>
      </c>
      <c r="W43" s="18">
        <v>44444</v>
      </c>
      <c r="X43" s="18"/>
      <c r="Y43" s="19">
        <v>44444</v>
      </c>
      <c r="Z43" s="10" t="s">
        <v>50</v>
      </c>
      <c r="AA43" s="20"/>
      <c r="AB43" s="20" t="s">
        <v>51</v>
      </c>
      <c r="AC43" s="20" t="s">
        <v>52</v>
      </c>
      <c r="AD43" s="20" t="s">
        <v>53</v>
      </c>
      <c r="AE43" s="20"/>
      <c r="AF43" s="20" t="s">
        <v>216</v>
      </c>
      <c r="AG43" s="20"/>
      <c r="AH43" s="20" t="s">
        <v>102</v>
      </c>
      <c r="AI43">
        <v>1</v>
      </c>
      <c r="AJ43">
        <f t="shared" si="1"/>
        <v>0</v>
      </c>
      <c r="AK43">
        <f t="shared" si="2"/>
        <v>1</v>
      </c>
      <c r="AL43" s="9">
        <f t="shared" si="3"/>
        <v>1754.9712</v>
      </c>
      <c r="AN43" s="9">
        <f t="shared" si="4"/>
        <v>0</v>
      </c>
    </row>
    <row r="44" spans="1:40" ht="17.25" hidden="1" customHeight="1" x14ac:dyDescent="0.3">
      <c r="A44" s="10" t="s">
        <v>238</v>
      </c>
      <c r="B44" s="10" t="s">
        <v>98</v>
      </c>
      <c r="C44" s="10" t="s">
        <v>40</v>
      </c>
      <c r="D44" s="10" t="s">
        <v>41</v>
      </c>
      <c r="E44" s="10" t="s">
        <v>239</v>
      </c>
      <c r="F44" s="10" t="s">
        <v>240</v>
      </c>
      <c r="G44" s="10" t="s">
        <v>241</v>
      </c>
      <c r="H44" s="10" t="s">
        <v>45</v>
      </c>
      <c r="I44" s="10">
        <v>1</v>
      </c>
      <c r="J44" s="11">
        <v>3195.07</v>
      </c>
      <c r="K44" s="11">
        <v>3195.07</v>
      </c>
      <c r="L44" s="11">
        <v>3258.9714000000004</v>
      </c>
      <c r="M44" s="12" t="s">
        <v>46</v>
      </c>
      <c r="N44" s="13">
        <v>3258.9714000000004</v>
      </c>
      <c r="O44" s="13">
        <v>3258.9714000000004</v>
      </c>
      <c r="P44" s="14" t="s">
        <v>47</v>
      </c>
      <c r="Q44" s="14">
        <v>3258.9714000000004</v>
      </c>
      <c r="R44" s="15">
        <f t="shared" si="0"/>
        <v>0</v>
      </c>
      <c r="S44" s="16" t="s">
        <v>48</v>
      </c>
      <c r="T44" s="17" t="s">
        <v>49</v>
      </c>
      <c r="U44" s="12" t="s">
        <v>48</v>
      </c>
      <c r="V44" s="17" t="s">
        <v>49</v>
      </c>
      <c r="W44" s="18">
        <v>44444</v>
      </c>
      <c r="X44" s="18"/>
      <c r="Y44" s="19">
        <v>44444</v>
      </c>
      <c r="Z44" s="10" t="s">
        <v>50</v>
      </c>
      <c r="AA44" s="20"/>
      <c r="AB44" s="20" t="s">
        <v>51</v>
      </c>
      <c r="AC44" s="20" t="s">
        <v>52</v>
      </c>
      <c r="AD44" s="20" t="s">
        <v>53</v>
      </c>
      <c r="AE44" s="20"/>
      <c r="AF44" s="20" t="s">
        <v>89</v>
      </c>
      <c r="AG44" s="20"/>
      <c r="AH44" s="20" t="s">
        <v>102</v>
      </c>
      <c r="AI44">
        <v>1</v>
      </c>
      <c r="AJ44">
        <f t="shared" si="1"/>
        <v>0</v>
      </c>
      <c r="AK44">
        <f t="shared" si="2"/>
        <v>1</v>
      </c>
      <c r="AL44" s="9">
        <f t="shared" si="3"/>
        <v>3258.9714000000004</v>
      </c>
      <c r="AN44" s="9">
        <f t="shared" si="4"/>
        <v>0</v>
      </c>
    </row>
    <row r="45" spans="1:40" ht="17.25" hidden="1" customHeight="1" x14ac:dyDescent="0.3">
      <c r="A45" s="10" t="s">
        <v>242</v>
      </c>
      <c r="B45" s="10" t="s">
        <v>98</v>
      </c>
      <c r="C45" s="10" t="s">
        <v>94</v>
      </c>
      <c r="D45" s="10" t="s">
        <v>41</v>
      </c>
      <c r="E45" s="10" t="s">
        <v>99</v>
      </c>
      <c r="F45" s="10" t="s">
        <v>100</v>
      </c>
      <c r="G45" s="10" t="s">
        <v>101</v>
      </c>
      <c r="H45" s="10" t="s">
        <v>63</v>
      </c>
      <c r="I45" s="10">
        <v>8</v>
      </c>
      <c r="J45" s="11">
        <v>2401.7840000000001</v>
      </c>
      <c r="K45" s="11">
        <v>2401.7840000000001</v>
      </c>
      <c r="L45" s="11">
        <v>2449.8196800000001</v>
      </c>
      <c r="M45" s="12" t="s">
        <v>64</v>
      </c>
      <c r="N45" s="16">
        <v>2425.8000000000002</v>
      </c>
      <c r="O45" s="16"/>
      <c r="P45" s="14" t="s">
        <v>65</v>
      </c>
      <c r="Q45" s="14"/>
      <c r="R45" s="15">
        <f t="shared" si="0"/>
        <v>2425.8000000000002</v>
      </c>
      <c r="S45" s="16" t="s">
        <v>49</v>
      </c>
      <c r="T45" s="17" t="s">
        <v>49</v>
      </c>
      <c r="U45" s="12" t="s">
        <v>48</v>
      </c>
      <c r="V45" s="17" t="s">
        <v>49</v>
      </c>
      <c r="W45" s="18">
        <v>44197</v>
      </c>
      <c r="X45" s="18"/>
      <c r="Y45" s="19">
        <v>44561</v>
      </c>
      <c r="Z45" s="10" t="s">
        <v>81</v>
      </c>
      <c r="AA45" s="20" t="s">
        <v>243</v>
      </c>
      <c r="AB45" s="20" t="s">
        <v>68</v>
      </c>
      <c r="AC45" s="20" t="s">
        <v>82</v>
      </c>
      <c r="AD45" s="20" t="s">
        <v>82</v>
      </c>
      <c r="AE45" s="20" t="s">
        <v>70</v>
      </c>
      <c r="AF45" s="20" t="s">
        <v>89</v>
      </c>
      <c r="AG45" s="20"/>
      <c r="AH45" s="20" t="s">
        <v>102</v>
      </c>
      <c r="AI45">
        <v>8</v>
      </c>
      <c r="AJ45">
        <f t="shared" si="1"/>
        <v>0</v>
      </c>
      <c r="AK45">
        <f t="shared" si="2"/>
        <v>8</v>
      </c>
      <c r="AL45" s="9">
        <f t="shared" si="3"/>
        <v>306.22746000000001</v>
      </c>
      <c r="AN45" s="9">
        <f t="shared" si="4"/>
        <v>0</v>
      </c>
    </row>
    <row r="46" spans="1:40" ht="17.25" hidden="1" customHeight="1" x14ac:dyDescent="0.3">
      <c r="A46" s="21" t="s">
        <v>244</v>
      </c>
      <c r="B46" s="10" t="s">
        <v>98</v>
      </c>
      <c r="C46" s="10" t="s">
        <v>40</v>
      </c>
      <c r="D46" s="10" t="s">
        <v>41</v>
      </c>
      <c r="E46" s="10" t="s">
        <v>99</v>
      </c>
      <c r="F46" s="10" t="s">
        <v>100</v>
      </c>
      <c r="G46" s="10" t="s">
        <v>101</v>
      </c>
      <c r="H46" s="10" t="s">
        <v>45</v>
      </c>
      <c r="I46" s="10">
        <v>2</v>
      </c>
      <c r="J46" s="11">
        <v>2263.8000000000002</v>
      </c>
      <c r="K46" s="11">
        <f>J46/12*3</f>
        <v>565.95000000000005</v>
      </c>
      <c r="L46" s="11">
        <v>2309.076</v>
      </c>
      <c r="M46" s="12" t="s">
        <v>232</v>
      </c>
      <c r="N46" s="13">
        <v>2309.076</v>
      </c>
      <c r="O46" s="13">
        <v>2309.076</v>
      </c>
      <c r="P46" s="14" t="s">
        <v>47</v>
      </c>
      <c r="Q46" s="14">
        <v>2309.076</v>
      </c>
      <c r="R46" s="15">
        <f t="shared" si="0"/>
        <v>0</v>
      </c>
      <c r="S46" s="16" t="s">
        <v>48</v>
      </c>
      <c r="T46" s="17" t="s">
        <v>49</v>
      </c>
      <c r="U46" s="12" t="s">
        <v>48</v>
      </c>
      <c r="V46" s="17" t="s">
        <v>49</v>
      </c>
      <c r="W46" s="18">
        <v>44486</v>
      </c>
      <c r="X46" s="18"/>
      <c r="Y46" s="19">
        <v>44486</v>
      </c>
      <c r="Z46" s="10" t="s">
        <v>76</v>
      </c>
      <c r="AA46" s="20"/>
      <c r="AB46" s="20" t="s">
        <v>51</v>
      </c>
      <c r="AC46" s="20" t="s">
        <v>52</v>
      </c>
      <c r="AD46" s="20" t="s">
        <v>77</v>
      </c>
      <c r="AE46" s="20"/>
      <c r="AF46" s="20" t="s">
        <v>89</v>
      </c>
      <c r="AG46" s="20"/>
      <c r="AH46" s="20" t="s">
        <v>102</v>
      </c>
      <c r="AI46">
        <v>2</v>
      </c>
      <c r="AJ46">
        <f t="shared" si="1"/>
        <v>0</v>
      </c>
      <c r="AK46">
        <f t="shared" si="2"/>
        <v>2</v>
      </c>
      <c r="AL46" s="9">
        <f t="shared" si="3"/>
        <v>1154.538</v>
      </c>
      <c r="AN46" s="9">
        <f t="shared" si="4"/>
        <v>1697.8500000000001</v>
      </c>
    </row>
    <row r="47" spans="1:40" ht="17.25" hidden="1" customHeight="1" x14ac:dyDescent="0.3">
      <c r="A47" s="10" t="s">
        <v>245</v>
      </c>
      <c r="B47" s="10" t="s">
        <v>98</v>
      </c>
      <c r="C47" s="10" t="s">
        <v>40</v>
      </c>
      <c r="D47" s="10" t="s">
        <v>59</v>
      </c>
      <c r="E47" s="10" t="s">
        <v>246</v>
      </c>
      <c r="F47" s="10" t="s">
        <v>247</v>
      </c>
      <c r="G47" s="10" t="s">
        <v>248</v>
      </c>
      <c r="H47" s="10" t="s">
        <v>45</v>
      </c>
      <c r="I47" s="10">
        <v>1</v>
      </c>
      <c r="J47" s="11">
        <v>200.14</v>
      </c>
      <c r="K47" s="11">
        <v>200.14</v>
      </c>
      <c r="L47" s="11">
        <v>204.14279999999999</v>
      </c>
      <c r="M47" s="12" t="s">
        <v>46</v>
      </c>
      <c r="N47" s="13">
        <v>204.14279999999999</v>
      </c>
      <c r="O47" s="13">
        <v>204.14279999999999</v>
      </c>
      <c r="P47" s="14" t="s">
        <v>47</v>
      </c>
      <c r="Q47" s="14">
        <v>204.14279999999999</v>
      </c>
      <c r="R47" s="15">
        <f t="shared" si="0"/>
        <v>0</v>
      </c>
      <c r="S47" s="16" t="s">
        <v>48</v>
      </c>
      <c r="T47" s="17" t="s">
        <v>48</v>
      </c>
      <c r="U47" s="12" t="s">
        <v>48</v>
      </c>
      <c r="V47" s="17" t="s">
        <v>48</v>
      </c>
      <c r="W47" s="18">
        <v>44444</v>
      </c>
      <c r="X47" s="18"/>
      <c r="Y47" s="19">
        <v>44444</v>
      </c>
      <c r="Z47" s="10" t="s">
        <v>50</v>
      </c>
      <c r="AA47" s="20"/>
      <c r="AB47" s="20" t="s">
        <v>51</v>
      </c>
      <c r="AC47" s="20" t="s">
        <v>52</v>
      </c>
      <c r="AD47" s="20" t="s">
        <v>53</v>
      </c>
      <c r="AE47" s="20"/>
      <c r="AF47" s="20" t="s">
        <v>89</v>
      </c>
      <c r="AG47" s="20"/>
      <c r="AH47" s="20" t="s">
        <v>102</v>
      </c>
      <c r="AI47">
        <v>1</v>
      </c>
      <c r="AJ47">
        <f t="shared" si="1"/>
        <v>0</v>
      </c>
      <c r="AK47">
        <f t="shared" si="2"/>
        <v>1</v>
      </c>
      <c r="AL47" s="9">
        <f t="shared" si="3"/>
        <v>204.14279999999999</v>
      </c>
      <c r="AN47" s="9">
        <f t="shared" si="4"/>
        <v>0</v>
      </c>
    </row>
    <row r="48" spans="1:40" ht="17.25" hidden="1" customHeight="1" x14ac:dyDescent="0.3">
      <c r="A48" s="10" t="s">
        <v>249</v>
      </c>
      <c r="B48" s="10" t="s">
        <v>104</v>
      </c>
      <c r="C48" s="10" t="s">
        <v>196</v>
      </c>
      <c r="D48" s="10" t="s">
        <v>204</v>
      </c>
      <c r="E48" s="10" t="s">
        <v>227</v>
      </c>
      <c r="F48" s="10" t="s">
        <v>228</v>
      </c>
      <c r="G48" s="10" t="s">
        <v>229</v>
      </c>
      <c r="H48" s="10" t="s">
        <v>45</v>
      </c>
      <c r="I48" s="10">
        <v>1</v>
      </c>
      <c r="J48" s="11">
        <v>1317.463</v>
      </c>
      <c r="K48" s="11">
        <v>1317.463</v>
      </c>
      <c r="L48" s="11">
        <v>1343.8122599999999</v>
      </c>
      <c r="M48" s="12" t="s">
        <v>250</v>
      </c>
      <c r="N48" s="13">
        <v>1343.8122599999999</v>
      </c>
      <c r="O48" s="13"/>
      <c r="P48" s="14" t="s">
        <v>251</v>
      </c>
      <c r="Q48" s="14">
        <v>1343.8122599999999</v>
      </c>
      <c r="R48" s="15">
        <f t="shared" si="0"/>
        <v>0</v>
      </c>
      <c r="S48" s="16" t="s">
        <v>252</v>
      </c>
      <c r="T48" s="17" t="s">
        <v>208</v>
      </c>
      <c r="U48" s="12" t="s">
        <v>253</v>
      </c>
      <c r="V48" s="17" t="s">
        <v>48</v>
      </c>
      <c r="W48" s="18">
        <v>44197</v>
      </c>
      <c r="X48" s="18" t="s">
        <v>254</v>
      </c>
      <c r="Y48" s="19">
        <v>44196</v>
      </c>
      <c r="Z48" s="10" t="s">
        <v>109</v>
      </c>
      <c r="AA48" s="20"/>
      <c r="AB48" s="20" t="s">
        <v>51</v>
      </c>
      <c r="AC48" s="20" t="s">
        <v>52</v>
      </c>
      <c r="AD48" s="20" t="s">
        <v>110</v>
      </c>
      <c r="AE48" s="20"/>
      <c r="AF48" s="20" t="s">
        <v>111</v>
      </c>
      <c r="AG48" s="20"/>
      <c r="AH48" s="20" t="s">
        <v>113</v>
      </c>
      <c r="AI48" t="e">
        <v>#N/A</v>
      </c>
      <c r="AJ48" t="e">
        <f t="shared" si="1"/>
        <v>#N/A</v>
      </c>
      <c r="AK48">
        <f t="shared" si="2"/>
        <v>1</v>
      </c>
      <c r="AL48" s="9">
        <f t="shared" si="3"/>
        <v>1343.8122599999999</v>
      </c>
      <c r="AN48" s="9">
        <f t="shared" si="4"/>
        <v>0</v>
      </c>
    </row>
    <row r="49" spans="1:40" ht="17.25" hidden="1" customHeight="1" x14ac:dyDescent="0.3">
      <c r="A49" s="10" t="s">
        <v>255</v>
      </c>
      <c r="B49" s="10" t="s">
        <v>203</v>
      </c>
      <c r="C49" s="10" t="s">
        <v>129</v>
      </c>
      <c r="D49" s="10" t="s">
        <v>59</v>
      </c>
      <c r="E49" s="10" t="s">
        <v>256</v>
      </c>
      <c r="F49" s="10" t="s">
        <v>257</v>
      </c>
      <c r="G49" s="10" t="s">
        <v>258</v>
      </c>
      <c r="H49" s="10" t="s">
        <v>63</v>
      </c>
      <c r="I49" s="10">
        <v>10</v>
      </c>
      <c r="J49" s="11">
        <v>2488.2690000000002</v>
      </c>
      <c r="K49" s="11">
        <v>2488.2690000000002</v>
      </c>
      <c r="L49" s="11">
        <v>2538.0343800000001</v>
      </c>
      <c r="M49" s="12" t="s">
        <v>64</v>
      </c>
      <c r="N49" s="16">
        <v>2513.15</v>
      </c>
      <c r="O49" s="16">
        <v>2513.15</v>
      </c>
      <c r="P49" s="14" t="s">
        <v>65</v>
      </c>
      <c r="Q49" s="14">
        <v>2513.15</v>
      </c>
      <c r="R49" s="15">
        <f t="shared" si="0"/>
        <v>0</v>
      </c>
      <c r="S49" s="16" t="s">
        <v>48</v>
      </c>
      <c r="T49" s="17" t="s">
        <v>48</v>
      </c>
      <c r="U49" s="12" t="s">
        <v>48</v>
      </c>
      <c r="V49" s="17" t="s">
        <v>48</v>
      </c>
      <c r="W49" s="18">
        <v>44197</v>
      </c>
      <c r="X49" s="18"/>
      <c r="Y49" s="19">
        <v>44561</v>
      </c>
      <c r="Z49" s="10" t="s">
        <v>109</v>
      </c>
      <c r="AA49" s="20"/>
      <c r="AB49" s="20" t="s">
        <v>68</v>
      </c>
      <c r="AC49" s="20" t="s">
        <v>52</v>
      </c>
      <c r="AD49" s="20" t="s">
        <v>110</v>
      </c>
      <c r="AE49" s="20" t="s">
        <v>70</v>
      </c>
      <c r="AF49" s="20" t="s">
        <v>111</v>
      </c>
      <c r="AG49" s="20" t="s">
        <v>256</v>
      </c>
      <c r="AH49" s="20" t="s">
        <v>113</v>
      </c>
      <c r="AI49">
        <v>10</v>
      </c>
      <c r="AJ49">
        <f t="shared" si="1"/>
        <v>0</v>
      </c>
      <c r="AK49">
        <f t="shared" si="2"/>
        <v>10</v>
      </c>
      <c r="AL49" s="9">
        <f t="shared" si="3"/>
        <v>253.803438</v>
      </c>
      <c r="AN49" s="9">
        <f t="shared" si="4"/>
        <v>0</v>
      </c>
    </row>
    <row r="50" spans="1:40" ht="17.25" hidden="1" customHeight="1" x14ac:dyDescent="0.3">
      <c r="A50" s="10" t="s">
        <v>259</v>
      </c>
      <c r="B50" s="10" t="s">
        <v>260</v>
      </c>
      <c r="C50" s="10" t="s">
        <v>261</v>
      </c>
      <c r="D50" s="10" t="s">
        <v>59</v>
      </c>
      <c r="E50" s="10" t="s">
        <v>262</v>
      </c>
      <c r="F50" s="10" t="s">
        <v>263</v>
      </c>
      <c r="G50" s="10" t="s">
        <v>264</v>
      </c>
      <c r="H50" s="10" t="s">
        <v>63</v>
      </c>
      <c r="I50" s="10">
        <v>1</v>
      </c>
      <c r="J50" s="11">
        <v>7239.3775999999998</v>
      </c>
      <c r="K50" s="11">
        <v>7239.3775999999998</v>
      </c>
      <c r="L50" s="11">
        <v>7384.1651519999996</v>
      </c>
      <c r="M50" s="12" t="s">
        <v>64</v>
      </c>
      <c r="N50" s="16">
        <v>7311.77</v>
      </c>
      <c r="O50" s="16">
        <v>7311.77</v>
      </c>
      <c r="P50" s="14" t="s">
        <v>65</v>
      </c>
      <c r="Q50" s="14">
        <v>7311.77</v>
      </c>
      <c r="R50" s="15">
        <f t="shared" si="0"/>
        <v>0</v>
      </c>
      <c r="S50" s="16" t="s">
        <v>48</v>
      </c>
      <c r="T50" s="17" t="s">
        <v>48</v>
      </c>
      <c r="U50" s="12" t="s">
        <v>48</v>
      </c>
      <c r="V50" s="17" t="s">
        <v>48</v>
      </c>
      <c r="W50" s="18">
        <v>44197</v>
      </c>
      <c r="X50" s="18"/>
      <c r="Y50" s="19">
        <v>44561</v>
      </c>
      <c r="Z50" s="10" t="s">
        <v>186</v>
      </c>
      <c r="AA50" s="20"/>
      <c r="AB50" s="20" t="s">
        <v>68</v>
      </c>
      <c r="AC50" s="20" t="s">
        <v>187</v>
      </c>
      <c r="AD50" s="20" t="s">
        <v>187</v>
      </c>
      <c r="AE50" s="20" t="s">
        <v>70</v>
      </c>
      <c r="AF50" s="20" t="s">
        <v>265</v>
      </c>
      <c r="AG50" s="20"/>
      <c r="AH50" s="20" t="s">
        <v>266</v>
      </c>
      <c r="AI50">
        <v>1</v>
      </c>
      <c r="AJ50">
        <f t="shared" si="1"/>
        <v>0</v>
      </c>
      <c r="AK50">
        <f t="shared" si="2"/>
        <v>1</v>
      </c>
      <c r="AL50" s="9">
        <f t="shared" si="3"/>
        <v>7384.1651519999996</v>
      </c>
      <c r="AN50" s="9">
        <f t="shared" si="4"/>
        <v>0</v>
      </c>
    </row>
    <row r="51" spans="1:40" ht="17.25" hidden="1" customHeight="1" x14ac:dyDescent="0.3">
      <c r="A51" s="10" t="s">
        <v>267</v>
      </c>
      <c r="B51" s="10" t="s">
        <v>268</v>
      </c>
      <c r="C51" s="10" t="s">
        <v>40</v>
      </c>
      <c r="D51" s="10" t="s">
        <v>130</v>
      </c>
      <c r="E51" s="10" t="s">
        <v>269</v>
      </c>
      <c r="F51" s="10" t="s">
        <v>270</v>
      </c>
      <c r="G51" s="10" t="s">
        <v>271</v>
      </c>
      <c r="H51" s="10" t="s">
        <v>63</v>
      </c>
      <c r="I51" s="10">
        <v>17</v>
      </c>
      <c r="J51" s="11">
        <v>4327.3761999999997</v>
      </c>
      <c r="K51" s="11">
        <v>4327.3761999999997</v>
      </c>
      <c r="L51" s="11">
        <v>4413.9237240000002</v>
      </c>
      <c r="M51" s="12" t="s">
        <v>64</v>
      </c>
      <c r="N51" s="16">
        <v>4370.6499999999996</v>
      </c>
      <c r="O51" s="16">
        <v>4370.6499999999996</v>
      </c>
      <c r="P51" s="14" t="s">
        <v>65</v>
      </c>
      <c r="Q51" s="14">
        <v>4370.6499999999996</v>
      </c>
      <c r="R51" s="15">
        <f t="shared" si="0"/>
        <v>0</v>
      </c>
      <c r="S51" s="16" t="s">
        <v>48</v>
      </c>
      <c r="T51" s="17" t="s">
        <v>48</v>
      </c>
      <c r="U51" s="12" t="s">
        <v>48</v>
      </c>
      <c r="V51" s="17" t="s">
        <v>48</v>
      </c>
      <c r="W51" s="18">
        <v>44197</v>
      </c>
      <c r="X51" s="18"/>
      <c r="Y51" s="19">
        <v>44561</v>
      </c>
      <c r="Z51" s="10" t="s">
        <v>272</v>
      </c>
      <c r="AA51" s="20"/>
      <c r="AB51" s="20" t="s">
        <v>68</v>
      </c>
      <c r="AC51" s="20" t="s">
        <v>273</v>
      </c>
      <c r="AD51" s="20" t="s">
        <v>273</v>
      </c>
      <c r="AE51" s="20" t="s">
        <v>70</v>
      </c>
      <c r="AF51" s="20" t="s">
        <v>274</v>
      </c>
      <c r="AG51" s="20"/>
      <c r="AH51" s="20" t="s">
        <v>275</v>
      </c>
      <c r="AI51">
        <v>17</v>
      </c>
      <c r="AJ51">
        <f t="shared" si="1"/>
        <v>0</v>
      </c>
      <c r="AK51">
        <f t="shared" si="2"/>
        <v>17</v>
      </c>
      <c r="AL51" s="9">
        <f t="shared" si="3"/>
        <v>259.64257200000003</v>
      </c>
      <c r="AN51" s="9">
        <f t="shared" si="4"/>
        <v>0</v>
      </c>
    </row>
    <row r="52" spans="1:40" ht="17.25" hidden="1" customHeight="1" x14ac:dyDescent="0.3">
      <c r="A52" s="21" t="s">
        <v>276</v>
      </c>
      <c r="B52" s="21" t="s">
        <v>57</v>
      </c>
      <c r="C52" s="22"/>
      <c r="D52" s="23" t="s">
        <v>120</v>
      </c>
      <c r="E52" s="21" t="s">
        <v>277</v>
      </c>
      <c r="F52" s="23" t="s">
        <v>74</v>
      </c>
      <c r="G52" s="24"/>
      <c r="H52" s="23" t="s">
        <v>63</v>
      </c>
      <c r="I52" s="21">
        <v>2</v>
      </c>
      <c r="J52" s="25">
        <v>0</v>
      </c>
      <c r="K52" s="25">
        <v>0</v>
      </c>
      <c r="L52" s="25">
        <v>0</v>
      </c>
      <c r="M52" s="26" t="s">
        <v>75</v>
      </c>
      <c r="N52" s="16"/>
      <c r="O52" s="16"/>
      <c r="P52" s="14" t="e">
        <v>#N/A</v>
      </c>
      <c r="Q52" s="14"/>
      <c r="R52" s="15">
        <f t="shared" si="0"/>
        <v>0</v>
      </c>
      <c r="S52" s="16" t="s">
        <v>48</v>
      </c>
      <c r="T52" s="17" t="s">
        <v>48</v>
      </c>
      <c r="U52" s="12" t="str">
        <f>T52</f>
        <v>Renew 2022</v>
      </c>
      <c r="V52" s="17" t="s">
        <v>48</v>
      </c>
      <c r="W52" s="18">
        <v>44197</v>
      </c>
      <c r="X52" s="18"/>
      <c r="Y52" s="24">
        <v>44561</v>
      </c>
      <c r="Z52" s="21" t="s">
        <v>81</v>
      </c>
      <c r="AA52" s="27"/>
      <c r="AB52" s="20" t="s">
        <v>68</v>
      </c>
      <c r="AC52" s="20" t="s">
        <v>82</v>
      </c>
      <c r="AD52" s="20" t="s">
        <v>82</v>
      </c>
      <c r="AE52" s="27"/>
      <c r="AF52" s="20" t="s">
        <v>71</v>
      </c>
      <c r="AG52" s="27"/>
      <c r="AH52" s="20" t="s">
        <v>72</v>
      </c>
      <c r="AI52">
        <v>2</v>
      </c>
      <c r="AJ52">
        <f t="shared" si="1"/>
        <v>0</v>
      </c>
      <c r="AK52">
        <f t="shared" si="2"/>
        <v>2</v>
      </c>
      <c r="AL52" s="9">
        <f t="shared" si="3"/>
        <v>0</v>
      </c>
      <c r="AN52" s="9">
        <f t="shared" si="4"/>
        <v>0</v>
      </c>
    </row>
    <row r="53" spans="1:40" ht="17.25" hidden="1" customHeight="1" x14ac:dyDescent="0.3">
      <c r="A53" s="10" t="s">
        <v>278</v>
      </c>
      <c r="B53" s="10" t="s">
        <v>203</v>
      </c>
      <c r="C53" s="10" t="s">
        <v>135</v>
      </c>
      <c r="D53" s="10" t="s">
        <v>59</v>
      </c>
      <c r="E53" s="10" t="s">
        <v>256</v>
      </c>
      <c r="F53" s="10" t="s">
        <v>257</v>
      </c>
      <c r="G53" s="10" t="s">
        <v>258</v>
      </c>
      <c r="H53" s="10" t="s">
        <v>63</v>
      </c>
      <c r="I53" s="10">
        <v>1</v>
      </c>
      <c r="J53" s="11">
        <v>248.83179999999999</v>
      </c>
      <c r="K53" s="11">
        <v>248.83179999999999</v>
      </c>
      <c r="L53" s="11">
        <v>253.808436</v>
      </c>
      <c r="M53" s="12" t="s">
        <v>64</v>
      </c>
      <c r="N53" s="16">
        <v>251.32</v>
      </c>
      <c r="O53" s="16">
        <v>251.32</v>
      </c>
      <c r="P53" s="14" t="s">
        <v>65</v>
      </c>
      <c r="Q53" s="14">
        <v>251.32</v>
      </c>
      <c r="R53" s="15">
        <f t="shared" si="0"/>
        <v>0</v>
      </c>
      <c r="S53" s="16" t="s">
        <v>48</v>
      </c>
      <c r="T53" s="17" t="s">
        <v>48</v>
      </c>
      <c r="U53" s="12" t="s">
        <v>48</v>
      </c>
      <c r="V53" s="17" t="s">
        <v>48</v>
      </c>
      <c r="W53" s="18">
        <v>44197</v>
      </c>
      <c r="X53" s="18"/>
      <c r="Y53" s="19">
        <v>44561</v>
      </c>
      <c r="Z53" s="10" t="s">
        <v>50</v>
      </c>
      <c r="AA53" s="20"/>
      <c r="AB53" s="20" t="s">
        <v>68</v>
      </c>
      <c r="AC53" s="20" t="s">
        <v>52</v>
      </c>
      <c r="AD53" s="20" t="s">
        <v>53</v>
      </c>
      <c r="AE53" s="20" t="s">
        <v>70</v>
      </c>
      <c r="AF53" s="20" t="s">
        <v>111</v>
      </c>
      <c r="AG53" s="20" t="s">
        <v>256</v>
      </c>
      <c r="AH53" s="20" t="s">
        <v>113</v>
      </c>
      <c r="AI53">
        <v>1</v>
      </c>
      <c r="AJ53">
        <f t="shared" si="1"/>
        <v>0</v>
      </c>
      <c r="AK53">
        <f t="shared" si="2"/>
        <v>1</v>
      </c>
      <c r="AL53" s="9">
        <f t="shared" si="3"/>
        <v>253.808436</v>
      </c>
      <c r="AN53" s="9">
        <f t="shared" si="4"/>
        <v>0</v>
      </c>
    </row>
    <row r="54" spans="1:40" ht="17.25" hidden="1" customHeight="1" x14ac:dyDescent="0.3">
      <c r="A54" s="10" t="s">
        <v>279</v>
      </c>
      <c r="B54" s="10" t="s">
        <v>203</v>
      </c>
      <c r="C54" s="10" t="s">
        <v>135</v>
      </c>
      <c r="D54" s="10" t="s">
        <v>59</v>
      </c>
      <c r="E54" s="10" t="s">
        <v>256</v>
      </c>
      <c r="F54" s="10" t="s">
        <v>257</v>
      </c>
      <c r="G54" s="10" t="s">
        <v>258</v>
      </c>
      <c r="H54" s="10" t="s">
        <v>63</v>
      </c>
      <c r="I54" s="10">
        <v>3</v>
      </c>
      <c r="J54" s="11">
        <v>746.49540000000002</v>
      </c>
      <c r="K54" s="11">
        <v>746.49540000000002</v>
      </c>
      <c r="L54" s="11">
        <v>761.42530800000009</v>
      </c>
      <c r="M54" s="12" t="s">
        <v>64</v>
      </c>
      <c r="N54" s="16">
        <v>753.96</v>
      </c>
      <c r="O54" s="16">
        <v>753.96</v>
      </c>
      <c r="P54" s="14" t="s">
        <v>65</v>
      </c>
      <c r="Q54" s="14">
        <v>753.96</v>
      </c>
      <c r="R54" s="15">
        <f t="shared" si="0"/>
        <v>0</v>
      </c>
      <c r="S54" s="16" t="s">
        <v>48</v>
      </c>
      <c r="T54" s="17" t="s">
        <v>48</v>
      </c>
      <c r="U54" s="12" t="s">
        <v>48</v>
      </c>
      <c r="V54" s="17" t="s">
        <v>48</v>
      </c>
      <c r="W54" s="18">
        <v>44197</v>
      </c>
      <c r="X54" s="18"/>
      <c r="Y54" s="19">
        <v>44561</v>
      </c>
      <c r="Z54" s="10" t="s">
        <v>50</v>
      </c>
      <c r="AA54" s="20"/>
      <c r="AB54" s="20" t="s">
        <v>68</v>
      </c>
      <c r="AC54" s="20" t="s">
        <v>52</v>
      </c>
      <c r="AD54" s="20" t="s">
        <v>53</v>
      </c>
      <c r="AE54" s="20" t="s">
        <v>70</v>
      </c>
      <c r="AF54" s="20" t="s">
        <v>111</v>
      </c>
      <c r="AG54" s="20" t="s">
        <v>256</v>
      </c>
      <c r="AH54" s="20" t="s">
        <v>113</v>
      </c>
      <c r="AI54">
        <v>3</v>
      </c>
      <c r="AJ54">
        <f t="shared" si="1"/>
        <v>0</v>
      </c>
      <c r="AK54">
        <f t="shared" si="2"/>
        <v>3</v>
      </c>
      <c r="AL54" s="9">
        <f t="shared" si="3"/>
        <v>253.80843600000003</v>
      </c>
      <c r="AN54" s="9">
        <f t="shared" si="4"/>
        <v>0</v>
      </c>
    </row>
    <row r="55" spans="1:40" ht="17.25" hidden="1" customHeight="1" x14ac:dyDescent="0.3">
      <c r="A55" s="10" t="s">
        <v>280</v>
      </c>
      <c r="B55" s="10" t="s">
        <v>98</v>
      </c>
      <c r="C55" s="10" t="s">
        <v>94</v>
      </c>
      <c r="D55" s="10" t="s">
        <v>41</v>
      </c>
      <c r="E55" s="10" t="s">
        <v>223</v>
      </c>
      <c r="F55" s="10" t="s">
        <v>224</v>
      </c>
      <c r="G55" s="10" t="s">
        <v>225</v>
      </c>
      <c r="H55" s="10" t="s">
        <v>63</v>
      </c>
      <c r="I55" s="10">
        <v>8</v>
      </c>
      <c r="J55" s="11">
        <v>686.22540000000004</v>
      </c>
      <c r="K55" s="11">
        <v>686.22540000000004</v>
      </c>
      <c r="L55" s="11">
        <v>699.94990800000005</v>
      </c>
      <c r="M55" s="12" t="s">
        <v>64</v>
      </c>
      <c r="N55" s="16">
        <v>693.09</v>
      </c>
      <c r="O55" s="16"/>
      <c r="P55" s="14" t="s">
        <v>65</v>
      </c>
      <c r="Q55" s="14"/>
      <c r="R55" s="15">
        <f t="shared" si="0"/>
        <v>693.09</v>
      </c>
      <c r="S55" s="16" t="s">
        <v>49</v>
      </c>
      <c r="T55" s="17" t="s">
        <v>49</v>
      </c>
      <c r="U55" s="12" t="s">
        <v>48</v>
      </c>
      <c r="V55" s="17" t="s">
        <v>49</v>
      </c>
      <c r="W55" s="18">
        <v>44197</v>
      </c>
      <c r="X55" s="18"/>
      <c r="Y55" s="19">
        <v>44561</v>
      </c>
      <c r="Z55" s="10" t="s">
        <v>81</v>
      </c>
      <c r="AA55" s="20" t="s">
        <v>243</v>
      </c>
      <c r="AB55" s="20" t="s">
        <v>68</v>
      </c>
      <c r="AC55" s="20" t="s">
        <v>82</v>
      </c>
      <c r="AD55" s="20" t="s">
        <v>82</v>
      </c>
      <c r="AE55" s="20" t="s">
        <v>70</v>
      </c>
      <c r="AF55" s="20" t="s">
        <v>89</v>
      </c>
      <c r="AG55" s="20"/>
      <c r="AH55" s="20" t="s">
        <v>102</v>
      </c>
      <c r="AI55">
        <v>8</v>
      </c>
      <c r="AJ55">
        <f t="shared" si="1"/>
        <v>0</v>
      </c>
      <c r="AK55">
        <f t="shared" si="2"/>
        <v>8</v>
      </c>
      <c r="AL55" s="9">
        <f t="shared" si="3"/>
        <v>87.493738500000006</v>
      </c>
      <c r="AN55" s="9">
        <f t="shared" si="4"/>
        <v>0</v>
      </c>
    </row>
    <row r="56" spans="1:40" ht="17.25" hidden="1" customHeight="1" x14ac:dyDescent="0.3">
      <c r="A56" s="10" t="s">
        <v>281</v>
      </c>
      <c r="B56" s="10" t="s">
        <v>98</v>
      </c>
      <c r="C56" s="10" t="s">
        <v>40</v>
      </c>
      <c r="D56" s="10" t="s">
        <v>41</v>
      </c>
      <c r="E56" s="10" t="s">
        <v>282</v>
      </c>
      <c r="F56" s="10" t="s">
        <v>283</v>
      </c>
      <c r="G56" s="10" t="s">
        <v>284</v>
      </c>
      <c r="H56" s="10" t="s">
        <v>63</v>
      </c>
      <c r="I56" s="10">
        <v>4</v>
      </c>
      <c r="J56" s="11">
        <v>658.32479999999998</v>
      </c>
      <c r="K56" s="11">
        <v>658.32479999999998</v>
      </c>
      <c r="L56" s="11">
        <v>671.49129600000003</v>
      </c>
      <c r="M56" s="12" t="s">
        <v>64</v>
      </c>
      <c r="N56" s="16">
        <v>664.9</v>
      </c>
      <c r="O56" s="16"/>
      <c r="P56" s="14" t="s">
        <v>65</v>
      </c>
      <c r="Q56" s="14"/>
      <c r="R56" s="15">
        <f t="shared" si="0"/>
        <v>664.9</v>
      </c>
      <c r="S56" s="16" t="s">
        <v>49</v>
      </c>
      <c r="T56" s="17" t="s">
        <v>49</v>
      </c>
      <c r="U56" s="12" t="s">
        <v>48</v>
      </c>
      <c r="V56" s="17" t="s">
        <v>49</v>
      </c>
      <c r="W56" s="18">
        <v>44197</v>
      </c>
      <c r="X56" s="18"/>
      <c r="Y56" s="19">
        <v>44561</v>
      </c>
      <c r="Z56" s="39" t="s">
        <v>272</v>
      </c>
      <c r="AA56" s="40"/>
      <c r="AB56" s="20" t="s">
        <v>68</v>
      </c>
      <c r="AC56" s="20" t="s">
        <v>273</v>
      </c>
      <c r="AD56" s="20" t="s">
        <v>273</v>
      </c>
      <c r="AE56" s="20" t="s">
        <v>70</v>
      </c>
      <c r="AF56" s="20" t="s">
        <v>89</v>
      </c>
      <c r="AG56" s="40"/>
      <c r="AH56" s="20" t="s">
        <v>102</v>
      </c>
      <c r="AI56">
        <v>4</v>
      </c>
      <c r="AJ56">
        <f t="shared" si="1"/>
        <v>0</v>
      </c>
      <c r="AK56">
        <f t="shared" si="2"/>
        <v>4</v>
      </c>
      <c r="AL56" s="9">
        <f t="shared" si="3"/>
        <v>167.87282400000001</v>
      </c>
      <c r="AN56" s="9">
        <f t="shared" si="4"/>
        <v>0</v>
      </c>
    </row>
    <row r="57" spans="1:40" ht="17.25" hidden="1" customHeight="1" x14ac:dyDescent="0.3">
      <c r="A57" s="10" t="s">
        <v>285</v>
      </c>
      <c r="B57" s="10" t="s">
        <v>98</v>
      </c>
      <c r="C57" s="10" t="s">
        <v>91</v>
      </c>
      <c r="D57" s="10" t="s">
        <v>41</v>
      </c>
      <c r="E57" s="10" t="s">
        <v>223</v>
      </c>
      <c r="F57" s="10" t="s">
        <v>224</v>
      </c>
      <c r="G57" s="10" t="s">
        <v>225</v>
      </c>
      <c r="H57" s="10" t="s">
        <v>63</v>
      </c>
      <c r="I57" s="10">
        <v>4</v>
      </c>
      <c r="J57" s="11">
        <v>319.46039999999999</v>
      </c>
      <c r="K57" s="11">
        <v>319.46039999999999</v>
      </c>
      <c r="L57" s="11">
        <v>325.84960799999999</v>
      </c>
      <c r="M57" s="12" t="s">
        <v>92</v>
      </c>
      <c r="N57" s="16">
        <v>322.64999999999998</v>
      </c>
      <c r="O57" s="16"/>
      <c r="P57" s="14" t="s">
        <v>65</v>
      </c>
      <c r="Q57" s="14"/>
      <c r="R57" s="15">
        <f t="shared" si="0"/>
        <v>322.64999999999998</v>
      </c>
      <c r="S57" s="16" t="s">
        <v>49</v>
      </c>
      <c r="T57" s="17" t="s">
        <v>49</v>
      </c>
      <c r="U57" s="12" t="s">
        <v>48</v>
      </c>
      <c r="V57" s="17" t="s">
        <v>49</v>
      </c>
      <c r="W57" s="18">
        <v>44197</v>
      </c>
      <c r="X57" s="18"/>
      <c r="Y57" s="19">
        <v>44561</v>
      </c>
      <c r="Z57" s="10" t="s">
        <v>76</v>
      </c>
      <c r="AA57" s="20"/>
      <c r="AB57" s="20" t="s">
        <v>68</v>
      </c>
      <c r="AC57" s="20" t="s">
        <v>52</v>
      </c>
      <c r="AD57" s="20" t="s">
        <v>77</v>
      </c>
      <c r="AE57" s="20" t="s">
        <v>70</v>
      </c>
      <c r="AF57" s="20" t="s">
        <v>89</v>
      </c>
      <c r="AG57" s="20"/>
      <c r="AH57" s="20" t="s">
        <v>102</v>
      </c>
      <c r="AI57">
        <v>4</v>
      </c>
      <c r="AJ57">
        <f t="shared" si="1"/>
        <v>0</v>
      </c>
      <c r="AK57">
        <f t="shared" si="2"/>
        <v>4</v>
      </c>
      <c r="AL57" s="9">
        <f t="shared" si="3"/>
        <v>81.462401999999997</v>
      </c>
      <c r="AN57" s="9">
        <f t="shared" si="4"/>
        <v>0</v>
      </c>
    </row>
    <row r="58" spans="1:40" ht="17.25" hidden="1" customHeight="1" x14ac:dyDescent="0.3">
      <c r="A58" s="10" t="s">
        <v>286</v>
      </c>
      <c r="B58" s="10" t="s">
        <v>39</v>
      </c>
      <c r="C58" s="10" t="s">
        <v>40</v>
      </c>
      <c r="D58" s="10" t="s">
        <v>41</v>
      </c>
      <c r="E58" s="10" t="s">
        <v>287</v>
      </c>
      <c r="F58" s="10" t="s">
        <v>288</v>
      </c>
      <c r="G58" s="10" t="s">
        <v>289</v>
      </c>
      <c r="H58" s="10" t="s">
        <v>45</v>
      </c>
      <c r="I58" s="10">
        <v>1</v>
      </c>
      <c r="J58" s="11">
        <v>5590.96</v>
      </c>
      <c r="K58" s="11">
        <v>5590.96</v>
      </c>
      <c r="L58" s="11">
        <v>5702.7791999999999</v>
      </c>
      <c r="M58" s="12" t="s">
        <v>46</v>
      </c>
      <c r="N58" s="13">
        <v>5702.7791999999999</v>
      </c>
      <c r="O58" s="13">
        <v>5702.7791999999999</v>
      </c>
      <c r="P58" s="14" t="s">
        <v>47</v>
      </c>
      <c r="Q58" s="14">
        <v>5702.7791999999999</v>
      </c>
      <c r="R58" s="15">
        <f t="shared" si="0"/>
        <v>0</v>
      </c>
      <c r="S58" s="16" t="s">
        <v>48</v>
      </c>
      <c r="T58" s="17" t="s">
        <v>49</v>
      </c>
      <c r="U58" s="12" t="s">
        <v>48</v>
      </c>
      <c r="V58" s="17" t="s">
        <v>49</v>
      </c>
      <c r="W58" s="18">
        <v>44444</v>
      </c>
      <c r="X58" s="18"/>
      <c r="Y58" s="19">
        <v>44444</v>
      </c>
      <c r="Z58" s="10" t="s">
        <v>50</v>
      </c>
      <c r="AA58" s="20"/>
      <c r="AB58" s="20" t="s">
        <v>51</v>
      </c>
      <c r="AC58" s="20" t="s">
        <v>52</v>
      </c>
      <c r="AD58" s="20" t="s">
        <v>53</v>
      </c>
      <c r="AE58" s="20"/>
      <c r="AF58" s="20" t="s">
        <v>54</v>
      </c>
      <c r="AG58" s="20"/>
      <c r="AH58" s="20" t="s">
        <v>55</v>
      </c>
      <c r="AI58">
        <v>1</v>
      </c>
      <c r="AJ58">
        <f t="shared" si="1"/>
        <v>0</v>
      </c>
      <c r="AK58">
        <f t="shared" si="2"/>
        <v>1</v>
      </c>
      <c r="AL58" s="9">
        <f t="shared" si="3"/>
        <v>5702.7791999999999</v>
      </c>
      <c r="AN58" s="9">
        <f t="shared" si="4"/>
        <v>0</v>
      </c>
    </row>
    <row r="59" spans="1:40" ht="17.25" hidden="1" customHeight="1" x14ac:dyDescent="0.3">
      <c r="A59" s="10" t="s">
        <v>290</v>
      </c>
      <c r="B59" s="10" t="s">
        <v>203</v>
      </c>
      <c r="C59" s="10" t="s">
        <v>135</v>
      </c>
      <c r="D59" s="10" t="s">
        <v>59</v>
      </c>
      <c r="E59" s="10" t="s">
        <v>256</v>
      </c>
      <c r="F59" s="10" t="s">
        <v>257</v>
      </c>
      <c r="G59" s="10" t="s">
        <v>258</v>
      </c>
      <c r="H59" s="10" t="s">
        <v>63</v>
      </c>
      <c r="I59" s="10">
        <v>5</v>
      </c>
      <c r="J59" s="11">
        <v>1244.0708</v>
      </c>
      <c r="K59" s="11">
        <v>1244.0708</v>
      </c>
      <c r="L59" s="11">
        <v>1268.9522159999999</v>
      </c>
      <c r="M59" s="12" t="s">
        <v>64</v>
      </c>
      <c r="N59" s="16">
        <v>1256.51</v>
      </c>
      <c r="O59" s="16">
        <v>1256.51</v>
      </c>
      <c r="P59" s="14" t="s">
        <v>65</v>
      </c>
      <c r="Q59" s="14">
        <v>1256.51</v>
      </c>
      <c r="R59" s="15">
        <f t="shared" si="0"/>
        <v>0</v>
      </c>
      <c r="S59" s="16" t="s">
        <v>48</v>
      </c>
      <c r="T59" s="17" t="s">
        <v>48</v>
      </c>
      <c r="U59" s="12" t="s">
        <v>48</v>
      </c>
      <c r="V59" s="17" t="s">
        <v>48</v>
      </c>
      <c r="W59" s="18">
        <v>44197</v>
      </c>
      <c r="X59" s="18"/>
      <c r="Y59" s="19">
        <v>44561</v>
      </c>
      <c r="Z59" s="10" t="s">
        <v>291</v>
      </c>
      <c r="AA59" s="20"/>
      <c r="AB59" s="20" t="s">
        <v>68</v>
      </c>
      <c r="AC59" s="20" t="s">
        <v>52</v>
      </c>
      <c r="AD59" s="20" t="s">
        <v>292</v>
      </c>
      <c r="AE59" s="20" t="s">
        <v>70</v>
      </c>
      <c r="AF59" s="20" t="s">
        <v>111</v>
      </c>
      <c r="AG59" s="20" t="s">
        <v>256</v>
      </c>
      <c r="AH59" s="20" t="s">
        <v>113</v>
      </c>
      <c r="AI59">
        <v>5</v>
      </c>
      <c r="AJ59">
        <f t="shared" si="1"/>
        <v>0</v>
      </c>
      <c r="AK59">
        <f t="shared" si="2"/>
        <v>5</v>
      </c>
      <c r="AL59" s="9">
        <f t="shared" si="3"/>
        <v>253.79044319999997</v>
      </c>
      <c r="AN59" s="9">
        <f t="shared" si="4"/>
        <v>0</v>
      </c>
    </row>
    <row r="60" spans="1:40" ht="17.25" hidden="1" customHeight="1" x14ac:dyDescent="0.3">
      <c r="A60" s="10" t="s">
        <v>293</v>
      </c>
      <c r="B60" s="10" t="s">
        <v>203</v>
      </c>
      <c r="C60" s="10" t="s">
        <v>105</v>
      </c>
      <c r="D60" s="10" t="s">
        <v>59</v>
      </c>
      <c r="E60" s="10" t="s">
        <v>256</v>
      </c>
      <c r="F60" s="10" t="s">
        <v>257</v>
      </c>
      <c r="G60" s="10" t="s">
        <v>258</v>
      </c>
      <c r="H60" s="10" t="s">
        <v>63</v>
      </c>
      <c r="I60" s="10">
        <v>1</v>
      </c>
      <c r="J60" s="11">
        <v>308.98419999999999</v>
      </c>
      <c r="K60" s="11">
        <v>308.98419999999999</v>
      </c>
      <c r="L60" s="11">
        <v>315.163884</v>
      </c>
      <c r="M60" s="12" t="s">
        <v>64</v>
      </c>
      <c r="N60" s="16">
        <v>312.07</v>
      </c>
      <c r="O60" s="16">
        <v>312.07</v>
      </c>
      <c r="P60" s="14" t="s">
        <v>65</v>
      </c>
      <c r="Q60" s="14">
        <v>312.07</v>
      </c>
      <c r="R60" s="15">
        <f t="shared" si="0"/>
        <v>0</v>
      </c>
      <c r="S60" s="16" t="s">
        <v>48</v>
      </c>
      <c r="T60" s="17" t="s">
        <v>48</v>
      </c>
      <c r="U60" s="12" t="s">
        <v>48</v>
      </c>
      <c r="V60" s="17" t="s">
        <v>48</v>
      </c>
      <c r="W60" s="18">
        <v>44197</v>
      </c>
      <c r="X60" s="18"/>
      <c r="Y60" s="19">
        <v>44561</v>
      </c>
      <c r="Z60" s="10" t="s">
        <v>294</v>
      </c>
      <c r="AA60" s="20"/>
      <c r="AB60" s="20" t="s">
        <v>68</v>
      </c>
      <c r="AC60" s="20" t="s">
        <v>52</v>
      </c>
      <c r="AD60" s="20" t="s">
        <v>295</v>
      </c>
      <c r="AE60" s="20" t="s">
        <v>70</v>
      </c>
      <c r="AF60" s="20" t="s">
        <v>111</v>
      </c>
      <c r="AG60" s="20" t="s">
        <v>256</v>
      </c>
      <c r="AH60" s="20" t="s">
        <v>113</v>
      </c>
      <c r="AI60">
        <v>1</v>
      </c>
      <c r="AJ60">
        <f t="shared" si="1"/>
        <v>0</v>
      </c>
      <c r="AK60">
        <f t="shared" si="2"/>
        <v>1</v>
      </c>
      <c r="AL60" s="9">
        <f t="shared" si="3"/>
        <v>315.163884</v>
      </c>
      <c r="AN60" s="9">
        <f t="shared" si="4"/>
        <v>0</v>
      </c>
    </row>
    <row r="61" spans="1:40" ht="17.25" hidden="1" customHeight="1" x14ac:dyDescent="0.3">
      <c r="A61" s="10" t="s">
        <v>296</v>
      </c>
      <c r="B61" s="10" t="s">
        <v>203</v>
      </c>
      <c r="C61" s="10" t="s">
        <v>135</v>
      </c>
      <c r="D61" s="10" t="s">
        <v>59</v>
      </c>
      <c r="E61" s="10" t="s">
        <v>256</v>
      </c>
      <c r="F61" s="10" t="s">
        <v>257</v>
      </c>
      <c r="G61" s="10" t="s">
        <v>258</v>
      </c>
      <c r="H61" s="10" t="s">
        <v>63</v>
      </c>
      <c r="I61" s="10">
        <v>1</v>
      </c>
      <c r="J61" s="11">
        <v>248.81219999999999</v>
      </c>
      <c r="K61" s="11">
        <v>248.81219999999999</v>
      </c>
      <c r="L61" s="11">
        <v>253.788444</v>
      </c>
      <c r="M61" s="12" t="s">
        <v>64</v>
      </c>
      <c r="N61" s="16">
        <v>251.3</v>
      </c>
      <c r="O61" s="16">
        <v>251.3</v>
      </c>
      <c r="P61" s="14" t="s">
        <v>65</v>
      </c>
      <c r="Q61" s="14">
        <v>251.3</v>
      </c>
      <c r="R61" s="15">
        <f t="shared" si="0"/>
        <v>0</v>
      </c>
      <c r="S61" s="16" t="s">
        <v>48</v>
      </c>
      <c r="T61" s="17" t="s">
        <v>48</v>
      </c>
      <c r="U61" s="12" t="s">
        <v>48</v>
      </c>
      <c r="V61" s="17" t="s">
        <v>48</v>
      </c>
      <c r="W61" s="18">
        <v>44197</v>
      </c>
      <c r="X61" s="18"/>
      <c r="Y61" s="19">
        <v>44561</v>
      </c>
      <c r="Z61" s="10" t="s">
        <v>160</v>
      </c>
      <c r="AA61" s="20"/>
      <c r="AB61" s="20" t="s">
        <v>68</v>
      </c>
      <c r="AC61" s="20" t="s">
        <v>52</v>
      </c>
      <c r="AD61" s="20" t="s">
        <v>52</v>
      </c>
      <c r="AE61" s="20" t="s">
        <v>70</v>
      </c>
      <c r="AF61" s="20" t="s">
        <v>111</v>
      </c>
      <c r="AG61" s="20" t="s">
        <v>256</v>
      </c>
      <c r="AH61" s="20" t="s">
        <v>113</v>
      </c>
      <c r="AI61">
        <v>1</v>
      </c>
      <c r="AJ61">
        <f t="shared" si="1"/>
        <v>0</v>
      </c>
      <c r="AK61">
        <f t="shared" si="2"/>
        <v>1</v>
      </c>
      <c r="AL61" s="9">
        <f t="shared" si="3"/>
        <v>253.788444</v>
      </c>
      <c r="AN61" s="9">
        <f t="shared" si="4"/>
        <v>0</v>
      </c>
    </row>
    <row r="62" spans="1:40" ht="17.25" hidden="1" customHeight="1" x14ac:dyDescent="0.3">
      <c r="A62" s="10" t="s">
        <v>297</v>
      </c>
      <c r="B62" s="10" t="s">
        <v>203</v>
      </c>
      <c r="C62" s="10" t="s">
        <v>135</v>
      </c>
      <c r="D62" s="10" t="s">
        <v>59</v>
      </c>
      <c r="E62" s="10" t="s">
        <v>256</v>
      </c>
      <c r="F62" s="10" t="s">
        <v>257</v>
      </c>
      <c r="G62" s="10" t="s">
        <v>258</v>
      </c>
      <c r="H62" s="10" t="s">
        <v>63</v>
      </c>
      <c r="I62" s="10">
        <v>1</v>
      </c>
      <c r="J62" s="11">
        <v>298.5668</v>
      </c>
      <c r="K62" s="11">
        <v>298.5668</v>
      </c>
      <c r="L62" s="11">
        <v>304.53813600000001</v>
      </c>
      <c r="M62" s="12" t="s">
        <v>64</v>
      </c>
      <c r="N62" s="16">
        <v>301.56</v>
      </c>
      <c r="O62" s="16">
        <v>301.56</v>
      </c>
      <c r="P62" s="14" t="s">
        <v>65</v>
      </c>
      <c r="Q62" s="14">
        <v>301.56</v>
      </c>
      <c r="R62" s="15">
        <f t="shared" si="0"/>
        <v>0</v>
      </c>
      <c r="S62" s="16" t="s">
        <v>48</v>
      </c>
      <c r="T62" s="17" t="s">
        <v>48</v>
      </c>
      <c r="U62" s="12" t="s">
        <v>48</v>
      </c>
      <c r="V62" s="17" t="s">
        <v>48</v>
      </c>
      <c r="W62" s="18">
        <v>44197</v>
      </c>
      <c r="X62" s="18"/>
      <c r="Y62" s="19">
        <v>44561</v>
      </c>
      <c r="Z62" s="10" t="s">
        <v>160</v>
      </c>
      <c r="AA62" s="20"/>
      <c r="AB62" s="20" t="s">
        <v>68</v>
      </c>
      <c r="AC62" s="20" t="s">
        <v>52</v>
      </c>
      <c r="AD62" s="20" t="s">
        <v>52</v>
      </c>
      <c r="AE62" s="20" t="s">
        <v>70</v>
      </c>
      <c r="AF62" s="20" t="s">
        <v>111</v>
      </c>
      <c r="AG62" s="20" t="s">
        <v>256</v>
      </c>
      <c r="AH62" s="20" t="s">
        <v>113</v>
      </c>
      <c r="AI62">
        <v>1</v>
      </c>
      <c r="AJ62">
        <f t="shared" si="1"/>
        <v>0</v>
      </c>
      <c r="AK62">
        <f t="shared" si="2"/>
        <v>1</v>
      </c>
      <c r="AL62" s="9">
        <f t="shared" si="3"/>
        <v>304.53813600000001</v>
      </c>
      <c r="AN62" s="9">
        <f t="shared" si="4"/>
        <v>0</v>
      </c>
    </row>
    <row r="63" spans="1:40" ht="17.25" hidden="1" customHeight="1" x14ac:dyDescent="0.3">
      <c r="A63" s="10" t="s">
        <v>298</v>
      </c>
      <c r="B63" s="10" t="s">
        <v>203</v>
      </c>
      <c r="C63" s="10" t="s">
        <v>135</v>
      </c>
      <c r="D63" s="10" t="s">
        <v>59</v>
      </c>
      <c r="E63" s="10" t="s">
        <v>256</v>
      </c>
      <c r="F63" s="10" t="s">
        <v>257</v>
      </c>
      <c r="G63" s="10" t="s">
        <v>258</v>
      </c>
      <c r="H63" s="10" t="s">
        <v>63</v>
      </c>
      <c r="I63" s="10">
        <v>1</v>
      </c>
      <c r="J63" s="11">
        <v>248.81219999999999</v>
      </c>
      <c r="K63" s="11">
        <v>248.81219999999999</v>
      </c>
      <c r="L63" s="11">
        <v>253.788444</v>
      </c>
      <c r="M63" s="12" t="s">
        <v>64</v>
      </c>
      <c r="N63" s="16">
        <v>251.3</v>
      </c>
      <c r="O63" s="16">
        <v>251.3</v>
      </c>
      <c r="P63" s="14" t="s">
        <v>65</v>
      </c>
      <c r="Q63" s="14">
        <v>251.3</v>
      </c>
      <c r="R63" s="15">
        <f t="shared" si="0"/>
        <v>0</v>
      </c>
      <c r="S63" s="16" t="s">
        <v>48</v>
      </c>
      <c r="T63" s="17" t="s">
        <v>48</v>
      </c>
      <c r="U63" s="12" t="s">
        <v>48</v>
      </c>
      <c r="V63" s="17" t="s">
        <v>48</v>
      </c>
      <c r="W63" s="18">
        <v>44197</v>
      </c>
      <c r="X63" s="18"/>
      <c r="Y63" s="19">
        <v>44561</v>
      </c>
      <c r="Z63" s="10" t="s">
        <v>160</v>
      </c>
      <c r="AA63" s="20"/>
      <c r="AB63" s="20" t="s">
        <v>68</v>
      </c>
      <c r="AC63" s="20" t="s">
        <v>52</v>
      </c>
      <c r="AD63" s="20" t="s">
        <v>52</v>
      </c>
      <c r="AE63" s="20" t="s">
        <v>70</v>
      </c>
      <c r="AF63" s="20" t="s">
        <v>111</v>
      </c>
      <c r="AG63" s="20" t="s">
        <v>256</v>
      </c>
      <c r="AH63" s="20" t="s">
        <v>113</v>
      </c>
      <c r="AI63">
        <v>1</v>
      </c>
      <c r="AJ63">
        <f t="shared" si="1"/>
        <v>0</v>
      </c>
      <c r="AK63">
        <f t="shared" si="2"/>
        <v>1</v>
      </c>
      <c r="AL63" s="9">
        <f t="shared" si="3"/>
        <v>253.788444</v>
      </c>
      <c r="AN63" s="9">
        <f t="shared" si="4"/>
        <v>0</v>
      </c>
    </row>
    <row r="64" spans="1:40" ht="17.25" hidden="1" customHeight="1" x14ac:dyDescent="0.3">
      <c r="A64" s="10" t="s">
        <v>299</v>
      </c>
      <c r="B64" s="10" t="s">
        <v>203</v>
      </c>
      <c r="C64" s="10" t="s">
        <v>300</v>
      </c>
      <c r="D64" s="10" t="s">
        <v>59</v>
      </c>
      <c r="E64" s="10" t="s">
        <v>256</v>
      </c>
      <c r="F64" s="10" t="s">
        <v>257</v>
      </c>
      <c r="G64" s="10" t="s">
        <v>258</v>
      </c>
      <c r="H64" s="10" t="s">
        <v>63</v>
      </c>
      <c r="I64" s="10">
        <v>1</v>
      </c>
      <c r="J64" s="11">
        <v>385.37520000000001</v>
      </c>
      <c r="K64" s="11">
        <v>385.37520000000001</v>
      </c>
      <c r="L64" s="11">
        <v>393.08270400000004</v>
      </c>
      <c r="M64" s="12" t="s">
        <v>64</v>
      </c>
      <c r="N64" s="16">
        <v>389.23</v>
      </c>
      <c r="O64" s="16">
        <v>389.23</v>
      </c>
      <c r="P64" s="14" t="s">
        <v>65</v>
      </c>
      <c r="Q64" s="14">
        <v>389.23</v>
      </c>
      <c r="R64" s="15">
        <f t="shared" si="0"/>
        <v>0</v>
      </c>
      <c r="S64" s="16" t="s">
        <v>48</v>
      </c>
      <c r="T64" s="17" t="s">
        <v>48</v>
      </c>
      <c r="U64" s="12" t="s">
        <v>48</v>
      </c>
      <c r="V64" s="17" t="s">
        <v>48</v>
      </c>
      <c r="W64" s="18">
        <v>44197</v>
      </c>
      <c r="X64" s="18"/>
      <c r="Y64" s="19">
        <v>44561</v>
      </c>
      <c r="Z64" s="10" t="s">
        <v>81</v>
      </c>
      <c r="AA64" s="20"/>
      <c r="AB64" s="20" t="s">
        <v>68</v>
      </c>
      <c r="AC64" s="20" t="s">
        <v>82</v>
      </c>
      <c r="AD64" s="20" t="s">
        <v>82</v>
      </c>
      <c r="AE64" s="20" t="s">
        <v>70</v>
      </c>
      <c r="AF64" s="20" t="s">
        <v>111</v>
      </c>
      <c r="AG64" s="20" t="s">
        <v>256</v>
      </c>
      <c r="AH64" s="20" t="s">
        <v>113</v>
      </c>
      <c r="AI64">
        <v>1</v>
      </c>
      <c r="AJ64">
        <f t="shared" si="1"/>
        <v>0</v>
      </c>
      <c r="AK64">
        <f t="shared" si="2"/>
        <v>1</v>
      </c>
      <c r="AL64" s="9">
        <f t="shared" si="3"/>
        <v>393.08270400000004</v>
      </c>
      <c r="AN64" s="9">
        <f t="shared" si="4"/>
        <v>0</v>
      </c>
    </row>
    <row r="65" spans="1:40" ht="17.25" hidden="1" customHeight="1" x14ac:dyDescent="0.3">
      <c r="A65" s="10" t="s">
        <v>301</v>
      </c>
      <c r="B65" s="10" t="s">
        <v>203</v>
      </c>
      <c r="C65" s="10" t="s">
        <v>182</v>
      </c>
      <c r="D65" s="10" t="s">
        <v>59</v>
      </c>
      <c r="E65" s="10" t="s">
        <v>256</v>
      </c>
      <c r="F65" s="10" t="s">
        <v>257</v>
      </c>
      <c r="G65" s="10" t="s">
        <v>258</v>
      </c>
      <c r="H65" s="10" t="s">
        <v>63</v>
      </c>
      <c r="I65" s="10">
        <v>3</v>
      </c>
      <c r="J65" s="11">
        <v>1156.6253999999999</v>
      </c>
      <c r="K65" s="11">
        <v>1156.6253999999999</v>
      </c>
      <c r="L65" s="11">
        <v>1179.7579079999998</v>
      </c>
      <c r="M65" s="12" t="s">
        <v>64</v>
      </c>
      <c r="N65" s="16">
        <v>1168.2</v>
      </c>
      <c r="O65" s="16">
        <v>1168.2</v>
      </c>
      <c r="P65" s="14" t="s">
        <v>65</v>
      </c>
      <c r="Q65" s="14">
        <v>1168.2</v>
      </c>
      <c r="R65" s="15">
        <f t="shared" si="0"/>
        <v>0</v>
      </c>
      <c r="S65" s="16" t="s">
        <v>48</v>
      </c>
      <c r="T65" s="17" t="s">
        <v>48</v>
      </c>
      <c r="U65" s="12" t="s">
        <v>48</v>
      </c>
      <c r="V65" s="17" t="s">
        <v>48</v>
      </c>
      <c r="W65" s="18">
        <v>44197</v>
      </c>
      <c r="X65" s="18"/>
      <c r="Y65" s="19">
        <v>44561</v>
      </c>
      <c r="Z65" s="10" t="s">
        <v>81</v>
      </c>
      <c r="AA65" s="20"/>
      <c r="AB65" s="20" t="s">
        <v>68</v>
      </c>
      <c r="AC65" s="20" t="s">
        <v>82</v>
      </c>
      <c r="AD65" s="20" t="s">
        <v>82</v>
      </c>
      <c r="AE65" s="20" t="s">
        <v>70</v>
      </c>
      <c r="AF65" s="20" t="s">
        <v>111</v>
      </c>
      <c r="AG65" s="20" t="s">
        <v>256</v>
      </c>
      <c r="AH65" s="20" t="s">
        <v>113</v>
      </c>
      <c r="AI65">
        <v>3</v>
      </c>
      <c r="AJ65">
        <f t="shared" si="1"/>
        <v>0</v>
      </c>
      <c r="AK65">
        <f t="shared" si="2"/>
        <v>3</v>
      </c>
      <c r="AL65" s="9">
        <f t="shared" si="3"/>
        <v>393.25263599999994</v>
      </c>
      <c r="AN65" s="9">
        <f t="shared" si="4"/>
        <v>0</v>
      </c>
    </row>
    <row r="66" spans="1:40" ht="17.25" hidden="1" customHeight="1" x14ac:dyDescent="0.3">
      <c r="A66" s="10" t="s">
        <v>302</v>
      </c>
      <c r="B66" s="10" t="s">
        <v>260</v>
      </c>
      <c r="C66" s="10" t="s">
        <v>261</v>
      </c>
      <c r="D66" s="10" t="s">
        <v>59</v>
      </c>
      <c r="E66" s="10" t="s">
        <v>303</v>
      </c>
      <c r="F66" s="10" t="s">
        <v>304</v>
      </c>
      <c r="G66" s="10" t="s">
        <v>305</v>
      </c>
      <c r="H66" s="10" t="s">
        <v>63</v>
      </c>
      <c r="I66" s="10">
        <v>1</v>
      </c>
      <c r="J66" s="11">
        <v>1684.6102000000001</v>
      </c>
      <c r="K66" s="11">
        <v>1684.6102000000001</v>
      </c>
      <c r="L66" s="11">
        <v>1718.302404</v>
      </c>
      <c r="M66" s="12" t="s">
        <v>64</v>
      </c>
      <c r="N66" s="16">
        <v>1701.46</v>
      </c>
      <c r="O66" s="16">
        <v>1701.46</v>
      </c>
      <c r="P66" s="14" t="s">
        <v>65</v>
      </c>
      <c r="Q66" s="14">
        <v>1701.46</v>
      </c>
      <c r="R66" s="15">
        <f t="shared" ref="R66:R129" si="6">N66-Q66</f>
        <v>0</v>
      </c>
      <c r="S66" s="16" t="s">
        <v>48</v>
      </c>
      <c r="T66" s="17" t="s">
        <v>48</v>
      </c>
      <c r="U66" s="12" t="s">
        <v>48</v>
      </c>
      <c r="V66" s="17" t="s">
        <v>48</v>
      </c>
      <c r="W66" s="18">
        <v>44197</v>
      </c>
      <c r="X66" s="18"/>
      <c r="Y66" s="19">
        <v>44561</v>
      </c>
      <c r="Z66" s="10" t="s">
        <v>291</v>
      </c>
      <c r="AA66" s="20"/>
      <c r="AB66" s="20" t="s">
        <v>68</v>
      </c>
      <c r="AC66" s="20" t="s">
        <v>52</v>
      </c>
      <c r="AD66" s="20" t="s">
        <v>292</v>
      </c>
      <c r="AE66" s="20" t="s">
        <v>70</v>
      </c>
      <c r="AF66" s="20" t="s">
        <v>265</v>
      </c>
      <c r="AG66" s="20"/>
      <c r="AH66" s="20" t="s">
        <v>266</v>
      </c>
      <c r="AI66">
        <v>1</v>
      </c>
      <c r="AJ66">
        <f t="shared" ref="AJ66:AJ104" si="7">I66-AI66</f>
        <v>0</v>
      </c>
      <c r="AK66">
        <f t="shared" ref="AK66:AK104" si="8">VLOOKUP(A66,A:I,9,FALSE)</f>
        <v>1</v>
      </c>
      <c r="AL66" s="9">
        <f t="shared" ref="AL66:AL104" si="9">L66/I66</f>
        <v>1718.302404</v>
      </c>
      <c r="AN66" s="9">
        <f t="shared" ref="AN66:AN104" si="10">J66-K66</f>
        <v>0</v>
      </c>
    </row>
    <row r="67" spans="1:40" ht="17.25" hidden="1" customHeight="1" x14ac:dyDescent="0.3">
      <c r="A67" s="10" t="s">
        <v>306</v>
      </c>
      <c r="B67" s="10" t="s">
        <v>260</v>
      </c>
      <c r="C67" s="10" t="s">
        <v>40</v>
      </c>
      <c r="D67" s="10" t="s">
        <v>59</v>
      </c>
      <c r="E67" s="10" t="s">
        <v>303</v>
      </c>
      <c r="F67" s="10" t="s">
        <v>307</v>
      </c>
      <c r="G67" s="10" t="s">
        <v>305</v>
      </c>
      <c r="H67" s="10" t="s">
        <v>63</v>
      </c>
      <c r="I67" s="10">
        <v>2</v>
      </c>
      <c r="J67" s="11">
        <v>4192.2831999999999</v>
      </c>
      <c r="K67" s="11">
        <v>4192.2831999999999</v>
      </c>
      <c r="L67" s="11">
        <v>4276.1288640000002</v>
      </c>
      <c r="M67" s="12" t="s">
        <v>64</v>
      </c>
      <c r="N67" s="16">
        <v>4234.2</v>
      </c>
      <c r="O67" s="16">
        <v>4234.2</v>
      </c>
      <c r="P67" s="14" t="s">
        <v>65</v>
      </c>
      <c r="Q67" s="14">
        <v>4234.2</v>
      </c>
      <c r="R67" s="15">
        <f t="shared" si="6"/>
        <v>0</v>
      </c>
      <c r="S67" s="16" t="s">
        <v>48</v>
      </c>
      <c r="T67" s="17" t="s">
        <v>48</v>
      </c>
      <c r="U67" s="12" t="s">
        <v>48</v>
      </c>
      <c r="V67" s="17" t="s">
        <v>48</v>
      </c>
      <c r="W67" s="18">
        <v>44197</v>
      </c>
      <c r="X67" s="18"/>
      <c r="Y67" s="19">
        <v>44561</v>
      </c>
      <c r="Z67" s="10" t="s">
        <v>166</v>
      </c>
      <c r="AA67" s="20"/>
      <c r="AB67" s="20" t="s">
        <v>68</v>
      </c>
      <c r="AC67" s="20" t="s">
        <v>52</v>
      </c>
      <c r="AD67" s="20" t="s">
        <v>167</v>
      </c>
      <c r="AE67" s="20" t="s">
        <v>70</v>
      </c>
      <c r="AF67" s="20" t="s">
        <v>265</v>
      </c>
      <c r="AG67" s="20"/>
      <c r="AH67" s="20" t="s">
        <v>266</v>
      </c>
      <c r="AI67">
        <v>2</v>
      </c>
      <c r="AJ67">
        <f t="shared" si="7"/>
        <v>0</v>
      </c>
      <c r="AK67">
        <f t="shared" si="8"/>
        <v>2</v>
      </c>
      <c r="AL67" s="9">
        <f t="shared" si="9"/>
        <v>2138.0644320000001</v>
      </c>
      <c r="AN67" s="9">
        <f t="shared" si="10"/>
        <v>0</v>
      </c>
    </row>
    <row r="68" spans="1:40" ht="17.25" hidden="1" customHeight="1" x14ac:dyDescent="0.3">
      <c r="A68" s="10" t="s">
        <v>308</v>
      </c>
      <c r="B68" s="10" t="s">
        <v>260</v>
      </c>
      <c r="C68" s="10" t="s">
        <v>309</v>
      </c>
      <c r="D68" s="10" t="s">
        <v>59</v>
      </c>
      <c r="E68" s="10" t="s">
        <v>303</v>
      </c>
      <c r="F68" s="10" t="s">
        <v>304</v>
      </c>
      <c r="G68" s="10" t="s">
        <v>305</v>
      </c>
      <c r="H68" s="10" t="s">
        <v>63</v>
      </c>
      <c r="I68" s="10">
        <v>1</v>
      </c>
      <c r="J68" s="11">
        <v>3582.9486000000002</v>
      </c>
      <c r="K68" s="11">
        <v>3582.9486000000002</v>
      </c>
      <c r="L68" s="11">
        <v>3654.6075720000003</v>
      </c>
      <c r="M68" s="12" t="s">
        <v>64</v>
      </c>
      <c r="N68" s="16">
        <v>3618.78</v>
      </c>
      <c r="O68" s="16">
        <v>3618.78</v>
      </c>
      <c r="P68" s="14" t="s">
        <v>65</v>
      </c>
      <c r="Q68" s="14">
        <v>3618.78</v>
      </c>
      <c r="R68" s="15">
        <f t="shared" si="6"/>
        <v>0</v>
      </c>
      <c r="S68" s="16" t="s">
        <v>48</v>
      </c>
      <c r="T68" s="17" t="s">
        <v>48</v>
      </c>
      <c r="U68" s="12" t="s">
        <v>48</v>
      </c>
      <c r="V68" s="17" t="s">
        <v>48</v>
      </c>
      <c r="W68" s="18">
        <v>44197</v>
      </c>
      <c r="X68" s="18"/>
      <c r="Y68" s="19">
        <v>44561</v>
      </c>
      <c r="Z68" s="10" t="s">
        <v>81</v>
      </c>
      <c r="AA68" s="20"/>
      <c r="AB68" s="20" t="s">
        <v>68</v>
      </c>
      <c r="AC68" s="20" t="s">
        <v>82</v>
      </c>
      <c r="AD68" s="20" t="s">
        <v>82</v>
      </c>
      <c r="AE68" s="20" t="s">
        <v>70</v>
      </c>
      <c r="AF68" s="20" t="s">
        <v>265</v>
      </c>
      <c r="AG68" s="20"/>
      <c r="AH68" s="20" t="s">
        <v>266</v>
      </c>
      <c r="AI68">
        <v>1</v>
      </c>
      <c r="AJ68">
        <f t="shared" si="7"/>
        <v>0</v>
      </c>
      <c r="AK68">
        <f t="shared" si="8"/>
        <v>1</v>
      </c>
      <c r="AL68" s="9">
        <f t="shared" si="9"/>
        <v>3654.6075720000003</v>
      </c>
      <c r="AN68" s="9">
        <f t="shared" si="10"/>
        <v>0</v>
      </c>
    </row>
    <row r="69" spans="1:40" ht="17.25" hidden="1" customHeight="1" x14ac:dyDescent="0.3">
      <c r="A69" s="10" t="s">
        <v>310</v>
      </c>
      <c r="B69" s="10" t="s">
        <v>260</v>
      </c>
      <c r="C69" s="10" t="s">
        <v>311</v>
      </c>
      <c r="D69" s="10" t="s">
        <v>59</v>
      </c>
      <c r="E69" s="10" t="s">
        <v>303</v>
      </c>
      <c r="F69" s="10" t="s">
        <v>307</v>
      </c>
      <c r="G69" s="10" t="s">
        <v>305</v>
      </c>
      <c r="H69" s="10" t="s">
        <v>63</v>
      </c>
      <c r="I69" s="10">
        <v>3</v>
      </c>
      <c r="J69" s="11">
        <v>6293.2267999999995</v>
      </c>
      <c r="K69" s="11">
        <v>6293.2267999999995</v>
      </c>
      <c r="L69" s="11">
        <v>6419.0913359999995</v>
      </c>
      <c r="M69" s="12" t="s">
        <v>64</v>
      </c>
      <c r="N69" s="16">
        <v>6356.16</v>
      </c>
      <c r="O69" s="16">
        <v>6356.16</v>
      </c>
      <c r="P69" s="14" t="s">
        <v>65</v>
      </c>
      <c r="Q69" s="14">
        <v>6356.16</v>
      </c>
      <c r="R69" s="15">
        <f t="shared" si="6"/>
        <v>0</v>
      </c>
      <c r="S69" s="16" t="s">
        <v>48</v>
      </c>
      <c r="T69" s="17" t="s">
        <v>48</v>
      </c>
      <c r="U69" s="12" t="s">
        <v>48</v>
      </c>
      <c r="V69" s="17" t="s">
        <v>48</v>
      </c>
      <c r="W69" s="18">
        <v>44197</v>
      </c>
      <c r="X69" s="18"/>
      <c r="Y69" s="19">
        <v>44561</v>
      </c>
      <c r="Z69" s="10" t="s">
        <v>186</v>
      </c>
      <c r="AA69" s="20"/>
      <c r="AB69" s="20" t="s">
        <v>68</v>
      </c>
      <c r="AC69" s="20" t="s">
        <v>187</v>
      </c>
      <c r="AD69" s="20" t="s">
        <v>187</v>
      </c>
      <c r="AE69" s="20" t="s">
        <v>70</v>
      </c>
      <c r="AF69" s="20" t="s">
        <v>265</v>
      </c>
      <c r="AG69" s="20"/>
      <c r="AH69" s="20" t="s">
        <v>266</v>
      </c>
      <c r="AI69">
        <v>3</v>
      </c>
      <c r="AJ69">
        <f t="shared" si="7"/>
        <v>0</v>
      </c>
      <c r="AK69">
        <f t="shared" si="8"/>
        <v>3</v>
      </c>
      <c r="AL69" s="9">
        <f t="shared" si="9"/>
        <v>2139.6971119999998</v>
      </c>
      <c r="AN69" s="9">
        <f t="shared" si="10"/>
        <v>0</v>
      </c>
    </row>
    <row r="70" spans="1:40" ht="17.25" hidden="1" customHeight="1" x14ac:dyDescent="0.3">
      <c r="A70" s="10" t="s">
        <v>312</v>
      </c>
      <c r="B70" s="10" t="s">
        <v>260</v>
      </c>
      <c r="C70" s="10" t="s">
        <v>40</v>
      </c>
      <c r="D70" s="10" t="s">
        <v>59</v>
      </c>
      <c r="E70" s="10" t="s">
        <v>303</v>
      </c>
      <c r="F70" s="10" t="s">
        <v>307</v>
      </c>
      <c r="G70" s="10" t="s">
        <v>305</v>
      </c>
      <c r="H70" s="10" t="s">
        <v>63</v>
      </c>
      <c r="I70" s="10">
        <v>1</v>
      </c>
      <c r="J70" s="11">
        <v>2516.6106</v>
      </c>
      <c r="K70" s="11">
        <v>2516.6106</v>
      </c>
      <c r="L70" s="11">
        <v>2566.9428120000002</v>
      </c>
      <c r="M70" s="12" t="s">
        <v>64</v>
      </c>
      <c r="N70" s="16">
        <v>2541.7800000000002</v>
      </c>
      <c r="O70" s="16">
        <v>2541.7800000000002</v>
      </c>
      <c r="P70" s="14" t="s">
        <v>65</v>
      </c>
      <c r="Q70" s="14">
        <v>2541.7800000000002</v>
      </c>
      <c r="R70" s="15">
        <f t="shared" si="6"/>
        <v>0</v>
      </c>
      <c r="S70" s="16" t="s">
        <v>48</v>
      </c>
      <c r="T70" s="17" t="s">
        <v>48</v>
      </c>
      <c r="U70" s="12" t="s">
        <v>48</v>
      </c>
      <c r="V70" s="17" t="s">
        <v>48</v>
      </c>
      <c r="W70" s="18">
        <v>44197</v>
      </c>
      <c r="X70" s="18"/>
      <c r="Y70" s="19">
        <v>44561</v>
      </c>
      <c r="Z70" s="10" t="s">
        <v>76</v>
      </c>
      <c r="AA70" s="20"/>
      <c r="AB70" s="20" t="s">
        <v>68</v>
      </c>
      <c r="AC70" s="20" t="s">
        <v>52</v>
      </c>
      <c r="AD70" s="20" t="s">
        <v>77</v>
      </c>
      <c r="AE70" s="20" t="s">
        <v>70</v>
      </c>
      <c r="AF70" s="20" t="s">
        <v>265</v>
      </c>
      <c r="AG70" s="20"/>
      <c r="AH70" s="20" t="s">
        <v>266</v>
      </c>
      <c r="AI70">
        <v>1</v>
      </c>
      <c r="AJ70">
        <f t="shared" si="7"/>
        <v>0</v>
      </c>
      <c r="AK70">
        <f t="shared" si="8"/>
        <v>1</v>
      </c>
      <c r="AL70" s="9">
        <f t="shared" si="9"/>
        <v>2566.9428120000002</v>
      </c>
      <c r="AN70" s="9">
        <f t="shared" si="10"/>
        <v>0</v>
      </c>
    </row>
    <row r="71" spans="1:40" ht="17.25" hidden="1" customHeight="1" x14ac:dyDescent="0.3">
      <c r="A71" s="10" t="s">
        <v>313</v>
      </c>
      <c r="B71" s="10" t="s">
        <v>260</v>
      </c>
      <c r="C71" s="10" t="s">
        <v>91</v>
      </c>
      <c r="D71" s="10" t="s">
        <v>59</v>
      </c>
      <c r="E71" s="10" t="s">
        <v>303</v>
      </c>
      <c r="F71" s="10" t="s">
        <v>307</v>
      </c>
      <c r="G71" s="10" t="s">
        <v>305</v>
      </c>
      <c r="H71" s="10" t="s">
        <v>63</v>
      </c>
      <c r="I71" s="10">
        <v>4</v>
      </c>
      <c r="J71" s="11">
        <v>6737.4215999999997</v>
      </c>
      <c r="K71" s="11">
        <v>6737.4215999999997</v>
      </c>
      <c r="L71" s="11">
        <v>6872.170032</v>
      </c>
      <c r="M71" s="12" t="s">
        <v>64</v>
      </c>
      <c r="N71" s="16">
        <v>6804.79</v>
      </c>
      <c r="O71" s="16">
        <v>6804.79</v>
      </c>
      <c r="P71" s="14" t="s">
        <v>65</v>
      </c>
      <c r="Q71" s="14">
        <v>6804.79</v>
      </c>
      <c r="R71" s="15">
        <f t="shared" si="6"/>
        <v>0</v>
      </c>
      <c r="S71" s="16" t="s">
        <v>48</v>
      </c>
      <c r="T71" s="17" t="s">
        <v>48</v>
      </c>
      <c r="U71" s="12" t="s">
        <v>48</v>
      </c>
      <c r="V71" s="17" t="s">
        <v>48</v>
      </c>
      <c r="W71" s="18">
        <v>44197</v>
      </c>
      <c r="X71" s="18"/>
      <c r="Y71" s="19">
        <v>44561</v>
      </c>
      <c r="Z71" s="10" t="s">
        <v>76</v>
      </c>
      <c r="AA71" s="20"/>
      <c r="AB71" s="20" t="s">
        <v>68</v>
      </c>
      <c r="AC71" s="20" t="s">
        <v>52</v>
      </c>
      <c r="AD71" s="20" t="s">
        <v>77</v>
      </c>
      <c r="AE71" s="20" t="s">
        <v>70</v>
      </c>
      <c r="AF71" s="20" t="s">
        <v>265</v>
      </c>
      <c r="AG71" s="20"/>
      <c r="AH71" s="20" t="s">
        <v>266</v>
      </c>
      <c r="AI71">
        <v>4</v>
      </c>
      <c r="AJ71">
        <f t="shared" si="7"/>
        <v>0</v>
      </c>
      <c r="AK71">
        <f t="shared" si="8"/>
        <v>4</v>
      </c>
      <c r="AL71" s="9">
        <f t="shared" si="9"/>
        <v>1718.042508</v>
      </c>
      <c r="AN71" s="9">
        <f t="shared" si="10"/>
        <v>0</v>
      </c>
    </row>
    <row r="72" spans="1:40" ht="17.25" hidden="1" customHeight="1" x14ac:dyDescent="0.3">
      <c r="A72" s="10" t="s">
        <v>314</v>
      </c>
      <c r="B72" s="10" t="s">
        <v>315</v>
      </c>
      <c r="C72" s="10" t="s">
        <v>316</v>
      </c>
      <c r="D72" s="10" t="s">
        <v>120</v>
      </c>
      <c r="E72" s="10" t="s">
        <v>317</v>
      </c>
      <c r="F72" s="10" t="s">
        <v>318</v>
      </c>
      <c r="G72" s="10" t="s">
        <v>319</v>
      </c>
      <c r="H72" s="10" t="s">
        <v>63</v>
      </c>
      <c r="I72" s="10">
        <v>7</v>
      </c>
      <c r="J72" s="11">
        <v>1380.1732</v>
      </c>
      <c r="K72" s="11">
        <v>1380.1732</v>
      </c>
      <c r="L72" s="11">
        <v>1407.776664</v>
      </c>
      <c r="M72" s="12" t="s">
        <v>64</v>
      </c>
      <c r="N72" s="16">
        <v>1393.97</v>
      </c>
      <c r="O72" s="16">
        <v>1393.97</v>
      </c>
      <c r="P72" s="14" t="s">
        <v>65</v>
      </c>
      <c r="Q72" s="14">
        <v>1393.97</v>
      </c>
      <c r="R72" s="15">
        <f t="shared" si="6"/>
        <v>0</v>
      </c>
      <c r="S72" s="16" t="s">
        <v>48</v>
      </c>
      <c r="T72" s="17" t="s">
        <v>48</v>
      </c>
      <c r="U72" s="12" t="s">
        <v>48</v>
      </c>
      <c r="V72" s="17" t="s">
        <v>48</v>
      </c>
      <c r="W72" s="18">
        <v>44197</v>
      </c>
      <c r="X72" s="18"/>
      <c r="Y72" s="19">
        <v>44561</v>
      </c>
      <c r="Z72" s="10" t="s">
        <v>81</v>
      </c>
      <c r="AA72" s="20"/>
      <c r="AB72" s="20" t="s">
        <v>68</v>
      </c>
      <c r="AC72" s="20" t="s">
        <v>82</v>
      </c>
      <c r="AD72" s="20" t="s">
        <v>82</v>
      </c>
      <c r="AE72" s="20" t="s">
        <v>70</v>
      </c>
      <c r="AF72" s="20" t="s">
        <v>89</v>
      </c>
      <c r="AG72" s="20" t="s">
        <v>320</v>
      </c>
      <c r="AH72" s="20" t="s">
        <v>89</v>
      </c>
      <c r="AI72">
        <v>7</v>
      </c>
      <c r="AJ72">
        <f t="shared" si="7"/>
        <v>0</v>
      </c>
      <c r="AK72">
        <f t="shared" si="8"/>
        <v>7</v>
      </c>
      <c r="AL72" s="9">
        <f t="shared" si="9"/>
        <v>201.110952</v>
      </c>
      <c r="AN72" s="9">
        <f t="shared" si="10"/>
        <v>0</v>
      </c>
    </row>
    <row r="73" spans="1:40" ht="17.25" hidden="1" customHeight="1" x14ac:dyDescent="0.3">
      <c r="A73" s="10" t="s">
        <v>321</v>
      </c>
      <c r="B73" s="10" t="s">
        <v>128</v>
      </c>
      <c r="C73" s="10" t="s">
        <v>91</v>
      </c>
      <c r="D73" s="10" t="s">
        <v>130</v>
      </c>
      <c r="E73" s="10" t="s">
        <v>235</v>
      </c>
      <c r="F73" s="10" t="s">
        <v>236</v>
      </c>
      <c r="G73" s="10" t="s">
        <v>237</v>
      </c>
      <c r="H73" s="10" t="s">
        <v>45</v>
      </c>
      <c r="I73" s="10">
        <v>4</v>
      </c>
      <c r="J73" s="11">
        <v>6559.95</v>
      </c>
      <c r="K73" s="11">
        <v>6559.95</v>
      </c>
      <c r="L73" s="11">
        <v>6691.1490000000003</v>
      </c>
      <c r="M73" s="12" t="s">
        <v>92</v>
      </c>
      <c r="N73" s="16">
        <v>6625.55</v>
      </c>
      <c r="O73" s="16">
        <v>6625.55</v>
      </c>
      <c r="P73" s="14" t="s">
        <v>214</v>
      </c>
      <c r="Q73" s="14">
        <v>6625.55</v>
      </c>
      <c r="R73" s="15">
        <f t="shared" si="6"/>
        <v>0</v>
      </c>
      <c r="S73" s="16" t="s">
        <v>48</v>
      </c>
      <c r="T73" s="17" t="s">
        <v>48</v>
      </c>
      <c r="U73" s="12" t="s">
        <v>48</v>
      </c>
      <c r="V73" s="17" t="s">
        <v>48</v>
      </c>
      <c r="W73" s="18">
        <v>44197</v>
      </c>
      <c r="X73" s="18"/>
      <c r="Y73" s="19">
        <v>44561</v>
      </c>
      <c r="Z73" s="10" t="s">
        <v>76</v>
      </c>
      <c r="AA73" s="20"/>
      <c r="AB73" s="20" t="s">
        <v>68</v>
      </c>
      <c r="AC73" s="20" t="s">
        <v>52</v>
      </c>
      <c r="AD73" s="20" t="s">
        <v>77</v>
      </c>
      <c r="AE73" s="20" t="s">
        <v>70</v>
      </c>
      <c r="AF73" s="20" t="s">
        <v>216</v>
      </c>
      <c r="AG73" s="20"/>
      <c r="AH73" s="20" t="s">
        <v>102</v>
      </c>
      <c r="AI73">
        <v>4</v>
      </c>
      <c r="AJ73">
        <f t="shared" si="7"/>
        <v>0</v>
      </c>
      <c r="AK73">
        <f t="shared" si="8"/>
        <v>4</v>
      </c>
      <c r="AL73" s="9">
        <f t="shared" si="9"/>
        <v>1672.7872500000001</v>
      </c>
      <c r="AN73" s="9">
        <f t="shared" si="10"/>
        <v>0</v>
      </c>
    </row>
    <row r="74" spans="1:40" ht="17.25" hidden="1" customHeight="1" x14ac:dyDescent="0.3">
      <c r="A74" s="21" t="s">
        <v>322</v>
      </c>
      <c r="B74" s="10" t="s">
        <v>128</v>
      </c>
      <c r="C74" s="10" t="s">
        <v>94</v>
      </c>
      <c r="D74" s="10" t="s">
        <v>130</v>
      </c>
      <c r="E74" s="10" t="s">
        <v>235</v>
      </c>
      <c r="F74" s="10" t="s">
        <v>236</v>
      </c>
      <c r="G74" s="10" t="s">
        <v>237</v>
      </c>
      <c r="H74" s="10" t="s">
        <v>45</v>
      </c>
      <c r="I74" s="10">
        <v>6</v>
      </c>
      <c r="J74" s="11">
        <v>10416.530000000001</v>
      </c>
      <c r="K74" s="11">
        <v>10416</v>
      </c>
      <c r="L74" s="11">
        <v>10624.8606</v>
      </c>
      <c r="M74" s="12" t="s">
        <v>213</v>
      </c>
      <c r="N74" s="16">
        <v>10520.7</v>
      </c>
      <c r="O74" s="16">
        <v>10520.7</v>
      </c>
      <c r="P74" s="14" t="s">
        <v>214</v>
      </c>
      <c r="Q74" s="14">
        <v>10520.7</v>
      </c>
      <c r="R74" s="15">
        <f t="shared" si="6"/>
        <v>0</v>
      </c>
      <c r="S74" s="16" t="s">
        <v>48</v>
      </c>
      <c r="T74" s="17" t="s">
        <v>48</v>
      </c>
      <c r="U74" s="12" t="s">
        <v>48</v>
      </c>
      <c r="V74" s="17" t="s">
        <v>48</v>
      </c>
      <c r="W74" s="18">
        <v>44197</v>
      </c>
      <c r="X74" s="18"/>
      <c r="Y74" s="19">
        <v>44561</v>
      </c>
      <c r="Z74" s="10" t="s">
        <v>81</v>
      </c>
      <c r="AA74" s="20"/>
      <c r="AB74" s="20" t="s">
        <v>68</v>
      </c>
      <c r="AC74" s="20" t="s">
        <v>215</v>
      </c>
      <c r="AD74" s="20" t="s">
        <v>82</v>
      </c>
      <c r="AE74" s="20" t="s">
        <v>70</v>
      </c>
      <c r="AF74" s="20" t="s">
        <v>216</v>
      </c>
      <c r="AG74" s="20"/>
      <c r="AH74" s="20" t="s">
        <v>102</v>
      </c>
      <c r="AI74">
        <v>6</v>
      </c>
      <c r="AJ74">
        <f t="shared" si="7"/>
        <v>0</v>
      </c>
      <c r="AK74">
        <f t="shared" si="8"/>
        <v>6</v>
      </c>
      <c r="AL74" s="9">
        <f t="shared" si="9"/>
        <v>1770.8100999999999</v>
      </c>
      <c r="AN74" s="9">
        <f t="shared" si="10"/>
        <v>0.53000000000065484</v>
      </c>
    </row>
    <row r="75" spans="1:40" ht="17.25" hidden="1" customHeight="1" x14ac:dyDescent="0.3">
      <c r="A75" s="21" t="s">
        <v>323</v>
      </c>
      <c r="B75" s="10" t="s">
        <v>128</v>
      </c>
      <c r="C75" s="10" t="s">
        <v>40</v>
      </c>
      <c r="D75" s="10" t="s">
        <v>130</v>
      </c>
      <c r="E75" s="10" t="s">
        <v>235</v>
      </c>
      <c r="F75" s="10" t="s">
        <v>236</v>
      </c>
      <c r="G75" s="10" t="s">
        <v>237</v>
      </c>
      <c r="H75" s="10" t="s">
        <v>45</v>
      </c>
      <c r="I75" s="10">
        <v>2</v>
      </c>
      <c r="J75" s="11">
        <v>2782.4159999999997</v>
      </c>
      <c r="K75" s="11">
        <f>J75/12*3</f>
        <v>695.60399999999993</v>
      </c>
      <c r="L75" s="11">
        <v>2838.06432</v>
      </c>
      <c r="M75" s="12" t="s">
        <v>232</v>
      </c>
      <c r="N75" s="13">
        <v>2838.06432</v>
      </c>
      <c r="O75" s="13">
        <v>2838.06432</v>
      </c>
      <c r="P75" s="14" t="s">
        <v>47</v>
      </c>
      <c r="Q75" s="14">
        <v>2838.06432</v>
      </c>
      <c r="R75" s="15">
        <f t="shared" si="6"/>
        <v>0</v>
      </c>
      <c r="S75" s="16" t="s">
        <v>48</v>
      </c>
      <c r="T75" s="17" t="s">
        <v>48</v>
      </c>
      <c r="U75" s="12" t="s">
        <v>48</v>
      </c>
      <c r="V75" s="17" t="s">
        <v>48</v>
      </c>
      <c r="W75" s="18">
        <v>44486</v>
      </c>
      <c r="X75" s="18"/>
      <c r="Y75" s="19">
        <v>44486</v>
      </c>
      <c r="Z75" s="10" t="s">
        <v>76</v>
      </c>
      <c r="AA75" s="20"/>
      <c r="AB75" s="20" t="s">
        <v>51</v>
      </c>
      <c r="AC75" s="20" t="s">
        <v>52</v>
      </c>
      <c r="AD75" s="20" t="s">
        <v>77</v>
      </c>
      <c r="AE75" s="20"/>
      <c r="AF75" s="20" t="s">
        <v>216</v>
      </c>
      <c r="AG75" s="20"/>
      <c r="AH75" s="20" t="s">
        <v>102</v>
      </c>
      <c r="AI75">
        <v>2</v>
      </c>
      <c r="AJ75">
        <f t="shared" si="7"/>
        <v>0</v>
      </c>
      <c r="AK75">
        <f t="shared" si="8"/>
        <v>2</v>
      </c>
      <c r="AL75" s="9">
        <f t="shared" si="9"/>
        <v>1419.03216</v>
      </c>
      <c r="AN75" s="9">
        <f t="shared" si="10"/>
        <v>2086.8119999999999</v>
      </c>
    </row>
    <row r="76" spans="1:40" ht="17.25" hidden="1" customHeight="1" x14ac:dyDescent="0.3">
      <c r="A76" s="10" t="s">
        <v>324</v>
      </c>
      <c r="B76" s="10" t="s">
        <v>98</v>
      </c>
      <c r="C76" s="10" t="s">
        <v>40</v>
      </c>
      <c r="D76" s="10" t="s">
        <v>41</v>
      </c>
      <c r="E76" s="10" t="s">
        <v>325</v>
      </c>
      <c r="F76" s="10" t="s">
        <v>326</v>
      </c>
      <c r="G76" s="10" t="s">
        <v>327</v>
      </c>
      <c r="H76" s="10" t="s">
        <v>45</v>
      </c>
      <c r="I76" s="10">
        <v>1</v>
      </c>
      <c r="J76" s="11">
        <v>1000.26</v>
      </c>
      <c r="K76" s="11">
        <v>1000.26</v>
      </c>
      <c r="L76" s="11">
        <v>1020.2652</v>
      </c>
      <c r="M76" s="12" t="s">
        <v>46</v>
      </c>
      <c r="N76" s="13">
        <v>1020.2652</v>
      </c>
      <c r="O76" s="13">
        <v>1020.2652</v>
      </c>
      <c r="P76" s="14" t="s">
        <v>47</v>
      </c>
      <c r="Q76" s="14">
        <v>1020.2652</v>
      </c>
      <c r="R76" s="15">
        <f t="shared" si="6"/>
        <v>0</v>
      </c>
      <c r="S76" s="16" t="s">
        <v>48</v>
      </c>
      <c r="T76" s="17" t="s">
        <v>49</v>
      </c>
      <c r="U76" s="12" t="s">
        <v>48</v>
      </c>
      <c r="V76" s="17" t="s">
        <v>49</v>
      </c>
      <c r="W76" s="18">
        <v>44444</v>
      </c>
      <c r="X76" s="18"/>
      <c r="Y76" s="19">
        <v>44444</v>
      </c>
      <c r="Z76" s="10" t="s">
        <v>50</v>
      </c>
      <c r="AA76" s="20"/>
      <c r="AB76" s="20" t="s">
        <v>51</v>
      </c>
      <c r="AC76" s="20" t="s">
        <v>52</v>
      </c>
      <c r="AD76" s="20" t="s">
        <v>53</v>
      </c>
      <c r="AE76" s="20"/>
      <c r="AF76" s="20" t="s">
        <v>89</v>
      </c>
      <c r="AG76" s="20"/>
      <c r="AH76" s="20" t="s">
        <v>102</v>
      </c>
      <c r="AI76">
        <v>1</v>
      </c>
      <c r="AJ76">
        <f t="shared" si="7"/>
        <v>0</v>
      </c>
      <c r="AK76">
        <f t="shared" si="8"/>
        <v>1</v>
      </c>
      <c r="AL76" s="9">
        <f t="shared" si="9"/>
        <v>1020.2652</v>
      </c>
      <c r="AN76" s="9">
        <f t="shared" si="10"/>
        <v>0</v>
      </c>
    </row>
    <row r="77" spans="1:40" ht="17.25" hidden="1" customHeight="1" x14ac:dyDescent="0.3">
      <c r="A77" s="10" t="s">
        <v>328</v>
      </c>
      <c r="B77" s="10" t="s">
        <v>119</v>
      </c>
      <c r="C77" s="10" t="s">
        <v>94</v>
      </c>
      <c r="D77" s="10" t="s">
        <v>41</v>
      </c>
      <c r="E77" s="10" t="s">
        <v>329</v>
      </c>
      <c r="F77" s="10" t="s">
        <v>330</v>
      </c>
      <c r="G77" s="10" t="s">
        <v>331</v>
      </c>
      <c r="H77" s="10" t="s">
        <v>63</v>
      </c>
      <c r="I77" s="10">
        <v>1</v>
      </c>
      <c r="J77" s="11">
        <v>3441.3483999999999</v>
      </c>
      <c r="K77" s="11">
        <v>3441.3483999999999</v>
      </c>
      <c r="L77" s="11">
        <v>3510.1753679999997</v>
      </c>
      <c r="M77" s="12" t="s">
        <v>64</v>
      </c>
      <c r="N77" s="16">
        <v>3475.76</v>
      </c>
      <c r="O77" s="16"/>
      <c r="P77" s="14" t="s">
        <v>65</v>
      </c>
      <c r="Q77" s="14"/>
      <c r="R77" s="15">
        <f t="shared" si="6"/>
        <v>3475.76</v>
      </c>
      <c r="S77" s="16" t="s">
        <v>49</v>
      </c>
      <c r="T77" s="17" t="s">
        <v>49</v>
      </c>
      <c r="U77" s="12" t="s">
        <v>49</v>
      </c>
      <c r="V77" s="17" t="s">
        <v>49</v>
      </c>
      <c r="W77" s="18">
        <v>44197</v>
      </c>
      <c r="X77" s="18"/>
      <c r="Y77" s="19">
        <v>44561</v>
      </c>
      <c r="Z77" s="10" t="s">
        <v>81</v>
      </c>
      <c r="AA77" s="20" t="s">
        <v>332</v>
      </c>
      <c r="AB77" s="20" t="s">
        <v>68</v>
      </c>
      <c r="AC77" s="20" t="s">
        <v>82</v>
      </c>
      <c r="AD77" s="20" t="s">
        <v>82</v>
      </c>
      <c r="AE77" s="20" t="s">
        <v>70</v>
      </c>
      <c r="AF77" s="30" t="s">
        <v>126</v>
      </c>
      <c r="AG77" s="20"/>
      <c r="AH77" s="20" t="s">
        <v>102</v>
      </c>
      <c r="AI77">
        <v>1</v>
      </c>
      <c r="AJ77">
        <f t="shared" si="7"/>
        <v>0</v>
      </c>
      <c r="AK77">
        <f t="shared" si="8"/>
        <v>1</v>
      </c>
      <c r="AL77" s="9">
        <f t="shared" si="9"/>
        <v>3510.1753679999997</v>
      </c>
      <c r="AN77" s="9">
        <f t="shared" si="10"/>
        <v>0</v>
      </c>
    </row>
    <row r="78" spans="1:40" ht="17.25" hidden="1" customHeight="1" x14ac:dyDescent="0.3">
      <c r="A78" s="21" t="s">
        <v>333</v>
      </c>
      <c r="B78" s="10" t="s">
        <v>98</v>
      </c>
      <c r="C78" s="10" t="s">
        <v>40</v>
      </c>
      <c r="D78" s="10" t="s">
        <v>41</v>
      </c>
      <c r="E78" s="10" t="s">
        <v>223</v>
      </c>
      <c r="F78" s="10" t="s">
        <v>224</v>
      </c>
      <c r="G78" s="10" t="s">
        <v>225</v>
      </c>
      <c r="H78" s="10" t="s">
        <v>45</v>
      </c>
      <c r="I78" s="10">
        <v>2</v>
      </c>
      <c r="J78" s="11">
        <v>645.80039999999997</v>
      </c>
      <c r="K78" s="11">
        <f>J78/12*3</f>
        <v>161.45009999999999</v>
      </c>
      <c r="L78" s="11">
        <v>658.716408</v>
      </c>
      <c r="M78" s="12" t="s">
        <v>232</v>
      </c>
      <c r="N78" s="13">
        <v>658.716408</v>
      </c>
      <c r="O78" s="13">
        <v>658.716408</v>
      </c>
      <c r="P78" s="14" t="s">
        <v>47</v>
      </c>
      <c r="Q78" s="14">
        <v>658.716408</v>
      </c>
      <c r="R78" s="15">
        <f t="shared" si="6"/>
        <v>0</v>
      </c>
      <c r="S78" s="16" t="s">
        <v>48</v>
      </c>
      <c r="T78" s="17" t="s">
        <v>49</v>
      </c>
      <c r="U78" s="12" t="s">
        <v>48</v>
      </c>
      <c r="V78" s="17" t="s">
        <v>49</v>
      </c>
      <c r="W78" s="18">
        <v>44486</v>
      </c>
      <c r="X78" s="18"/>
      <c r="Y78" s="19">
        <v>44486</v>
      </c>
      <c r="Z78" s="10" t="s">
        <v>76</v>
      </c>
      <c r="AA78" s="20"/>
      <c r="AB78" s="20" t="s">
        <v>51</v>
      </c>
      <c r="AC78" s="20" t="s">
        <v>52</v>
      </c>
      <c r="AD78" s="20" t="s">
        <v>77</v>
      </c>
      <c r="AE78" s="20"/>
      <c r="AF78" s="20" t="s">
        <v>89</v>
      </c>
      <c r="AG78" s="20"/>
      <c r="AH78" s="20" t="s">
        <v>102</v>
      </c>
      <c r="AI78">
        <v>2</v>
      </c>
      <c r="AJ78">
        <f t="shared" si="7"/>
        <v>0</v>
      </c>
      <c r="AK78">
        <f t="shared" si="8"/>
        <v>2</v>
      </c>
      <c r="AL78" s="9">
        <f t="shared" si="9"/>
        <v>329.358204</v>
      </c>
      <c r="AN78" s="9">
        <f t="shared" si="10"/>
        <v>484.35029999999995</v>
      </c>
    </row>
    <row r="79" spans="1:40" ht="17.25" hidden="1" customHeight="1" x14ac:dyDescent="0.3">
      <c r="A79" s="10" t="s">
        <v>334</v>
      </c>
      <c r="B79" s="10" t="s">
        <v>98</v>
      </c>
      <c r="C79" s="10" t="s">
        <v>40</v>
      </c>
      <c r="D79" s="10" t="s">
        <v>130</v>
      </c>
      <c r="E79" s="10" t="s">
        <v>335</v>
      </c>
      <c r="F79" s="10" t="s">
        <v>336</v>
      </c>
      <c r="G79" s="10" t="s">
        <v>337</v>
      </c>
      <c r="H79" s="10" t="s">
        <v>63</v>
      </c>
      <c r="I79" s="10">
        <v>10</v>
      </c>
      <c r="J79" s="11">
        <v>4113.6283999999996</v>
      </c>
      <c r="K79" s="11">
        <v>4113.6283999999996</v>
      </c>
      <c r="L79" s="11">
        <v>4195.9009679999999</v>
      </c>
      <c r="M79" s="12" t="s">
        <v>64</v>
      </c>
      <c r="N79" s="16">
        <v>4154.7700000000004</v>
      </c>
      <c r="O79" s="16"/>
      <c r="P79" s="14" t="s">
        <v>65</v>
      </c>
      <c r="Q79" s="14"/>
      <c r="R79" s="15">
        <f t="shared" si="6"/>
        <v>4154.7700000000004</v>
      </c>
      <c r="S79" s="16" t="s">
        <v>49</v>
      </c>
      <c r="T79" s="17" t="s">
        <v>49</v>
      </c>
      <c r="U79" s="12" t="s">
        <v>49</v>
      </c>
      <c r="V79" s="17" t="s">
        <v>49</v>
      </c>
      <c r="W79" s="18">
        <v>44197</v>
      </c>
      <c r="X79" s="18"/>
      <c r="Y79" s="19">
        <v>44561</v>
      </c>
      <c r="Z79" s="39" t="s">
        <v>272</v>
      </c>
      <c r="AA79" s="40"/>
      <c r="AB79" s="20" t="s">
        <v>68</v>
      </c>
      <c r="AC79" s="20" t="s">
        <v>273</v>
      </c>
      <c r="AD79" s="20" t="s">
        <v>273</v>
      </c>
      <c r="AE79" s="20" t="s">
        <v>70</v>
      </c>
      <c r="AF79" s="20" t="s">
        <v>89</v>
      </c>
      <c r="AG79" s="40"/>
      <c r="AH79" s="20" t="s">
        <v>102</v>
      </c>
      <c r="AI79">
        <v>10</v>
      </c>
      <c r="AJ79">
        <f t="shared" si="7"/>
        <v>0</v>
      </c>
      <c r="AK79">
        <f t="shared" si="8"/>
        <v>10</v>
      </c>
      <c r="AL79" s="9">
        <f t="shared" si="9"/>
        <v>419.59009679999997</v>
      </c>
      <c r="AN79" s="9">
        <f t="shared" si="10"/>
        <v>0</v>
      </c>
    </row>
    <row r="80" spans="1:40" ht="17.25" hidden="1" customHeight="1" x14ac:dyDescent="0.3">
      <c r="A80" s="10" t="s">
        <v>338</v>
      </c>
      <c r="B80" s="10" t="s">
        <v>98</v>
      </c>
      <c r="C80" s="10" t="s">
        <v>40</v>
      </c>
      <c r="D80" s="10" t="s">
        <v>130</v>
      </c>
      <c r="E80" s="10" t="s">
        <v>335</v>
      </c>
      <c r="F80" s="10" t="s">
        <v>336</v>
      </c>
      <c r="G80" s="10" t="s">
        <v>337</v>
      </c>
      <c r="H80" s="10" t="s">
        <v>63</v>
      </c>
      <c r="I80" s="10">
        <v>3</v>
      </c>
      <c r="J80" s="11">
        <v>1234.0845999999999</v>
      </c>
      <c r="K80" s="11">
        <v>1234.0845999999999</v>
      </c>
      <c r="L80" s="11">
        <v>1258.766292</v>
      </c>
      <c r="M80" s="12" t="s">
        <v>64</v>
      </c>
      <c r="N80" s="16">
        <v>1246.42</v>
      </c>
      <c r="O80" s="16"/>
      <c r="P80" s="14" t="s">
        <v>65</v>
      </c>
      <c r="Q80" s="14"/>
      <c r="R80" s="15">
        <f t="shared" si="6"/>
        <v>1246.42</v>
      </c>
      <c r="S80" s="16" t="s">
        <v>49</v>
      </c>
      <c r="T80" s="17" t="s">
        <v>49</v>
      </c>
      <c r="U80" s="12" t="s">
        <v>49</v>
      </c>
      <c r="V80" s="17" t="s">
        <v>49</v>
      </c>
      <c r="W80" s="18">
        <v>44197</v>
      </c>
      <c r="X80" s="18"/>
      <c r="Y80" s="19">
        <v>44561</v>
      </c>
      <c r="Z80" s="39" t="s">
        <v>272</v>
      </c>
      <c r="AA80" s="40"/>
      <c r="AB80" s="20" t="s">
        <v>68</v>
      </c>
      <c r="AC80" s="20" t="s">
        <v>273</v>
      </c>
      <c r="AD80" s="20" t="s">
        <v>273</v>
      </c>
      <c r="AE80" s="20" t="s">
        <v>70</v>
      </c>
      <c r="AF80" s="20" t="s">
        <v>89</v>
      </c>
      <c r="AG80" s="40"/>
      <c r="AH80" s="20" t="s">
        <v>102</v>
      </c>
      <c r="AI80">
        <v>3</v>
      </c>
      <c r="AJ80">
        <f t="shared" si="7"/>
        <v>0</v>
      </c>
      <c r="AK80">
        <f t="shared" si="8"/>
        <v>3</v>
      </c>
      <c r="AL80" s="9">
        <f t="shared" si="9"/>
        <v>419.58876400000003</v>
      </c>
      <c r="AN80" s="9">
        <f t="shared" si="10"/>
        <v>0</v>
      </c>
    </row>
    <row r="81" spans="1:40" ht="17.25" hidden="1" customHeight="1" x14ac:dyDescent="0.3">
      <c r="A81" s="10" t="s">
        <v>339</v>
      </c>
      <c r="B81" s="10" t="s">
        <v>98</v>
      </c>
      <c r="C81" s="10" t="s">
        <v>40</v>
      </c>
      <c r="D81" s="10" t="s">
        <v>130</v>
      </c>
      <c r="E81" s="10" t="s">
        <v>335</v>
      </c>
      <c r="F81" s="10" t="s">
        <v>336</v>
      </c>
      <c r="G81" s="10" t="s">
        <v>337</v>
      </c>
      <c r="H81" s="10" t="s">
        <v>63</v>
      </c>
      <c r="I81" s="10">
        <v>3</v>
      </c>
      <c r="J81" s="11">
        <v>1234.0845999999999</v>
      </c>
      <c r="K81" s="11">
        <v>1234.0845999999999</v>
      </c>
      <c r="L81" s="11">
        <v>1258.766292</v>
      </c>
      <c r="M81" s="12" t="s">
        <v>64</v>
      </c>
      <c r="N81" s="16">
        <v>1246.42</v>
      </c>
      <c r="O81" s="16"/>
      <c r="P81" s="14" t="s">
        <v>65</v>
      </c>
      <c r="Q81" s="14"/>
      <c r="R81" s="15">
        <f t="shared" si="6"/>
        <v>1246.42</v>
      </c>
      <c r="S81" s="16" t="s">
        <v>49</v>
      </c>
      <c r="T81" s="17" t="s">
        <v>49</v>
      </c>
      <c r="U81" s="12" t="s">
        <v>49</v>
      </c>
      <c r="V81" s="17" t="s">
        <v>49</v>
      </c>
      <c r="W81" s="18">
        <v>44197</v>
      </c>
      <c r="X81" s="18"/>
      <c r="Y81" s="19">
        <v>44561</v>
      </c>
      <c r="Z81" s="39" t="s">
        <v>272</v>
      </c>
      <c r="AA81" s="40"/>
      <c r="AB81" s="20" t="s">
        <v>68</v>
      </c>
      <c r="AC81" s="20" t="s">
        <v>273</v>
      </c>
      <c r="AD81" s="20" t="s">
        <v>273</v>
      </c>
      <c r="AE81" s="20" t="s">
        <v>70</v>
      </c>
      <c r="AF81" s="20" t="s">
        <v>89</v>
      </c>
      <c r="AG81" s="40"/>
      <c r="AH81" s="20" t="s">
        <v>102</v>
      </c>
      <c r="AI81">
        <v>3</v>
      </c>
      <c r="AJ81">
        <f t="shared" si="7"/>
        <v>0</v>
      </c>
      <c r="AK81">
        <f t="shared" si="8"/>
        <v>3</v>
      </c>
      <c r="AL81" s="9">
        <f t="shared" si="9"/>
        <v>419.58876400000003</v>
      </c>
      <c r="AN81" s="9">
        <f t="shared" si="10"/>
        <v>0</v>
      </c>
    </row>
    <row r="82" spans="1:40" ht="17.25" hidden="1" customHeight="1" x14ac:dyDescent="0.3">
      <c r="A82" s="10" t="s">
        <v>340</v>
      </c>
      <c r="B82" s="10" t="s">
        <v>98</v>
      </c>
      <c r="C82" s="10" t="s">
        <v>94</v>
      </c>
      <c r="D82" s="10" t="s">
        <v>41</v>
      </c>
      <c r="E82" s="10" t="s">
        <v>282</v>
      </c>
      <c r="F82" s="10" t="s">
        <v>283</v>
      </c>
      <c r="G82" s="10" t="s">
        <v>284</v>
      </c>
      <c r="H82" s="10" t="s">
        <v>63</v>
      </c>
      <c r="I82" s="10">
        <v>42</v>
      </c>
      <c r="J82" s="11">
        <v>4096.2726000000002</v>
      </c>
      <c r="K82" s="11">
        <v>4096.2726000000002</v>
      </c>
      <c r="L82" s="11">
        <v>4178.1980520000006</v>
      </c>
      <c r="M82" s="12" t="s">
        <v>64</v>
      </c>
      <c r="N82" s="16">
        <v>4137.2299999999996</v>
      </c>
      <c r="O82" s="16"/>
      <c r="P82" s="14" t="s">
        <v>65</v>
      </c>
      <c r="Q82" s="14"/>
      <c r="R82" s="15">
        <f t="shared" si="6"/>
        <v>4137.2299999999996</v>
      </c>
      <c r="S82" s="16" t="s">
        <v>49</v>
      </c>
      <c r="T82" s="17" t="s">
        <v>49</v>
      </c>
      <c r="U82" s="12" t="s">
        <v>48</v>
      </c>
      <c r="V82" s="17" t="s">
        <v>49</v>
      </c>
      <c r="W82" s="18">
        <v>44197</v>
      </c>
      <c r="X82" s="18"/>
      <c r="Y82" s="19">
        <v>44561</v>
      </c>
      <c r="Z82" s="10" t="s">
        <v>81</v>
      </c>
      <c r="AA82" s="20" t="s">
        <v>341</v>
      </c>
      <c r="AB82" s="20" t="s">
        <v>68</v>
      </c>
      <c r="AC82" s="20" t="s">
        <v>82</v>
      </c>
      <c r="AD82" s="20" t="s">
        <v>82</v>
      </c>
      <c r="AE82" s="20" t="s">
        <v>70</v>
      </c>
      <c r="AF82" s="20" t="s">
        <v>89</v>
      </c>
      <c r="AG82" s="20"/>
      <c r="AH82" s="20" t="s">
        <v>102</v>
      </c>
      <c r="AI82">
        <v>42</v>
      </c>
      <c r="AJ82">
        <f t="shared" si="7"/>
        <v>0</v>
      </c>
      <c r="AK82">
        <f t="shared" si="8"/>
        <v>42</v>
      </c>
      <c r="AL82" s="9">
        <f t="shared" si="9"/>
        <v>99.480906000000019</v>
      </c>
      <c r="AN82" s="9">
        <f t="shared" si="10"/>
        <v>0</v>
      </c>
    </row>
    <row r="83" spans="1:40" ht="17.25" hidden="1" customHeight="1" x14ac:dyDescent="0.3">
      <c r="A83" s="10" t="s">
        <v>342</v>
      </c>
      <c r="B83" s="10" t="s">
        <v>343</v>
      </c>
      <c r="C83" s="10" t="s">
        <v>135</v>
      </c>
      <c r="D83" s="10" t="s">
        <v>59</v>
      </c>
      <c r="E83" s="10" t="s">
        <v>344</v>
      </c>
      <c r="F83" s="10" t="s">
        <v>345</v>
      </c>
      <c r="G83" s="10" t="s">
        <v>346</v>
      </c>
      <c r="H83" s="10" t="s">
        <v>63</v>
      </c>
      <c r="I83" s="10">
        <v>23</v>
      </c>
      <c r="J83" s="11">
        <v>0</v>
      </c>
      <c r="K83" s="11">
        <v>0</v>
      </c>
      <c r="L83" s="11">
        <v>0</v>
      </c>
      <c r="M83" s="12" t="s">
        <v>64</v>
      </c>
      <c r="N83" s="16">
        <v>0</v>
      </c>
      <c r="O83" s="16">
        <v>0</v>
      </c>
      <c r="P83" s="14" t="s">
        <v>65</v>
      </c>
      <c r="Q83" s="14">
        <v>0</v>
      </c>
      <c r="R83" s="15">
        <f t="shared" si="6"/>
        <v>0</v>
      </c>
      <c r="S83" s="16" t="s">
        <v>48</v>
      </c>
      <c r="T83" s="17" t="s">
        <v>48</v>
      </c>
      <c r="U83" s="12" t="s">
        <v>48</v>
      </c>
      <c r="V83" s="17" t="s">
        <v>48</v>
      </c>
      <c r="W83" s="18">
        <v>44197</v>
      </c>
      <c r="X83" s="18"/>
      <c r="Y83" s="19">
        <v>44561</v>
      </c>
      <c r="Z83" s="10" t="s">
        <v>67</v>
      </c>
      <c r="AA83" s="20"/>
      <c r="AB83" s="20" t="s">
        <v>68</v>
      </c>
      <c r="AC83" s="20" t="s">
        <v>52</v>
      </c>
      <c r="AD83" s="20" t="s">
        <v>69</v>
      </c>
      <c r="AE83" s="20" t="s">
        <v>70</v>
      </c>
      <c r="AF83" s="20" t="s">
        <v>89</v>
      </c>
      <c r="AG83" s="20"/>
      <c r="AH83" s="20" t="s">
        <v>89</v>
      </c>
      <c r="AI83">
        <v>23</v>
      </c>
      <c r="AJ83">
        <f t="shared" si="7"/>
        <v>0</v>
      </c>
      <c r="AK83">
        <f t="shared" si="8"/>
        <v>23</v>
      </c>
      <c r="AL83" s="9">
        <f t="shared" si="9"/>
        <v>0</v>
      </c>
      <c r="AN83" s="9">
        <f t="shared" si="10"/>
        <v>0</v>
      </c>
    </row>
    <row r="84" spans="1:40" ht="17.25" hidden="1" customHeight="1" x14ac:dyDescent="0.3">
      <c r="A84" s="21" t="s">
        <v>347</v>
      </c>
      <c r="B84" s="21" t="s">
        <v>57</v>
      </c>
      <c r="C84" s="22"/>
      <c r="D84" s="23" t="s">
        <v>59</v>
      </c>
      <c r="E84" s="21" t="s">
        <v>348</v>
      </c>
      <c r="F84" s="23" t="s">
        <v>193</v>
      </c>
      <c r="G84" s="24"/>
      <c r="H84" s="23" t="s">
        <v>63</v>
      </c>
      <c r="I84" s="21">
        <v>1</v>
      </c>
      <c r="J84" s="25">
        <v>0</v>
      </c>
      <c r="K84" s="25">
        <v>0</v>
      </c>
      <c r="L84" s="25">
        <v>0</v>
      </c>
      <c r="M84" s="26" t="s">
        <v>75</v>
      </c>
      <c r="N84" s="16"/>
      <c r="O84" s="16"/>
      <c r="P84" s="14" t="e">
        <v>#N/A</v>
      </c>
      <c r="Q84" s="14"/>
      <c r="R84" s="15">
        <f t="shared" si="6"/>
        <v>0</v>
      </c>
      <c r="S84" s="16" t="s">
        <v>48</v>
      </c>
      <c r="T84" s="17" t="s">
        <v>48</v>
      </c>
      <c r="U84" s="12" t="str">
        <f t="shared" ref="U84:U86" si="11">T84</f>
        <v>Renew 2022</v>
      </c>
      <c r="V84" s="17" t="s">
        <v>48</v>
      </c>
      <c r="W84" s="38"/>
      <c r="X84" s="38"/>
      <c r="Y84" s="23" t="s">
        <v>194</v>
      </c>
      <c r="Z84" s="21" t="s">
        <v>160</v>
      </c>
      <c r="AA84" s="27"/>
      <c r="AB84" s="20" t="s">
        <v>51</v>
      </c>
      <c r="AC84" s="20" t="s">
        <v>52</v>
      </c>
      <c r="AD84" s="20" t="s">
        <v>52</v>
      </c>
      <c r="AE84" s="27"/>
      <c r="AF84" s="20" t="s">
        <v>71</v>
      </c>
      <c r="AG84" s="27"/>
      <c r="AH84" s="20" t="s">
        <v>72</v>
      </c>
      <c r="AI84">
        <v>1</v>
      </c>
      <c r="AJ84">
        <f t="shared" si="7"/>
        <v>0</v>
      </c>
      <c r="AK84">
        <f t="shared" si="8"/>
        <v>1</v>
      </c>
      <c r="AL84" s="9">
        <f t="shared" si="9"/>
        <v>0</v>
      </c>
      <c r="AN84" s="9">
        <f t="shared" si="10"/>
        <v>0</v>
      </c>
    </row>
    <row r="85" spans="1:40" ht="17.25" hidden="1" customHeight="1" x14ac:dyDescent="0.3">
      <c r="A85" s="21" t="s">
        <v>349</v>
      </c>
      <c r="B85" s="21" t="s">
        <v>57</v>
      </c>
      <c r="C85" s="22"/>
      <c r="D85" s="23" t="s">
        <v>120</v>
      </c>
      <c r="E85" s="21" t="s">
        <v>350</v>
      </c>
      <c r="F85" s="23" t="s">
        <v>74</v>
      </c>
      <c r="G85" s="24"/>
      <c r="H85" s="23" t="s">
        <v>63</v>
      </c>
      <c r="I85" s="21">
        <v>1</v>
      </c>
      <c r="J85" s="25">
        <v>0</v>
      </c>
      <c r="K85" s="25">
        <v>0</v>
      </c>
      <c r="L85" s="25">
        <v>0</v>
      </c>
      <c r="M85" s="26" t="s">
        <v>75</v>
      </c>
      <c r="N85" s="16"/>
      <c r="O85" s="16"/>
      <c r="P85" s="14" t="e">
        <v>#N/A</v>
      </c>
      <c r="Q85" s="14"/>
      <c r="R85" s="15">
        <f t="shared" si="6"/>
        <v>0</v>
      </c>
      <c r="S85" s="16" t="s">
        <v>48</v>
      </c>
      <c r="T85" s="17" t="s">
        <v>48</v>
      </c>
      <c r="U85" s="12" t="str">
        <f t="shared" si="11"/>
        <v>Renew 2022</v>
      </c>
      <c r="V85" s="17" t="s">
        <v>48</v>
      </c>
      <c r="W85" s="18">
        <v>44197</v>
      </c>
      <c r="X85" s="18"/>
      <c r="Y85" s="24">
        <v>44561</v>
      </c>
      <c r="Z85" s="21" t="s">
        <v>81</v>
      </c>
      <c r="AA85" s="27"/>
      <c r="AB85" s="20" t="s">
        <v>68</v>
      </c>
      <c r="AC85" s="20" t="s">
        <v>82</v>
      </c>
      <c r="AD85" s="20" t="s">
        <v>82</v>
      </c>
      <c r="AE85" s="27"/>
      <c r="AF85" s="20" t="s">
        <v>71</v>
      </c>
      <c r="AG85" s="27"/>
      <c r="AH85" s="20" t="s">
        <v>72</v>
      </c>
      <c r="AI85">
        <v>1</v>
      </c>
      <c r="AJ85">
        <f t="shared" si="7"/>
        <v>0</v>
      </c>
      <c r="AK85">
        <f t="shared" si="8"/>
        <v>1</v>
      </c>
      <c r="AL85" s="9">
        <f t="shared" si="9"/>
        <v>0</v>
      </c>
      <c r="AN85" s="9">
        <f t="shared" si="10"/>
        <v>0</v>
      </c>
    </row>
    <row r="86" spans="1:40" ht="17.25" hidden="1" customHeight="1" x14ac:dyDescent="0.3">
      <c r="A86" s="21" t="s">
        <v>351</v>
      </c>
      <c r="B86" s="21" t="s">
        <v>57</v>
      </c>
      <c r="C86" s="22"/>
      <c r="D86" s="23" t="s">
        <v>120</v>
      </c>
      <c r="E86" s="21" t="s">
        <v>350</v>
      </c>
      <c r="F86" s="23" t="s">
        <v>193</v>
      </c>
      <c r="G86" s="24"/>
      <c r="H86" s="23" t="s">
        <v>63</v>
      </c>
      <c r="I86" s="21">
        <v>1</v>
      </c>
      <c r="J86" s="25">
        <v>0</v>
      </c>
      <c r="K86" s="25">
        <v>0</v>
      </c>
      <c r="L86" s="25">
        <v>0</v>
      </c>
      <c r="M86" s="26" t="s">
        <v>75</v>
      </c>
      <c r="N86" s="16"/>
      <c r="O86" s="16"/>
      <c r="P86" s="14" t="e">
        <v>#N/A</v>
      </c>
      <c r="Q86" s="14"/>
      <c r="R86" s="15">
        <f t="shared" si="6"/>
        <v>0</v>
      </c>
      <c r="S86" s="16" t="s">
        <v>48</v>
      </c>
      <c r="T86" s="17" t="s">
        <v>48</v>
      </c>
      <c r="U86" s="12" t="str">
        <f t="shared" si="11"/>
        <v>Renew 2022</v>
      </c>
      <c r="V86" s="17" t="s">
        <v>48</v>
      </c>
      <c r="W86" s="38"/>
      <c r="X86" s="38"/>
      <c r="Y86" s="23" t="s">
        <v>194</v>
      </c>
      <c r="Z86" s="21" t="s">
        <v>76</v>
      </c>
      <c r="AA86" s="27"/>
      <c r="AB86" s="20" t="s">
        <v>51</v>
      </c>
      <c r="AC86" s="20" t="s">
        <v>52</v>
      </c>
      <c r="AD86" s="20" t="s">
        <v>77</v>
      </c>
      <c r="AE86" s="27"/>
      <c r="AF86" s="20" t="s">
        <v>71</v>
      </c>
      <c r="AG86" s="27"/>
      <c r="AH86" s="20" t="s">
        <v>72</v>
      </c>
      <c r="AI86">
        <v>1</v>
      </c>
      <c r="AJ86">
        <f t="shared" si="7"/>
        <v>0</v>
      </c>
      <c r="AK86">
        <f t="shared" si="8"/>
        <v>1</v>
      </c>
      <c r="AL86" s="9">
        <f t="shared" si="9"/>
        <v>0</v>
      </c>
      <c r="AN86" s="9">
        <f t="shared" si="10"/>
        <v>0</v>
      </c>
    </row>
    <row r="87" spans="1:40" ht="17.25" hidden="1" customHeight="1" x14ac:dyDescent="0.3">
      <c r="A87" s="10" t="s">
        <v>352</v>
      </c>
      <c r="B87" s="10" t="s">
        <v>84</v>
      </c>
      <c r="C87" s="10" t="s">
        <v>85</v>
      </c>
      <c r="D87" s="10" t="s">
        <v>59</v>
      </c>
      <c r="E87" s="10" t="s">
        <v>353</v>
      </c>
      <c r="F87" s="10" t="s">
        <v>354</v>
      </c>
      <c r="G87" s="10" t="s">
        <v>355</v>
      </c>
      <c r="H87" s="10" t="s">
        <v>63</v>
      </c>
      <c r="I87" s="10">
        <v>1</v>
      </c>
      <c r="J87" s="11">
        <v>1230.9387999999999</v>
      </c>
      <c r="K87" s="11">
        <v>1230.9387999999999</v>
      </c>
      <c r="L87" s="11">
        <v>1255.5575759999999</v>
      </c>
      <c r="M87" s="12" t="s">
        <v>64</v>
      </c>
      <c r="N87" s="16">
        <v>1243.25</v>
      </c>
      <c r="O87" s="16"/>
      <c r="P87" s="14" t="s">
        <v>65</v>
      </c>
      <c r="Q87" s="14"/>
      <c r="R87" s="15">
        <f t="shared" si="6"/>
        <v>1243.25</v>
      </c>
      <c r="S87" s="16" t="s">
        <v>66</v>
      </c>
      <c r="T87" s="17" t="s">
        <v>66</v>
      </c>
      <c r="U87" s="12" t="s">
        <v>66</v>
      </c>
      <c r="V87" s="17" t="s">
        <v>66</v>
      </c>
      <c r="W87" s="18">
        <v>44197</v>
      </c>
      <c r="X87" s="18"/>
      <c r="Y87" s="19">
        <v>44561</v>
      </c>
      <c r="Z87" s="10" t="s">
        <v>81</v>
      </c>
      <c r="AA87" s="20"/>
      <c r="AB87" s="20" t="s">
        <v>68</v>
      </c>
      <c r="AC87" s="20" t="s">
        <v>82</v>
      </c>
      <c r="AD87" s="20" t="s">
        <v>82</v>
      </c>
      <c r="AE87" s="20" t="s">
        <v>70</v>
      </c>
      <c r="AF87" s="20" t="s">
        <v>89</v>
      </c>
      <c r="AG87" s="20"/>
      <c r="AH87" s="20" t="s">
        <v>89</v>
      </c>
      <c r="AI87">
        <v>1</v>
      </c>
      <c r="AJ87">
        <f t="shared" si="7"/>
        <v>0</v>
      </c>
      <c r="AK87">
        <f t="shared" si="8"/>
        <v>1</v>
      </c>
      <c r="AL87" s="9">
        <f t="shared" si="9"/>
        <v>1255.5575759999999</v>
      </c>
      <c r="AN87" s="9">
        <f t="shared" si="10"/>
        <v>0</v>
      </c>
    </row>
    <row r="88" spans="1:40" ht="17.25" hidden="1" customHeight="1" x14ac:dyDescent="0.3">
      <c r="A88" s="10" t="s">
        <v>356</v>
      </c>
      <c r="B88" s="10" t="s">
        <v>203</v>
      </c>
      <c r="C88" s="10" t="s">
        <v>182</v>
      </c>
      <c r="D88" s="10" t="s">
        <v>59</v>
      </c>
      <c r="E88" s="10" t="s">
        <v>256</v>
      </c>
      <c r="F88" s="10" t="s">
        <v>257</v>
      </c>
      <c r="G88" s="10" t="s">
        <v>258</v>
      </c>
      <c r="H88" s="10" t="s">
        <v>63</v>
      </c>
      <c r="I88" s="10">
        <v>5</v>
      </c>
      <c r="J88" s="11">
        <v>1927.7089999999998</v>
      </c>
      <c r="K88" s="11">
        <v>1927.7089999999998</v>
      </c>
      <c r="L88" s="11">
        <v>1966.2631799999999</v>
      </c>
      <c r="M88" s="12" t="s">
        <v>64</v>
      </c>
      <c r="N88" s="16">
        <v>1946.99</v>
      </c>
      <c r="O88" s="16">
        <v>1946.99</v>
      </c>
      <c r="P88" s="14" t="s">
        <v>65</v>
      </c>
      <c r="Q88" s="14">
        <v>1946.99</v>
      </c>
      <c r="R88" s="15">
        <f t="shared" si="6"/>
        <v>0</v>
      </c>
      <c r="S88" s="16" t="s">
        <v>48</v>
      </c>
      <c r="T88" s="17" t="s">
        <v>48</v>
      </c>
      <c r="U88" s="12" t="s">
        <v>48</v>
      </c>
      <c r="V88" s="17" t="s">
        <v>48</v>
      </c>
      <c r="W88" s="18">
        <v>44197</v>
      </c>
      <c r="X88" s="18"/>
      <c r="Y88" s="19">
        <v>44561</v>
      </c>
      <c r="Z88" s="10" t="s">
        <v>81</v>
      </c>
      <c r="AA88" s="20" t="s">
        <v>341</v>
      </c>
      <c r="AB88" s="20" t="s">
        <v>68</v>
      </c>
      <c r="AC88" s="20" t="s">
        <v>82</v>
      </c>
      <c r="AD88" s="20" t="s">
        <v>82</v>
      </c>
      <c r="AE88" s="20" t="s">
        <v>70</v>
      </c>
      <c r="AF88" s="20" t="s">
        <v>111</v>
      </c>
      <c r="AG88" s="20" t="s">
        <v>256</v>
      </c>
      <c r="AH88" s="20" t="s">
        <v>113</v>
      </c>
      <c r="AI88">
        <v>5</v>
      </c>
      <c r="AJ88">
        <f t="shared" si="7"/>
        <v>0</v>
      </c>
      <c r="AK88">
        <f t="shared" si="8"/>
        <v>5</v>
      </c>
      <c r="AL88" s="9">
        <f t="shared" si="9"/>
        <v>393.252636</v>
      </c>
      <c r="AN88" s="9">
        <f t="shared" si="10"/>
        <v>0</v>
      </c>
    </row>
    <row r="89" spans="1:40" ht="17.25" hidden="1" customHeight="1" x14ac:dyDescent="0.3">
      <c r="A89" s="10" t="s">
        <v>357</v>
      </c>
      <c r="B89" s="10" t="s">
        <v>203</v>
      </c>
      <c r="C89" s="10" t="s">
        <v>182</v>
      </c>
      <c r="D89" s="10" t="s">
        <v>59</v>
      </c>
      <c r="E89" s="10" t="s">
        <v>256</v>
      </c>
      <c r="F89" s="10" t="s">
        <v>257</v>
      </c>
      <c r="G89" s="10" t="s">
        <v>258</v>
      </c>
      <c r="H89" s="10" t="s">
        <v>63</v>
      </c>
      <c r="I89" s="10">
        <v>5</v>
      </c>
      <c r="J89" s="11">
        <v>1927.7089999999998</v>
      </c>
      <c r="K89" s="11">
        <v>1927.7089999999998</v>
      </c>
      <c r="L89" s="11">
        <v>1966.2631799999999</v>
      </c>
      <c r="M89" s="12" t="s">
        <v>64</v>
      </c>
      <c r="N89" s="16">
        <v>1946.99</v>
      </c>
      <c r="O89" s="16">
        <v>1946.99</v>
      </c>
      <c r="P89" s="14" t="s">
        <v>65</v>
      </c>
      <c r="Q89" s="14">
        <v>1946.99</v>
      </c>
      <c r="R89" s="15">
        <f t="shared" si="6"/>
        <v>0</v>
      </c>
      <c r="S89" s="16" t="s">
        <v>48</v>
      </c>
      <c r="T89" s="17" t="s">
        <v>48</v>
      </c>
      <c r="U89" s="12" t="s">
        <v>48</v>
      </c>
      <c r="V89" s="17" t="s">
        <v>48</v>
      </c>
      <c r="W89" s="18">
        <v>44197</v>
      </c>
      <c r="X89" s="18"/>
      <c r="Y89" s="19">
        <v>44561</v>
      </c>
      <c r="Z89" s="10" t="s">
        <v>81</v>
      </c>
      <c r="AA89" s="20" t="s">
        <v>341</v>
      </c>
      <c r="AB89" s="20" t="s">
        <v>68</v>
      </c>
      <c r="AC89" s="20" t="s">
        <v>82</v>
      </c>
      <c r="AD89" s="20" t="s">
        <v>82</v>
      </c>
      <c r="AE89" s="20" t="s">
        <v>70</v>
      </c>
      <c r="AF89" s="20" t="s">
        <v>111</v>
      </c>
      <c r="AG89" s="20" t="s">
        <v>256</v>
      </c>
      <c r="AH89" s="20" t="s">
        <v>113</v>
      </c>
      <c r="AI89">
        <v>5</v>
      </c>
      <c r="AJ89">
        <f t="shared" si="7"/>
        <v>0</v>
      </c>
      <c r="AK89">
        <f t="shared" si="8"/>
        <v>5</v>
      </c>
      <c r="AL89" s="9">
        <f t="shared" si="9"/>
        <v>393.252636</v>
      </c>
      <c r="AN89" s="9">
        <f t="shared" si="10"/>
        <v>0</v>
      </c>
    </row>
    <row r="90" spans="1:40" ht="17.25" hidden="1" customHeight="1" x14ac:dyDescent="0.3">
      <c r="A90" s="10" t="s">
        <v>358</v>
      </c>
      <c r="B90" s="10" t="s">
        <v>203</v>
      </c>
      <c r="C90" s="10" t="s">
        <v>182</v>
      </c>
      <c r="D90" s="10" t="s">
        <v>59</v>
      </c>
      <c r="E90" s="10" t="s">
        <v>256</v>
      </c>
      <c r="F90" s="10" t="s">
        <v>257</v>
      </c>
      <c r="G90" s="10" t="s">
        <v>258</v>
      </c>
      <c r="H90" s="10" t="s">
        <v>63</v>
      </c>
      <c r="I90" s="10">
        <v>11</v>
      </c>
      <c r="J90" s="11">
        <v>4143.2930000000006</v>
      </c>
      <c r="K90" s="11">
        <v>4143.2930000000006</v>
      </c>
      <c r="L90" s="11">
        <v>4226.1588600000005</v>
      </c>
      <c r="M90" s="12" t="s">
        <v>64</v>
      </c>
      <c r="N90" s="16">
        <v>4184.72</v>
      </c>
      <c r="O90" s="16">
        <v>4184.72</v>
      </c>
      <c r="P90" s="14" t="s">
        <v>65</v>
      </c>
      <c r="Q90" s="14">
        <v>4184.72</v>
      </c>
      <c r="R90" s="15">
        <f t="shared" si="6"/>
        <v>0</v>
      </c>
      <c r="S90" s="16" t="s">
        <v>48</v>
      </c>
      <c r="T90" s="17" t="s">
        <v>48</v>
      </c>
      <c r="U90" s="12" t="s">
        <v>48</v>
      </c>
      <c r="V90" s="17" t="s">
        <v>48</v>
      </c>
      <c r="W90" s="18">
        <v>44197</v>
      </c>
      <c r="X90" s="18"/>
      <c r="Y90" s="19">
        <v>44561</v>
      </c>
      <c r="Z90" s="10" t="s">
        <v>81</v>
      </c>
      <c r="AA90" s="20"/>
      <c r="AB90" s="20" t="s">
        <v>68</v>
      </c>
      <c r="AC90" s="20" t="s">
        <v>82</v>
      </c>
      <c r="AD90" s="20" t="s">
        <v>82</v>
      </c>
      <c r="AE90" s="20" t="s">
        <v>70</v>
      </c>
      <c r="AF90" s="20" t="s">
        <v>111</v>
      </c>
      <c r="AG90" s="20" t="s">
        <v>256</v>
      </c>
      <c r="AH90" s="20" t="s">
        <v>113</v>
      </c>
      <c r="AI90">
        <v>11</v>
      </c>
      <c r="AJ90">
        <f t="shared" si="7"/>
        <v>0</v>
      </c>
      <c r="AK90">
        <f t="shared" si="8"/>
        <v>11</v>
      </c>
      <c r="AL90" s="9">
        <f t="shared" si="9"/>
        <v>384.19626000000005</v>
      </c>
      <c r="AN90" s="9">
        <f t="shared" si="10"/>
        <v>0</v>
      </c>
    </row>
    <row r="91" spans="1:40" ht="17.25" hidden="1" customHeight="1" x14ac:dyDescent="0.3">
      <c r="A91" s="10" t="s">
        <v>359</v>
      </c>
      <c r="B91" s="10" t="s">
        <v>203</v>
      </c>
      <c r="C91" s="10" t="s">
        <v>182</v>
      </c>
      <c r="D91" s="10" t="s">
        <v>59</v>
      </c>
      <c r="E91" s="10" t="s">
        <v>256</v>
      </c>
      <c r="F91" s="10" t="s">
        <v>257</v>
      </c>
      <c r="G91" s="10" t="s">
        <v>258</v>
      </c>
      <c r="H91" s="10" t="s">
        <v>63</v>
      </c>
      <c r="I91" s="10">
        <v>26</v>
      </c>
      <c r="J91" s="11">
        <v>9130.6894000000011</v>
      </c>
      <c r="K91" s="11">
        <v>9130.6894000000011</v>
      </c>
      <c r="L91" s="11">
        <v>9313.3031880000017</v>
      </c>
      <c r="M91" s="12" t="s">
        <v>64</v>
      </c>
      <c r="N91" s="16">
        <v>9222</v>
      </c>
      <c r="O91" s="16">
        <v>9222</v>
      </c>
      <c r="P91" s="14" t="s">
        <v>65</v>
      </c>
      <c r="Q91" s="14">
        <v>9222</v>
      </c>
      <c r="R91" s="15">
        <f t="shared" si="6"/>
        <v>0</v>
      </c>
      <c r="S91" s="16" t="s">
        <v>48</v>
      </c>
      <c r="T91" s="17" t="s">
        <v>48</v>
      </c>
      <c r="U91" s="12" t="s">
        <v>48</v>
      </c>
      <c r="V91" s="17" t="s">
        <v>48</v>
      </c>
      <c r="W91" s="18">
        <v>44197</v>
      </c>
      <c r="X91" s="18"/>
      <c r="Y91" s="19">
        <v>44561</v>
      </c>
      <c r="Z91" s="10" t="s">
        <v>81</v>
      </c>
      <c r="AA91" s="20"/>
      <c r="AB91" s="20" t="s">
        <v>68</v>
      </c>
      <c r="AC91" s="20" t="s">
        <v>82</v>
      </c>
      <c r="AD91" s="20" t="s">
        <v>82</v>
      </c>
      <c r="AE91" s="20" t="s">
        <v>70</v>
      </c>
      <c r="AF91" s="20" t="s">
        <v>111</v>
      </c>
      <c r="AG91" s="20" t="s">
        <v>256</v>
      </c>
      <c r="AH91" s="20" t="s">
        <v>113</v>
      </c>
      <c r="AI91">
        <v>26</v>
      </c>
      <c r="AJ91">
        <f t="shared" si="7"/>
        <v>0</v>
      </c>
      <c r="AK91">
        <f t="shared" si="8"/>
        <v>26</v>
      </c>
      <c r="AL91" s="9">
        <f t="shared" si="9"/>
        <v>358.20396876923081</v>
      </c>
      <c r="AN91" s="9">
        <f t="shared" si="10"/>
        <v>0</v>
      </c>
    </row>
    <row r="92" spans="1:40" ht="17.25" hidden="1" customHeight="1" x14ac:dyDescent="0.3">
      <c r="A92" s="10" t="s">
        <v>360</v>
      </c>
      <c r="B92" s="10" t="s">
        <v>203</v>
      </c>
      <c r="C92" s="10" t="s">
        <v>135</v>
      </c>
      <c r="D92" s="10" t="s">
        <v>59</v>
      </c>
      <c r="E92" s="10" t="s">
        <v>256</v>
      </c>
      <c r="F92" s="10" t="s">
        <v>257</v>
      </c>
      <c r="G92" s="10" t="s">
        <v>258</v>
      </c>
      <c r="H92" s="10" t="s">
        <v>63</v>
      </c>
      <c r="I92" s="10">
        <v>1</v>
      </c>
      <c r="J92" s="11">
        <v>385.37520000000001</v>
      </c>
      <c r="K92" s="11">
        <v>385.37520000000001</v>
      </c>
      <c r="L92" s="11">
        <v>393.08270400000004</v>
      </c>
      <c r="M92" s="12" t="s">
        <v>64</v>
      </c>
      <c r="N92" s="16">
        <v>389.23</v>
      </c>
      <c r="O92" s="16">
        <v>389.23</v>
      </c>
      <c r="P92" s="14" t="s">
        <v>65</v>
      </c>
      <c r="Q92" s="14">
        <v>389.23</v>
      </c>
      <c r="R92" s="15">
        <f t="shared" si="6"/>
        <v>0</v>
      </c>
      <c r="S92" s="16" t="s">
        <v>252</v>
      </c>
      <c r="T92" s="17" t="s">
        <v>230</v>
      </c>
      <c r="U92" s="12" t="s">
        <v>230</v>
      </c>
      <c r="V92" s="17" t="s">
        <v>230</v>
      </c>
      <c r="W92" s="18">
        <v>44197</v>
      </c>
      <c r="X92" s="18"/>
      <c r="Y92" s="19">
        <v>44561</v>
      </c>
      <c r="Z92" s="10" t="s">
        <v>361</v>
      </c>
      <c r="AA92" s="20"/>
      <c r="AB92" s="20" t="s">
        <v>68</v>
      </c>
      <c r="AC92" s="20" t="s">
        <v>82</v>
      </c>
      <c r="AD92" s="20" t="s">
        <v>82</v>
      </c>
      <c r="AE92" s="20" t="s">
        <v>70</v>
      </c>
      <c r="AF92" s="20" t="s">
        <v>111</v>
      </c>
      <c r="AG92" s="20" t="s">
        <v>256</v>
      </c>
      <c r="AH92" s="20" t="s">
        <v>113</v>
      </c>
      <c r="AI92">
        <v>1</v>
      </c>
      <c r="AJ92">
        <f t="shared" si="7"/>
        <v>0</v>
      </c>
      <c r="AK92">
        <f t="shared" si="8"/>
        <v>1</v>
      </c>
      <c r="AL92" s="9">
        <f t="shared" si="9"/>
        <v>393.08270400000004</v>
      </c>
      <c r="AN92" s="9">
        <f t="shared" si="10"/>
        <v>0</v>
      </c>
    </row>
    <row r="93" spans="1:40" ht="17.25" hidden="1" customHeight="1" x14ac:dyDescent="0.3">
      <c r="A93" s="10" t="s">
        <v>362</v>
      </c>
      <c r="B93" s="10" t="s">
        <v>203</v>
      </c>
      <c r="C93" s="10" t="s">
        <v>135</v>
      </c>
      <c r="D93" s="10" t="s">
        <v>59</v>
      </c>
      <c r="E93" s="10" t="s">
        <v>256</v>
      </c>
      <c r="F93" s="10" t="s">
        <v>257</v>
      </c>
      <c r="G93" s="10" t="s">
        <v>258</v>
      </c>
      <c r="H93" s="10" t="s">
        <v>63</v>
      </c>
      <c r="I93" s="10">
        <v>1</v>
      </c>
      <c r="J93" s="11">
        <v>385.37520000000001</v>
      </c>
      <c r="K93" s="11">
        <v>385.37520000000001</v>
      </c>
      <c r="L93" s="11">
        <v>393.08270400000004</v>
      </c>
      <c r="M93" s="12" t="s">
        <v>64</v>
      </c>
      <c r="N93" s="16">
        <v>389.23</v>
      </c>
      <c r="O93" s="16">
        <v>389.23</v>
      </c>
      <c r="P93" s="14" t="s">
        <v>65</v>
      </c>
      <c r="Q93" s="14">
        <v>389.23</v>
      </c>
      <c r="R93" s="15">
        <f t="shared" si="6"/>
        <v>0</v>
      </c>
      <c r="S93" s="16" t="s">
        <v>252</v>
      </c>
      <c r="T93" s="17" t="s">
        <v>230</v>
      </c>
      <c r="U93" s="12" t="s">
        <v>230</v>
      </c>
      <c r="V93" s="17" t="s">
        <v>230</v>
      </c>
      <c r="W93" s="18">
        <v>44197</v>
      </c>
      <c r="X93" s="18"/>
      <c r="Y93" s="19">
        <v>44561</v>
      </c>
      <c r="Z93" s="10" t="s">
        <v>361</v>
      </c>
      <c r="AA93" s="20"/>
      <c r="AB93" s="20" t="s">
        <v>68</v>
      </c>
      <c r="AC93" s="20" t="s">
        <v>82</v>
      </c>
      <c r="AD93" s="20" t="s">
        <v>82</v>
      </c>
      <c r="AE93" s="20" t="s">
        <v>70</v>
      </c>
      <c r="AF93" s="20" t="s">
        <v>111</v>
      </c>
      <c r="AG93" s="20" t="s">
        <v>256</v>
      </c>
      <c r="AH93" s="20" t="s">
        <v>113</v>
      </c>
      <c r="AI93">
        <v>1</v>
      </c>
      <c r="AJ93">
        <f t="shared" si="7"/>
        <v>0</v>
      </c>
      <c r="AK93">
        <f t="shared" si="8"/>
        <v>1</v>
      </c>
      <c r="AL93" s="9">
        <f t="shared" si="9"/>
        <v>393.08270400000004</v>
      </c>
      <c r="AN93" s="9">
        <f t="shared" si="10"/>
        <v>0</v>
      </c>
    </row>
    <row r="94" spans="1:40" ht="17.25" hidden="1" customHeight="1" x14ac:dyDescent="0.3">
      <c r="A94" s="10" t="s">
        <v>363</v>
      </c>
      <c r="B94" s="10" t="s">
        <v>203</v>
      </c>
      <c r="C94" s="10" t="s">
        <v>364</v>
      </c>
      <c r="D94" s="10" t="s">
        <v>59</v>
      </c>
      <c r="E94" s="10" t="s">
        <v>256</v>
      </c>
      <c r="F94" s="10" t="s">
        <v>257</v>
      </c>
      <c r="G94" s="10" t="s">
        <v>258</v>
      </c>
      <c r="H94" s="10" t="s">
        <v>63</v>
      </c>
      <c r="I94" s="10">
        <v>2</v>
      </c>
      <c r="J94" s="11">
        <v>786.17560000000003</v>
      </c>
      <c r="K94" s="11">
        <v>786.17560000000003</v>
      </c>
      <c r="L94" s="11">
        <v>801.89911200000006</v>
      </c>
      <c r="M94" s="12" t="s">
        <v>64</v>
      </c>
      <c r="N94" s="16">
        <v>794.04</v>
      </c>
      <c r="O94" s="16">
        <v>794.04</v>
      </c>
      <c r="P94" s="14" t="s">
        <v>65</v>
      </c>
      <c r="Q94" s="14">
        <v>794.04</v>
      </c>
      <c r="R94" s="15">
        <f t="shared" si="6"/>
        <v>0</v>
      </c>
      <c r="S94" s="16" t="s">
        <v>48</v>
      </c>
      <c r="T94" s="17" t="s">
        <v>48</v>
      </c>
      <c r="U94" s="12" t="s">
        <v>48</v>
      </c>
      <c r="V94" s="17" t="s">
        <v>48</v>
      </c>
      <c r="W94" s="18">
        <v>44197</v>
      </c>
      <c r="X94" s="18"/>
      <c r="Y94" s="19">
        <v>44561</v>
      </c>
      <c r="Z94" s="39" t="s">
        <v>272</v>
      </c>
      <c r="AA94" s="40"/>
      <c r="AB94" s="20" t="s">
        <v>68</v>
      </c>
      <c r="AC94" s="20" t="s">
        <v>273</v>
      </c>
      <c r="AD94" s="20" t="s">
        <v>273</v>
      </c>
      <c r="AE94" s="20" t="s">
        <v>70</v>
      </c>
      <c r="AF94" s="20" t="s">
        <v>111</v>
      </c>
      <c r="AG94" s="20" t="s">
        <v>256</v>
      </c>
      <c r="AH94" s="20" t="s">
        <v>113</v>
      </c>
      <c r="AI94">
        <v>2</v>
      </c>
      <c r="AJ94">
        <f t="shared" si="7"/>
        <v>0</v>
      </c>
      <c r="AK94">
        <f t="shared" si="8"/>
        <v>2</v>
      </c>
      <c r="AL94" s="9">
        <f t="shared" si="9"/>
        <v>400.94955600000003</v>
      </c>
      <c r="AN94" s="9">
        <f t="shared" si="10"/>
        <v>0</v>
      </c>
    </row>
    <row r="95" spans="1:40" ht="17.25" hidden="1" customHeight="1" x14ac:dyDescent="0.3">
      <c r="A95" s="10" t="s">
        <v>365</v>
      </c>
      <c r="B95" s="10" t="s">
        <v>203</v>
      </c>
      <c r="C95" s="10" t="s">
        <v>182</v>
      </c>
      <c r="D95" s="10" t="s">
        <v>59</v>
      </c>
      <c r="E95" s="10" t="s">
        <v>256</v>
      </c>
      <c r="F95" s="10" t="s">
        <v>257</v>
      </c>
      <c r="G95" s="10" t="s">
        <v>258</v>
      </c>
      <c r="H95" s="10" t="s">
        <v>63</v>
      </c>
      <c r="I95" s="10">
        <v>3</v>
      </c>
      <c r="J95" s="11">
        <v>1179.7533999999998</v>
      </c>
      <c r="K95" s="11">
        <v>1179.7533999999998</v>
      </c>
      <c r="L95" s="11"/>
      <c r="M95" s="12" t="s">
        <v>64</v>
      </c>
      <c r="N95" s="13">
        <f>J95</f>
        <v>1179.7533999999998</v>
      </c>
      <c r="O95" s="16"/>
      <c r="P95" s="14" t="s">
        <v>366</v>
      </c>
      <c r="Q95" s="14"/>
      <c r="R95" s="15">
        <f t="shared" si="6"/>
        <v>1179.7533999999998</v>
      </c>
      <c r="S95" s="16" t="s">
        <v>367</v>
      </c>
      <c r="T95" s="17" t="s">
        <v>367</v>
      </c>
      <c r="U95" s="12" t="str">
        <f t="shared" ref="U95:U97" si="12">T95</f>
        <v>Carve-out</v>
      </c>
      <c r="V95" s="17" t="s">
        <v>367</v>
      </c>
      <c r="W95" s="18">
        <v>44197</v>
      </c>
      <c r="X95" s="18" t="s">
        <v>368</v>
      </c>
      <c r="Y95" s="19">
        <v>44561</v>
      </c>
      <c r="Z95" s="10" t="s">
        <v>369</v>
      </c>
      <c r="AA95" s="20"/>
      <c r="AB95" s="20" t="s">
        <v>370</v>
      </c>
      <c r="AC95" s="20" t="s">
        <v>371</v>
      </c>
      <c r="AD95" s="20" t="s">
        <v>371</v>
      </c>
      <c r="AE95" s="20" t="s">
        <v>70</v>
      </c>
      <c r="AF95" s="20" t="s">
        <v>111</v>
      </c>
      <c r="AG95" s="20" t="s">
        <v>256</v>
      </c>
      <c r="AH95" s="20" t="s">
        <v>113</v>
      </c>
      <c r="AI95">
        <v>3</v>
      </c>
      <c r="AJ95">
        <f t="shared" si="7"/>
        <v>0</v>
      </c>
      <c r="AK95">
        <f t="shared" si="8"/>
        <v>3</v>
      </c>
      <c r="AL95" s="9">
        <f t="shared" si="9"/>
        <v>0</v>
      </c>
      <c r="AN95" s="9">
        <f t="shared" si="10"/>
        <v>0</v>
      </c>
    </row>
    <row r="96" spans="1:40" ht="17.25" hidden="1" customHeight="1" x14ac:dyDescent="0.3">
      <c r="A96" s="10" t="s">
        <v>372</v>
      </c>
      <c r="B96" s="10" t="s">
        <v>203</v>
      </c>
      <c r="C96" s="10" t="s">
        <v>135</v>
      </c>
      <c r="D96" s="10" t="s">
        <v>59</v>
      </c>
      <c r="E96" s="10" t="s">
        <v>256</v>
      </c>
      <c r="F96" s="10" t="s">
        <v>257</v>
      </c>
      <c r="G96" s="10" t="s">
        <v>258</v>
      </c>
      <c r="H96" s="10" t="s">
        <v>63</v>
      </c>
      <c r="I96" s="10">
        <v>1</v>
      </c>
      <c r="J96" s="11">
        <v>393.25439999999998</v>
      </c>
      <c r="K96" s="11">
        <v>393.25439999999998</v>
      </c>
      <c r="L96" s="11"/>
      <c r="M96" s="12" t="s">
        <v>64</v>
      </c>
      <c r="N96" s="13">
        <f>J96</f>
        <v>393.25439999999998</v>
      </c>
      <c r="O96" s="16"/>
      <c r="P96" s="14" t="s">
        <v>366</v>
      </c>
      <c r="Q96" s="14"/>
      <c r="R96" s="15">
        <f t="shared" si="6"/>
        <v>393.25439999999998</v>
      </c>
      <c r="S96" s="16" t="s">
        <v>367</v>
      </c>
      <c r="T96" s="17" t="s">
        <v>367</v>
      </c>
      <c r="U96" s="12" t="str">
        <f t="shared" si="12"/>
        <v>Carve-out</v>
      </c>
      <c r="V96" s="17" t="s">
        <v>367</v>
      </c>
      <c r="W96" s="18">
        <v>44197</v>
      </c>
      <c r="X96" s="18" t="s">
        <v>368</v>
      </c>
      <c r="Y96" s="19">
        <v>44561</v>
      </c>
      <c r="Z96" s="10" t="s">
        <v>369</v>
      </c>
      <c r="AA96" s="20"/>
      <c r="AB96" s="20" t="s">
        <v>370</v>
      </c>
      <c r="AC96" s="20" t="s">
        <v>371</v>
      </c>
      <c r="AD96" s="20" t="s">
        <v>371</v>
      </c>
      <c r="AE96" s="20" t="s">
        <v>70</v>
      </c>
      <c r="AF96" s="20" t="s">
        <v>111</v>
      </c>
      <c r="AG96" s="20" t="s">
        <v>256</v>
      </c>
      <c r="AH96" s="20" t="s">
        <v>113</v>
      </c>
      <c r="AI96">
        <v>1</v>
      </c>
      <c r="AJ96">
        <f t="shared" si="7"/>
        <v>0</v>
      </c>
      <c r="AK96">
        <f t="shared" si="8"/>
        <v>1</v>
      </c>
      <c r="AL96" s="9">
        <f t="shared" si="9"/>
        <v>0</v>
      </c>
      <c r="AN96" s="9">
        <f t="shared" si="10"/>
        <v>0</v>
      </c>
    </row>
    <row r="97" spans="1:40" ht="17.25" hidden="1" customHeight="1" x14ac:dyDescent="0.3">
      <c r="A97" s="10" t="s">
        <v>373</v>
      </c>
      <c r="B97" s="10" t="s">
        <v>203</v>
      </c>
      <c r="C97" s="10" t="s">
        <v>135</v>
      </c>
      <c r="D97" s="10" t="s">
        <v>59</v>
      </c>
      <c r="E97" s="10" t="s">
        <v>256</v>
      </c>
      <c r="F97" s="10" t="s">
        <v>257</v>
      </c>
      <c r="G97" s="10" t="s">
        <v>258</v>
      </c>
      <c r="H97" s="10" t="s">
        <v>63</v>
      </c>
      <c r="I97" s="10">
        <v>3</v>
      </c>
      <c r="J97" s="11">
        <v>1179.7533999999998</v>
      </c>
      <c r="K97" s="11">
        <v>1179.7533999999998</v>
      </c>
      <c r="L97" s="11"/>
      <c r="M97" s="12" t="s">
        <v>64</v>
      </c>
      <c r="N97" s="13">
        <f>J97</f>
        <v>1179.7533999999998</v>
      </c>
      <c r="O97" s="16"/>
      <c r="P97" s="14" t="s">
        <v>374</v>
      </c>
      <c r="Q97" s="14"/>
      <c r="R97" s="15">
        <f t="shared" si="6"/>
        <v>1179.7533999999998</v>
      </c>
      <c r="S97" s="16" t="s">
        <v>230</v>
      </c>
      <c r="T97" s="17" t="s">
        <v>230</v>
      </c>
      <c r="U97" s="12" t="str">
        <f t="shared" si="12"/>
        <v>SOS</v>
      </c>
      <c r="V97" s="17" t="s">
        <v>230</v>
      </c>
      <c r="W97" s="18">
        <v>44197</v>
      </c>
      <c r="X97" s="18" t="s">
        <v>368</v>
      </c>
      <c r="Y97" s="19">
        <v>44561</v>
      </c>
      <c r="Z97" s="10" t="s">
        <v>369</v>
      </c>
      <c r="AA97" s="20"/>
      <c r="AB97" s="20" t="s">
        <v>370</v>
      </c>
      <c r="AC97" s="20" t="s">
        <v>371</v>
      </c>
      <c r="AD97" s="20" t="s">
        <v>371</v>
      </c>
      <c r="AE97" s="20" t="s">
        <v>70</v>
      </c>
      <c r="AF97" s="20" t="s">
        <v>111</v>
      </c>
      <c r="AG97" s="20" t="s">
        <v>256</v>
      </c>
      <c r="AH97" s="20" t="s">
        <v>113</v>
      </c>
      <c r="AI97">
        <v>3</v>
      </c>
      <c r="AJ97">
        <f t="shared" si="7"/>
        <v>0</v>
      </c>
      <c r="AK97">
        <f t="shared" si="8"/>
        <v>3</v>
      </c>
      <c r="AL97" s="9">
        <f t="shared" si="9"/>
        <v>0</v>
      </c>
      <c r="AN97" s="9">
        <f t="shared" si="10"/>
        <v>0</v>
      </c>
    </row>
    <row r="98" spans="1:40" ht="17.25" hidden="1" customHeight="1" x14ac:dyDescent="0.3">
      <c r="A98" s="28" t="s">
        <v>375</v>
      </c>
      <c r="B98" s="28" t="s">
        <v>203</v>
      </c>
      <c r="C98" s="28" t="s">
        <v>376</v>
      </c>
      <c r="D98" s="28" t="s">
        <v>59</v>
      </c>
      <c r="E98" s="28" t="s">
        <v>256</v>
      </c>
      <c r="F98" s="28" t="s">
        <v>257</v>
      </c>
      <c r="G98" s="28" t="s">
        <v>258</v>
      </c>
      <c r="H98" s="28" t="s">
        <v>63</v>
      </c>
      <c r="I98" s="28">
        <v>2</v>
      </c>
      <c r="J98" s="11">
        <v>913.84</v>
      </c>
      <c r="K98" s="11">
        <v>347.77</v>
      </c>
      <c r="L98" s="11">
        <v>914</v>
      </c>
      <c r="M98" s="12" t="s">
        <v>124</v>
      </c>
      <c r="N98" s="16">
        <v>913.85</v>
      </c>
      <c r="O98" s="16">
        <v>913.85</v>
      </c>
      <c r="P98" s="14" t="s">
        <v>65</v>
      </c>
      <c r="Q98" s="14">
        <v>913.85</v>
      </c>
      <c r="R98" s="15">
        <f t="shared" si="6"/>
        <v>0</v>
      </c>
      <c r="S98" s="16" t="s">
        <v>48</v>
      </c>
      <c r="T98" s="17" t="s">
        <v>48</v>
      </c>
      <c r="U98" s="12" t="s">
        <v>48</v>
      </c>
      <c r="V98" s="17" t="s">
        <v>48</v>
      </c>
      <c r="W98" s="18">
        <v>44197</v>
      </c>
      <c r="X98" s="18"/>
      <c r="Y98" s="29">
        <v>44561</v>
      </c>
      <c r="Z98" s="28" t="s">
        <v>50</v>
      </c>
      <c r="AA98" s="30"/>
      <c r="AB98" s="20" t="s">
        <v>51</v>
      </c>
      <c r="AC98" s="20" t="s">
        <v>52</v>
      </c>
      <c r="AD98" s="20" t="s">
        <v>53</v>
      </c>
      <c r="AE98" s="30"/>
      <c r="AF98" s="20" t="s">
        <v>111</v>
      </c>
      <c r="AG98" s="20" t="s">
        <v>256</v>
      </c>
      <c r="AH98" s="20" t="s">
        <v>113</v>
      </c>
      <c r="AI98">
        <v>2</v>
      </c>
      <c r="AJ98">
        <f t="shared" si="7"/>
        <v>0</v>
      </c>
      <c r="AK98">
        <f t="shared" si="8"/>
        <v>2</v>
      </c>
      <c r="AL98" s="9">
        <f t="shared" si="9"/>
        <v>457</v>
      </c>
      <c r="AN98" s="9">
        <f t="shared" si="10"/>
        <v>566.07000000000005</v>
      </c>
    </row>
    <row r="99" spans="1:40" ht="17.25" hidden="1" customHeight="1" x14ac:dyDescent="0.3">
      <c r="A99" s="28" t="s">
        <v>377</v>
      </c>
      <c r="B99" s="28" t="s">
        <v>203</v>
      </c>
      <c r="C99" s="28" t="s">
        <v>376</v>
      </c>
      <c r="D99" s="28" t="s">
        <v>59</v>
      </c>
      <c r="E99" s="28" t="s">
        <v>256</v>
      </c>
      <c r="F99" s="28" t="s">
        <v>257</v>
      </c>
      <c r="G99" s="28" t="s">
        <v>258</v>
      </c>
      <c r="H99" s="28" t="s">
        <v>63</v>
      </c>
      <c r="I99" s="28">
        <v>1</v>
      </c>
      <c r="J99" s="11">
        <v>380.77</v>
      </c>
      <c r="K99" s="11">
        <v>159.71</v>
      </c>
      <c r="L99" s="11">
        <v>381</v>
      </c>
      <c r="M99" s="12" t="s">
        <v>124</v>
      </c>
      <c r="N99" s="16">
        <v>380.77</v>
      </c>
      <c r="O99" s="16">
        <v>380.77</v>
      </c>
      <c r="P99" s="14" t="s">
        <v>65</v>
      </c>
      <c r="Q99" s="14">
        <v>380.77</v>
      </c>
      <c r="R99" s="15">
        <f t="shared" si="6"/>
        <v>0</v>
      </c>
      <c r="S99" s="16" t="s">
        <v>48</v>
      </c>
      <c r="T99" s="17" t="s">
        <v>48</v>
      </c>
      <c r="U99" s="12" t="s">
        <v>48</v>
      </c>
      <c r="V99" s="17" t="s">
        <v>48</v>
      </c>
      <c r="W99" s="18">
        <v>44197</v>
      </c>
      <c r="X99" s="18"/>
      <c r="Y99" s="29">
        <v>44561</v>
      </c>
      <c r="Z99" s="28" t="s">
        <v>378</v>
      </c>
      <c r="AA99" s="30"/>
      <c r="AB99" s="20" t="s">
        <v>51</v>
      </c>
      <c r="AC99" s="20" t="s">
        <v>52</v>
      </c>
      <c r="AD99" s="20" t="s">
        <v>52</v>
      </c>
      <c r="AE99" s="30"/>
      <c r="AF99" s="20" t="s">
        <v>111</v>
      </c>
      <c r="AG99" s="20" t="s">
        <v>256</v>
      </c>
      <c r="AH99" s="20" t="s">
        <v>113</v>
      </c>
      <c r="AI99">
        <v>1</v>
      </c>
      <c r="AJ99">
        <f t="shared" si="7"/>
        <v>0</v>
      </c>
      <c r="AK99">
        <f t="shared" si="8"/>
        <v>1</v>
      </c>
      <c r="AL99" s="9">
        <f t="shared" si="9"/>
        <v>381</v>
      </c>
      <c r="AN99" s="9">
        <f t="shared" si="10"/>
        <v>221.05999999999997</v>
      </c>
    </row>
    <row r="100" spans="1:40" ht="17.25" hidden="1" customHeight="1" x14ac:dyDescent="0.3">
      <c r="A100" s="10" t="s">
        <v>379</v>
      </c>
      <c r="B100" s="10" t="s">
        <v>203</v>
      </c>
      <c r="C100" s="10" t="s">
        <v>376</v>
      </c>
      <c r="D100" s="10" t="s">
        <v>59</v>
      </c>
      <c r="E100" s="10" t="s">
        <v>256</v>
      </c>
      <c r="F100" s="10" t="s">
        <v>257</v>
      </c>
      <c r="G100" s="10" t="s">
        <v>258</v>
      </c>
      <c r="H100" s="10" t="s">
        <v>63</v>
      </c>
      <c r="I100" s="10">
        <v>15</v>
      </c>
      <c r="J100" s="11">
        <v>4278.3467999999993</v>
      </c>
      <c r="K100" s="11">
        <v>3945.59</v>
      </c>
      <c r="L100" s="11">
        <v>4363.9137359999995</v>
      </c>
      <c r="M100" s="12" t="s">
        <v>380</v>
      </c>
      <c r="N100" s="16">
        <v>4321.13</v>
      </c>
      <c r="O100" s="16">
        <v>4321.13</v>
      </c>
      <c r="P100" s="14" t="s">
        <v>65</v>
      </c>
      <c r="Q100" s="14">
        <v>4321.13</v>
      </c>
      <c r="R100" s="15">
        <f t="shared" si="6"/>
        <v>0</v>
      </c>
      <c r="S100" s="16" t="s">
        <v>48</v>
      </c>
      <c r="T100" s="17" t="s">
        <v>48</v>
      </c>
      <c r="U100" s="12" t="s">
        <v>48</v>
      </c>
      <c r="V100" s="17" t="s">
        <v>48</v>
      </c>
      <c r="W100" s="18">
        <v>44197</v>
      </c>
      <c r="X100" s="18"/>
      <c r="Y100" s="19">
        <v>44561</v>
      </c>
      <c r="Z100" s="10" t="s">
        <v>67</v>
      </c>
      <c r="AA100" s="20"/>
      <c r="AB100" s="20" t="s">
        <v>68</v>
      </c>
      <c r="AC100" s="20" t="s">
        <v>52</v>
      </c>
      <c r="AD100" s="20" t="s">
        <v>69</v>
      </c>
      <c r="AE100" s="20" t="s">
        <v>70</v>
      </c>
      <c r="AF100" s="20" t="s">
        <v>111</v>
      </c>
      <c r="AG100" s="20" t="s">
        <v>256</v>
      </c>
      <c r="AH100" s="20" t="s">
        <v>113</v>
      </c>
      <c r="AI100">
        <v>15</v>
      </c>
      <c r="AJ100">
        <f t="shared" si="7"/>
        <v>0</v>
      </c>
      <c r="AK100">
        <f t="shared" si="8"/>
        <v>15</v>
      </c>
      <c r="AL100" s="9">
        <f t="shared" si="9"/>
        <v>290.92758239999995</v>
      </c>
      <c r="AN100" s="9">
        <f t="shared" si="10"/>
        <v>332.7567999999992</v>
      </c>
    </row>
    <row r="101" spans="1:40" ht="17.25" hidden="1" customHeight="1" x14ac:dyDescent="0.3">
      <c r="A101" s="10" t="s">
        <v>381</v>
      </c>
      <c r="B101" s="10" t="s">
        <v>203</v>
      </c>
      <c r="C101" s="10" t="s">
        <v>376</v>
      </c>
      <c r="D101" s="10" t="s">
        <v>59</v>
      </c>
      <c r="E101" s="10" t="s">
        <v>256</v>
      </c>
      <c r="F101" s="10" t="s">
        <v>257</v>
      </c>
      <c r="G101" s="10" t="s">
        <v>258</v>
      </c>
      <c r="H101" s="10" t="s">
        <v>63</v>
      </c>
      <c r="I101" s="10">
        <v>10</v>
      </c>
      <c r="J101" s="11">
        <v>2852.3879999999999</v>
      </c>
      <c r="K101" s="11">
        <v>2630.54</v>
      </c>
      <c r="L101" s="11">
        <v>2909.4357599999998</v>
      </c>
      <c r="M101" s="12" t="s">
        <v>380</v>
      </c>
      <c r="N101" s="16">
        <v>2880.91</v>
      </c>
      <c r="O101" s="16">
        <v>2880.91</v>
      </c>
      <c r="P101" s="14" t="s">
        <v>65</v>
      </c>
      <c r="Q101" s="14">
        <v>2880.91</v>
      </c>
      <c r="R101" s="15">
        <f t="shared" si="6"/>
        <v>0</v>
      </c>
      <c r="S101" s="16" t="s">
        <v>48</v>
      </c>
      <c r="T101" s="17" t="s">
        <v>48</v>
      </c>
      <c r="U101" s="12" t="s">
        <v>48</v>
      </c>
      <c r="V101" s="17" t="s">
        <v>48</v>
      </c>
      <c r="W101" s="18">
        <v>44197</v>
      </c>
      <c r="X101" s="18"/>
      <c r="Y101" s="19">
        <v>44561</v>
      </c>
      <c r="Z101" s="10" t="s">
        <v>67</v>
      </c>
      <c r="AA101" s="20"/>
      <c r="AB101" s="20" t="s">
        <v>68</v>
      </c>
      <c r="AC101" s="20" t="s">
        <v>52</v>
      </c>
      <c r="AD101" s="20" t="s">
        <v>69</v>
      </c>
      <c r="AE101" s="20" t="s">
        <v>70</v>
      </c>
      <c r="AF101" s="20" t="s">
        <v>111</v>
      </c>
      <c r="AG101" s="20" t="s">
        <v>256</v>
      </c>
      <c r="AH101" s="20" t="s">
        <v>113</v>
      </c>
      <c r="AI101">
        <v>10</v>
      </c>
      <c r="AJ101">
        <f t="shared" si="7"/>
        <v>0</v>
      </c>
      <c r="AK101">
        <f t="shared" si="8"/>
        <v>10</v>
      </c>
      <c r="AL101" s="9">
        <f t="shared" si="9"/>
        <v>290.94357600000001</v>
      </c>
      <c r="AN101" s="9">
        <f t="shared" si="10"/>
        <v>221.84799999999996</v>
      </c>
    </row>
    <row r="102" spans="1:40" ht="17.25" hidden="1" customHeight="1" x14ac:dyDescent="0.3">
      <c r="A102" s="21" t="s">
        <v>382</v>
      </c>
      <c r="B102" s="21" t="s">
        <v>203</v>
      </c>
      <c r="C102" s="22"/>
      <c r="D102" s="23" t="s">
        <v>59</v>
      </c>
      <c r="E102" s="21" t="s">
        <v>256</v>
      </c>
      <c r="F102" s="10" t="s">
        <v>257</v>
      </c>
      <c r="G102" s="23" t="s">
        <v>258</v>
      </c>
      <c r="H102" s="23" t="s">
        <v>63</v>
      </c>
      <c r="I102" s="21">
        <v>6</v>
      </c>
      <c r="J102" s="25">
        <v>1963.0489766081869</v>
      </c>
      <c r="K102" s="25">
        <v>1839.35</v>
      </c>
      <c r="L102" s="25">
        <v>2002.3099561403506</v>
      </c>
      <c r="M102" s="26" t="s">
        <v>151</v>
      </c>
      <c r="N102" s="16">
        <v>1889.24</v>
      </c>
      <c r="O102" s="16">
        <v>1889.24</v>
      </c>
      <c r="P102" s="14" t="s">
        <v>65</v>
      </c>
      <c r="Q102" s="14">
        <v>1889.24</v>
      </c>
      <c r="R102" s="15">
        <f t="shared" si="6"/>
        <v>0</v>
      </c>
      <c r="S102" s="16" t="s">
        <v>48</v>
      </c>
      <c r="T102" s="17" t="s">
        <v>48</v>
      </c>
      <c r="U102" s="12" t="s">
        <v>48</v>
      </c>
      <c r="V102" s="17" t="s">
        <v>48</v>
      </c>
      <c r="W102" s="18">
        <v>44197</v>
      </c>
      <c r="X102" s="18"/>
      <c r="Y102" s="24">
        <v>44561</v>
      </c>
      <c r="Z102" s="21" t="s">
        <v>152</v>
      </c>
      <c r="AA102" s="27"/>
      <c r="AB102" s="20" t="s">
        <v>153</v>
      </c>
      <c r="AC102" s="20" t="s">
        <v>154</v>
      </c>
      <c r="AD102" s="20" t="s">
        <v>154</v>
      </c>
      <c r="AE102" s="27"/>
      <c r="AF102" s="20" t="s">
        <v>111</v>
      </c>
      <c r="AG102" s="20" t="s">
        <v>256</v>
      </c>
      <c r="AH102" s="20" t="s">
        <v>113</v>
      </c>
      <c r="AI102">
        <v>6</v>
      </c>
      <c r="AJ102">
        <f t="shared" si="7"/>
        <v>0</v>
      </c>
      <c r="AK102">
        <f t="shared" si="8"/>
        <v>6</v>
      </c>
      <c r="AL102" s="9">
        <f t="shared" si="9"/>
        <v>333.71832602339174</v>
      </c>
      <c r="AN102" s="9">
        <f t="shared" si="10"/>
        <v>123.69897660818697</v>
      </c>
    </row>
    <row r="103" spans="1:40" ht="17.25" hidden="1" customHeight="1" x14ac:dyDescent="0.3">
      <c r="A103" s="10" t="s">
        <v>383</v>
      </c>
      <c r="B103" s="10" t="s">
        <v>203</v>
      </c>
      <c r="C103" s="10" t="s">
        <v>135</v>
      </c>
      <c r="D103" s="10" t="s">
        <v>59</v>
      </c>
      <c r="E103" s="10" t="s">
        <v>384</v>
      </c>
      <c r="F103" s="10" t="s">
        <v>385</v>
      </c>
      <c r="G103" s="10" t="s">
        <v>386</v>
      </c>
      <c r="H103" s="10" t="s">
        <v>63</v>
      </c>
      <c r="I103" s="28">
        <v>1</v>
      </c>
      <c r="J103" s="11">
        <v>1392.5898</v>
      </c>
      <c r="K103" s="11">
        <v>1392.5898</v>
      </c>
      <c r="L103" s="11">
        <v>1420.4415959999999</v>
      </c>
      <c r="M103" s="12" t="s">
        <v>64</v>
      </c>
      <c r="N103" s="16">
        <v>1406.52</v>
      </c>
      <c r="O103" s="16">
        <v>1406.52</v>
      </c>
      <c r="P103" s="14" t="s">
        <v>65</v>
      </c>
      <c r="Q103" s="14">
        <v>1406.52</v>
      </c>
      <c r="R103" s="15">
        <f t="shared" si="6"/>
        <v>0</v>
      </c>
      <c r="S103" s="16" t="s">
        <v>48</v>
      </c>
      <c r="T103" s="17" t="s">
        <v>48</v>
      </c>
      <c r="U103" s="12" t="s">
        <v>48</v>
      </c>
      <c r="V103" s="17" t="s">
        <v>48</v>
      </c>
      <c r="W103" s="18">
        <v>44197</v>
      </c>
      <c r="X103" s="18"/>
      <c r="Y103" s="19">
        <v>44561</v>
      </c>
      <c r="Z103" s="10" t="s">
        <v>76</v>
      </c>
      <c r="AA103" s="20"/>
      <c r="AB103" s="20" t="s">
        <v>68</v>
      </c>
      <c r="AC103" s="20" t="s">
        <v>52</v>
      </c>
      <c r="AD103" s="20" t="s">
        <v>77</v>
      </c>
      <c r="AE103" s="20" t="s">
        <v>70</v>
      </c>
      <c r="AF103" s="20" t="s">
        <v>111</v>
      </c>
      <c r="AG103" s="20" t="s">
        <v>256</v>
      </c>
      <c r="AH103" s="20" t="s">
        <v>113</v>
      </c>
      <c r="AI103">
        <v>1</v>
      </c>
      <c r="AJ103">
        <f t="shared" si="7"/>
        <v>0</v>
      </c>
      <c r="AK103">
        <f t="shared" si="8"/>
        <v>1</v>
      </c>
      <c r="AL103" s="9">
        <f t="shared" si="9"/>
        <v>1420.4415959999999</v>
      </c>
      <c r="AN103" s="9">
        <f t="shared" si="10"/>
        <v>0</v>
      </c>
    </row>
    <row r="104" spans="1:40" ht="17.25" hidden="1" customHeight="1" x14ac:dyDescent="0.3">
      <c r="A104" s="21" t="s">
        <v>387</v>
      </c>
      <c r="B104" s="21" t="s">
        <v>203</v>
      </c>
      <c r="C104" s="22"/>
      <c r="D104" s="23" t="s">
        <v>204</v>
      </c>
      <c r="E104" s="21" t="s">
        <v>388</v>
      </c>
      <c r="F104" s="22"/>
      <c r="G104" s="23" t="s">
        <v>389</v>
      </c>
      <c r="H104" s="23" t="s">
        <v>63</v>
      </c>
      <c r="I104" s="21">
        <v>2</v>
      </c>
      <c r="J104" s="25">
        <v>523.49751461988308</v>
      </c>
      <c r="K104" s="25">
        <v>490.51</v>
      </c>
      <c r="L104" s="25">
        <v>533.96746491228078</v>
      </c>
      <c r="M104" s="26" t="s">
        <v>151</v>
      </c>
      <c r="N104" s="16">
        <v>503.81</v>
      </c>
      <c r="O104" s="16">
        <v>503.81</v>
      </c>
      <c r="P104" s="14" t="s">
        <v>65</v>
      </c>
      <c r="Q104" s="14">
        <v>503.81</v>
      </c>
      <c r="R104" s="15">
        <f t="shared" si="6"/>
        <v>0</v>
      </c>
      <c r="S104" s="16" t="s">
        <v>48</v>
      </c>
      <c r="T104" s="17" t="s">
        <v>48</v>
      </c>
      <c r="U104" s="12" t="s">
        <v>48</v>
      </c>
      <c r="V104" s="17" t="s">
        <v>48</v>
      </c>
      <c r="W104" s="18">
        <v>44197</v>
      </c>
      <c r="X104" s="18"/>
      <c r="Y104" s="24">
        <v>44561</v>
      </c>
      <c r="Z104" s="21" t="s">
        <v>152</v>
      </c>
      <c r="AA104" s="27"/>
      <c r="AB104" s="20" t="s">
        <v>153</v>
      </c>
      <c r="AC104" s="20" t="s">
        <v>154</v>
      </c>
      <c r="AD104" s="20" t="s">
        <v>154</v>
      </c>
      <c r="AE104" s="27"/>
      <c r="AF104" s="20" t="s">
        <v>111</v>
      </c>
      <c r="AH104" s="20" t="s">
        <v>113</v>
      </c>
      <c r="AI104">
        <v>2</v>
      </c>
      <c r="AJ104">
        <f t="shared" si="7"/>
        <v>0</v>
      </c>
      <c r="AK104">
        <f t="shared" si="8"/>
        <v>2</v>
      </c>
      <c r="AL104" s="9">
        <f t="shared" si="9"/>
        <v>266.98373245614039</v>
      </c>
      <c r="AN104" s="9">
        <f t="shared" si="10"/>
        <v>32.987514619883086</v>
      </c>
    </row>
    <row r="105" spans="1:40" ht="17.25" hidden="1" customHeight="1" x14ac:dyDescent="0.3">
      <c r="A105" s="12" t="s">
        <v>390</v>
      </c>
      <c r="B105" s="10" t="s">
        <v>104</v>
      </c>
      <c r="C105" s="10" t="s">
        <v>182</v>
      </c>
      <c r="D105" s="10" t="s">
        <v>204</v>
      </c>
      <c r="E105" s="10" t="s">
        <v>391</v>
      </c>
      <c r="F105" s="10" t="s">
        <v>392</v>
      </c>
      <c r="G105" s="10" t="s">
        <v>393</v>
      </c>
      <c r="H105" s="10" t="s">
        <v>63</v>
      </c>
      <c r="I105" s="10">
        <v>1</v>
      </c>
      <c r="J105" s="11">
        <v>25821.765200000002</v>
      </c>
      <c r="K105" s="11">
        <v>25821.765200000002</v>
      </c>
      <c r="L105" s="11">
        <v>1738.66</v>
      </c>
      <c r="M105" s="12" t="s">
        <v>64</v>
      </c>
      <c r="N105" s="16">
        <v>1738.66</v>
      </c>
      <c r="O105" s="16">
        <v>1738.66</v>
      </c>
      <c r="P105" s="14" t="s">
        <v>65</v>
      </c>
      <c r="Q105" s="14">
        <v>1738.66</v>
      </c>
      <c r="R105" s="15">
        <f t="shared" si="6"/>
        <v>0</v>
      </c>
      <c r="S105" s="16" t="s">
        <v>48</v>
      </c>
      <c r="T105" s="17" t="s">
        <v>48</v>
      </c>
      <c r="U105" s="12" t="s">
        <v>48</v>
      </c>
      <c r="V105" s="17" t="s">
        <v>48</v>
      </c>
      <c r="W105" s="18">
        <v>44197</v>
      </c>
      <c r="X105" s="18"/>
      <c r="Y105" s="19">
        <v>44561</v>
      </c>
      <c r="Z105" s="28" t="s">
        <v>50</v>
      </c>
      <c r="AA105" s="20"/>
      <c r="AB105" s="20" t="s">
        <v>204</v>
      </c>
      <c r="AC105" s="20"/>
      <c r="AD105" s="20"/>
      <c r="AE105">
        <v>15</v>
      </c>
      <c r="AF105">
        <v>0</v>
      </c>
      <c r="AG105">
        <v>15</v>
      </c>
      <c r="AH105" s="9">
        <v>1755.8800335999999</v>
      </c>
      <c r="AL105"/>
    </row>
    <row r="106" spans="1:40" ht="17.25" hidden="1" customHeight="1" x14ac:dyDescent="0.3">
      <c r="A106" s="12" t="s">
        <v>394</v>
      </c>
      <c r="B106" s="10" t="s">
        <v>104</v>
      </c>
      <c r="C106" s="10" t="s">
        <v>182</v>
      </c>
      <c r="D106" s="10" t="s">
        <v>204</v>
      </c>
      <c r="E106" s="10" t="s">
        <v>391</v>
      </c>
      <c r="F106" s="10" t="s">
        <v>392</v>
      </c>
      <c r="G106" s="10" t="s">
        <v>393</v>
      </c>
      <c r="H106" s="10" t="s">
        <v>63</v>
      </c>
      <c r="I106" s="10">
        <v>14</v>
      </c>
      <c r="J106" s="11">
        <v>25821.765200000002</v>
      </c>
      <c r="K106" s="11">
        <v>25821.765200000002</v>
      </c>
      <c r="L106" s="11">
        <v>24341.32</v>
      </c>
      <c r="M106" s="12" t="s">
        <v>64</v>
      </c>
      <c r="N106" s="16">
        <v>24341.32</v>
      </c>
      <c r="O106" s="16">
        <v>24341.32</v>
      </c>
      <c r="P106" s="14" t="s">
        <v>65</v>
      </c>
      <c r="Q106" s="14">
        <v>24341.32</v>
      </c>
      <c r="R106" s="15">
        <f t="shared" si="6"/>
        <v>0</v>
      </c>
      <c r="S106" s="16" t="s">
        <v>48</v>
      </c>
      <c r="T106" s="17" t="s">
        <v>48</v>
      </c>
      <c r="U106" s="12" t="s">
        <v>48</v>
      </c>
      <c r="V106" s="17" t="s">
        <v>48</v>
      </c>
      <c r="W106" s="18">
        <v>44197</v>
      </c>
      <c r="X106" s="18"/>
      <c r="Y106" s="19">
        <v>44561</v>
      </c>
      <c r="Z106" s="10" t="s">
        <v>186</v>
      </c>
      <c r="AA106" s="20"/>
      <c r="AB106" s="20" t="s">
        <v>68</v>
      </c>
      <c r="AC106" s="20" t="s">
        <v>187</v>
      </c>
      <c r="AD106" s="20" t="s">
        <v>187</v>
      </c>
      <c r="AE106" s="20" t="s">
        <v>70</v>
      </c>
      <c r="AF106" s="20" t="s">
        <v>111</v>
      </c>
      <c r="AG106" s="20"/>
      <c r="AH106" s="20" t="s">
        <v>113</v>
      </c>
      <c r="AI106">
        <v>15</v>
      </c>
      <c r="AJ106">
        <f t="shared" ref="AJ106:AJ159" si="13">I106-AI106</f>
        <v>-1</v>
      </c>
      <c r="AK106">
        <f t="shared" ref="AK106:AK159" si="14">VLOOKUP(A106,A:I,9,FALSE)</f>
        <v>14</v>
      </c>
      <c r="AL106" s="9">
        <f t="shared" ref="AL106:AL159" si="15">L106/I106</f>
        <v>1738.6657142857143</v>
      </c>
      <c r="AN106" s="9">
        <f t="shared" ref="AN106:AN159" si="16">J106-K106</f>
        <v>0</v>
      </c>
    </row>
    <row r="107" spans="1:40" ht="17.25" hidden="1" customHeight="1" x14ac:dyDescent="0.3">
      <c r="A107" s="10" t="s">
        <v>395</v>
      </c>
      <c r="B107" s="10" t="s">
        <v>104</v>
      </c>
      <c r="C107" s="10" t="s">
        <v>182</v>
      </c>
      <c r="D107" s="10" t="s">
        <v>204</v>
      </c>
      <c r="E107" s="10" t="s">
        <v>391</v>
      </c>
      <c r="F107" s="10" t="s">
        <v>392</v>
      </c>
      <c r="G107" s="10" t="s">
        <v>393</v>
      </c>
      <c r="H107" s="10" t="s">
        <v>63</v>
      </c>
      <c r="I107" s="10">
        <v>7</v>
      </c>
      <c r="J107" s="11">
        <v>15380.0514</v>
      </c>
      <c r="K107" s="11">
        <v>15380.0514</v>
      </c>
      <c r="L107" s="11">
        <v>15687.652428000001</v>
      </c>
      <c r="M107" s="12" t="s">
        <v>64</v>
      </c>
      <c r="N107" s="16">
        <v>15533.85</v>
      </c>
      <c r="O107" s="16">
        <v>15533.85</v>
      </c>
      <c r="P107" s="14" t="s">
        <v>65</v>
      </c>
      <c r="Q107" s="14">
        <v>15533.85</v>
      </c>
      <c r="R107" s="15">
        <f t="shared" si="6"/>
        <v>0</v>
      </c>
      <c r="S107" s="16" t="s">
        <v>48</v>
      </c>
      <c r="T107" s="17" t="s">
        <v>48</v>
      </c>
      <c r="U107" s="12" t="s">
        <v>48</v>
      </c>
      <c r="V107" s="17" t="s">
        <v>48</v>
      </c>
      <c r="W107" s="18">
        <v>44197</v>
      </c>
      <c r="X107" s="18"/>
      <c r="Y107" s="19">
        <v>44561</v>
      </c>
      <c r="Z107" s="10" t="s">
        <v>186</v>
      </c>
      <c r="AA107" s="20"/>
      <c r="AB107" s="20" t="s">
        <v>68</v>
      </c>
      <c r="AC107" s="20" t="s">
        <v>187</v>
      </c>
      <c r="AD107" s="20" t="s">
        <v>187</v>
      </c>
      <c r="AE107" s="20" t="s">
        <v>70</v>
      </c>
      <c r="AF107" s="20" t="s">
        <v>111</v>
      </c>
      <c r="AG107" s="20"/>
      <c r="AH107" s="20" t="s">
        <v>113</v>
      </c>
      <c r="AI107">
        <v>7</v>
      </c>
      <c r="AJ107">
        <f t="shared" si="13"/>
        <v>0</v>
      </c>
      <c r="AK107">
        <f t="shared" si="14"/>
        <v>7</v>
      </c>
      <c r="AL107" s="9">
        <f t="shared" si="15"/>
        <v>2241.0932040000002</v>
      </c>
      <c r="AN107" s="9">
        <f t="shared" si="16"/>
        <v>0</v>
      </c>
    </row>
    <row r="108" spans="1:40" ht="17.25" hidden="1" customHeight="1" x14ac:dyDescent="0.3">
      <c r="A108" s="10" t="s">
        <v>396</v>
      </c>
      <c r="B108" s="10" t="s">
        <v>104</v>
      </c>
      <c r="C108" s="10" t="s">
        <v>182</v>
      </c>
      <c r="D108" s="10" t="s">
        <v>204</v>
      </c>
      <c r="E108" s="10" t="s">
        <v>391</v>
      </c>
      <c r="F108" s="10" t="s">
        <v>392</v>
      </c>
      <c r="G108" s="10" t="s">
        <v>393</v>
      </c>
      <c r="H108" s="10" t="s">
        <v>63</v>
      </c>
      <c r="I108" s="10">
        <v>2</v>
      </c>
      <c r="J108" s="11">
        <v>4394.3003999999992</v>
      </c>
      <c r="K108" s="11">
        <v>4394.3003999999992</v>
      </c>
      <c r="L108" s="11">
        <v>4482.1864079999996</v>
      </c>
      <c r="M108" s="12" t="s">
        <v>64</v>
      </c>
      <c r="N108" s="16">
        <v>4438.24</v>
      </c>
      <c r="O108" s="16">
        <v>4438.24</v>
      </c>
      <c r="P108" s="14" t="s">
        <v>65</v>
      </c>
      <c r="Q108" s="14">
        <v>4438.24</v>
      </c>
      <c r="R108" s="15">
        <f t="shared" si="6"/>
        <v>0</v>
      </c>
      <c r="S108" s="16" t="s">
        <v>48</v>
      </c>
      <c r="T108" s="17" t="s">
        <v>48</v>
      </c>
      <c r="U108" s="12" t="s">
        <v>48</v>
      </c>
      <c r="V108" s="17" t="s">
        <v>48</v>
      </c>
      <c r="W108" s="18">
        <v>44197</v>
      </c>
      <c r="X108" s="18"/>
      <c r="Y108" s="19">
        <v>44561</v>
      </c>
      <c r="Z108" s="10" t="s">
        <v>186</v>
      </c>
      <c r="AA108" s="20"/>
      <c r="AB108" s="20" t="s">
        <v>68</v>
      </c>
      <c r="AC108" s="20" t="s">
        <v>187</v>
      </c>
      <c r="AD108" s="20" t="s">
        <v>187</v>
      </c>
      <c r="AE108" s="20" t="s">
        <v>70</v>
      </c>
      <c r="AF108" s="20" t="s">
        <v>111</v>
      </c>
      <c r="AG108" s="20"/>
      <c r="AH108" s="20" t="s">
        <v>113</v>
      </c>
      <c r="AI108">
        <v>2</v>
      </c>
      <c r="AJ108">
        <f t="shared" si="13"/>
        <v>0</v>
      </c>
      <c r="AK108">
        <f t="shared" si="14"/>
        <v>2</v>
      </c>
      <c r="AL108" s="9">
        <f t="shared" si="15"/>
        <v>2241.0932039999998</v>
      </c>
      <c r="AN108" s="9">
        <f t="shared" si="16"/>
        <v>0</v>
      </c>
    </row>
    <row r="109" spans="1:40" ht="17.25" hidden="1" customHeight="1" x14ac:dyDescent="0.3">
      <c r="A109" s="10" t="s">
        <v>397</v>
      </c>
      <c r="B109" s="10" t="s">
        <v>104</v>
      </c>
      <c r="C109" s="10" t="s">
        <v>300</v>
      </c>
      <c r="D109" s="10" t="s">
        <v>204</v>
      </c>
      <c r="E109" s="10" t="s">
        <v>391</v>
      </c>
      <c r="F109" s="10" t="s">
        <v>392</v>
      </c>
      <c r="G109" s="10" t="s">
        <v>393</v>
      </c>
      <c r="H109" s="10" t="s">
        <v>63</v>
      </c>
      <c r="I109" s="10">
        <v>2</v>
      </c>
      <c r="J109" s="11">
        <v>4395.2803999999996</v>
      </c>
      <c r="K109" s="11">
        <v>4395.2803999999996</v>
      </c>
      <c r="L109" s="11"/>
      <c r="M109" s="12" t="s">
        <v>64</v>
      </c>
      <c r="N109" s="13">
        <f>J109</f>
        <v>4395.2803999999996</v>
      </c>
      <c r="O109" s="16"/>
      <c r="P109" s="14" t="s">
        <v>398</v>
      </c>
      <c r="Q109" s="14"/>
      <c r="R109" s="15">
        <f t="shared" si="6"/>
        <v>4395.2803999999996</v>
      </c>
      <c r="S109" s="16" t="s">
        <v>399</v>
      </c>
      <c r="T109" s="17" t="s">
        <v>399</v>
      </c>
      <c r="U109" s="12" t="str">
        <f>T109</f>
        <v>Transfer 1, SOS 1</v>
      </c>
      <c r="V109" s="17" t="s">
        <v>399</v>
      </c>
      <c r="W109" s="18">
        <v>44197</v>
      </c>
      <c r="X109" s="18" t="s">
        <v>368</v>
      </c>
      <c r="Y109" s="19">
        <v>44561</v>
      </c>
      <c r="Z109" s="10" t="s">
        <v>369</v>
      </c>
      <c r="AA109" s="20"/>
      <c r="AB109" s="20" t="s">
        <v>370</v>
      </c>
      <c r="AC109" s="20" t="s">
        <v>371</v>
      </c>
      <c r="AD109" s="20" t="s">
        <v>371</v>
      </c>
      <c r="AE109" s="20" t="s">
        <v>70</v>
      </c>
      <c r="AF109" s="20" t="s">
        <v>111</v>
      </c>
      <c r="AG109" s="20"/>
      <c r="AH109" s="20" t="s">
        <v>113</v>
      </c>
      <c r="AI109">
        <v>2</v>
      </c>
      <c r="AJ109">
        <f t="shared" si="13"/>
        <v>0</v>
      </c>
      <c r="AK109">
        <f t="shared" si="14"/>
        <v>2</v>
      </c>
      <c r="AL109" s="9">
        <f t="shared" si="15"/>
        <v>0</v>
      </c>
      <c r="AN109" s="9">
        <f t="shared" si="16"/>
        <v>0</v>
      </c>
    </row>
    <row r="110" spans="1:40" ht="17.25" hidden="1" customHeight="1" x14ac:dyDescent="0.3">
      <c r="A110" s="10" t="s">
        <v>400</v>
      </c>
      <c r="B110" s="10" t="s">
        <v>104</v>
      </c>
      <c r="C110" s="10" t="s">
        <v>182</v>
      </c>
      <c r="D110" s="10" t="s">
        <v>204</v>
      </c>
      <c r="E110" s="10" t="s">
        <v>401</v>
      </c>
      <c r="F110" s="10" t="s">
        <v>402</v>
      </c>
      <c r="G110" s="10" t="s">
        <v>403</v>
      </c>
      <c r="H110" s="10" t="s">
        <v>63</v>
      </c>
      <c r="I110" s="10">
        <v>4</v>
      </c>
      <c r="J110" s="11">
        <v>1028.3629999999998</v>
      </c>
      <c r="K110" s="11">
        <v>1028.3629999999998</v>
      </c>
      <c r="L110" s="11">
        <v>1048.9302599999999</v>
      </c>
      <c r="M110" s="12" t="s">
        <v>64</v>
      </c>
      <c r="N110" s="16">
        <v>1038.6400000000001</v>
      </c>
      <c r="O110" s="16">
        <v>1038.6400000000001</v>
      </c>
      <c r="P110" s="14" t="s">
        <v>65</v>
      </c>
      <c r="Q110" s="14">
        <v>1038.6400000000001</v>
      </c>
      <c r="R110" s="15">
        <f t="shared" si="6"/>
        <v>0</v>
      </c>
      <c r="S110" s="16" t="s">
        <v>48</v>
      </c>
      <c r="T110" s="17" t="s">
        <v>48</v>
      </c>
      <c r="U110" s="12" t="s">
        <v>48</v>
      </c>
      <c r="V110" s="17" t="s">
        <v>48</v>
      </c>
      <c r="W110" s="18">
        <v>44197</v>
      </c>
      <c r="X110" s="18"/>
      <c r="Y110" s="19">
        <v>44561</v>
      </c>
      <c r="Z110" s="10" t="s">
        <v>186</v>
      </c>
      <c r="AA110" s="20"/>
      <c r="AB110" s="20" t="s">
        <v>68</v>
      </c>
      <c r="AC110" s="20" t="s">
        <v>187</v>
      </c>
      <c r="AD110" s="20" t="s">
        <v>187</v>
      </c>
      <c r="AE110" s="20" t="s">
        <v>70</v>
      </c>
      <c r="AF110" s="20" t="s">
        <v>111</v>
      </c>
      <c r="AG110" s="20"/>
      <c r="AH110" s="20" t="s">
        <v>113</v>
      </c>
      <c r="AI110">
        <v>4</v>
      </c>
      <c r="AJ110">
        <f t="shared" si="13"/>
        <v>0</v>
      </c>
      <c r="AK110">
        <f t="shared" si="14"/>
        <v>4</v>
      </c>
      <c r="AL110" s="9">
        <f t="shared" si="15"/>
        <v>262.23256499999997</v>
      </c>
      <c r="AN110" s="9">
        <f t="shared" si="16"/>
        <v>0</v>
      </c>
    </row>
    <row r="111" spans="1:40" ht="17.25" hidden="1" customHeight="1" x14ac:dyDescent="0.3">
      <c r="A111" s="10" t="s">
        <v>404</v>
      </c>
      <c r="B111" s="10" t="s">
        <v>128</v>
      </c>
      <c r="C111" s="10" t="s">
        <v>135</v>
      </c>
      <c r="D111" s="10" t="s">
        <v>130</v>
      </c>
      <c r="E111" s="10" t="s">
        <v>405</v>
      </c>
      <c r="F111" s="10" t="s">
        <v>406</v>
      </c>
      <c r="G111" s="10" t="s">
        <v>407</v>
      </c>
      <c r="H111" s="10" t="s">
        <v>63</v>
      </c>
      <c r="I111" s="28">
        <v>4</v>
      </c>
      <c r="J111" s="11">
        <v>12241.160399999999</v>
      </c>
      <c r="K111" s="11">
        <v>12241.160399999999</v>
      </c>
      <c r="L111" s="11">
        <v>12485.983607999999</v>
      </c>
      <c r="M111" s="12" t="s">
        <v>64</v>
      </c>
      <c r="N111" s="16">
        <v>12363.57</v>
      </c>
      <c r="O111" s="16">
        <v>12363.57</v>
      </c>
      <c r="P111" s="14" t="s">
        <v>65</v>
      </c>
      <c r="Q111" s="14">
        <v>12363.57</v>
      </c>
      <c r="R111" s="15">
        <f t="shared" si="6"/>
        <v>0</v>
      </c>
      <c r="S111" s="16" t="s">
        <v>48</v>
      </c>
      <c r="T111" s="17" t="s">
        <v>48</v>
      </c>
      <c r="U111" s="12" t="s">
        <v>48</v>
      </c>
      <c r="V111" s="17" t="s">
        <v>48</v>
      </c>
      <c r="W111" s="18">
        <v>44197</v>
      </c>
      <c r="X111" s="18"/>
      <c r="Y111" s="19">
        <v>44561</v>
      </c>
      <c r="Z111" s="10" t="s">
        <v>109</v>
      </c>
      <c r="AA111" s="20"/>
      <c r="AB111" s="20" t="s">
        <v>68</v>
      </c>
      <c r="AC111" s="20" t="s">
        <v>52</v>
      </c>
      <c r="AD111" s="20" t="s">
        <v>110</v>
      </c>
      <c r="AE111" s="20" t="s">
        <v>70</v>
      </c>
      <c r="AF111" s="20" t="s">
        <v>111</v>
      </c>
      <c r="AG111" s="20" t="s">
        <v>112</v>
      </c>
      <c r="AH111" s="20" t="s">
        <v>113</v>
      </c>
      <c r="AI111">
        <v>4</v>
      </c>
      <c r="AJ111">
        <f t="shared" si="13"/>
        <v>0</v>
      </c>
      <c r="AK111">
        <f t="shared" si="14"/>
        <v>4</v>
      </c>
      <c r="AL111" s="9">
        <f t="shared" si="15"/>
        <v>3121.4959019999997</v>
      </c>
      <c r="AN111" s="9">
        <f t="shared" si="16"/>
        <v>0</v>
      </c>
    </row>
    <row r="112" spans="1:40" ht="17.25" hidden="1" customHeight="1" x14ac:dyDescent="0.3">
      <c r="A112" s="10" t="s">
        <v>408</v>
      </c>
      <c r="B112" s="10" t="s">
        <v>104</v>
      </c>
      <c r="C112" s="10" t="s">
        <v>105</v>
      </c>
      <c r="D112" s="10" t="s">
        <v>59</v>
      </c>
      <c r="E112" s="10" t="s">
        <v>106</v>
      </c>
      <c r="F112" s="10" t="s">
        <v>107</v>
      </c>
      <c r="G112" s="10" t="s">
        <v>108</v>
      </c>
      <c r="H112" s="10" t="s">
        <v>63</v>
      </c>
      <c r="I112" s="10">
        <v>2</v>
      </c>
      <c r="J112" s="11">
        <v>7704.5248000000001</v>
      </c>
      <c r="K112" s="11">
        <v>7704.5248000000001</v>
      </c>
      <c r="L112" s="11">
        <v>7858.6152959999999</v>
      </c>
      <c r="M112" s="12" t="s">
        <v>64</v>
      </c>
      <c r="N112" s="16">
        <v>7781.57</v>
      </c>
      <c r="O112" s="16">
        <v>7781.57</v>
      </c>
      <c r="P112" s="14" t="s">
        <v>65</v>
      </c>
      <c r="Q112" s="14">
        <v>7781.57</v>
      </c>
      <c r="R112" s="15">
        <f t="shared" si="6"/>
        <v>0</v>
      </c>
      <c r="S112" s="16" t="s">
        <v>48</v>
      </c>
      <c r="T112" s="17" t="s">
        <v>48</v>
      </c>
      <c r="U112" s="12" t="s">
        <v>48</v>
      </c>
      <c r="V112" s="17" t="s">
        <v>48</v>
      </c>
      <c r="W112" s="18">
        <v>44197</v>
      </c>
      <c r="X112" s="18"/>
      <c r="Y112" s="19">
        <v>44561</v>
      </c>
      <c r="Z112" s="28" t="s">
        <v>50</v>
      </c>
      <c r="AA112" s="20"/>
      <c r="AB112" s="20" t="s">
        <v>68</v>
      </c>
      <c r="AC112" s="20" t="s">
        <v>52</v>
      </c>
      <c r="AD112" s="20" t="s">
        <v>53</v>
      </c>
      <c r="AE112" s="20" t="s">
        <v>70</v>
      </c>
      <c r="AF112" s="20" t="s">
        <v>111</v>
      </c>
      <c r="AG112" s="20" t="s">
        <v>112</v>
      </c>
      <c r="AH112" s="20" t="s">
        <v>113</v>
      </c>
      <c r="AI112">
        <v>2</v>
      </c>
      <c r="AJ112">
        <f t="shared" si="13"/>
        <v>0</v>
      </c>
      <c r="AK112">
        <f t="shared" si="14"/>
        <v>2</v>
      </c>
      <c r="AL112" s="9">
        <f t="shared" si="15"/>
        <v>3929.307648</v>
      </c>
      <c r="AN112" s="9">
        <f t="shared" si="16"/>
        <v>0</v>
      </c>
    </row>
    <row r="113" spans="1:40" ht="17.25" customHeight="1" x14ac:dyDescent="0.3">
      <c r="A113" s="10" t="s">
        <v>409</v>
      </c>
      <c r="B113" s="10" t="s">
        <v>128</v>
      </c>
      <c r="C113" s="10" t="s">
        <v>135</v>
      </c>
      <c r="D113" s="10" t="s">
        <v>130</v>
      </c>
      <c r="E113" s="10" t="s">
        <v>136</v>
      </c>
      <c r="F113" s="10" t="s">
        <v>137</v>
      </c>
      <c r="G113" s="10" t="s">
        <v>138</v>
      </c>
      <c r="H113" s="10" t="s">
        <v>63</v>
      </c>
      <c r="I113" s="10">
        <v>1</v>
      </c>
      <c r="J113" s="11">
        <v>1926.0331999999999</v>
      </c>
      <c r="K113" s="11">
        <v>1926.0331999999999</v>
      </c>
      <c r="L113" s="11">
        <v>1964.553864</v>
      </c>
      <c r="M113" s="12" t="s">
        <v>64</v>
      </c>
      <c r="N113" s="16">
        <v>1945.29</v>
      </c>
      <c r="O113" s="16">
        <v>1945.29</v>
      </c>
      <c r="P113" s="14" t="s">
        <v>65</v>
      </c>
      <c r="Q113" s="14">
        <v>1945.29</v>
      </c>
      <c r="R113" s="15">
        <f t="shared" si="6"/>
        <v>0</v>
      </c>
      <c r="S113" s="16" t="s">
        <v>48</v>
      </c>
      <c r="T113" s="17" t="s">
        <v>48</v>
      </c>
      <c r="U113" s="12" t="s">
        <v>48</v>
      </c>
      <c r="V113" s="17" t="s">
        <v>48</v>
      </c>
      <c r="W113" s="18">
        <v>44197</v>
      </c>
      <c r="X113" s="18"/>
      <c r="Y113" s="19">
        <v>44561</v>
      </c>
      <c r="Z113" s="28" t="s">
        <v>50</v>
      </c>
      <c r="AA113" s="20"/>
      <c r="AB113" s="20" t="s">
        <v>68</v>
      </c>
      <c r="AC113" s="20" t="s">
        <v>52</v>
      </c>
      <c r="AD113" s="20" t="s">
        <v>53</v>
      </c>
      <c r="AE113" s="20" t="s">
        <v>70</v>
      </c>
      <c r="AF113" s="20" t="s">
        <v>111</v>
      </c>
      <c r="AG113" s="20" t="s">
        <v>112</v>
      </c>
      <c r="AH113" s="20" t="s">
        <v>113</v>
      </c>
      <c r="AI113">
        <v>1</v>
      </c>
      <c r="AJ113">
        <f t="shared" si="13"/>
        <v>0</v>
      </c>
      <c r="AK113">
        <f t="shared" si="14"/>
        <v>1</v>
      </c>
      <c r="AL113" s="9">
        <f t="shared" si="15"/>
        <v>1964.553864</v>
      </c>
      <c r="AN113" s="9">
        <f t="shared" si="16"/>
        <v>0</v>
      </c>
    </row>
    <row r="114" spans="1:40" ht="17.25" hidden="1" customHeight="1" x14ac:dyDescent="0.3">
      <c r="A114" s="10" t="s">
        <v>410</v>
      </c>
      <c r="B114" s="10" t="s">
        <v>104</v>
      </c>
      <c r="C114" s="10" t="s">
        <v>182</v>
      </c>
      <c r="D114" s="10" t="s">
        <v>204</v>
      </c>
      <c r="E114" s="10" t="s">
        <v>411</v>
      </c>
      <c r="F114" s="10" t="s">
        <v>412</v>
      </c>
      <c r="G114" s="10" t="s">
        <v>413</v>
      </c>
      <c r="H114" s="10" t="s">
        <v>63</v>
      </c>
      <c r="I114" s="10">
        <v>4</v>
      </c>
      <c r="J114" s="11">
        <v>1028.3629999999998</v>
      </c>
      <c r="K114" s="11">
        <v>1028.3629999999998</v>
      </c>
      <c r="L114" s="11">
        <v>1048.9302599999999</v>
      </c>
      <c r="M114" s="12" t="s">
        <v>64</v>
      </c>
      <c r="N114" s="16">
        <v>1038.6400000000001</v>
      </c>
      <c r="O114" s="16">
        <v>1038.6400000000001</v>
      </c>
      <c r="P114" s="14" t="s">
        <v>65</v>
      </c>
      <c r="Q114" s="14">
        <v>1038.6400000000001</v>
      </c>
      <c r="R114" s="15">
        <f t="shared" si="6"/>
        <v>0</v>
      </c>
      <c r="S114" s="16" t="s">
        <v>48</v>
      </c>
      <c r="T114" s="17" t="s">
        <v>48</v>
      </c>
      <c r="U114" s="12" t="s">
        <v>48</v>
      </c>
      <c r="V114" s="17" t="s">
        <v>48</v>
      </c>
      <c r="W114" s="18">
        <v>44197</v>
      </c>
      <c r="X114" s="18"/>
      <c r="Y114" s="19">
        <v>44561</v>
      </c>
      <c r="Z114" s="10" t="s">
        <v>186</v>
      </c>
      <c r="AA114" s="20"/>
      <c r="AB114" s="20" t="s">
        <v>68</v>
      </c>
      <c r="AC114" s="20" t="s">
        <v>187</v>
      </c>
      <c r="AD114" s="20" t="s">
        <v>187</v>
      </c>
      <c r="AE114" s="20" t="s">
        <v>70</v>
      </c>
      <c r="AF114" s="20" t="s">
        <v>111</v>
      </c>
      <c r="AG114" s="20"/>
      <c r="AH114" s="20" t="s">
        <v>113</v>
      </c>
      <c r="AI114">
        <v>4</v>
      </c>
      <c r="AJ114">
        <f t="shared" si="13"/>
        <v>0</v>
      </c>
      <c r="AK114">
        <f t="shared" si="14"/>
        <v>4</v>
      </c>
      <c r="AL114" s="9">
        <f t="shared" si="15"/>
        <v>262.23256499999997</v>
      </c>
      <c r="AN114" s="9">
        <f t="shared" si="16"/>
        <v>0</v>
      </c>
    </row>
    <row r="115" spans="1:40" ht="17.25" hidden="1" customHeight="1" x14ac:dyDescent="0.3">
      <c r="A115" s="10" t="s">
        <v>414</v>
      </c>
      <c r="B115" s="10" t="s">
        <v>104</v>
      </c>
      <c r="C115" s="10" t="s">
        <v>364</v>
      </c>
      <c r="D115" s="10" t="s">
        <v>204</v>
      </c>
      <c r="E115" s="10" t="s">
        <v>415</v>
      </c>
      <c r="F115" s="10" t="s">
        <v>416</v>
      </c>
      <c r="G115" s="10" t="s">
        <v>417</v>
      </c>
      <c r="H115" s="10" t="s">
        <v>63</v>
      </c>
      <c r="I115" s="10">
        <v>1</v>
      </c>
      <c r="J115" s="11">
        <v>783.30419999999992</v>
      </c>
      <c r="K115" s="11">
        <v>783.30419999999992</v>
      </c>
      <c r="L115" s="11">
        <v>798.97028399999999</v>
      </c>
      <c r="M115" s="12" t="s">
        <v>64</v>
      </c>
      <c r="N115" s="16">
        <v>791.13</v>
      </c>
      <c r="O115" s="16">
        <v>791.13</v>
      </c>
      <c r="P115" s="14" t="s">
        <v>65</v>
      </c>
      <c r="Q115" s="14">
        <v>791.13</v>
      </c>
      <c r="R115" s="15">
        <f t="shared" si="6"/>
        <v>0</v>
      </c>
      <c r="S115" s="16" t="s">
        <v>230</v>
      </c>
      <c r="T115" s="17" t="s">
        <v>230</v>
      </c>
      <c r="U115" s="12" t="s">
        <v>230</v>
      </c>
      <c r="V115" s="17" t="s">
        <v>230</v>
      </c>
      <c r="W115" s="18">
        <v>44197</v>
      </c>
      <c r="X115" s="18"/>
      <c r="Y115" s="19">
        <v>44561</v>
      </c>
      <c r="Z115" s="10" t="s">
        <v>166</v>
      </c>
      <c r="AA115" s="20"/>
      <c r="AB115" s="20" t="s">
        <v>68</v>
      </c>
      <c r="AC115" s="20" t="s">
        <v>52</v>
      </c>
      <c r="AD115" s="20" t="s">
        <v>167</v>
      </c>
      <c r="AE115" s="20" t="s">
        <v>70</v>
      </c>
      <c r="AF115" s="20" t="s">
        <v>111</v>
      </c>
      <c r="AG115" s="20"/>
      <c r="AH115" s="20" t="s">
        <v>113</v>
      </c>
      <c r="AI115">
        <v>1</v>
      </c>
      <c r="AJ115">
        <f t="shared" si="13"/>
        <v>0</v>
      </c>
      <c r="AK115">
        <f t="shared" si="14"/>
        <v>1</v>
      </c>
      <c r="AL115" s="9">
        <f t="shared" si="15"/>
        <v>798.97028399999999</v>
      </c>
      <c r="AN115" s="9">
        <f t="shared" si="16"/>
        <v>0</v>
      </c>
    </row>
    <row r="116" spans="1:40" ht="17.25" hidden="1" customHeight="1" x14ac:dyDescent="0.3">
      <c r="A116" s="10" t="s">
        <v>418</v>
      </c>
      <c r="B116" s="10" t="s">
        <v>104</v>
      </c>
      <c r="C116" s="10" t="s">
        <v>182</v>
      </c>
      <c r="D116" s="10" t="s">
        <v>204</v>
      </c>
      <c r="E116" s="10" t="s">
        <v>415</v>
      </c>
      <c r="F116" s="10" t="s">
        <v>416</v>
      </c>
      <c r="G116" s="10" t="s">
        <v>417</v>
      </c>
      <c r="H116" s="10" t="s">
        <v>63</v>
      </c>
      <c r="I116" s="10">
        <v>4</v>
      </c>
      <c r="J116" s="11">
        <v>1841.0182</v>
      </c>
      <c r="K116" s="11">
        <v>1841.0182</v>
      </c>
      <c r="L116" s="11">
        <v>1877.8385639999999</v>
      </c>
      <c r="M116" s="12" t="s">
        <v>64</v>
      </c>
      <c r="N116" s="16">
        <v>1859.43</v>
      </c>
      <c r="O116" s="16">
        <v>1859.43</v>
      </c>
      <c r="P116" s="14" t="s">
        <v>65</v>
      </c>
      <c r="Q116" s="14">
        <v>1859.43</v>
      </c>
      <c r="R116" s="15">
        <f t="shared" si="6"/>
        <v>0</v>
      </c>
      <c r="S116" s="16" t="s">
        <v>48</v>
      </c>
      <c r="T116" s="17" t="s">
        <v>48</v>
      </c>
      <c r="U116" s="12" t="s">
        <v>48</v>
      </c>
      <c r="V116" s="17" t="s">
        <v>48</v>
      </c>
      <c r="W116" s="18">
        <v>44197</v>
      </c>
      <c r="X116" s="18"/>
      <c r="Y116" s="19">
        <v>44561</v>
      </c>
      <c r="Z116" s="10" t="s">
        <v>186</v>
      </c>
      <c r="AA116" s="20"/>
      <c r="AB116" s="20" t="s">
        <v>68</v>
      </c>
      <c r="AC116" s="20" t="s">
        <v>187</v>
      </c>
      <c r="AD116" s="20" t="s">
        <v>187</v>
      </c>
      <c r="AE116" s="20" t="s">
        <v>70</v>
      </c>
      <c r="AF116" s="20" t="s">
        <v>111</v>
      </c>
      <c r="AG116" s="20"/>
      <c r="AH116" s="20" t="s">
        <v>113</v>
      </c>
      <c r="AI116">
        <v>4</v>
      </c>
      <c r="AJ116">
        <f t="shared" si="13"/>
        <v>0</v>
      </c>
      <c r="AK116">
        <f t="shared" si="14"/>
        <v>4</v>
      </c>
      <c r="AL116" s="9">
        <f t="shared" si="15"/>
        <v>469.45964099999998</v>
      </c>
      <c r="AN116" s="9">
        <f t="shared" si="16"/>
        <v>0</v>
      </c>
    </row>
    <row r="117" spans="1:40" ht="17.25" hidden="1" customHeight="1" x14ac:dyDescent="0.3">
      <c r="A117" s="10" t="s">
        <v>419</v>
      </c>
      <c r="B117" s="10" t="s">
        <v>104</v>
      </c>
      <c r="C117" s="10" t="s">
        <v>182</v>
      </c>
      <c r="D117" s="10" t="s">
        <v>204</v>
      </c>
      <c r="E117" s="10" t="s">
        <v>415</v>
      </c>
      <c r="F117" s="10" t="s">
        <v>416</v>
      </c>
      <c r="G117" s="10" t="s">
        <v>417</v>
      </c>
      <c r="H117" s="10" t="s">
        <v>63</v>
      </c>
      <c r="I117" s="10">
        <v>6</v>
      </c>
      <c r="J117" s="11">
        <v>4809.0069999999996</v>
      </c>
      <c r="K117" s="11">
        <v>4809.0069999999996</v>
      </c>
      <c r="L117" s="11"/>
      <c r="M117" s="12" t="s">
        <v>64</v>
      </c>
      <c r="N117" s="13">
        <f>J117</f>
        <v>4809.0069999999996</v>
      </c>
      <c r="O117" s="16"/>
      <c r="P117" s="14" t="s">
        <v>420</v>
      </c>
      <c r="Q117" s="14"/>
      <c r="R117" s="15">
        <f t="shared" si="6"/>
        <v>4809.0069999999996</v>
      </c>
      <c r="S117" s="16" t="s">
        <v>230</v>
      </c>
      <c r="T117" s="17" t="s">
        <v>230</v>
      </c>
      <c r="U117" s="12" t="str">
        <f>T117</f>
        <v>SOS</v>
      </c>
      <c r="V117" s="17" t="s">
        <v>230</v>
      </c>
      <c r="W117" s="18">
        <v>44197</v>
      </c>
      <c r="X117" s="18" t="s">
        <v>368</v>
      </c>
      <c r="Y117" s="19">
        <v>44561</v>
      </c>
      <c r="Z117" s="10" t="s">
        <v>369</v>
      </c>
      <c r="AA117" s="20"/>
      <c r="AB117" s="20" t="s">
        <v>370</v>
      </c>
      <c r="AC117" s="20" t="s">
        <v>371</v>
      </c>
      <c r="AD117" s="20" t="s">
        <v>371</v>
      </c>
      <c r="AE117" s="20" t="s">
        <v>70</v>
      </c>
      <c r="AF117" s="20" t="s">
        <v>111</v>
      </c>
      <c r="AG117" s="20"/>
      <c r="AH117" s="20" t="s">
        <v>113</v>
      </c>
      <c r="AI117">
        <v>6</v>
      </c>
      <c r="AJ117">
        <f t="shared" si="13"/>
        <v>0</v>
      </c>
      <c r="AK117">
        <f t="shared" si="14"/>
        <v>6</v>
      </c>
      <c r="AL117" s="9">
        <f t="shared" si="15"/>
        <v>0</v>
      </c>
      <c r="AN117" s="9">
        <f t="shared" si="16"/>
        <v>0</v>
      </c>
    </row>
    <row r="118" spans="1:40" ht="17.25" hidden="1" customHeight="1" x14ac:dyDescent="0.3">
      <c r="A118" s="10" t="s">
        <v>421</v>
      </c>
      <c r="B118" s="10" t="s">
        <v>104</v>
      </c>
      <c r="C118" s="10" t="s">
        <v>182</v>
      </c>
      <c r="D118" s="10" t="s">
        <v>204</v>
      </c>
      <c r="E118" s="10" t="s">
        <v>422</v>
      </c>
      <c r="F118" s="10" t="s">
        <v>423</v>
      </c>
      <c r="G118" s="10" t="s">
        <v>424</v>
      </c>
      <c r="H118" s="10" t="s">
        <v>63</v>
      </c>
      <c r="I118" s="10">
        <v>1</v>
      </c>
      <c r="J118" s="31">
        <v>1390.8453999999999</v>
      </c>
      <c r="K118" s="31">
        <v>1390.8453999999999</v>
      </c>
      <c r="L118" s="11">
        <v>1418.6623079999999</v>
      </c>
      <c r="M118" s="12" t="s">
        <v>64</v>
      </c>
      <c r="N118" s="16">
        <v>1404.76</v>
      </c>
      <c r="O118" s="16">
        <v>1404.76</v>
      </c>
      <c r="P118" s="14" t="s">
        <v>65</v>
      </c>
      <c r="Q118" s="14">
        <v>1404.76</v>
      </c>
      <c r="R118" s="15">
        <f t="shared" si="6"/>
        <v>0</v>
      </c>
      <c r="S118" s="16" t="s">
        <v>48</v>
      </c>
      <c r="T118" s="17" t="s">
        <v>48</v>
      </c>
      <c r="U118" s="12" t="s">
        <v>48</v>
      </c>
      <c r="V118" s="17" t="s">
        <v>48</v>
      </c>
      <c r="W118" s="18">
        <v>44197</v>
      </c>
      <c r="X118" s="18"/>
      <c r="Y118" s="19">
        <v>44561</v>
      </c>
      <c r="Z118" s="10" t="s">
        <v>81</v>
      </c>
      <c r="AA118" s="20"/>
      <c r="AB118" s="20" t="s">
        <v>68</v>
      </c>
      <c r="AC118" s="20" t="s">
        <v>82</v>
      </c>
      <c r="AD118" s="20" t="s">
        <v>82</v>
      </c>
      <c r="AE118" s="20" t="s">
        <v>70</v>
      </c>
      <c r="AF118" s="20" t="s">
        <v>111</v>
      </c>
      <c r="AG118" s="20"/>
      <c r="AH118" s="20" t="s">
        <v>113</v>
      </c>
      <c r="AI118">
        <v>1</v>
      </c>
      <c r="AJ118">
        <f t="shared" si="13"/>
        <v>0</v>
      </c>
      <c r="AK118">
        <f t="shared" si="14"/>
        <v>1</v>
      </c>
      <c r="AL118" s="9">
        <f t="shared" si="15"/>
        <v>1418.6623079999999</v>
      </c>
      <c r="AN118" s="9">
        <f t="shared" si="16"/>
        <v>0</v>
      </c>
    </row>
    <row r="119" spans="1:40" ht="17.25" hidden="1" customHeight="1" x14ac:dyDescent="0.3">
      <c r="A119" s="10" t="s">
        <v>425</v>
      </c>
      <c r="B119" s="10" t="s">
        <v>104</v>
      </c>
      <c r="C119" s="10" t="s">
        <v>182</v>
      </c>
      <c r="D119" s="10" t="s">
        <v>204</v>
      </c>
      <c r="E119" s="10" t="s">
        <v>426</v>
      </c>
      <c r="F119" s="10" t="s">
        <v>427</v>
      </c>
      <c r="G119" s="10" t="s">
        <v>428</v>
      </c>
      <c r="H119" s="10" t="s">
        <v>63</v>
      </c>
      <c r="I119" s="32">
        <v>2</v>
      </c>
      <c r="J119" s="33">
        <v>901.58040000000005</v>
      </c>
      <c r="K119" s="33">
        <v>901.58040000000005</v>
      </c>
      <c r="L119" s="33">
        <v>919.61200800000006</v>
      </c>
      <c r="M119" s="12" t="s">
        <v>64</v>
      </c>
      <c r="N119" s="16">
        <v>910.6</v>
      </c>
      <c r="O119" s="16">
        <v>910.6</v>
      </c>
      <c r="P119" s="14" t="s">
        <v>65</v>
      </c>
      <c r="Q119" s="14">
        <v>910.6</v>
      </c>
      <c r="R119" s="15">
        <f t="shared" si="6"/>
        <v>0</v>
      </c>
      <c r="S119" s="16" t="s">
        <v>48</v>
      </c>
      <c r="T119" s="17" t="s">
        <v>208</v>
      </c>
      <c r="U119" s="12" t="s">
        <v>48</v>
      </c>
      <c r="V119" s="17" t="s">
        <v>48</v>
      </c>
      <c r="W119" s="18">
        <v>44197</v>
      </c>
      <c r="X119" s="18"/>
      <c r="Y119" s="19">
        <v>44561</v>
      </c>
      <c r="Z119" s="10" t="s">
        <v>81</v>
      </c>
      <c r="AA119" s="20"/>
      <c r="AB119" s="20" t="s">
        <v>68</v>
      </c>
      <c r="AC119" s="20" t="s">
        <v>82</v>
      </c>
      <c r="AD119" s="20" t="s">
        <v>82</v>
      </c>
      <c r="AE119" s="20" t="s">
        <v>70</v>
      </c>
      <c r="AF119" s="20" t="s">
        <v>111</v>
      </c>
      <c r="AG119" s="20"/>
      <c r="AH119" s="20" t="s">
        <v>113</v>
      </c>
      <c r="AI119">
        <v>2</v>
      </c>
      <c r="AJ119">
        <f t="shared" si="13"/>
        <v>0</v>
      </c>
      <c r="AK119">
        <f t="shared" si="14"/>
        <v>2</v>
      </c>
      <c r="AL119" s="9">
        <f t="shared" si="15"/>
        <v>459.80600400000003</v>
      </c>
      <c r="AN119" s="9">
        <f t="shared" si="16"/>
        <v>0</v>
      </c>
    </row>
    <row r="120" spans="1:40" ht="17.25" hidden="1" customHeight="1" x14ac:dyDescent="0.3">
      <c r="A120" s="10" t="s">
        <v>429</v>
      </c>
      <c r="B120" s="10" t="s">
        <v>104</v>
      </c>
      <c r="C120" s="10" t="s">
        <v>182</v>
      </c>
      <c r="D120" s="10" t="s">
        <v>204</v>
      </c>
      <c r="E120" s="10" t="s">
        <v>426</v>
      </c>
      <c r="F120" s="10" t="s">
        <v>427</v>
      </c>
      <c r="G120" s="10" t="s">
        <v>428</v>
      </c>
      <c r="H120" s="10" t="s">
        <v>63</v>
      </c>
      <c r="I120" s="10">
        <v>4</v>
      </c>
      <c r="J120" s="34">
        <v>1841.0182</v>
      </c>
      <c r="K120" s="34">
        <v>1841.0182</v>
      </c>
      <c r="L120" s="11">
        <v>1877.8385639999999</v>
      </c>
      <c r="M120" s="12" t="s">
        <v>64</v>
      </c>
      <c r="N120" s="16">
        <v>1859.43</v>
      </c>
      <c r="O120" s="16">
        <v>1859.43</v>
      </c>
      <c r="P120" s="14" t="s">
        <v>65</v>
      </c>
      <c r="Q120" s="14">
        <v>1859.43</v>
      </c>
      <c r="R120" s="15">
        <f t="shared" si="6"/>
        <v>0</v>
      </c>
      <c r="S120" s="16" t="s">
        <v>48</v>
      </c>
      <c r="T120" s="17" t="s">
        <v>208</v>
      </c>
      <c r="U120" s="12" t="s">
        <v>48</v>
      </c>
      <c r="V120" s="17" t="s">
        <v>48</v>
      </c>
      <c r="W120" s="18">
        <v>44197</v>
      </c>
      <c r="X120" s="18"/>
      <c r="Y120" s="19">
        <v>44561</v>
      </c>
      <c r="Z120" s="10" t="s">
        <v>186</v>
      </c>
      <c r="AA120" s="20"/>
      <c r="AB120" s="20" t="s">
        <v>68</v>
      </c>
      <c r="AC120" s="20" t="s">
        <v>187</v>
      </c>
      <c r="AD120" s="20" t="s">
        <v>187</v>
      </c>
      <c r="AE120" s="20" t="s">
        <v>70</v>
      </c>
      <c r="AF120" s="20" t="s">
        <v>111</v>
      </c>
      <c r="AG120" s="20"/>
      <c r="AH120" s="20" t="s">
        <v>113</v>
      </c>
      <c r="AI120">
        <v>4</v>
      </c>
      <c r="AJ120">
        <f t="shared" si="13"/>
        <v>0</v>
      </c>
      <c r="AK120">
        <f t="shared" si="14"/>
        <v>4</v>
      </c>
      <c r="AL120" s="9">
        <f t="shared" si="15"/>
        <v>469.45964099999998</v>
      </c>
      <c r="AN120" s="9">
        <f t="shared" si="16"/>
        <v>0</v>
      </c>
    </row>
    <row r="121" spans="1:40" ht="17.25" hidden="1" customHeight="1" x14ac:dyDescent="0.3">
      <c r="A121" s="10" t="s">
        <v>430</v>
      </c>
      <c r="B121" s="10" t="s">
        <v>104</v>
      </c>
      <c r="C121" s="10" t="s">
        <v>182</v>
      </c>
      <c r="D121" s="10" t="s">
        <v>204</v>
      </c>
      <c r="E121" s="10" t="s">
        <v>431</v>
      </c>
      <c r="F121" s="10" t="s">
        <v>432</v>
      </c>
      <c r="G121" s="10" t="s">
        <v>433</v>
      </c>
      <c r="H121" s="10" t="s">
        <v>63</v>
      </c>
      <c r="I121" s="10">
        <v>2</v>
      </c>
      <c r="J121" s="11">
        <v>901.64899999999989</v>
      </c>
      <c r="K121" s="11">
        <v>901.64899999999989</v>
      </c>
      <c r="L121" s="11">
        <v>919.68197999999995</v>
      </c>
      <c r="M121" s="12" t="s">
        <v>64</v>
      </c>
      <c r="N121" s="16">
        <v>910.67</v>
      </c>
      <c r="O121" s="16">
        <v>910.67</v>
      </c>
      <c r="P121" s="14" t="s">
        <v>65</v>
      </c>
      <c r="Q121" s="14">
        <v>910.67</v>
      </c>
      <c r="R121" s="15">
        <f t="shared" si="6"/>
        <v>0</v>
      </c>
      <c r="S121" s="16" t="s">
        <v>48</v>
      </c>
      <c r="T121" s="17" t="s">
        <v>208</v>
      </c>
      <c r="U121" s="12" t="s">
        <v>48</v>
      </c>
      <c r="V121" s="17" t="s">
        <v>48</v>
      </c>
      <c r="W121" s="18">
        <v>44197</v>
      </c>
      <c r="X121" s="18"/>
      <c r="Y121" s="19">
        <v>44561</v>
      </c>
      <c r="Z121" s="10" t="s">
        <v>81</v>
      </c>
      <c r="AA121" s="20"/>
      <c r="AB121" s="20" t="s">
        <v>68</v>
      </c>
      <c r="AC121" s="20" t="s">
        <v>82</v>
      </c>
      <c r="AD121" s="20" t="s">
        <v>82</v>
      </c>
      <c r="AE121" s="20" t="s">
        <v>70</v>
      </c>
      <c r="AF121" s="20" t="s">
        <v>111</v>
      </c>
      <c r="AG121" s="20"/>
      <c r="AH121" s="20" t="s">
        <v>113</v>
      </c>
      <c r="AI121">
        <v>2</v>
      </c>
      <c r="AJ121">
        <f t="shared" si="13"/>
        <v>0</v>
      </c>
      <c r="AK121">
        <f t="shared" si="14"/>
        <v>2</v>
      </c>
      <c r="AL121" s="9">
        <f t="shared" si="15"/>
        <v>459.84098999999998</v>
      </c>
      <c r="AN121" s="9">
        <f t="shared" si="16"/>
        <v>0</v>
      </c>
    </row>
    <row r="122" spans="1:40" ht="17.25" hidden="1" customHeight="1" x14ac:dyDescent="0.3">
      <c r="A122" s="10" t="s">
        <v>434</v>
      </c>
      <c r="B122" s="10" t="s">
        <v>104</v>
      </c>
      <c r="C122" s="10" t="s">
        <v>182</v>
      </c>
      <c r="D122" s="10" t="s">
        <v>204</v>
      </c>
      <c r="E122" s="10" t="s">
        <v>431</v>
      </c>
      <c r="F122" s="10" t="s">
        <v>432</v>
      </c>
      <c r="G122" s="10" t="s">
        <v>433</v>
      </c>
      <c r="H122" s="10" t="s">
        <v>63</v>
      </c>
      <c r="I122" s="10">
        <v>4</v>
      </c>
      <c r="J122" s="11">
        <v>1841.0182</v>
      </c>
      <c r="K122" s="11">
        <v>1841.0182</v>
      </c>
      <c r="L122" s="11">
        <v>1877.8385639999999</v>
      </c>
      <c r="M122" s="12" t="s">
        <v>64</v>
      </c>
      <c r="N122" s="16">
        <v>1859.43</v>
      </c>
      <c r="O122" s="16">
        <v>1859.43</v>
      </c>
      <c r="P122" s="14" t="s">
        <v>65</v>
      </c>
      <c r="Q122" s="14">
        <v>1859.43</v>
      </c>
      <c r="R122" s="15">
        <f t="shared" si="6"/>
        <v>0</v>
      </c>
      <c r="S122" s="16" t="s">
        <v>48</v>
      </c>
      <c r="T122" s="17" t="s">
        <v>208</v>
      </c>
      <c r="U122" s="12" t="s">
        <v>48</v>
      </c>
      <c r="V122" s="17" t="s">
        <v>48</v>
      </c>
      <c r="W122" s="18">
        <v>44197</v>
      </c>
      <c r="X122" s="18"/>
      <c r="Y122" s="19">
        <v>44561</v>
      </c>
      <c r="Z122" s="10" t="s">
        <v>186</v>
      </c>
      <c r="AA122" s="20"/>
      <c r="AB122" s="20" t="s">
        <v>68</v>
      </c>
      <c r="AC122" s="20" t="s">
        <v>187</v>
      </c>
      <c r="AD122" s="20" t="s">
        <v>187</v>
      </c>
      <c r="AE122" s="20" t="s">
        <v>70</v>
      </c>
      <c r="AF122" s="20" t="s">
        <v>111</v>
      </c>
      <c r="AG122" s="20"/>
      <c r="AH122" s="20" t="s">
        <v>113</v>
      </c>
      <c r="AI122">
        <v>4</v>
      </c>
      <c r="AJ122">
        <f t="shared" si="13"/>
        <v>0</v>
      </c>
      <c r="AK122">
        <f t="shared" si="14"/>
        <v>4</v>
      </c>
      <c r="AL122" s="9">
        <f t="shared" si="15"/>
        <v>469.45964099999998</v>
      </c>
      <c r="AN122" s="9">
        <f t="shared" si="16"/>
        <v>0</v>
      </c>
    </row>
    <row r="123" spans="1:40" ht="17.25" hidden="1" customHeight="1" x14ac:dyDescent="0.3">
      <c r="A123" s="10" t="s">
        <v>435</v>
      </c>
      <c r="B123" s="10" t="s">
        <v>104</v>
      </c>
      <c r="C123" s="10" t="s">
        <v>182</v>
      </c>
      <c r="D123" s="10" t="s">
        <v>204</v>
      </c>
      <c r="E123" s="10" t="s">
        <v>436</v>
      </c>
      <c r="F123" s="10" t="s">
        <v>437</v>
      </c>
      <c r="G123" s="10" t="s">
        <v>438</v>
      </c>
      <c r="H123" s="10" t="s">
        <v>63</v>
      </c>
      <c r="I123" s="10">
        <v>4</v>
      </c>
      <c r="J123" s="11">
        <v>1841.0182</v>
      </c>
      <c r="K123" s="11">
        <v>1841.0182</v>
      </c>
      <c r="L123" s="11">
        <v>1877.8385639999999</v>
      </c>
      <c r="M123" s="12" t="s">
        <v>64</v>
      </c>
      <c r="N123" s="16">
        <v>1859.43</v>
      </c>
      <c r="O123" s="16">
        <v>1859.43</v>
      </c>
      <c r="P123" s="14" t="s">
        <v>65</v>
      </c>
      <c r="Q123" s="14">
        <v>1859.43</v>
      </c>
      <c r="R123" s="15">
        <f t="shared" si="6"/>
        <v>0</v>
      </c>
      <c r="S123" s="16" t="s">
        <v>48</v>
      </c>
      <c r="T123" s="17" t="s">
        <v>208</v>
      </c>
      <c r="U123" s="12" t="s">
        <v>48</v>
      </c>
      <c r="V123" s="17" t="s">
        <v>48</v>
      </c>
      <c r="W123" s="18">
        <v>44197</v>
      </c>
      <c r="X123" s="18"/>
      <c r="Y123" s="19">
        <v>44561</v>
      </c>
      <c r="Z123" s="10" t="s">
        <v>186</v>
      </c>
      <c r="AA123" s="20"/>
      <c r="AB123" s="20" t="s">
        <v>68</v>
      </c>
      <c r="AC123" s="20" t="s">
        <v>187</v>
      </c>
      <c r="AD123" s="20" t="s">
        <v>187</v>
      </c>
      <c r="AE123" s="20" t="s">
        <v>70</v>
      </c>
      <c r="AF123" s="20" t="s">
        <v>111</v>
      </c>
      <c r="AG123" s="20"/>
      <c r="AH123" s="20" t="s">
        <v>113</v>
      </c>
      <c r="AI123">
        <v>4</v>
      </c>
      <c r="AJ123">
        <f t="shared" si="13"/>
        <v>0</v>
      </c>
      <c r="AK123">
        <f t="shared" si="14"/>
        <v>4</v>
      </c>
      <c r="AL123" s="9">
        <f t="shared" si="15"/>
        <v>469.45964099999998</v>
      </c>
      <c r="AN123" s="9">
        <f t="shared" si="16"/>
        <v>0</v>
      </c>
    </row>
    <row r="124" spans="1:40" ht="17.25" hidden="1" customHeight="1" x14ac:dyDescent="0.3">
      <c r="A124" s="10" t="s">
        <v>439</v>
      </c>
      <c r="B124" s="10" t="s">
        <v>57</v>
      </c>
      <c r="C124" s="10" t="s">
        <v>58</v>
      </c>
      <c r="D124" s="10" t="s">
        <v>120</v>
      </c>
      <c r="E124" s="10" t="s">
        <v>440</v>
      </c>
      <c r="F124" s="10" t="s">
        <v>441</v>
      </c>
      <c r="G124" s="10" t="s">
        <v>442</v>
      </c>
      <c r="H124" s="10" t="s">
        <v>63</v>
      </c>
      <c r="I124" s="10">
        <v>1</v>
      </c>
      <c r="J124" s="11">
        <v>211.87599999999998</v>
      </c>
      <c r="K124" s="11">
        <v>211.87599999999998</v>
      </c>
      <c r="L124" s="11">
        <v>216.11351999999997</v>
      </c>
      <c r="M124" s="12" t="s">
        <v>64</v>
      </c>
      <c r="N124" s="16">
        <v>214</v>
      </c>
      <c r="O124" s="16"/>
      <c r="P124" s="14" t="s">
        <v>65</v>
      </c>
      <c r="Q124" s="14"/>
      <c r="R124" s="15">
        <f t="shared" si="6"/>
        <v>214</v>
      </c>
      <c r="S124" s="16" t="s">
        <v>165</v>
      </c>
      <c r="T124" s="17" t="s">
        <v>165</v>
      </c>
      <c r="U124" s="12" t="s">
        <v>165</v>
      </c>
      <c r="V124" s="17" t="s">
        <v>165</v>
      </c>
      <c r="W124" s="18">
        <v>44197</v>
      </c>
      <c r="X124" s="18"/>
      <c r="Y124" s="19">
        <v>44561</v>
      </c>
      <c r="Z124" s="10" t="s">
        <v>294</v>
      </c>
      <c r="AA124" s="20"/>
      <c r="AB124" s="20" t="s">
        <v>68</v>
      </c>
      <c r="AC124" s="20" t="s">
        <v>52</v>
      </c>
      <c r="AD124" s="20" t="s">
        <v>295</v>
      </c>
      <c r="AE124" s="20" t="s">
        <v>70</v>
      </c>
      <c r="AF124" s="20" t="s">
        <v>71</v>
      </c>
      <c r="AG124" s="20"/>
      <c r="AH124" s="20" t="s">
        <v>72</v>
      </c>
      <c r="AI124">
        <v>1</v>
      </c>
      <c r="AJ124">
        <f t="shared" si="13"/>
        <v>0</v>
      </c>
      <c r="AK124">
        <f t="shared" si="14"/>
        <v>1</v>
      </c>
      <c r="AL124" s="9">
        <f t="shared" si="15"/>
        <v>216.11351999999997</v>
      </c>
      <c r="AN124" s="9">
        <f t="shared" si="16"/>
        <v>0</v>
      </c>
    </row>
    <row r="125" spans="1:40" ht="17.25" customHeight="1" x14ac:dyDescent="0.3">
      <c r="A125" s="10" t="s">
        <v>443</v>
      </c>
      <c r="B125" s="10" t="s">
        <v>128</v>
      </c>
      <c r="C125" s="10" t="s">
        <v>135</v>
      </c>
      <c r="D125" s="10" t="s">
        <v>130</v>
      </c>
      <c r="E125" s="10" t="s">
        <v>136</v>
      </c>
      <c r="F125" s="10" t="s">
        <v>137</v>
      </c>
      <c r="G125" s="10" t="s">
        <v>138</v>
      </c>
      <c r="H125" s="10" t="s">
        <v>63</v>
      </c>
      <c r="I125" s="10">
        <v>2</v>
      </c>
      <c r="J125" s="31">
        <v>3852.0565999999999</v>
      </c>
      <c r="K125" s="31">
        <v>3852.0565999999999</v>
      </c>
      <c r="L125" s="11">
        <v>3929.0977320000002</v>
      </c>
      <c r="M125" s="12" t="s">
        <v>64</v>
      </c>
      <c r="N125" s="16">
        <v>3890.58</v>
      </c>
      <c r="O125" s="16">
        <v>3890.58</v>
      </c>
      <c r="P125" s="14" t="s">
        <v>65</v>
      </c>
      <c r="Q125" s="14">
        <v>3890.58</v>
      </c>
      <c r="R125" s="15">
        <f t="shared" si="6"/>
        <v>0</v>
      </c>
      <c r="S125" s="16" t="s">
        <v>48</v>
      </c>
      <c r="T125" s="17" t="s">
        <v>48</v>
      </c>
      <c r="U125" s="12" t="s">
        <v>48</v>
      </c>
      <c r="V125" s="17" t="s">
        <v>48</v>
      </c>
      <c r="W125" s="18">
        <v>44197</v>
      </c>
      <c r="X125" s="18"/>
      <c r="Y125" s="19">
        <v>44561</v>
      </c>
      <c r="Z125" s="28" t="s">
        <v>50</v>
      </c>
      <c r="AA125" s="20"/>
      <c r="AB125" s="20" t="s">
        <v>68</v>
      </c>
      <c r="AC125" s="20" t="s">
        <v>52</v>
      </c>
      <c r="AD125" s="20" t="s">
        <v>53</v>
      </c>
      <c r="AE125" s="20" t="s">
        <v>70</v>
      </c>
      <c r="AF125" s="20" t="s">
        <v>111</v>
      </c>
      <c r="AG125" s="20" t="s">
        <v>112</v>
      </c>
      <c r="AH125" s="20" t="s">
        <v>113</v>
      </c>
      <c r="AI125">
        <v>2</v>
      </c>
      <c r="AJ125">
        <f t="shared" si="13"/>
        <v>0</v>
      </c>
      <c r="AK125">
        <f t="shared" si="14"/>
        <v>2</v>
      </c>
      <c r="AL125" s="9">
        <f t="shared" si="15"/>
        <v>1964.5488660000001</v>
      </c>
      <c r="AN125" s="9">
        <f t="shared" si="16"/>
        <v>0</v>
      </c>
    </row>
    <row r="126" spans="1:40" ht="17.25" customHeight="1" x14ac:dyDescent="0.3">
      <c r="A126" s="10" t="s">
        <v>444</v>
      </c>
      <c r="B126" s="10" t="s">
        <v>128</v>
      </c>
      <c r="C126" s="10" t="s">
        <v>135</v>
      </c>
      <c r="D126" s="10" t="s">
        <v>130</v>
      </c>
      <c r="E126" s="10" t="s">
        <v>136</v>
      </c>
      <c r="F126" s="10" t="s">
        <v>137</v>
      </c>
      <c r="G126" s="10" t="s">
        <v>138</v>
      </c>
      <c r="H126" s="10" t="s">
        <v>63</v>
      </c>
      <c r="I126" s="32">
        <v>2</v>
      </c>
      <c r="J126" s="33">
        <v>3852.0565999999999</v>
      </c>
      <c r="K126" s="33">
        <v>3852.0565999999999</v>
      </c>
      <c r="L126" s="33">
        <v>3929.0977320000002</v>
      </c>
      <c r="M126" s="12" t="s">
        <v>64</v>
      </c>
      <c r="N126" s="16">
        <v>3890.58</v>
      </c>
      <c r="O126" s="16">
        <v>3890.58</v>
      </c>
      <c r="P126" s="14" t="s">
        <v>65</v>
      </c>
      <c r="Q126" s="14">
        <v>3890.58</v>
      </c>
      <c r="R126" s="15">
        <f t="shared" si="6"/>
        <v>0</v>
      </c>
      <c r="S126" s="16" t="s">
        <v>48</v>
      </c>
      <c r="T126" s="17" t="s">
        <v>48</v>
      </c>
      <c r="U126" s="12" t="s">
        <v>48</v>
      </c>
      <c r="V126" s="17" t="s">
        <v>48</v>
      </c>
      <c r="W126" s="18">
        <v>44197</v>
      </c>
      <c r="X126" s="18"/>
      <c r="Y126" s="19">
        <v>44561</v>
      </c>
      <c r="Z126" s="28" t="s">
        <v>50</v>
      </c>
      <c r="AA126" s="20"/>
      <c r="AB126" s="20" t="s">
        <v>68</v>
      </c>
      <c r="AC126" s="20" t="s">
        <v>52</v>
      </c>
      <c r="AD126" s="20" t="s">
        <v>53</v>
      </c>
      <c r="AE126" s="20" t="s">
        <v>70</v>
      </c>
      <c r="AF126" s="20" t="s">
        <v>111</v>
      </c>
      <c r="AG126" s="20" t="s">
        <v>112</v>
      </c>
      <c r="AH126" s="20" t="s">
        <v>113</v>
      </c>
      <c r="AI126">
        <v>2</v>
      </c>
      <c r="AJ126">
        <f t="shared" si="13"/>
        <v>0</v>
      </c>
      <c r="AK126">
        <f t="shared" si="14"/>
        <v>2</v>
      </c>
      <c r="AL126" s="9">
        <f t="shared" si="15"/>
        <v>1964.5488660000001</v>
      </c>
      <c r="AN126" s="9">
        <f t="shared" si="16"/>
        <v>0</v>
      </c>
    </row>
    <row r="127" spans="1:40" ht="17.25" hidden="1" customHeight="1" x14ac:dyDescent="0.3">
      <c r="A127" s="10" t="s">
        <v>445</v>
      </c>
      <c r="B127" s="10" t="s">
        <v>446</v>
      </c>
      <c r="C127" s="10">
        <v>10.8</v>
      </c>
      <c r="D127" s="10" t="s">
        <v>447</v>
      </c>
      <c r="E127" s="10" t="s">
        <v>448</v>
      </c>
      <c r="F127" s="10" t="s">
        <v>449</v>
      </c>
      <c r="G127" s="10" t="s">
        <v>450</v>
      </c>
      <c r="H127" s="10" t="s">
        <v>63</v>
      </c>
      <c r="I127" s="10">
        <v>1</v>
      </c>
      <c r="J127" s="34">
        <v>518.8904</v>
      </c>
      <c r="K127" s="34">
        <v>518.8904</v>
      </c>
      <c r="L127" s="11">
        <v>529.26820799999996</v>
      </c>
      <c r="M127" s="12" t="s">
        <v>64</v>
      </c>
      <c r="N127" s="16">
        <v>524.08000000000004</v>
      </c>
      <c r="O127" s="16">
        <v>524.08000000000004</v>
      </c>
      <c r="P127" s="14" t="s">
        <v>65</v>
      </c>
      <c r="Q127" s="14">
        <v>524.08000000000004</v>
      </c>
      <c r="R127" s="15">
        <f t="shared" si="6"/>
        <v>0</v>
      </c>
      <c r="S127" s="16" t="s">
        <v>48</v>
      </c>
      <c r="T127" s="17" t="s">
        <v>48</v>
      </c>
      <c r="U127" s="12" t="s">
        <v>48</v>
      </c>
      <c r="V127" s="17" t="s">
        <v>48</v>
      </c>
      <c r="W127" s="18">
        <v>44197</v>
      </c>
      <c r="X127" s="18"/>
      <c r="Y127" s="19">
        <v>44561</v>
      </c>
      <c r="Z127" s="10" t="s">
        <v>81</v>
      </c>
      <c r="AA127" s="20"/>
      <c r="AB127" s="20" t="s">
        <v>68</v>
      </c>
      <c r="AC127" s="20" t="s">
        <v>82</v>
      </c>
      <c r="AD127" s="20" t="s">
        <v>82</v>
      </c>
      <c r="AE127" s="20" t="s">
        <v>70</v>
      </c>
      <c r="AF127" s="20" t="s">
        <v>89</v>
      </c>
      <c r="AG127" s="20" t="s">
        <v>451</v>
      </c>
      <c r="AH127" s="20" t="s">
        <v>89</v>
      </c>
      <c r="AI127">
        <v>1</v>
      </c>
      <c r="AJ127">
        <f t="shared" si="13"/>
        <v>0</v>
      </c>
      <c r="AK127">
        <f t="shared" si="14"/>
        <v>1</v>
      </c>
      <c r="AL127" s="9">
        <f t="shared" si="15"/>
        <v>529.26820799999996</v>
      </c>
      <c r="AN127" s="9">
        <f t="shared" si="16"/>
        <v>0</v>
      </c>
    </row>
    <row r="128" spans="1:40" ht="17.25" hidden="1" customHeight="1" x14ac:dyDescent="0.3">
      <c r="A128" s="10" t="s">
        <v>452</v>
      </c>
      <c r="B128" s="10" t="s">
        <v>446</v>
      </c>
      <c r="C128" s="10">
        <v>10.8</v>
      </c>
      <c r="D128" s="10" t="s">
        <v>447</v>
      </c>
      <c r="E128" s="10" t="s">
        <v>448</v>
      </c>
      <c r="F128" s="10" t="s">
        <v>449</v>
      </c>
      <c r="G128" s="10" t="s">
        <v>450</v>
      </c>
      <c r="H128" s="10" t="s">
        <v>63</v>
      </c>
      <c r="I128" s="10">
        <v>6</v>
      </c>
      <c r="J128" s="11">
        <v>3113.3129999999996</v>
      </c>
      <c r="K128" s="11">
        <v>3113.3129999999996</v>
      </c>
      <c r="L128" s="11">
        <v>3175.5792599999995</v>
      </c>
      <c r="M128" s="12" t="s">
        <v>64</v>
      </c>
      <c r="N128" s="16">
        <v>3144.44</v>
      </c>
      <c r="O128" s="16">
        <v>3144.44</v>
      </c>
      <c r="P128" s="14" t="s">
        <v>65</v>
      </c>
      <c r="Q128" s="14">
        <v>3144.44</v>
      </c>
      <c r="R128" s="15">
        <f t="shared" si="6"/>
        <v>0</v>
      </c>
      <c r="S128" s="16" t="s">
        <v>48</v>
      </c>
      <c r="T128" s="17" t="s">
        <v>48</v>
      </c>
      <c r="U128" s="12" t="s">
        <v>48</v>
      </c>
      <c r="V128" s="17" t="s">
        <v>48</v>
      </c>
      <c r="W128" s="18">
        <v>44197</v>
      </c>
      <c r="X128" s="18"/>
      <c r="Y128" s="19">
        <v>44561</v>
      </c>
      <c r="Z128" s="10" t="s">
        <v>81</v>
      </c>
      <c r="AA128" s="20"/>
      <c r="AB128" s="20" t="s">
        <v>68</v>
      </c>
      <c r="AC128" s="20" t="s">
        <v>82</v>
      </c>
      <c r="AD128" s="20" t="s">
        <v>82</v>
      </c>
      <c r="AE128" s="20" t="s">
        <v>70</v>
      </c>
      <c r="AF128" s="20" t="s">
        <v>89</v>
      </c>
      <c r="AG128" s="20" t="s">
        <v>451</v>
      </c>
      <c r="AH128" s="20" t="s">
        <v>89</v>
      </c>
      <c r="AI128">
        <v>6</v>
      </c>
      <c r="AJ128">
        <f t="shared" si="13"/>
        <v>0</v>
      </c>
      <c r="AK128">
        <f t="shared" si="14"/>
        <v>6</v>
      </c>
      <c r="AL128" s="9">
        <f t="shared" si="15"/>
        <v>529.26320999999996</v>
      </c>
      <c r="AN128" s="9">
        <f t="shared" si="16"/>
        <v>0</v>
      </c>
    </row>
    <row r="129" spans="1:40" ht="17.25" hidden="1" customHeight="1" x14ac:dyDescent="0.3">
      <c r="A129" s="28" t="s">
        <v>453</v>
      </c>
      <c r="B129" s="28" t="s">
        <v>98</v>
      </c>
      <c r="C129" s="28" t="s">
        <v>40</v>
      </c>
      <c r="D129" s="28" t="s">
        <v>41</v>
      </c>
      <c r="E129" s="28" t="s">
        <v>282</v>
      </c>
      <c r="F129" s="28" t="s">
        <v>283</v>
      </c>
      <c r="G129" s="28" t="s">
        <v>284</v>
      </c>
      <c r="H129" s="28" t="s">
        <v>63</v>
      </c>
      <c r="I129" s="28">
        <v>50</v>
      </c>
      <c r="J129" s="11">
        <v>9079.5</v>
      </c>
      <c r="K129" s="11">
        <v>3783.08</v>
      </c>
      <c r="L129" s="11">
        <v>9080</v>
      </c>
      <c r="M129" s="12" t="s">
        <v>124</v>
      </c>
      <c r="N129" s="16">
        <v>9079.4</v>
      </c>
      <c r="O129" s="16"/>
      <c r="P129" s="14" t="s">
        <v>65</v>
      </c>
      <c r="Q129" s="14"/>
      <c r="R129" s="15">
        <f t="shared" si="6"/>
        <v>9079.4</v>
      </c>
      <c r="S129" s="16" t="s">
        <v>49</v>
      </c>
      <c r="T129" s="17" t="s">
        <v>49</v>
      </c>
      <c r="U129" s="12" t="s">
        <v>48</v>
      </c>
      <c r="V129" s="17" t="s">
        <v>49</v>
      </c>
      <c r="W129" s="18">
        <v>44197</v>
      </c>
      <c r="X129" s="18"/>
      <c r="Y129" s="29">
        <v>44561</v>
      </c>
      <c r="Z129" s="10" t="s">
        <v>81</v>
      </c>
      <c r="AA129" s="20" t="s">
        <v>454</v>
      </c>
      <c r="AB129" s="20" t="s">
        <v>51</v>
      </c>
      <c r="AC129" s="20" t="s">
        <v>82</v>
      </c>
      <c r="AD129" s="20" t="s">
        <v>82</v>
      </c>
      <c r="AE129" s="20"/>
      <c r="AF129" s="20" t="s">
        <v>89</v>
      </c>
      <c r="AG129" s="20"/>
      <c r="AH129" s="20" t="s">
        <v>102</v>
      </c>
      <c r="AI129">
        <v>50</v>
      </c>
      <c r="AJ129">
        <f t="shared" si="13"/>
        <v>0</v>
      </c>
      <c r="AK129">
        <f t="shared" si="14"/>
        <v>50</v>
      </c>
      <c r="AL129" s="9">
        <f t="shared" si="15"/>
        <v>181.6</v>
      </c>
      <c r="AN129" s="9">
        <f t="shared" si="16"/>
        <v>5296.42</v>
      </c>
    </row>
    <row r="130" spans="1:40" ht="17.25" hidden="1" customHeight="1" x14ac:dyDescent="0.3">
      <c r="A130" s="21" t="s">
        <v>455</v>
      </c>
      <c r="B130" s="10" t="s">
        <v>98</v>
      </c>
      <c r="C130" s="10" t="s">
        <v>40</v>
      </c>
      <c r="D130" s="10" t="s">
        <v>41</v>
      </c>
      <c r="E130" s="10" t="s">
        <v>282</v>
      </c>
      <c r="F130" s="10" t="s">
        <v>283</v>
      </c>
      <c r="G130" s="10" t="s">
        <v>284</v>
      </c>
      <c r="H130" s="10" t="s">
        <v>45</v>
      </c>
      <c r="I130" s="10">
        <v>2</v>
      </c>
      <c r="J130" s="11">
        <v>645.80039999999997</v>
      </c>
      <c r="K130" s="11">
        <f>J130/12*3</f>
        <v>161.45009999999999</v>
      </c>
      <c r="L130" s="11">
        <v>658.716408</v>
      </c>
      <c r="M130" s="12" t="s">
        <v>232</v>
      </c>
      <c r="N130" s="13">
        <v>658.716408</v>
      </c>
      <c r="O130" s="13">
        <v>658.716408</v>
      </c>
      <c r="P130" s="14" t="s">
        <v>47</v>
      </c>
      <c r="Q130" s="14">
        <v>658.716408</v>
      </c>
      <c r="R130" s="15">
        <f t="shared" ref="R130:R193" si="17">N130-Q130</f>
        <v>0</v>
      </c>
      <c r="S130" s="16" t="s">
        <v>48</v>
      </c>
      <c r="T130" s="17" t="s">
        <v>49</v>
      </c>
      <c r="U130" s="12" t="s">
        <v>48</v>
      </c>
      <c r="V130" s="17" t="s">
        <v>49</v>
      </c>
      <c r="W130" s="18">
        <v>44486</v>
      </c>
      <c r="X130" s="18"/>
      <c r="Y130" s="19">
        <v>44486</v>
      </c>
      <c r="Z130" s="10" t="s">
        <v>76</v>
      </c>
      <c r="AA130" s="20"/>
      <c r="AB130" s="20" t="s">
        <v>51</v>
      </c>
      <c r="AC130" s="20" t="s">
        <v>52</v>
      </c>
      <c r="AD130" s="20" t="s">
        <v>77</v>
      </c>
      <c r="AE130" s="20"/>
      <c r="AF130" s="20" t="s">
        <v>89</v>
      </c>
      <c r="AG130" s="20"/>
      <c r="AH130" s="20" t="s">
        <v>102</v>
      </c>
      <c r="AI130">
        <v>2</v>
      </c>
      <c r="AJ130">
        <f t="shared" si="13"/>
        <v>0</v>
      </c>
      <c r="AK130">
        <f t="shared" si="14"/>
        <v>2</v>
      </c>
      <c r="AL130" s="9">
        <f t="shared" si="15"/>
        <v>329.358204</v>
      </c>
      <c r="AN130" s="9">
        <f t="shared" si="16"/>
        <v>484.35029999999995</v>
      </c>
    </row>
    <row r="131" spans="1:40" ht="17.25" hidden="1" customHeight="1" x14ac:dyDescent="0.3">
      <c r="A131" s="10" t="s">
        <v>456</v>
      </c>
      <c r="B131" s="10" t="s">
        <v>98</v>
      </c>
      <c r="C131" s="10" t="s">
        <v>94</v>
      </c>
      <c r="D131" s="10" t="s">
        <v>130</v>
      </c>
      <c r="E131" s="10" t="s">
        <v>335</v>
      </c>
      <c r="F131" s="10" t="s">
        <v>336</v>
      </c>
      <c r="G131" s="10" t="s">
        <v>337</v>
      </c>
      <c r="H131" s="10" t="s">
        <v>63</v>
      </c>
      <c r="I131" s="10">
        <v>30</v>
      </c>
      <c r="J131" s="11">
        <v>12098.658599999999</v>
      </c>
      <c r="K131" s="11">
        <v>12098.658599999999</v>
      </c>
      <c r="L131" s="11">
        <v>12340.631771999999</v>
      </c>
      <c r="M131" s="12" t="s">
        <v>64</v>
      </c>
      <c r="N131" s="16">
        <v>12219.65</v>
      </c>
      <c r="O131" s="16"/>
      <c r="P131" s="14" t="s">
        <v>65</v>
      </c>
      <c r="Q131" s="14"/>
      <c r="R131" s="15">
        <f t="shared" si="17"/>
        <v>12219.65</v>
      </c>
      <c r="S131" s="16" t="s">
        <v>49</v>
      </c>
      <c r="T131" s="17" t="s">
        <v>49</v>
      </c>
      <c r="U131" s="12" t="s">
        <v>49</v>
      </c>
      <c r="V131" s="17" t="s">
        <v>49</v>
      </c>
      <c r="W131" s="18">
        <v>44197</v>
      </c>
      <c r="X131" s="18"/>
      <c r="Y131" s="19">
        <v>44561</v>
      </c>
      <c r="Z131" s="10" t="s">
        <v>81</v>
      </c>
      <c r="AA131" s="20" t="s">
        <v>457</v>
      </c>
      <c r="AB131" s="20" t="s">
        <v>68</v>
      </c>
      <c r="AC131" s="20" t="s">
        <v>82</v>
      </c>
      <c r="AD131" s="20" t="s">
        <v>82</v>
      </c>
      <c r="AE131" s="20" t="s">
        <v>70</v>
      </c>
      <c r="AF131" s="20" t="s">
        <v>89</v>
      </c>
      <c r="AG131" s="20"/>
      <c r="AH131" s="20" t="s">
        <v>102</v>
      </c>
      <c r="AI131">
        <v>30</v>
      </c>
      <c r="AJ131">
        <f t="shared" si="13"/>
        <v>0</v>
      </c>
      <c r="AK131">
        <f t="shared" si="14"/>
        <v>30</v>
      </c>
      <c r="AL131" s="9">
        <f t="shared" si="15"/>
        <v>411.35439239999994</v>
      </c>
      <c r="AN131" s="9">
        <f t="shared" si="16"/>
        <v>0</v>
      </c>
    </row>
    <row r="132" spans="1:40" ht="17.25" hidden="1" customHeight="1" x14ac:dyDescent="0.3">
      <c r="A132" s="10" t="s">
        <v>458</v>
      </c>
      <c r="B132" s="10" t="s">
        <v>98</v>
      </c>
      <c r="C132" s="10" t="s">
        <v>94</v>
      </c>
      <c r="D132" s="10" t="s">
        <v>41</v>
      </c>
      <c r="E132" s="10" t="s">
        <v>459</v>
      </c>
      <c r="F132" s="10" t="s">
        <v>460</v>
      </c>
      <c r="G132" s="10" t="s">
        <v>461</v>
      </c>
      <c r="H132" s="10" t="s">
        <v>63</v>
      </c>
      <c r="I132" s="10">
        <v>11</v>
      </c>
      <c r="J132" s="11">
        <v>1419.7456</v>
      </c>
      <c r="K132" s="11">
        <v>1419.7456</v>
      </c>
      <c r="L132" s="11">
        <v>1448.1405119999999</v>
      </c>
      <c r="M132" s="12" t="s">
        <v>64</v>
      </c>
      <c r="N132" s="16">
        <v>1433.95</v>
      </c>
      <c r="O132" s="16"/>
      <c r="P132" s="14" t="s">
        <v>65</v>
      </c>
      <c r="Q132" s="14"/>
      <c r="R132" s="15">
        <f t="shared" si="17"/>
        <v>1433.95</v>
      </c>
      <c r="S132" s="16" t="s">
        <v>49</v>
      </c>
      <c r="T132" s="17" t="s">
        <v>49</v>
      </c>
      <c r="U132" s="12" t="s">
        <v>49</v>
      </c>
      <c r="V132" s="17" t="s">
        <v>49</v>
      </c>
      <c r="W132" s="18">
        <v>44197</v>
      </c>
      <c r="X132" s="18"/>
      <c r="Y132" s="19">
        <v>44561</v>
      </c>
      <c r="Z132" s="10" t="s">
        <v>81</v>
      </c>
      <c r="AA132" s="20" t="s">
        <v>462</v>
      </c>
      <c r="AB132" s="20" t="s">
        <v>68</v>
      </c>
      <c r="AC132" s="20" t="s">
        <v>82</v>
      </c>
      <c r="AD132" s="20" t="s">
        <v>82</v>
      </c>
      <c r="AE132" s="20" t="s">
        <v>70</v>
      </c>
      <c r="AF132" s="20" t="s">
        <v>89</v>
      </c>
      <c r="AG132" s="20"/>
      <c r="AH132" s="20" t="s">
        <v>102</v>
      </c>
      <c r="AI132">
        <v>11</v>
      </c>
      <c r="AJ132">
        <f t="shared" si="13"/>
        <v>0</v>
      </c>
      <c r="AK132">
        <f t="shared" si="14"/>
        <v>11</v>
      </c>
      <c r="AL132" s="9">
        <f t="shared" si="15"/>
        <v>131.64913745454544</v>
      </c>
      <c r="AN132" s="9">
        <f t="shared" si="16"/>
        <v>0</v>
      </c>
    </row>
    <row r="133" spans="1:40" ht="17.25" hidden="1" customHeight="1" x14ac:dyDescent="0.3">
      <c r="A133" s="21" t="s">
        <v>463</v>
      </c>
      <c r="B133" s="21" t="s">
        <v>57</v>
      </c>
      <c r="C133" s="22"/>
      <c r="D133" s="23" t="s">
        <v>120</v>
      </c>
      <c r="E133" s="21" t="s">
        <v>464</v>
      </c>
      <c r="F133" s="23" t="s">
        <v>74</v>
      </c>
      <c r="G133" s="24"/>
      <c r="H133" s="23" t="s">
        <v>63</v>
      </c>
      <c r="I133" s="21">
        <v>9</v>
      </c>
      <c r="J133" s="25">
        <v>0</v>
      </c>
      <c r="K133" s="25">
        <v>0</v>
      </c>
      <c r="L133" s="25">
        <v>0</v>
      </c>
      <c r="M133" s="26" t="s">
        <v>75</v>
      </c>
      <c r="N133" s="16"/>
      <c r="O133" s="16"/>
      <c r="P133" s="14" t="e">
        <v>#N/A</v>
      </c>
      <c r="Q133" s="14"/>
      <c r="R133" s="15">
        <f t="shared" si="17"/>
        <v>0</v>
      </c>
      <c r="S133" s="16" t="s">
        <v>48</v>
      </c>
      <c r="T133" s="17" t="s">
        <v>48</v>
      </c>
      <c r="U133" s="12" t="str">
        <f>T133</f>
        <v>Renew 2022</v>
      </c>
      <c r="V133" s="17" t="s">
        <v>48</v>
      </c>
      <c r="W133" s="18">
        <v>44197</v>
      </c>
      <c r="X133" s="18"/>
      <c r="Y133" s="24">
        <v>44561</v>
      </c>
      <c r="Z133" s="21" t="s">
        <v>76</v>
      </c>
      <c r="AA133" s="27"/>
      <c r="AB133" s="20" t="s">
        <v>68</v>
      </c>
      <c r="AC133" s="20" t="s">
        <v>52</v>
      </c>
      <c r="AD133" s="20" t="s">
        <v>77</v>
      </c>
      <c r="AE133" s="27"/>
      <c r="AF133" s="20" t="s">
        <v>71</v>
      </c>
      <c r="AG133" s="27"/>
      <c r="AH133" s="20" t="s">
        <v>72</v>
      </c>
      <c r="AI133">
        <v>9</v>
      </c>
      <c r="AJ133">
        <f t="shared" si="13"/>
        <v>0</v>
      </c>
      <c r="AK133">
        <f t="shared" si="14"/>
        <v>9</v>
      </c>
      <c r="AL133" s="9">
        <f t="shared" si="15"/>
        <v>0</v>
      </c>
      <c r="AN133" s="9">
        <f t="shared" si="16"/>
        <v>0</v>
      </c>
    </row>
    <row r="134" spans="1:40" ht="17.25" hidden="1" customHeight="1" x14ac:dyDescent="0.3">
      <c r="A134" s="10" t="s">
        <v>465</v>
      </c>
      <c r="B134" s="10" t="s">
        <v>466</v>
      </c>
      <c r="C134" s="10">
        <v>10.119999999999999</v>
      </c>
      <c r="D134" s="10" t="s">
        <v>120</v>
      </c>
      <c r="E134" s="10" t="s">
        <v>467</v>
      </c>
      <c r="F134" s="10" t="s">
        <v>468</v>
      </c>
      <c r="G134" s="10" t="s">
        <v>469</v>
      </c>
      <c r="H134" s="10" t="s">
        <v>63</v>
      </c>
      <c r="I134" s="10">
        <v>1</v>
      </c>
      <c r="J134" s="11">
        <v>164.542</v>
      </c>
      <c r="K134" s="11">
        <v>164.542</v>
      </c>
      <c r="L134" s="11">
        <v>167.83284</v>
      </c>
      <c r="M134" s="12" t="s">
        <v>64</v>
      </c>
      <c r="N134" s="16">
        <v>166.19</v>
      </c>
      <c r="O134" s="16">
        <v>166.19</v>
      </c>
      <c r="P134" s="14" t="s">
        <v>65</v>
      </c>
      <c r="Q134" s="14">
        <v>166.19</v>
      </c>
      <c r="R134" s="15">
        <f t="shared" si="17"/>
        <v>0</v>
      </c>
      <c r="S134" s="16" t="s">
        <v>48</v>
      </c>
      <c r="T134" s="17" t="s">
        <v>48</v>
      </c>
      <c r="U134" s="12" t="s">
        <v>48</v>
      </c>
      <c r="V134" s="17" t="s">
        <v>48</v>
      </c>
      <c r="W134" s="18">
        <v>44197</v>
      </c>
      <c r="X134" s="18"/>
      <c r="Y134" s="19">
        <v>44561</v>
      </c>
      <c r="Z134" s="10" t="s">
        <v>186</v>
      </c>
      <c r="AA134" s="20"/>
      <c r="AB134" s="20" t="s">
        <v>68</v>
      </c>
      <c r="AC134" s="20" t="s">
        <v>187</v>
      </c>
      <c r="AD134" s="20" t="s">
        <v>187</v>
      </c>
      <c r="AE134" s="20" t="s">
        <v>70</v>
      </c>
      <c r="AF134" s="20" t="s">
        <v>470</v>
      </c>
      <c r="AG134" s="20"/>
      <c r="AH134" s="20" t="s">
        <v>72</v>
      </c>
      <c r="AI134">
        <v>1</v>
      </c>
      <c r="AJ134">
        <f t="shared" si="13"/>
        <v>0</v>
      </c>
      <c r="AK134">
        <f t="shared" si="14"/>
        <v>1</v>
      </c>
      <c r="AL134" s="9">
        <f t="shared" si="15"/>
        <v>167.83284</v>
      </c>
      <c r="AN134" s="9">
        <f t="shared" si="16"/>
        <v>0</v>
      </c>
    </row>
    <row r="135" spans="1:40" ht="17.25" hidden="1" customHeight="1" x14ac:dyDescent="0.3">
      <c r="A135" s="21" t="s">
        <v>471</v>
      </c>
      <c r="B135" s="21" t="s">
        <v>57</v>
      </c>
      <c r="C135" s="22"/>
      <c r="D135" s="23" t="s">
        <v>59</v>
      </c>
      <c r="E135" s="21" t="s">
        <v>472</v>
      </c>
      <c r="F135" s="23" t="s">
        <v>74</v>
      </c>
      <c r="G135" s="24"/>
      <c r="H135" s="23" t="s">
        <v>63</v>
      </c>
      <c r="I135" s="21">
        <v>2</v>
      </c>
      <c r="J135" s="25">
        <v>0</v>
      </c>
      <c r="K135" s="25">
        <v>0</v>
      </c>
      <c r="L135" s="25">
        <v>0</v>
      </c>
      <c r="M135" s="26" t="s">
        <v>75</v>
      </c>
      <c r="N135" s="16"/>
      <c r="O135" s="16"/>
      <c r="P135" s="14" t="e">
        <v>#N/A</v>
      </c>
      <c r="Q135" s="14"/>
      <c r="R135" s="15">
        <f t="shared" si="17"/>
        <v>0</v>
      </c>
      <c r="S135" s="16" t="s">
        <v>48</v>
      </c>
      <c r="T135" s="17" t="s">
        <v>48</v>
      </c>
      <c r="U135" s="12" t="str">
        <f t="shared" ref="U135:U137" si="18">T135</f>
        <v>Renew 2022</v>
      </c>
      <c r="V135" s="17" t="s">
        <v>48</v>
      </c>
      <c r="W135" s="18">
        <v>44197</v>
      </c>
      <c r="X135" s="18"/>
      <c r="Y135" s="24">
        <v>44561</v>
      </c>
      <c r="Z135" s="21" t="s">
        <v>76</v>
      </c>
      <c r="AA135" s="27"/>
      <c r="AB135" s="20" t="s">
        <v>68</v>
      </c>
      <c r="AC135" s="20" t="s">
        <v>52</v>
      </c>
      <c r="AD135" s="20" t="s">
        <v>77</v>
      </c>
      <c r="AE135" s="27"/>
      <c r="AF135" s="20" t="s">
        <v>71</v>
      </c>
      <c r="AG135" s="27"/>
      <c r="AH135" s="27" t="s">
        <v>72</v>
      </c>
      <c r="AI135">
        <v>2</v>
      </c>
      <c r="AJ135">
        <f t="shared" si="13"/>
        <v>0</v>
      </c>
      <c r="AK135">
        <f t="shared" si="14"/>
        <v>2</v>
      </c>
      <c r="AL135" s="9">
        <f t="shared" si="15"/>
        <v>0</v>
      </c>
      <c r="AN135" s="9">
        <f t="shared" si="16"/>
        <v>0</v>
      </c>
    </row>
    <row r="136" spans="1:40" ht="17.25" hidden="1" customHeight="1" x14ac:dyDescent="0.3">
      <c r="A136" s="21" t="s">
        <v>473</v>
      </c>
      <c r="B136" s="21" t="s">
        <v>57</v>
      </c>
      <c r="C136" s="22"/>
      <c r="D136" s="23" t="s">
        <v>59</v>
      </c>
      <c r="E136" s="21" t="s">
        <v>472</v>
      </c>
      <c r="F136" s="23" t="s">
        <v>74</v>
      </c>
      <c r="G136" s="24"/>
      <c r="H136" s="23" t="s">
        <v>63</v>
      </c>
      <c r="I136" s="21">
        <v>11</v>
      </c>
      <c r="J136" s="25">
        <v>0</v>
      </c>
      <c r="K136" s="25">
        <v>0</v>
      </c>
      <c r="L136" s="25">
        <v>0</v>
      </c>
      <c r="M136" s="26" t="s">
        <v>75</v>
      </c>
      <c r="N136" s="16"/>
      <c r="O136" s="16"/>
      <c r="P136" s="14" t="e">
        <v>#N/A</v>
      </c>
      <c r="Q136" s="14"/>
      <c r="R136" s="15">
        <f t="shared" si="17"/>
        <v>0</v>
      </c>
      <c r="S136" s="16" t="s">
        <v>48</v>
      </c>
      <c r="T136" s="17" t="s">
        <v>48</v>
      </c>
      <c r="U136" s="12" t="str">
        <f t="shared" si="18"/>
        <v>Renew 2022</v>
      </c>
      <c r="V136" s="17" t="s">
        <v>48</v>
      </c>
      <c r="W136" s="18">
        <v>44197</v>
      </c>
      <c r="X136" s="18"/>
      <c r="Y136" s="24">
        <v>44561</v>
      </c>
      <c r="Z136" s="21" t="s">
        <v>186</v>
      </c>
      <c r="AA136" s="27"/>
      <c r="AB136" s="20" t="s">
        <v>68</v>
      </c>
      <c r="AC136" s="20" t="s">
        <v>187</v>
      </c>
      <c r="AD136" s="20" t="s">
        <v>187</v>
      </c>
      <c r="AE136" s="27"/>
      <c r="AF136" s="20" t="s">
        <v>71</v>
      </c>
      <c r="AG136" s="27"/>
      <c r="AH136" s="27" t="s">
        <v>72</v>
      </c>
      <c r="AI136">
        <v>11</v>
      </c>
      <c r="AJ136">
        <f t="shared" si="13"/>
        <v>0</v>
      </c>
      <c r="AK136">
        <f t="shared" si="14"/>
        <v>11</v>
      </c>
      <c r="AL136" s="9">
        <f t="shared" si="15"/>
        <v>0</v>
      </c>
      <c r="AN136" s="9">
        <f t="shared" si="16"/>
        <v>0</v>
      </c>
    </row>
    <row r="137" spans="1:40" ht="17.25" hidden="1" customHeight="1" x14ac:dyDescent="0.3">
      <c r="A137" s="21" t="s">
        <v>474</v>
      </c>
      <c r="B137" s="21" t="s">
        <v>57</v>
      </c>
      <c r="C137" s="22"/>
      <c r="D137" s="23" t="s">
        <v>59</v>
      </c>
      <c r="E137" s="21" t="s">
        <v>475</v>
      </c>
      <c r="F137" s="23" t="s">
        <v>74</v>
      </c>
      <c r="G137" s="24"/>
      <c r="H137" s="23" t="s">
        <v>63</v>
      </c>
      <c r="I137" s="21">
        <v>2</v>
      </c>
      <c r="J137" s="25">
        <v>0</v>
      </c>
      <c r="K137" s="25">
        <v>0</v>
      </c>
      <c r="L137" s="25">
        <v>0</v>
      </c>
      <c r="M137" s="26" t="s">
        <v>75</v>
      </c>
      <c r="N137" s="16"/>
      <c r="O137" s="16"/>
      <c r="P137" s="14" t="e">
        <v>#N/A</v>
      </c>
      <c r="Q137" s="14"/>
      <c r="R137" s="15">
        <f t="shared" si="17"/>
        <v>0</v>
      </c>
      <c r="S137" s="16" t="s">
        <v>48</v>
      </c>
      <c r="T137" s="17" t="s">
        <v>48</v>
      </c>
      <c r="U137" s="12" t="str">
        <f t="shared" si="18"/>
        <v>Renew 2022</v>
      </c>
      <c r="V137" s="17" t="s">
        <v>48</v>
      </c>
      <c r="W137" s="18">
        <v>44197</v>
      </c>
      <c r="X137" s="18"/>
      <c r="Y137" s="24">
        <v>44561</v>
      </c>
      <c r="Z137" s="21" t="s">
        <v>186</v>
      </c>
      <c r="AA137" s="27"/>
      <c r="AB137" s="20" t="s">
        <v>68</v>
      </c>
      <c r="AC137" s="20" t="s">
        <v>187</v>
      </c>
      <c r="AD137" s="20" t="s">
        <v>187</v>
      </c>
      <c r="AE137" s="27"/>
      <c r="AF137" s="20" t="s">
        <v>71</v>
      </c>
      <c r="AG137" s="27"/>
      <c r="AH137" s="27" t="s">
        <v>72</v>
      </c>
      <c r="AI137">
        <v>2</v>
      </c>
      <c r="AJ137">
        <f t="shared" si="13"/>
        <v>0</v>
      </c>
      <c r="AK137">
        <f t="shared" si="14"/>
        <v>2</v>
      </c>
      <c r="AL137" s="9">
        <f t="shared" si="15"/>
        <v>0</v>
      </c>
      <c r="AN137" s="9">
        <f t="shared" si="16"/>
        <v>0</v>
      </c>
    </row>
    <row r="138" spans="1:40" ht="17.25" hidden="1" customHeight="1" x14ac:dyDescent="0.3">
      <c r="A138" s="10" t="s">
        <v>476</v>
      </c>
      <c r="B138" s="10" t="s">
        <v>466</v>
      </c>
      <c r="C138" s="10">
        <v>10.119999999999999</v>
      </c>
      <c r="D138" s="10" t="s">
        <v>120</v>
      </c>
      <c r="E138" s="10" t="s">
        <v>477</v>
      </c>
      <c r="F138" s="10" t="s">
        <v>478</v>
      </c>
      <c r="G138" s="10" t="s">
        <v>479</v>
      </c>
      <c r="H138" s="10" t="s">
        <v>63</v>
      </c>
      <c r="I138" s="10">
        <v>1</v>
      </c>
      <c r="J138" s="11">
        <v>868.40739999999994</v>
      </c>
      <c r="K138" s="11">
        <v>868.40739999999994</v>
      </c>
      <c r="L138" s="11">
        <v>885.77554799999996</v>
      </c>
      <c r="M138" s="12" t="s">
        <v>64</v>
      </c>
      <c r="N138" s="16">
        <v>877.09</v>
      </c>
      <c r="O138" s="16">
        <v>877.09</v>
      </c>
      <c r="P138" s="14" t="s">
        <v>65</v>
      </c>
      <c r="Q138" s="14">
        <v>877.09</v>
      </c>
      <c r="R138" s="15">
        <f t="shared" si="17"/>
        <v>0</v>
      </c>
      <c r="S138" s="16" t="s">
        <v>48</v>
      </c>
      <c r="T138" s="17" t="s">
        <v>48</v>
      </c>
      <c r="U138" s="12" t="s">
        <v>48</v>
      </c>
      <c r="V138" s="17" t="s">
        <v>48</v>
      </c>
      <c r="W138" s="18">
        <v>44197</v>
      </c>
      <c r="X138" s="18"/>
      <c r="Y138" s="19">
        <v>44561</v>
      </c>
      <c r="Z138" s="10" t="s">
        <v>186</v>
      </c>
      <c r="AA138" s="20"/>
      <c r="AB138" s="20" t="s">
        <v>68</v>
      </c>
      <c r="AC138" s="20" t="s">
        <v>187</v>
      </c>
      <c r="AD138" s="20" t="s">
        <v>187</v>
      </c>
      <c r="AE138" s="20" t="s">
        <v>70</v>
      </c>
      <c r="AF138" s="20" t="s">
        <v>470</v>
      </c>
      <c r="AG138" s="20"/>
      <c r="AH138" s="20" t="s">
        <v>72</v>
      </c>
      <c r="AI138">
        <v>1</v>
      </c>
      <c r="AJ138">
        <f t="shared" si="13"/>
        <v>0</v>
      </c>
      <c r="AK138">
        <f t="shared" si="14"/>
        <v>1</v>
      </c>
      <c r="AL138" s="9">
        <f t="shared" si="15"/>
        <v>885.77554799999996</v>
      </c>
      <c r="AN138" s="9">
        <f t="shared" si="16"/>
        <v>0</v>
      </c>
    </row>
    <row r="139" spans="1:40" ht="17.25" hidden="1" customHeight="1" x14ac:dyDescent="0.3">
      <c r="A139" s="10" t="s">
        <v>480</v>
      </c>
      <c r="B139" s="10" t="s">
        <v>119</v>
      </c>
      <c r="C139" s="10" t="s">
        <v>40</v>
      </c>
      <c r="D139" s="10" t="s">
        <v>41</v>
      </c>
      <c r="E139" s="10" t="s">
        <v>481</v>
      </c>
      <c r="F139" s="10" t="s">
        <v>482</v>
      </c>
      <c r="G139" s="10" t="s">
        <v>483</v>
      </c>
      <c r="H139" s="10" t="s">
        <v>63</v>
      </c>
      <c r="I139" s="10">
        <v>1</v>
      </c>
      <c r="J139" s="11">
        <v>2258.4295999999999</v>
      </c>
      <c r="K139" s="11">
        <v>2258.4295999999999</v>
      </c>
      <c r="L139" s="11">
        <v>2303.5981919999999</v>
      </c>
      <c r="M139" s="12" t="s">
        <v>64</v>
      </c>
      <c r="N139" s="16">
        <v>2281.0100000000002</v>
      </c>
      <c r="O139" s="16"/>
      <c r="P139" s="14" t="s">
        <v>65</v>
      </c>
      <c r="Q139" s="14"/>
      <c r="R139" s="15">
        <f t="shared" si="17"/>
        <v>2281.0100000000002</v>
      </c>
      <c r="S139" s="16" t="s">
        <v>49</v>
      </c>
      <c r="T139" s="17" t="s">
        <v>49</v>
      </c>
      <c r="U139" s="12" t="s">
        <v>49</v>
      </c>
      <c r="V139" s="17" t="s">
        <v>49</v>
      </c>
      <c r="W139" s="18">
        <v>44197</v>
      </c>
      <c r="X139" s="18"/>
      <c r="Y139" s="19">
        <v>44561</v>
      </c>
      <c r="Z139" s="10" t="s">
        <v>81</v>
      </c>
      <c r="AA139" s="20" t="s">
        <v>454</v>
      </c>
      <c r="AB139" s="20" t="s">
        <v>68</v>
      </c>
      <c r="AC139" s="20" t="s">
        <v>82</v>
      </c>
      <c r="AD139" s="20" t="s">
        <v>82</v>
      </c>
      <c r="AE139" s="20" t="s">
        <v>70</v>
      </c>
      <c r="AF139" s="30" t="s">
        <v>126</v>
      </c>
      <c r="AG139" s="20"/>
      <c r="AH139" s="20" t="s">
        <v>102</v>
      </c>
      <c r="AI139">
        <v>1</v>
      </c>
      <c r="AJ139">
        <f t="shared" si="13"/>
        <v>0</v>
      </c>
      <c r="AK139">
        <f t="shared" si="14"/>
        <v>1</v>
      </c>
      <c r="AL139" s="9">
        <f t="shared" si="15"/>
        <v>2303.5981919999999</v>
      </c>
      <c r="AN139" s="9">
        <f t="shared" si="16"/>
        <v>0</v>
      </c>
    </row>
    <row r="140" spans="1:40" ht="17.25" customHeight="1" x14ac:dyDescent="0.3">
      <c r="A140" s="10" t="s">
        <v>484</v>
      </c>
      <c r="B140" s="10" t="s">
        <v>128</v>
      </c>
      <c r="C140" s="10" t="s">
        <v>135</v>
      </c>
      <c r="D140" s="10" t="s">
        <v>130</v>
      </c>
      <c r="E140" s="10" t="s">
        <v>136</v>
      </c>
      <c r="F140" s="10" t="s">
        <v>137</v>
      </c>
      <c r="G140" s="10" t="s">
        <v>138</v>
      </c>
      <c r="H140" s="10" t="s">
        <v>63</v>
      </c>
      <c r="I140" s="10">
        <v>1</v>
      </c>
      <c r="J140" s="11">
        <v>1926.1312</v>
      </c>
      <c r="K140" s="11">
        <v>1926.1312</v>
      </c>
      <c r="L140" s="11">
        <v>1964.653824</v>
      </c>
      <c r="M140" s="12" t="s">
        <v>64</v>
      </c>
      <c r="N140" s="16">
        <v>1945.39</v>
      </c>
      <c r="O140" s="16">
        <v>1945.39</v>
      </c>
      <c r="P140" s="14" t="s">
        <v>65</v>
      </c>
      <c r="Q140" s="14">
        <v>1945.39</v>
      </c>
      <c r="R140" s="15">
        <f t="shared" si="17"/>
        <v>0</v>
      </c>
      <c r="S140" s="16" t="s">
        <v>48</v>
      </c>
      <c r="T140" s="17" t="s">
        <v>48</v>
      </c>
      <c r="U140" s="12" t="s">
        <v>48</v>
      </c>
      <c r="V140" s="17" t="s">
        <v>48</v>
      </c>
      <c r="W140" s="18">
        <v>44197</v>
      </c>
      <c r="X140" s="18"/>
      <c r="Y140" s="19">
        <v>44561</v>
      </c>
      <c r="Z140" s="28" t="s">
        <v>50</v>
      </c>
      <c r="AA140" s="20"/>
      <c r="AB140" s="20" t="s">
        <v>68</v>
      </c>
      <c r="AC140" s="20" t="s">
        <v>52</v>
      </c>
      <c r="AD140" s="20" t="s">
        <v>53</v>
      </c>
      <c r="AE140" s="20" t="s">
        <v>70</v>
      </c>
      <c r="AF140" s="20" t="s">
        <v>111</v>
      </c>
      <c r="AG140" s="20" t="s">
        <v>112</v>
      </c>
      <c r="AH140" s="20" t="s">
        <v>113</v>
      </c>
      <c r="AI140">
        <v>1</v>
      </c>
      <c r="AJ140">
        <f t="shared" si="13"/>
        <v>0</v>
      </c>
      <c r="AK140">
        <f t="shared" si="14"/>
        <v>1</v>
      </c>
      <c r="AL140" s="9">
        <f t="shared" si="15"/>
        <v>1964.653824</v>
      </c>
      <c r="AN140" s="9">
        <f t="shared" si="16"/>
        <v>0</v>
      </c>
    </row>
    <row r="141" spans="1:40" ht="17.25" hidden="1" customHeight="1" x14ac:dyDescent="0.3">
      <c r="A141" s="10" t="s">
        <v>485</v>
      </c>
      <c r="B141" s="10" t="s">
        <v>128</v>
      </c>
      <c r="C141" s="10" t="s">
        <v>105</v>
      </c>
      <c r="D141" s="10" t="s">
        <v>130</v>
      </c>
      <c r="E141" s="10" t="s">
        <v>405</v>
      </c>
      <c r="F141" s="10" t="s">
        <v>406</v>
      </c>
      <c r="G141" s="10" t="s">
        <v>407</v>
      </c>
      <c r="H141" s="10" t="s">
        <v>63</v>
      </c>
      <c r="I141" s="28">
        <v>1</v>
      </c>
      <c r="J141" s="11">
        <v>3852.4584</v>
      </c>
      <c r="K141" s="11">
        <v>3852.4584</v>
      </c>
      <c r="L141" s="11">
        <v>3929.507568</v>
      </c>
      <c r="M141" s="12" t="s">
        <v>64</v>
      </c>
      <c r="N141" s="16">
        <v>3890.98</v>
      </c>
      <c r="O141" s="16">
        <v>3890.98</v>
      </c>
      <c r="P141" s="14" t="s">
        <v>65</v>
      </c>
      <c r="Q141" s="14">
        <v>3890.98</v>
      </c>
      <c r="R141" s="15">
        <f t="shared" si="17"/>
        <v>0</v>
      </c>
      <c r="S141" s="16" t="s">
        <v>48</v>
      </c>
      <c r="T141" s="17" t="s">
        <v>48</v>
      </c>
      <c r="U141" s="12" t="s">
        <v>48</v>
      </c>
      <c r="V141" s="17" t="s">
        <v>48</v>
      </c>
      <c r="W141" s="18">
        <v>44197</v>
      </c>
      <c r="X141" s="18"/>
      <c r="Y141" s="19">
        <v>44561</v>
      </c>
      <c r="Z141" s="28" t="s">
        <v>50</v>
      </c>
      <c r="AA141" s="20"/>
      <c r="AB141" s="20" t="s">
        <v>68</v>
      </c>
      <c r="AC141" s="20" t="s">
        <v>52</v>
      </c>
      <c r="AD141" s="20" t="s">
        <v>53</v>
      </c>
      <c r="AE141" s="20" t="s">
        <v>70</v>
      </c>
      <c r="AF141" s="20" t="s">
        <v>111</v>
      </c>
      <c r="AG141" s="20" t="s">
        <v>112</v>
      </c>
      <c r="AH141" s="20" t="s">
        <v>113</v>
      </c>
      <c r="AI141">
        <v>1</v>
      </c>
      <c r="AJ141">
        <f t="shared" si="13"/>
        <v>0</v>
      </c>
      <c r="AK141">
        <f t="shared" si="14"/>
        <v>1</v>
      </c>
      <c r="AL141" s="9">
        <f t="shared" si="15"/>
        <v>3929.507568</v>
      </c>
      <c r="AN141" s="9">
        <f t="shared" si="16"/>
        <v>0</v>
      </c>
    </row>
    <row r="142" spans="1:40" ht="17.25" hidden="1" customHeight="1" x14ac:dyDescent="0.3">
      <c r="A142" s="10" t="s">
        <v>486</v>
      </c>
      <c r="B142" s="10" t="s">
        <v>104</v>
      </c>
      <c r="C142" s="10" t="s">
        <v>135</v>
      </c>
      <c r="D142" s="10" t="s">
        <v>59</v>
      </c>
      <c r="E142" s="10" t="s">
        <v>487</v>
      </c>
      <c r="F142" s="10" t="s">
        <v>488</v>
      </c>
      <c r="G142" s="10" t="s">
        <v>489</v>
      </c>
      <c r="H142" s="10" t="s">
        <v>63</v>
      </c>
      <c r="I142" s="10">
        <v>7</v>
      </c>
      <c r="J142" s="11">
        <v>14838.336799999999</v>
      </c>
      <c r="K142" s="11">
        <v>14838.336799999999</v>
      </c>
      <c r="L142" s="11">
        <v>15135.103535999999</v>
      </c>
      <c r="M142" s="12" t="s">
        <v>64</v>
      </c>
      <c r="N142" s="16">
        <v>14986.72</v>
      </c>
      <c r="O142" s="16">
        <v>14986.72</v>
      </c>
      <c r="P142" s="14" t="s">
        <v>65</v>
      </c>
      <c r="Q142" s="14">
        <v>14986.72</v>
      </c>
      <c r="R142" s="15">
        <f t="shared" si="17"/>
        <v>0</v>
      </c>
      <c r="S142" s="16" t="s">
        <v>48</v>
      </c>
      <c r="T142" s="17" t="s">
        <v>48</v>
      </c>
      <c r="U142" s="12" t="s">
        <v>48</v>
      </c>
      <c r="V142" s="17" t="s">
        <v>48</v>
      </c>
      <c r="W142" s="18">
        <v>44197</v>
      </c>
      <c r="X142" s="18"/>
      <c r="Y142" s="19">
        <v>44561</v>
      </c>
      <c r="Z142" s="10" t="s">
        <v>490</v>
      </c>
      <c r="AA142" s="20"/>
      <c r="AB142" s="20" t="s">
        <v>68</v>
      </c>
      <c r="AC142" s="20" t="s">
        <v>52</v>
      </c>
      <c r="AD142" s="20" t="s">
        <v>491</v>
      </c>
      <c r="AE142" s="20" t="s">
        <v>70</v>
      </c>
      <c r="AF142" s="20" t="s">
        <v>111</v>
      </c>
      <c r="AG142" s="20" t="s">
        <v>112</v>
      </c>
      <c r="AH142" s="20" t="s">
        <v>113</v>
      </c>
      <c r="AI142">
        <v>7</v>
      </c>
      <c r="AJ142">
        <f t="shared" si="13"/>
        <v>0</v>
      </c>
      <c r="AK142">
        <f t="shared" si="14"/>
        <v>7</v>
      </c>
      <c r="AL142" s="9">
        <f t="shared" si="15"/>
        <v>2162.1576479999999</v>
      </c>
      <c r="AN142" s="9">
        <f t="shared" si="16"/>
        <v>0</v>
      </c>
    </row>
    <row r="143" spans="1:40" ht="17.25" hidden="1" customHeight="1" x14ac:dyDescent="0.3">
      <c r="A143" s="10" t="s">
        <v>492</v>
      </c>
      <c r="B143" s="10" t="s">
        <v>128</v>
      </c>
      <c r="C143" s="10" t="s">
        <v>135</v>
      </c>
      <c r="D143" s="10" t="s">
        <v>130</v>
      </c>
      <c r="E143" s="10" t="s">
        <v>131</v>
      </c>
      <c r="F143" s="10" t="s">
        <v>132</v>
      </c>
      <c r="G143" s="10" t="s">
        <v>133</v>
      </c>
      <c r="H143" s="10" t="s">
        <v>63</v>
      </c>
      <c r="I143" s="10">
        <v>16</v>
      </c>
      <c r="J143" s="11">
        <v>72210.574799999988</v>
      </c>
      <c r="K143" s="11">
        <v>72210.574799999988</v>
      </c>
      <c r="L143" s="11">
        <v>73654.786295999991</v>
      </c>
      <c r="M143" s="12" t="s">
        <v>64</v>
      </c>
      <c r="N143" s="16">
        <v>72932.679999999993</v>
      </c>
      <c r="O143" s="16">
        <v>72932.679999999993</v>
      </c>
      <c r="P143" s="14" t="s">
        <v>65</v>
      </c>
      <c r="Q143" s="14">
        <v>72932.679999999993</v>
      </c>
      <c r="R143" s="15">
        <f t="shared" si="17"/>
        <v>0</v>
      </c>
      <c r="S143" s="16" t="s">
        <v>48</v>
      </c>
      <c r="T143" s="17" t="s">
        <v>48</v>
      </c>
      <c r="U143" s="12" t="s">
        <v>48</v>
      </c>
      <c r="V143" s="17" t="s">
        <v>48</v>
      </c>
      <c r="W143" s="18">
        <v>44197</v>
      </c>
      <c r="X143" s="18"/>
      <c r="Y143" s="19">
        <v>44561</v>
      </c>
      <c r="Z143" s="10" t="s">
        <v>76</v>
      </c>
      <c r="AA143" s="20"/>
      <c r="AB143" s="20" t="s">
        <v>68</v>
      </c>
      <c r="AC143" s="20" t="s">
        <v>52</v>
      </c>
      <c r="AD143" s="20" t="s">
        <v>77</v>
      </c>
      <c r="AE143" s="20" t="s">
        <v>70</v>
      </c>
      <c r="AF143" s="20" t="s">
        <v>111</v>
      </c>
      <c r="AG143" s="20" t="s">
        <v>112</v>
      </c>
      <c r="AH143" s="20" t="s">
        <v>113</v>
      </c>
      <c r="AI143">
        <v>16</v>
      </c>
      <c r="AJ143">
        <f t="shared" si="13"/>
        <v>0</v>
      </c>
      <c r="AK143">
        <f t="shared" si="14"/>
        <v>16</v>
      </c>
      <c r="AL143" s="9">
        <f t="shared" si="15"/>
        <v>4603.4241434999994</v>
      </c>
      <c r="AN143" s="9">
        <f t="shared" si="16"/>
        <v>0</v>
      </c>
    </row>
    <row r="144" spans="1:40" ht="17.25" customHeight="1" x14ac:dyDescent="0.3">
      <c r="A144" s="41" t="s">
        <v>493</v>
      </c>
      <c r="B144" s="10" t="s">
        <v>128</v>
      </c>
      <c r="C144" s="10" t="s">
        <v>135</v>
      </c>
      <c r="D144" s="10" t="s">
        <v>130</v>
      </c>
      <c r="E144" s="10" t="s">
        <v>136</v>
      </c>
      <c r="F144" s="10" t="s">
        <v>137</v>
      </c>
      <c r="G144" s="10" t="s">
        <v>138</v>
      </c>
      <c r="H144" s="10" t="s">
        <v>63</v>
      </c>
      <c r="I144" s="28">
        <v>70</v>
      </c>
      <c r="J144" s="11">
        <v>142533</v>
      </c>
      <c r="K144" s="11">
        <v>148312.38</v>
      </c>
      <c r="L144" s="11">
        <v>136177.73000000001</v>
      </c>
      <c r="M144" s="12" t="s">
        <v>64</v>
      </c>
      <c r="N144" s="16">
        <v>136177.73000000001</v>
      </c>
      <c r="O144" s="16">
        <v>136177.73000000001</v>
      </c>
      <c r="P144" s="14" t="s">
        <v>65</v>
      </c>
      <c r="Q144" s="14">
        <v>136177.73000000001</v>
      </c>
      <c r="R144" s="15">
        <f t="shared" si="17"/>
        <v>0</v>
      </c>
      <c r="S144" s="16" t="s">
        <v>48</v>
      </c>
      <c r="T144" s="17" t="s">
        <v>48</v>
      </c>
      <c r="U144" s="12" t="s">
        <v>48</v>
      </c>
      <c r="V144" s="17" t="s">
        <v>48</v>
      </c>
      <c r="W144" s="18">
        <v>44197</v>
      </c>
      <c r="X144" s="18"/>
      <c r="Y144" s="19">
        <v>44561</v>
      </c>
      <c r="Z144" s="10" t="s">
        <v>76</v>
      </c>
      <c r="AA144" s="20"/>
      <c r="AB144" s="20" t="s">
        <v>68</v>
      </c>
      <c r="AC144" s="20" t="s">
        <v>52</v>
      </c>
      <c r="AD144" s="20" t="s">
        <v>77</v>
      </c>
      <c r="AE144" s="20" t="s">
        <v>70</v>
      </c>
      <c r="AF144" s="20" t="s">
        <v>111</v>
      </c>
      <c r="AG144" s="20" t="s">
        <v>112</v>
      </c>
      <c r="AH144" s="20" t="s">
        <v>113</v>
      </c>
      <c r="AI144">
        <v>77</v>
      </c>
      <c r="AJ144">
        <f t="shared" si="13"/>
        <v>-7</v>
      </c>
      <c r="AK144">
        <f t="shared" si="14"/>
        <v>70</v>
      </c>
      <c r="AL144" s="9">
        <f t="shared" si="15"/>
        <v>1945.3961428571431</v>
      </c>
      <c r="AN144" s="9">
        <f t="shared" si="16"/>
        <v>-5779.3800000000047</v>
      </c>
    </row>
    <row r="145" spans="1:40" ht="17.25" hidden="1" customHeight="1" x14ac:dyDescent="0.3">
      <c r="A145" s="10" t="s">
        <v>494</v>
      </c>
      <c r="B145" s="10" t="s">
        <v>128</v>
      </c>
      <c r="C145" s="10" t="s">
        <v>135</v>
      </c>
      <c r="D145" s="10" t="s">
        <v>130</v>
      </c>
      <c r="E145" s="10" t="s">
        <v>495</v>
      </c>
      <c r="F145" s="10" t="s">
        <v>496</v>
      </c>
      <c r="G145" s="10" t="s">
        <v>497</v>
      </c>
      <c r="H145" s="10" t="s">
        <v>63</v>
      </c>
      <c r="I145" s="28">
        <v>2</v>
      </c>
      <c r="J145" s="11">
        <v>6758.0114000000003</v>
      </c>
      <c r="K145" s="11">
        <v>6758.0114000000003</v>
      </c>
      <c r="L145" s="11">
        <v>6893.1716280000001</v>
      </c>
      <c r="M145" s="12" t="s">
        <v>64</v>
      </c>
      <c r="N145" s="16">
        <v>6825.59</v>
      </c>
      <c r="O145" s="16">
        <v>6825.59</v>
      </c>
      <c r="P145" s="14" t="s">
        <v>65</v>
      </c>
      <c r="Q145" s="14">
        <v>6825.59</v>
      </c>
      <c r="R145" s="15">
        <f t="shared" si="17"/>
        <v>0</v>
      </c>
      <c r="S145" s="16" t="s">
        <v>48</v>
      </c>
      <c r="T145" s="17" t="s">
        <v>48</v>
      </c>
      <c r="U145" s="12" t="s">
        <v>48</v>
      </c>
      <c r="V145" s="17" t="s">
        <v>48</v>
      </c>
      <c r="W145" s="18">
        <v>44197</v>
      </c>
      <c r="X145" s="18"/>
      <c r="Y145" s="19">
        <v>44561</v>
      </c>
      <c r="Z145" s="10" t="s">
        <v>76</v>
      </c>
      <c r="AA145" s="20"/>
      <c r="AB145" s="20" t="s">
        <v>68</v>
      </c>
      <c r="AC145" s="20" t="s">
        <v>52</v>
      </c>
      <c r="AD145" s="20" t="s">
        <v>77</v>
      </c>
      <c r="AE145" s="20" t="s">
        <v>70</v>
      </c>
      <c r="AF145" s="20" t="s">
        <v>111</v>
      </c>
      <c r="AG145" s="20" t="s">
        <v>112</v>
      </c>
      <c r="AH145" s="20" t="s">
        <v>113</v>
      </c>
      <c r="AI145">
        <v>2</v>
      </c>
      <c r="AJ145">
        <f t="shared" si="13"/>
        <v>0</v>
      </c>
      <c r="AK145">
        <f t="shared" si="14"/>
        <v>2</v>
      </c>
      <c r="AL145" s="9">
        <f t="shared" si="15"/>
        <v>3446.585814</v>
      </c>
      <c r="AN145" s="9">
        <f t="shared" si="16"/>
        <v>0</v>
      </c>
    </row>
    <row r="146" spans="1:40" ht="17.25" hidden="1" customHeight="1" x14ac:dyDescent="0.3">
      <c r="A146" s="10" t="s">
        <v>498</v>
      </c>
      <c r="B146" s="10" t="s">
        <v>104</v>
      </c>
      <c r="C146" s="10" t="s">
        <v>182</v>
      </c>
      <c r="D146" s="10" t="s">
        <v>204</v>
      </c>
      <c r="E146" s="10" t="s">
        <v>499</v>
      </c>
      <c r="F146" s="10" t="s">
        <v>500</v>
      </c>
      <c r="G146" s="10" t="s">
        <v>501</v>
      </c>
      <c r="H146" s="10" t="s">
        <v>63</v>
      </c>
      <c r="I146" s="10">
        <v>6</v>
      </c>
      <c r="J146" s="11">
        <v>4808.4777999999997</v>
      </c>
      <c r="K146" s="11">
        <v>4808.4777999999997</v>
      </c>
      <c r="L146" s="11"/>
      <c r="M146" s="12" t="s">
        <v>64</v>
      </c>
      <c r="N146" s="13">
        <f>J146</f>
        <v>4808.4777999999997</v>
      </c>
      <c r="O146" s="16"/>
      <c r="P146" s="14" t="s">
        <v>420</v>
      </c>
      <c r="Q146" s="14"/>
      <c r="R146" s="15">
        <f t="shared" si="17"/>
        <v>4808.4777999999997</v>
      </c>
      <c r="S146" s="16" t="s">
        <v>230</v>
      </c>
      <c r="T146" s="17" t="s">
        <v>230</v>
      </c>
      <c r="U146" s="12" t="str">
        <f>T146</f>
        <v>SOS</v>
      </c>
      <c r="V146" s="17" t="s">
        <v>230</v>
      </c>
      <c r="W146" s="18">
        <v>44197</v>
      </c>
      <c r="X146" s="18" t="s">
        <v>368</v>
      </c>
      <c r="Y146" s="19">
        <v>44561</v>
      </c>
      <c r="Z146" s="10" t="s">
        <v>369</v>
      </c>
      <c r="AA146" s="20"/>
      <c r="AB146" s="20" t="s">
        <v>370</v>
      </c>
      <c r="AC146" s="20" t="s">
        <v>371</v>
      </c>
      <c r="AD146" s="20" t="s">
        <v>371</v>
      </c>
      <c r="AE146" s="20" t="s">
        <v>70</v>
      </c>
      <c r="AF146" s="20" t="s">
        <v>111</v>
      </c>
      <c r="AG146" s="20"/>
      <c r="AH146" s="20" t="s">
        <v>113</v>
      </c>
      <c r="AI146">
        <v>6</v>
      </c>
      <c r="AJ146">
        <f t="shared" si="13"/>
        <v>0</v>
      </c>
      <c r="AK146">
        <f t="shared" si="14"/>
        <v>6</v>
      </c>
      <c r="AL146" s="9">
        <f t="shared" si="15"/>
        <v>0</v>
      </c>
      <c r="AN146" s="9">
        <f t="shared" si="16"/>
        <v>0</v>
      </c>
    </row>
    <row r="147" spans="1:40" ht="17.25" hidden="1" customHeight="1" x14ac:dyDescent="0.3">
      <c r="A147" s="21" t="s">
        <v>502</v>
      </c>
      <c r="B147" s="21" t="s">
        <v>119</v>
      </c>
      <c r="C147" s="10" t="s">
        <v>40</v>
      </c>
      <c r="D147" s="23" t="s">
        <v>120</v>
      </c>
      <c r="E147" s="21" t="s">
        <v>481</v>
      </c>
      <c r="F147" s="10" t="s">
        <v>482</v>
      </c>
      <c r="G147" s="21" t="s">
        <v>503</v>
      </c>
      <c r="H147" s="21" t="s">
        <v>63</v>
      </c>
      <c r="I147" s="21">
        <v>1</v>
      </c>
      <c r="J147" s="11">
        <v>2874.2</v>
      </c>
      <c r="K147" s="11">
        <v>2874.2</v>
      </c>
      <c r="L147" s="11">
        <v>2931.6839999999997</v>
      </c>
      <c r="M147" s="26" t="s">
        <v>504</v>
      </c>
      <c r="N147" s="13">
        <v>2931.6839999999997</v>
      </c>
      <c r="O147" s="13"/>
      <c r="P147" s="14" t="s">
        <v>251</v>
      </c>
      <c r="Q147" s="14"/>
      <c r="R147" s="15">
        <f t="shared" si="17"/>
        <v>2931.6839999999997</v>
      </c>
      <c r="S147" s="16" t="s">
        <v>49</v>
      </c>
      <c r="T147" s="17" t="s">
        <v>49</v>
      </c>
      <c r="U147" s="12" t="s">
        <v>49</v>
      </c>
      <c r="V147" s="17" t="s">
        <v>49</v>
      </c>
      <c r="W147" s="42">
        <v>44285</v>
      </c>
      <c r="X147" s="42"/>
      <c r="Y147" s="43">
        <v>44650</v>
      </c>
      <c r="Z147" s="21" t="s">
        <v>341</v>
      </c>
      <c r="AA147" s="27"/>
      <c r="AB147" s="20" t="s">
        <v>51</v>
      </c>
      <c r="AC147" s="20" t="s">
        <v>82</v>
      </c>
      <c r="AD147" s="20" t="s">
        <v>82</v>
      </c>
      <c r="AE147" s="27"/>
      <c r="AF147" s="30" t="s">
        <v>126</v>
      </c>
      <c r="AH147" s="20" t="s">
        <v>102</v>
      </c>
      <c r="AI147">
        <v>1</v>
      </c>
      <c r="AJ147">
        <f t="shared" si="13"/>
        <v>0</v>
      </c>
      <c r="AK147">
        <f t="shared" si="14"/>
        <v>1</v>
      </c>
      <c r="AL147" s="9">
        <f t="shared" si="15"/>
        <v>2931.6839999999997</v>
      </c>
      <c r="AN147" s="9">
        <f t="shared" si="16"/>
        <v>0</v>
      </c>
    </row>
    <row r="148" spans="1:40" ht="17.25" hidden="1" customHeight="1" x14ac:dyDescent="0.3">
      <c r="A148" s="10" t="s">
        <v>505</v>
      </c>
      <c r="B148" s="10" t="s">
        <v>128</v>
      </c>
      <c r="C148" s="10" t="s">
        <v>135</v>
      </c>
      <c r="D148" s="10" t="s">
        <v>130</v>
      </c>
      <c r="E148" s="10" t="s">
        <v>506</v>
      </c>
      <c r="F148" s="10" t="s">
        <v>507</v>
      </c>
      <c r="G148" s="10" t="s">
        <v>508</v>
      </c>
      <c r="H148" s="10" t="s">
        <v>63</v>
      </c>
      <c r="I148" s="10">
        <v>1</v>
      </c>
      <c r="J148" s="11">
        <v>495.52719999999999</v>
      </c>
      <c r="K148" s="11">
        <v>495.52719999999999</v>
      </c>
      <c r="L148" s="11">
        <v>505.43774400000001</v>
      </c>
      <c r="M148" s="12" t="s">
        <v>64</v>
      </c>
      <c r="N148" s="16">
        <v>500.49</v>
      </c>
      <c r="O148" s="16">
        <v>500.49</v>
      </c>
      <c r="P148" s="14" t="s">
        <v>65</v>
      </c>
      <c r="Q148" s="14">
        <v>500.49</v>
      </c>
      <c r="R148" s="15">
        <f t="shared" si="17"/>
        <v>0</v>
      </c>
      <c r="S148" s="16" t="s">
        <v>48</v>
      </c>
      <c r="T148" s="17" t="s">
        <v>48</v>
      </c>
      <c r="U148" s="12" t="s">
        <v>48</v>
      </c>
      <c r="V148" s="17" t="s">
        <v>48</v>
      </c>
      <c r="W148" s="18">
        <v>44197</v>
      </c>
      <c r="X148" s="18"/>
      <c r="Y148" s="19">
        <v>44561</v>
      </c>
      <c r="Z148" s="10" t="s">
        <v>67</v>
      </c>
      <c r="AA148" s="20"/>
      <c r="AB148" s="20" t="s">
        <v>68</v>
      </c>
      <c r="AC148" s="20" t="s">
        <v>52</v>
      </c>
      <c r="AD148" s="20" t="s">
        <v>69</v>
      </c>
      <c r="AE148" s="20" t="s">
        <v>70</v>
      </c>
      <c r="AF148" s="20" t="s">
        <v>111</v>
      </c>
      <c r="AG148" s="20"/>
      <c r="AH148" s="20" t="s">
        <v>113</v>
      </c>
      <c r="AI148">
        <v>1</v>
      </c>
      <c r="AJ148">
        <f t="shared" si="13"/>
        <v>0</v>
      </c>
      <c r="AK148">
        <f t="shared" si="14"/>
        <v>1</v>
      </c>
      <c r="AL148" s="9">
        <f t="shared" si="15"/>
        <v>505.43774400000001</v>
      </c>
      <c r="AN148" s="9">
        <f t="shared" si="16"/>
        <v>0</v>
      </c>
    </row>
    <row r="149" spans="1:40" ht="17.25" hidden="1" customHeight="1" x14ac:dyDescent="0.3">
      <c r="A149" s="21" t="s">
        <v>509</v>
      </c>
      <c r="B149" s="21" t="s">
        <v>510</v>
      </c>
      <c r="C149" s="22"/>
      <c r="D149" s="23" t="s">
        <v>204</v>
      </c>
      <c r="E149" s="21" t="s">
        <v>506</v>
      </c>
      <c r="F149" s="22"/>
      <c r="G149" s="23" t="s">
        <v>511</v>
      </c>
      <c r="H149" s="23" t="s">
        <v>63</v>
      </c>
      <c r="I149" s="21">
        <v>3</v>
      </c>
      <c r="J149" s="25">
        <v>1922.1839181286548</v>
      </c>
      <c r="K149" s="25">
        <v>1801.06</v>
      </c>
      <c r="L149" s="25">
        <v>1960.6275964912279</v>
      </c>
      <c r="M149" s="26" t="s">
        <v>151</v>
      </c>
      <c r="N149" s="13">
        <v>1960.6275964912279</v>
      </c>
      <c r="O149" s="13"/>
      <c r="P149" s="14" t="s">
        <v>251</v>
      </c>
      <c r="Q149" s="14">
        <v>1960.6275964912279</v>
      </c>
      <c r="R149" s="15">
        <f t="shared" si="17"/>
        <v>0</v>
      </c>
      <c r="S149" s="16" t="s">
        <v>48</v>
      </c>
      <c r="T149" s="17" t="s">
        <v>48</v>
      </c>
      <c r="U149" s="12" t="s">
        <v>48</v>
      </c>
      <c r="V149" s="17" t="s">
        <v>48</v>
      </c>
      <c r="W149" s="18">
        <v>44197</v>
      </c>
      <c r="X149" s="18" t="s">
        <v>512</v>
      </c>
      <c r="Y149" s="24">
        <v>44561</v>
      </c>
      <c r="Z149" s="21" t="s">
        <v>152</v>
      </c>
      <c r="AA149" s="27"/>
      <c r="AB149" s="20" t="s">
        <v>153</v>
      </c>
      <c r="AC149" s="20" t="s">
        <v>154</v>
      </c>
      <c r="AD149" s="20" t="s">
        <v>154</v>
      </c>
      <c r="AE149" s="27"/>
      <c r="AF149" s="20" t="s">
        <v>111</v>
      </c>
      <c r="AH149" s="20" t="s">
        <v>113</v>
      </c>
      <c r="AI149">
        <v>3</v>
      </c>
      <c r="AJ149">
        <f t="shared" si="13"/>
        <v>0</v>
      </c>
      <c r="AK149">
        <f t="shared" si="14"/>
        <v>3</v>
      </c>
      <c r="AL149" s="9">
        <f t="shared" si="15"/>
        <v>653.54253216374264</v>
      </c>
      <c r="AN149" s="9">
        <f t="shared" si="16"/>
        <v>121.12391812865485</v>
      </c>
    </row>
    <row r="150" spans="1:40" ht="17.25" hidden="1" customHeight="1" x14ac:dyDescent="0.3">
      <c r="A150" s="10" t="s">
        <v>513</v>
      </c>
      <c r="B150" s="10" t="s">
        <v>466</v>
      </c>
      <c r="C150" s="10">
        <v>10.119999999999999</v>
      </c>
      <c r="D150" s="10" t="s">
        <v>120</v>
      </c>
      <c r="E150" s="10" t="s">
        <v>514</v>
      </c>
      <c r="F150" s="10" t="s">
        <v>466</v>
      </c>
      <c r="G150" s="10" t="s">
        <v>515</v>
      </c>
      <c r="H150" s="10" t="s">
        <v>63</v>
      </c>
      <c r="I150" s="10">
        <v>1</v>
      </c>
      <c r="J150" s="11">
        <v>1645.3905999999999</v>
      </c>
      <c r="K150" s="11">
        <v>1645.3905999999999</v>
      </c>
      <c r="L150" s="11">
        <v>1678.2984119999999</v>
      </c>
      <c r="M150" s="12" t="s">
        <v>64</v>
      </c>
      <c r="N150" s="16">
        <v>1661.84</v>
      </c>
      <c r="O150" s="16">
        <v>1661.84</v>
      </c>
      <c r="P150" s="14" t="s">
        <v>65</v>
      </c>
      <c r="Q150" s="14">
        <v>1661.84</v>
      </c>
      <c r="R150" s="15">
        <f t="shared" si="17"/>
        <v>0</v>
      </c>
      <c r="S150" s="16" t="s">
        <v>48</v>
      </c>
      <c r="T150" s="17" t="s">
        <v>48</v>
      </c>
      <c r="U150" s="12" t="s">
        <v>48</v>
      </c>
      <c r="V150" s="17" t="s">
        <v>48</v>
      </c>
      <c r="W150" s="18">
        <v>44197</v>
      </c>
      <c r="X150" s="18"/>
      <c r="Y150" s="19">
        <v>44561</v>
      </c>
      <c r="Z150" s="10" t="s">
        <v>186</v>
      </c>
      <c r="AA150" s="20"/>
      <c r="AB150" s="20" t="s">
        <v>68</v>
      </c>
      <c r="AC150" s="20" t="s">
        <v>187</v>
      </c>
      <c r="AD150" s="20" t="s">
        <v>187</v>
      </c>
      <c r="AE150" s="20" t="s">
        <v>70</v>
      </c>
      <c r="AF150" s="20" t="s">
        <v>470</v>
      </c>
      <c r="AG150" s="20"/>
      <c r="AH150" s="20" t="s">
        <v>72</v>
      </c>
      <c r="AI150">
        <v>1</v>
      </c>
      <c r="AJ150">
        <f t="shared" si="13"/>
        <v>0</v>
      </c>
      <c r="AK150">
        <f t="shared" si="14"/>
        <v>1</v>
      </c>
      <c r="AL150" s="9">
        <f t="shared" si="15"/>
        <v>1678.2984119999999</v>
      </c>
      <c r="AN150" s="9">
        <f t="shared" si="16"/>
        <v>0</v>
      </c>
    </row>
    <row r="151" spans="1:40" ht="17.25" hidden="1" customHeight="1" x14ac:dyDescent="0.3">
      <c r="A151" s="10" t="s">
        <v>516</v>
      </c>
      <c r="B151" s="10" t="s">
        <v>466</v>
      </c>
      <c r="C151" s="10">
        <v>10.119999999999999</v>
      </c>
      <c r="D151" s="10" t="s">
        <v>120</v>
      </c>
      <c r="E151" s="10" t="s">
        <v>514</v>
      </c>
      <c r="F151" s="10" t="s">
        <v>466</v>
      </c>
      <c r="G151" s="10" t="s">
        <v>515</v>
      </c>
      <c r="H151" s="10" t="s">
        <v>63</v>
      </c>
      <c r="I151" s="10">
        <v>1</v>
      </c>
      <c r="J151" s="11">
        <v>1234.0454</v>
      </c>
      <c r="K151" s="11">
        <v>1234.0454</v>
      </c>
      <c r="L151" s="11">
        <v>1258.726308</v>
      </c>
      <c r="M151" s="12" t="s">
        <v>64</v>
      </c>
      <c r="N151" s="16">
        <v>1246.3900000000001</v>
      </c>
      <c r="O151" s="16">
        <v>1246.3900000000001</v>
      </c>
      <c r="P151" s="14" t="s">
        <v>65</v>
      </c>
      <c r="Q151" s="14">
        <v>1246.3900000000001</v>
      </c>
      <c r="R151" s="15">
        <f t="shared" si="17"/>
        <v>0</v>
      </c>
      <c r="S151" s="16" t="s">
        <v>48</v>
      </c>
      <c r="T151" s="17" t="s">
        <v>48</v>
      </c>
      <c r="U151" s="12" t="s">
        <v>48</v>
      </c>
      <c r="V151" s="17" t="s">
        <v>48</v>
      </c>
      <c r="W151" s="18">
        <v>44197</v>
      </c>
      <c r="X151" s="18"/>
      <c r="Y151" s="19">
        <v>44561</v>
      </c>
      <c r="Z151" s="10" t="s">
        <v>186</v>
      </c>
      <c r="AA151" s="20"/>
      <c r="AB151" s="20" t="s">
        <v>68</v>
      </c>
      <c r="AC151" s="20" t="s">
        <v>187</v>
      </c>
      <c r="AD151" s="20" t="s">
        <v>187</v>
      </c>
      <c r="AE151" s="20" t="s">
        <v>70</v>
      </c>
      <c r="AF151" s="20" t="s">
        <v>470</v>
      </c>
      <c r="AG151" s="20"/>
      <c r="AH151" s="20" t="s">
        <v>72</v>
      </c>
      <c r="AI151">
        <v>1</v>
      </c>
      <c r="AJ151">
        <f t="shared" si="13"/>
        <v>0</v>
      </c>
      <c r="AK151">
        <f t="shared" si="14"/>
        <v>1</v>
      </c>
      <c r="AL151" s="9">
        <f t="shared" si="15"/>
        <v>1258.726308</v>
      </c>
      <c r="AN151" s="9">
        <f t="shared" si="16"/>
        <v>0</v>
      </c>
    </row>
    <row r="152" spans="1:40" ht="17.25" hidden="1" customHeight="1" x14ac:dyDescent="0.3">
      <c r="A152" s="10" t="s">
        <v>517</v>
      </c>
      <c r="B152" s="10" t="s">
        <v>466</v>
      </c>
      <c r="C152" s="10">
        <v>11.2</v>
      </c>
      <c r="D152" s="10" t="s">
        <v>120</v>
      </c>
      <c r="E152" s="10" t="s">
        <v>514</v>
      </c>
      <c r="F152" s="10" t="s">
        <v>466</v>
      </c>
      <c r="G152" s="10" t="s">
        <v>515</v>
      </c>
      <c r="H152" s="10" t="s">
        <v>63</v>
      </c>
      <c r="I152" s="10">
        <v>4</v>
      </c>
      <c r="J152" s="11">
        <v>7527.9484000000002</v>
      </c>
      <c r="K152" s="11">
        <v>7527.9484000000002</v>
      </c>
      <c r="L152" s="11">
        <v>7678.5073680000005</v>
      </c>
      <c r="M152" s="12" t="s">
        <v>64</v>
      </c>
      <c r="N152" s="16">
        <v>7603.23</v>
      </c>
      <c r="O152" s="16">
        <v>7603.23</v>
      </c>
      <c r="P152" s="14" t="s">
        <v>65</v>
      </c>
      <c r="Q152" s="14">
        <v>7603.23</v>
      </c>
      <c r="R152" s="15">
        <f t="shared" si="17"/>
        <v>0</v>
      </c>
      <c r="S152" s="16" t="s">
        <v>48</v>
      </c>
      <c r="T152" s="17" t="s">
        <v>48</v>
      </c>
      <c r="U152" s="12" t="s">
        <v>48</v>
      </c>
      <c r="V152" s="17" t="s">
        <v>48</v>
      </c>
      <c r="W152" s="18">
        <v>44197</v>
      </c>
      <c r="X152" s="18"/>
      <c r="Y152" s="19">
        <v>44561</v>
      </c>
      <c r="Z152" s="10" t="s">
        <v>186</v>
      </c>
      <c r="AA152" s="20"/>
      <c r="AB152" s="20" t="s">
        <v>68</v>
      </c>
      <c r="AC152" s="20" t="s">
        <v>187</v>
      </c>
      <c r="AD152" s="20" t="s">
        <v>187</v>
      </c>
      <c r="AE152" s="20" t="s">
        <v>70</v>
      </c>
      <c r="AF152" s="20" t="s">
        <v>470</v>
      </c>
      <c r="AG152" s="20"/>
      <c r="AH152" s="20" t="s">
        <v>72</v>
      </c>
      <c r="AI152">
        <v>4</v>
      </c>
      <c r="AJ152">
        <f t="shared" si="13"/>
        <v>0</v>
      </c>
      <c r="AK152">
        <f t="shared" si="14"/>
        <v>4</v>
      </c>
      <c r="AL152" s="9">
        <f t="shared" si="15"/>
        <v>1919.6268420000001</v>
      </c>
      <c r="AN152" s="9">
        <f t="shared" si="16"/>
        <v>0</v>
      </c>
    </row>
    <row r="153" spans="1:40" ht="17.25" hidden="1" customHeight="1" x14ac:dyDescent="0.3">
      <c r="A153" s="10" t="s">
        <v>518</v>
      </c>
      <c r="B153" s="10" t="s">
        <v>98</v>
      </c>
      <c r="C153" s="10" t="s">
        <v>94</v>
      </c>
      <c r="D153" s="10" t="s">
        <v>447</v>
      </c>
      <c r="E153" s="10" t="s">
        <v>448</v>
      </c>
      <c r="F153" s="10" t="s">
        <v>519</v>
      </c>
      <c r="G153" s="10" t="s">
        <v>520</v>
      </c>
      <c r="H153" s="10" t="s">
        <v>63</v>
      </c>
      <c r="I153" s="10">
        <v>1</v>
      </c>
      <c r="J153" s="11">
        <v>2419.6983999999998</v>
      </c>
      <c r="K153" s="11">
        <v>2419.6983999999998</v>
      </c>
      <c r="L153" s="11">
        <v>2468.0923679999996</v>
      </c>
      <c r="M153" s="12" t="s">
        <v>64</v>
      </c>
      <c r="N153" s="16">
        <v>2443.9</v>
      </c>
      <c r="O153" s="16"/>
      <c r="P153" s="14" t="s">
        <v>65</v>
      </c>
      <c r="Q153" s="14"/>
      <c r="R153" s="15">
        <f t="shared" si="17"/>
        <v>2443.9</v>
      </c>
      <c r="S153" s="16" t="s">
        <v>49</v>
      </c>
      <c r="T153" s="17" t="s">
        <v>49</v>
      </c>
      <c r="U153" s="12" t="s">
        <v>48</v>
      </c>
      <c r="V153" s="17" t="s">
        <v>49</v>
      </c>
      <c r="W153" s="18">
        <v>44197</v>
      </c>
      <c r="X153" s="18"/>
      <c r="Y153" s="19">
        <v>44561</v>
      </c>
      <c r="Z153" s="10" t="s">
        <v>81</v>
      </c>
      <c r="AA153" s="20" t="s">
        <v>521</v>
      </c>
      <c r="AB153" s="20" t="s">
        <v>68</v>
      </c>
      <c r="AC153" s="20" t="s">
        <v>82</v>
      </c>
      <c r="AD153" s="20" t="s">
        <v>82</v>
      </c>
      <c r="AE153" s="20" t="s">
        <v>70</v>
      </c>
      <c r="AF153" s="20" t="s">
        <v>89</v>
      </c>
      <c r="AG153" s="20"/>
      <c r="AH153" s="20" t="s">
        <v>102</v>
      </c>
      <c r="AI153">
        <v>1</v>
      </c>
      <c r="AJ153">
        <f t="shared" si="13"/>
        <v>0</v>
      </c>
      <c r="AK153">
        <f t="shared" si="14"/>
        <v>1</v>
      </c>
      <c r="AL153" s="9">
        <f t="shared" si="15"/>
        <v>2468.0923679999996</v>
      </c>
      <c r="AN153" s="9">
        <f t="shared" si="16"/>
        <v>0</v>
      </c>
    </row>
    <row r="154" spans="1:40" ht="17.25" hidden="1" customHeight="1" x14ac:dyDescent="0.3">
      <c r="A154" s="10" t="s">
        <v>522</v>
      </c>
      <c r="B154" s="10" t="s">
        <v>128</v>
      </c>
      <c r="C154" s="10" t="s">
        <v>135</v>
      </c>
      <c r="D154" s="10" t="s">
        <v>130</v>
      </c>
      <c r="E154" s="10" t="s">
        <v>405</v>
      </c>
      <c r="F154" s="10" t="s">
        <v>406</v>
      </c>
      <c r="G154" s="10" t="s">
        <v>407</v>
      </c>
      <c r="H154" s="10" t="s">
        <v>63</v>
      </c>
      <c r="I154" s="28">
        <v>21</v>
      </c>
      <c r="J154" s="11">
        <v>64266.087200000002</v>
      </c>
      <c r="K154" s="11">
        <v>64266.087200000002</v>
      </c>
      <c r="L154" s="11">
        <v>65551.40894400001</v>
      </c>
      <c r="M154" s="12" t="s">
        <v>64</v>
      </c>
      <c r="N154" s="16">
        <v>64908.75</v>
      </c>
      <c r="O154" s="16">
        <v>64908.75</v>
      </c>
      <c r="P154" s="14" t="s">
        <v>65</v>
      </c>
      <c r="Q154" s="14">
        <v>64908.75</v>
      </c>
      <c r="R154" s="15">
        <f t="shared" si="17"/>
        <v>0</v>
      </c>
      <c r="S154" s="16" t="s">
        <v>48</v>
      </c>
      <c r="T154" s="17" t="s">
        <v>48</v>
      </c>
      <c r="U154" s="12" t="s">
        <v>48</v>
      </c>
      <c r="V154" s="17" t="s">
        <v>48</v>
      </c>
      <c r="W154" s="18">
        <v>44197</v>
      </c>
      <c r="X154" s="18"/>
      <c r="Y154" s="19">
        <v>44561</v>
      </c>
      <c r="Z154" s="10" t="s">
        <v>76</v>
      </c>
      <c r="AA154" s="20"/>
      <c r="AB154" s="20" t="s">
        <v>68</v>
      </c>
      <c r="AC154" s="20" t="s">
        <v>52</v>
      </c>
      <c r="AD154" s="20" t="s">
        <v>77</v>
      </c>
      <c r="AE154" s="20" t="s">
        <v>70</v>
      </c>
      <c r="AF154" s="20" t="s">
        <v>111</v>
      </c>
      <c r="AG154" s="20" t="s">
        <v>112</v>
      </c>
      <c r="AH154" s="20" t="s">
        <v>113</v>
      </c>
      <c r="AI154">
        <v>21</v>
      </c>
      <c r="AJ154">
        <f t="shared" si="13"/>
        <v>0</v>
      </c>
      <c r="AK154">
        <f t="shared" si="14"/>
        <v>21</v>
      </c>
      <c r="AL154" s="9">
        <f t="shared" si="15"/>
        <v>3121.4956640000005</v>
      </c>
      <c r="AN154" s="9">
        <f t="shared" si="16"/>
        <v>0</v>
      </c>
    </row>
    <row r="155" spans="1:40" ht="17.25" hidden="1" customHeight="1" x14ac:dyDescent="0.3">
      <c r="A155" s="10" t="s">
        <v>523</v>
      </c>
      <c r="B155" s="10" t="s">
        <v>128</v>
      </c>
      <c r="C155" s="10" t="s">
        <v>364</v>
      </c>
      <c r="D155" s="10" t="s">
        <v>130</v>
      </c>
      <c r="E155" s="10" t="s">
        <v>405</v>
      </c>
      <c r="F155" s="10" t="s">
        <v>406</v>
      </c>
      <c r="G155" s="10" t="s">
        <v>407</v>
      </c>
      <c r="H155" s="10" t="s">
        <v>63</v>
      </c>
      <c r="I155" s="28">
        <v>1</v>
      </c>
      <c r="J155" s="11">
        <v>3059.9356666666663</v>
      </c>
      <c r="K155" s="11">
        <v>3059.9356666666663</v>
      </c>
      <c r="L155" s="11">
        <v>3121.1343799999995</v>
      </c>
      <c r="M155" s="12" t="s">
        <v>64</v>
      </c>
      <c r="N155" s="16">
        <v>3090.54</v>
      </c>
      <c r="O155" s="16">
        <v>3090.54</v>
      </c>
      <c r="P155" s="14" t="s">
        <v>65</v>
      </c>
      <c r="Q155" s="14">
        <v>3090.54</v>
      </c>
      <c r="R155" s="15">
        <f t="shared" si="17"/>
        <v>0</v>
      </c>
      <c r="S155" s="16" t="s">
        <v>48</v>
      </c>
      <c r="T155" s="17" t="s">
        <v>48</v>
      </c>
      <c r="U155" s="12" t="s">
        <v>48</v>
      </c>
      <c r="V155" s="17" t="s">
        <v>48</v>
      </c>
      <c r="W155" s="18">
        <v>44197</v>
      </c>
      <c r="X155" s="18"/>
      <c r="Y155" s="19">
        <v>44561</v>
      </c>
      <c r="Z155" s="10" t="s">
        <v>76</v>
      </c>
      <c r="AA155" s="20"/>
      <c r="AB155" s="20" t="s">
        <v>68</v>
      </c>
      <c r="AC155" s="20" t="s">
        <v>52</v>
      </c>
      <c r="AD155" s="20" t="s">
        <v>77</v>
      </c>
      <c r="AE155" s="20" t="s">
        <v>70</v>
      </c>
      <c r="AF155" s="20" t="s">
        <v>111</v>
      </c>
      <c r="AG155" s="20" t="s">
        <v>112</v>
      </c>
      <c r="AH155" s="20" t="s">
        <v>113</v>
      </c>
      <c r="AI155">
        <v>1</v>
      </c>
      <c r="AJ155">
        <f t="shared" si="13"/>
        <v>0</v>
      </c>
      <c r="AK155">
        <f t="shared" si="14"/>
        <v>1</v>
      </c>
      <c r="AL155" s="9">
        <f t="shared" si="15"/>
        <v>3121.1343799999995</v>
      </c>
      <c r="AN155" s="9">
        <f t="shared" si="16"/>
        <v>0</v>
      </c>
    </row>
    <row r="156" spans="1:40" ht="17.25" hidden="1" customHeight="1" x14ac:dyDescent="0.3">
      <c r="A156" s="10" t="s">
        <v>524</v>
      </c>
      <c r="B156" s="10" t="s">
        <v>98</v>
      </c>
      <c r="C156" s="10" t="s">
        <v>91</v>
      </c>
      <c r="D156" s="10" t="s">
        <v>41</v>
      </c>
      <c r="E156" s="10" t="s">
        <v>239</v>
      </c>
      <c r="F156" s="10" t="s">
        <v>240</v>
      </c>
      <c r="G156" s="10" t="s">
        <v>241</v>
      </c>
      <c r="H156" s="10" t="s">
        <v>63</v>
      </c>
      <c r="I156" s="10">
        <v>4</v>
      </c>
      <c r="J156" s="11">
        <v>4835.0848000000005</v>
      </c>
      <c r="K156" s="11">
        <v>4835.0848000000005</v>
      </c>
      <c r="L156" s="11">
        <v>4931.7864960000006</v>
      </c>
      <c r="M156" s="12" t="s">
        <v>92</v>
      </c>
      <c r="N156" s="16">
        <v>4883.43</v>
      </c>
      <c r="O156" s="16"/>
      <c r="P156" s="14" t="s">
        <v>65</v>
      </c>
      <c r="Q156" s="14"/>
      <c r="R156" s="15">
        <f t="shared" si="17"/>
        <v>4883.43</v>
      </c>
      <c r="S156" s="16" t="s">
        <v>49</v>
      </c>
      <c r="T156" s="17" t="s">
        <v>49</v>
      </c>
      <c r="U156" s="12" t="s">
        <v>48</v>
      </c>
      <c r="V156" s="17" t="s">
        <v>49</v>
      </c>
      <c r="W156" s="18">
        <v>44197</v>
      </c>
      <c r="X156" s="18"/>
      <c r="Y156" s="19">
        <v>44561</v>
      </c>
      <c r="Z156" s="10" t="s">
        <v>76</v>
      </c>
      <c r="AA156" s="20"/>
      <c r="AB156" s="20" t="s">
        <v>68</v>
      </c>
      <c r="AC156" s="20" t="s">
        <v>52</v>
      </c>
      <c r="AD156" s="20" t="s">
        <v>77</v>
      </c>
      <c r="AE156" s="20" t="s">
        <v>70</v>
      </c>
      <c r="AF156" s="20" t="s">
        <v>89</v>
      </c>
      <c r="AG156" s="20"/>
      <c r="AH156" s="20" t="s">
        <v>102</v>
      </c>
      <c r="AI156">
        <v>4</v>
      </c>
      <c r="AJ156">
        <f t="shared" si="13"/>
        <v>0</v>
      </c>
      <c r="AK156">
        <f t="shared" si="14"/>
        <v>4</v>
      </c>
      <c r="AL156" s="9">
        <f t="shared" si="15"/>
        <v>1232.9466240000002</v>
      </c>
      <c r="AN156" s="9">
        <f t="shared" si="16"/>
        <v>0</v>
      </c>
    </row>
    <row r="157" spans="1:40" ht="17.25" hidden="1" customHeight="1" x14ac:dyDescent="0.3">
      <c r="A157" s="10" t="s">
        <v>525</v>
      </c>
      <c r="B157" s="10" t="s">
        <v>98</v>
      </c>
      <c r="C157" s="10" t="s">
        <v>94</v>
      </c>
      <c r="D157" s="10" t="s">
        <v>41</v>
      </c>
      <c r="E157" s="10" t="s">
        <v>239</v>
      </c>
      <c r="F157" s="10" t="s">
        <v>240</v>
      </c>
      <c r="G157" s="10" t="s">
        <v>241</v>
      </c>
      <c r="H157" s="10" t="s">
        <v>63</v>
      </c>
      <c r="I157" s="10">
        <v>2</v>
      </c>
      <c r="J157" s="11">
        <v>2581.0063999999998</v>
      </c>
      <c r="K157" s="11">
        <v>2581.0063999999998</v>
      </c>
      <c r="L157" s="11">
        <v>2632.6265279999998</v>
      </c>
      <c r="M157" s="12" t="s">
        <v>64</v>
      </c>
      <c r="N157" s="16">
        <v>2606.8200000000002</v>
      </c>
      <c r="O157" s="16"/>
      <c r="P157" s="14" t="s">
        <v>65</v>
      </c>
      <c r="Q157" s="14"/>
      <c r="R157" s="15">
        <f t="shared" si="17"/>
        <v>2606.8200000000002</v>
      </c>
      <c r="S157" s="16" t="s">
        <v>49</v>
      </c>
      <c r="T157" s="17" t="s">
        <v>49</v>
      </c>
      <c r="U157" s="12" t="s">
        <v>48</v>
      </c>
      <c r="V157" s="17" t="s">
        <v>49</v>
      </c>
      <c r="W157" s="18">
        <v>44197</v>
      </c>
      <c r="X157" s="18"/>
      <c r="Y157" s="19">
        <v>44561</v>
      </c>
      <c r="Z157" s="10" t="s">
        <v>81</v>
      </c>
      <c r="AA157" s="20" t="s">
        <v>526</v>
      </c>
      <c r="AB157" s="20" t="s">
        <v>68</v>
      </c>
      <c r="AC157" s="20" t="s">
        <v>82</v>
      </c>
      <c r="AD157" s="20" t="s">
        <v>82</v>
      </c>
      <c r="AE157" s="20" t="s">
        <v>70</v>
      </c>
      <c r="AF157" s="20" t="s">
        <v>89</v>
      </c>
      <c r="AG157" s="20"/>
      <c r="AH157" s="20" t="s">
        <v>102</v>
      </c>
      <c r="AI157">
        <v>2</v>
      </c>
      <c r="AJ157">
        <f t="shared" si="13"/>
        <v>0</v>
      </c>
      <c r="AK157">
        <f t="shared" si="14"/>
        <v>2</v>
      </c>
      <c r="AL157" s="9">
        <f t="shared" si="15"/>
        <v>1316.3132639999999</v>
      </c>
      <c r="AN157" s="9">
        <f t="shared" si="16"/>
        <v>0</v>
      </c>
    </row>
    <row r="158" spans="1:40" ht="17.25" hidden="1" customHeight="1" x14ac:dyDescent="0.3">
      <c r="A158" s="21" t="s">
        <v>527</v>
      </c>
      <c r="B158" s="21" t="s">
        <v>57</v>
      </c>
      <c r="C158" s="22"/>
      <c r="D158" s="23" t="s">
        <v>120</v>
      </c>
      <c r="E158" s="21" t="s">
        <v>528</v>
      </c>
      <c r="F158" s="23" t="s">
        <v>74</v>
      </c>
      <c r="G158" s="24"/>
      <c r="H158" s="23" t="s">
        <v>63</v>
      </c>
      <c r="I158" s="21">
        <v>7</v>
      </c>
      <c r="J158" s="25">
        <v>0</v>
      </c>
      <c r="K158" s="25">
        <v>0</v>
      </c>
      <c r="L158" s="25">
        <v>0</v>
      </c>
      <c r="M158" s="26" t="s">
        <v>75</v>
      </c>
      <c r="N158" s="16"/>
      <c r="O158" s="16"/>
      <c r="P158" s="14" t="e">
        <v>#N/A</v>
      </c>
      <c r="Q158" s="14"/>
      <c r="R158" s="15">
        <f t="shared" si="17"/>
        <v>0</v>
      </c>
      <c r="S158" s="16" t="s">
        <v>48</v>
      </c>
      <c r="T158" s="17" t="s">
        <v>48</v>
      </c>
      <c r="U158" s="12" t="str">
        <f t="shared" ref="U158:U159" si="19">T158</f>
        <v>Renew 2022</v>
      </c>
      <c r="V158" s="17" t="s">
        <v>48</v>
      </c>
      <c r="W158" s="18">
        <v>44197</v>
      </c>
      <c r="X158" s="18"/>
      <c r="Y158" s="24">
        <v>44561</v>
      </c>
      <c r="Z158" s="21" t="s">
        <v>76</v>
      </c>
      <c r="AA158" s="27"/>
      <c r="AB158" s="20" t="s">
        <v>68</v>
      </c>
      <c r="AC158" s="20" t="s">
        <v>52</v>
      </c>
      <c r="AD158" s="20" t="s">
        <v>77</v>
      </c>
      <c r="AE158" s="27"/>
      <c r="AF158" s="20" t="s">
        <v>71</v>
      </c>
      <c r="AG158" s="27"/>
      <c r="AH158" s="27" t="s">
        <v>72</v>
      </c>
      <c r="AI158">
        <v>7</v>
      </c>
      <c r="AJ158">
        <f t="shared" si="13"/>
        <v>0</v>
      </c>
      <c r="AK158">
        <f t="shared" si="14"/>
        <v>7</v>
      </c>
      <c r="AL158" s="9">
        <f t="shared" si="15"/>
        <v>0</v>
      </c>
      <c r="AN158" s="9">
        <f t="shared" si="16"/>
        <v>0</v>
      </c>
    </row>
    <row r="159" spans="1:40" ht="17.25" hidden="1" customHeight="1" x14ac:dyDescent="0.3">
      <c r="A159" s="21" t="s">
        <v>529</v>
      </c>
      <c r="B159" s="21" t="s">
        <v>57</v>
      </c>
      <c r="C159" s="22"/>
      <c r="D159" s="23" t="s">
        <v>120</v>
      </c>
      <c r="E159" s="21" t="s">
        <v>530</v>
      </c>
      <c r="F159" s="23" t="s">
        <v>193</v>
      </c>
      <c r="G159" s="24"/>
      <c r="H159" s="23" t="s">
        <v>63</v>
      </c>
      <c r="I159" s="21">
        <v>1</v>
      </c>
      <c r="J159" s="25">
        <v>0</v>
      </c>
      <c r="K159" s="25">
        <v>0</v>
      </c>
      <c r="L159" s="25">
        <v>0</v>
      </c>
      <c r="M159" s="26" t="s">
        <v>75</v>
      </c>
      <c r="N159" s="16"/>
      <c r="O159" s="16"/>
      <c r="P159" s="14" t="e">
        <v>#N/A</v>
      </c>
      <c r="Q159" s="14"/>
      <c r="R159" s="15">
        <f t="shared" si="17"/>
        <v>0</v>
      </c>
      <c r="S159" s="16" t="s">
        <v>48</v>
      </c>
      <c r="T159" s="17" t="s">
        <v>48</v>
      </c>
      <c r="U159" s="12" t="str">
        <f t="shared" si="19"/>
        <v>Renew 2022</v>
      </c>
      <c r="V159" s="17" t="s">
        <v>48</v>
      </c>
      <c r="W159" s="38"/>
      <c r="X159" s="38"/>
      <c r="Y159" s="23" t="s">
        <v>194</v>
      </c>
      <c r="Z159" s="21" t="s">
        <v>76</v>
      </c>
      <c r="AA159" s="27"/>
      <c r="AB159" s="20" t="s">
        <v>51</v>
      </c>
      <c r="AC159" s="20" t="s">
        <v>52</v>
      </c>
      <c r="AD159" s="20" t="s">
        <v>77</v>
      </c>
      <c r="AE159" s="27"/>
      <c r="AF159" s="20" t="s">
        <v>71</v>
      </c>
      <c r="AG159" s="27"/>
      <c r="AH159" s="27" t="s">
        <v>72</v>
      </c>
      <c r="AI159">
        <v>1</v>
      </c>
      <c r="AJ159">
        <f t="shared" si="13"/>
        <v>0</v>
      </c>
      <c r="AK159">
        <f t="shared" si="14"/>
        <v>1</v>
      </c>
      <c r="AL159" s="9">
        <f t="shared" si="15"/>
        <v>0</v>
      </c>
      <c r="AN159" s="9">
        <f t="shared" si="16"/>
        <v>0</v>
      </c>
    </row>
    <row r="160" spans="1:40" ht="17.25" customHeight="1" x14ac:dyDescent="0.3">
      <c r="A160" s="21" t="s">
        <v>531</v>
      </c>
      <c r="B160" s="10" t="s">
        <v>128</v>
      </c>
      <c r="C160" s="10" t="s">
        <v>135</v>
      </c>
      <c r="D160" s="10" t="s">
        <v>130</v>
      </c>
      <c r="E160" s="10" t="s">
        <v>136</v>
      </c>
      <c r="F160" s="10" t="s">
        <v>137</v>
      </c>
      <c r="G160" s="10" t="s">
        <v>138</v>
      </c>
      <c r="H160" s="10" t="s">
        <v>63</v>
      </c>
      <c r="I160" s="28">
        <v>4</v>
      </c>
      <c r="J160" s="11">
        <v>5778</v>
      </c>
      <c r="K160" s="11">
        <v>5778</v>
      </c>
      <c r="L160" s="11">
        <v>5893.56</v>
      </c>
      <c r="M160" s="12" t="s">
        <v>64</v>
      </c>
      <c r="N160" s="16">
        <v>7704.52</v>
      </c>
      <c r="O160" s="16">
        <v>7704.52</v>
      </c>
      <c r="P160" s="14" t="s">
        <v>65</v>
      </c>
      <c r="Q160" s="14">
        <v>7704.52</v>
      </c>
      <c r="R160" s="15">
        <f t="shared" si="17"/>
        <v>0</v>
      </c>
      <c r="S160" s="16" t="s">
        <v>48</v>
      </c>
      <c r="T160" s="17" t="s">
        <v>48</v>
      </c>
      <c r="U160" s="12" t="s">
        <v>48</v>
      </c>
      <c r="V160" s="17" t="s">
        <v>48</v>
      </c>
      <c r="W160" s="18">
        <v>44197</v>
      </c>
      <c r="X160" s="18"/>
      <c r="Y160" s="19">
        <v>44561</v>
      </c>
      <c r="Z160" s="28" t="s">
        <v>50</v>
      </c>
      <c r="AA160" s="20"/>
      <c r="AB160" s="20"/>
      <c r="AC160" s="20"/>
      <c r="AD160" s="20"/>
      <c r="AE160">
        <v>0</v>
      </c>
      <c r="AF160">
        <v>0</v>
      </c>
      <c r="AG160">
        <v>0</v>
      </c>
      <c r="AH160" s="9">
        <v>1964.5200000000002</v>
      </c>
      <c r="AL160"/>
    </row>
    <row r="161" spans="1:40" ht="17.25" customHeight="1" x14ac:dyDescent="0.3">
      <c r="A161" s="21" t="s">
        <v>532</v>
      </c>
      <c r="B161" s="10" t="s">
        <v>128</v>
      </c>
      <c r="C161" s="10" t="s">
        <v>135</v>
      </c>
      <c r="D161" s="10" t="s">
        <v>130</v>
      </c>
      <c r="E161" s="10" t="s">
        <v>136</v>
      </c>
      <c r="F161" s="10" t="s">
        <v>137</v>
      </c>
      <c r="G161" s="10" t="s">
        <v>138</v>
      </c>
      <c r="H161" s="10" t="s">
        <v>63</v>
      </c>
      <c r="I161" s="28">
        <v>3</v>
      </c>
      <c r="J161" s="11">
        <v>5778</v>
      </c>
      <c r="K161" s="11">
        <v>5778</v>
      </c>
      <c r="L161" s="11">
        <v>5893.56</v>
      </c>
      <c r="M161" s="12" t="s">
        <v>64</v>
      </c>
      <c r="N161" s="16">
        <v>5778.4</v>
      </c>
      <c r="O161" s="16">
        <v>5778.4</v>
      </c>
      <c r="P161" s="14" t="s">
        <v>65</v>
      </c>
      <c r="Q161" s="14">
        <v>5778.4</v>
      </c>
      <c r="R161" s="15">
        <f t="shared" si="17"/>
        <v>0</v>
      </c>
      <c r="S161" s="16" t="s">
        <v>48</v>
      </c>
      <c r="T161" s="17" t="s">
        <v>48</v>
      </c>
      <c r="U161" s="12" t="s">
        <v>48</v>
      </c>
      <c r="V161" s="17" t="s">
        <v>48</v>
      </c>
      <c r="W161" s="18">
        <v>44197</v>
      </c>
      <c r="X161" s="18"/>
      <c r="Y161" s="19">
        <v>44561</v>
      </c>
      <c r="Z161" s="28" t="s">
        <v>50</v>
      </c>
      <c r="AA161" s="20"/>
      <c r="AB161" s="20" t="s">
        <v>68</v>
      </c>
      <c r="AC161" s="20" t="s">
        <v>52</v>
      </c>
      <c r="AD161" s="20" t="s">
        <v>77</v>
      </c>
      <c r="AE161" s="20" t="s">
        <v>70</v>
      </c>
      <c r="AF161" s="20" t="s">
        <v>111</v>
      </c>
      <c r="AG161" s="20" t="s">
        <v>112</v>
      </c>
      <c r="AH161" s="20" t="s">
        <v>113</v>
      </c>
      <c r="AI161">
        <v>0</v>
      </c>
      <c r="AJ161">
        <v>0</v>
      </c>
      <c r="AK161">
        <v>0</v>
      </c>
      <c r="AL161" s="9">
        <f t="shared" ref="AL161:AL224" si="20">L161/I161</f>
        <v>1964.5200000000002</v>
      </c>
      <c r="AN161" s="9">
        <f t="shared" ref="AN161:AN224" si="21">J161-K161</f>
        <v>0</v>
      </c>
    </row>
    <row r="162" spans="1:40" ht="17.25" hidden="1" customHeight="1" x14ac:dyDescent="0.3">
      <c r="A162" s="21" t="s">
        <v>533</v>
      </c>
      <c r="B162" s="21" t="s">
        <v>57</v>
      </c>
      <c r="C162" s="22"/>
      <c r="D162" s="23" t="s">
        <v>120</v>
      </c>
      <c r="E162" s="21" t="s">
        <v>534</v>
      </c>
      <c r="F162" s="23" t="s">
        <v>74</v>
      </c>
      <c r="G162" s="24"/>
      <c r="H162" s="23" t="s">
        <v>63</v>
      </c>
      <c r="I162" s="21">
        <v>1</v>
      </c>
      <c r="J162" s="25">
        <v>0</v>
      </c>
      <c r="K162" s="25">
        <v>0</v>
      </c>
      <c r="L162" s="25">
        <v>0</v>
      </c>
      <c r="M162" s="26" t="s">
        <v>75</v>
      </c>
      <c r="N162" s="16"/>
      <c r="O162" s="16"/>
      <c r="P162" s="14" t="e">
        <v>#N/A</v>
      </c>
      <c r="Q162" s="14"/>
      <c r="R162" s="15">
        <f t="shared" si="17"/>
        <v>0</v>
      </c>
      <c r="S162" s="16" t="s">
        <v>48</v>
      </c>
      <c r="T162" s="17" t="s">
        <v>48</v>
      </c>
      <c r="U162" s="12" t="str">
        <f t="shared" ref="U162:U164" si="22">T162</f>
        <v>Renew 2022</v>
      </c>
      <c r="V162" s="17" t="s">
        <v>48</v>
      </c>
      <c r="W162" s="18">
        <v>44197</v>
      </c>
      <c r="X162" s="18"/>
      <c r="Y162" s="24">
        <v>44561</v>
      </c>
      <c r="Z162" s="21" t="s">
        <v>186</v>
      </c>
      <c r="AA162" s="27"/>
      <c r="AB162" s="20" t="s">
        <v>68</v>
      </c>
      <c r="AC162" s="20" t="s">
        <v>187</v>
      </c>
      <c r="AD162" s="20" t="s">
        <v>187</v>
      </c>
      <c r="AE162" s="27"/>
      <c r="AF162" s="20" t="s">
        <v>71</v>
      </c>
      <c r="AG162" s="27"/>
      <c r="AH162" s="27" t="s">
        <v>72</v>
      </c>
      <c r="AI162">
        <v>1</v>
      </c>
      <c r="AJ162">
        <f t="shared" ref="AJ162:AJ225" si="23">I162-AI162</f>
        <v>0</v>
      </c>
      <c r="AK162">
        <f t="shared" ref="AK162:AK225" si="24">VLOOKUP(A162,A:I,9,FALSE)</f>
        <v>1</v>
      </c>
      <c r="AL162" s="9">
        <f t="shared" si="20"/>
        <v>0</v>
      </c>
      <c r="AN162" s="9">
        <f t="shared" si="21"/>
        <v>0</v>
      </c>
    </row>
    <row r="163" spans="1:40" ht="17.25" hidden="1" customHeight="1" x14ac:dyDescent="0.3">
      <c r="A163" s="21" t="s">
        <v>535</v>
      </c>
      <c r="B163" s="21" t="s">
        <v>57</v>
      </c>
      <c r="C163" s="22"/>
      <c r="D163" s="23" t="s">
        <v>120</v>
      </c>
      <c r="E163" s="21" t="s">
        <v>534</v>
      </c>
      <c r="F163" s="23" t="s">
        <v>193</v>
      </c>
      <c r="G163" s="24"/>
      <c r="H163" s="23" t="s">
        <v>63</v>
      </c>
      <c r="I163" s="21">
        <v>1</v>
      </c>
      <c r="J163" s="25">
        <v>0</v>
      </c>
      <c r="K163" s="25">
        <v>0</v>
      </c>
      <c r="L163" s="25">
        <v>0</v>
      </c>
      <c r="M163" s="26" t="s">
        <v>75</v>
      </c>
      <c r="N163" s="16"/>
      <c r="O163" s="16"/>
      <c r="P163" s="14" t="e">
        <v>#N/A</v>
      </c>
      <c r="Q163" s="14"/>
      <c r="R163" s="15">
        <f t="shared" si="17"/>
        <v>0</v>
      </c>
      <c r="S163" s="16" t="s">
        <v>48</v>
      </c>
      <c r="T163" s="17" t="s">
        <v>48</v>
      </c>
      <c r="U163" s="12" t="str">
        <f t="shared" si="22"/>
        <v>Renew 2022</v>
      </c>
      <c r="V163" s="17" t="s">
        <v>48</v>
      </c>
      <c r="W163" s="38"/>
      <c r="X163" s="38"/>
      <c r="Y163" s="23" t="s">
        <v>194</v>
      </c>
      <c r="Z163" s="21" t="s">
        <v>160</v>
      </c>
      <c r="AA163" s="27"/>
      <c r="AB163" s="20" t="s">
        <v>51</v>
      </c>
      <c r="AC163" s="20" t="s">
        <v>52</v>
      </c>
      <c r="AD163" s="20" t="s">
        <v>52</v>
      </c>
      <c r="AE163" s="27"/>
      <c r="AF163" s="20" t="s">
        <v>71</v>
      </c>
      <c r="AG163" s="27"/>
      <c r="AH163" s="27" t="s">
        <v>72</v>
      </c>
      <c r="AI163">
        <v>1</v>
      </c>
      <c r="AJ163">
        <f t="shared" si="23"/>
        <v>0</v>
      </c>
      <c r="AK163">
        <f t="shared" si="24"/>
        <v>1</v>
      </c>
      <c r="AL163" s="9">
        <f t="shared" si="20"/>
        <v>0</v>
      </c>
      <c r="AN163" s="9">
        <f t="shared" si="21"/>
        <v>0</v>
      </c>
    </row>
    <row r="164" spans="1:40" ht="17.25" hidden="1" customHeight="1" x14ac:dyDescent="0.3">
      <c r="A164" s="21" t="s">
        <v>536</v>
      </c>
      <c r="B164" s="21" t="s">
        <v>57</v>
      </c>
      <c r="C164" s="22"/>
      <c r="D164" s="23" t="s">
        <v>120</v>
      </c>
      <c r="E164" s="21" t="s">
        <v>534</v>
      </c>
      <c r="F164" s="23" t="s">
        <v>193</v>
      </c>
      <c r="G164" s="24"/>
      <c r="H164" s="23" t="s">
        <v>63</v>
      </c>
      <c r="I164" s="21">
        <v>1</v>
      </c>
      <c r="J164" s="25">
        <v>0</v>
      </c>
      <c r="K164" s="25">
        <v>0</v>
      </c>
      <c r="L164" s="25">
        <v>0</v>
      </c>
      <c r="M164" s="26" t="s">
        <v>75</v>
      </c>
      <c r="N164" s="16"/>
      <c r="O164" s="16"/>
      <c r="P164" s="14" t="e">
        <v>#N/A</v>
      </c>
      <c r="Q164" s="14"/>
      <c r="R164" s="15">
        <f t="shared" si="17"/>
        <v>0</v>
      </c>
      <c r="S164" s="16" t="s">
        <v>48</v>
      </c>
      <c r="T164" s="17" t="s">
        <v>48</v>
      </c>
      <c r="U164" s="12" t="str">
        <f t="shared" si="22"/>
        <v>Renew 2022</v>
      </c>
      <c r="V164" s="17" t="s">
        <v>48</v>
      </c>
      <c r="W164" s="38"/>
      <c r="X164" s="38"/>
      <c r="Y164" s="23" t="s">
        <v>194</v>
      </c>
      <c r="Z164" s="21" t="s">
        <v>76</v>
      </c>
      <c r="AA164" s="27"/>
      <c r="AB164" s="20" t="s">
        <v>51</v>
      </c>
      <c r="AC164" s="20" t="s">
        <v>52</v>
      </c>
      <c r="AD164" s="20" t="s">
        <v>77</v>
      </c>
      <c r="AE164" s="27"/>
      <c r="AF164" s="20" t="s">
        <v>71</v>
      </c>
      <c r="AG164" s="27"/>
      <c r="AH164" s="27" t="s">
        <v>72</v>
      </c>
      <c r="AI164">
        <v>1</v>
      </c>
      <c r="AJ164">
        <f t="shared" si="23"/>
        <v>0</v>
      </c>
      <c r="AK164">
        <f t="shared" si="24"/>
        <v>1</v>
      </c>
      <c r="AL164" s="9">
        <f t="shared" si="20"/>
        <v>0</v>
      </c>
      <c r="AN164" s="9">
        <f t="shared" si="21"/>
        <v>0</v>
      </c>
    </row>
    <row r="165" spans="1:40" ht="17.25" hidden="1" customHeight="1" x14ac:dyDescent="0.3">
      <c r="A165" s="10" t="s">
        <v>537</v>
      </c>
      <c r="B165" s="10" t="s">
        <v>104</v>
      </c>
      <c r="C165" s="10" t="s">
        <v>135</v>
      </c>
      <c r="D165" s="10" t="s">
        <v>59</v>
      </c>
      <c r="E165" s="10" t="s">
        <v>487</v>
      </c>
      <c r="F165" s="10" t="s">
        <v>488</v>
      </c>
      <c r="G165" s="10" t="s">
        <v>489</v>
      </c>
      <c r="H165" s="10" t="s">
        <v>63</v>
      </c>
      <c r="I165" s="10">
        <v>1</v>
      </c>
      <c r="J165" s="11">
        <v>2119.7595999999999</v>
      </c>
      <c r="K165" s="11">
        <v>2119.7595999999999</v>
      </c>
      <c r="L165" s="11">
        <v>2162.1547919999998</v>
      </c>
      <c r="M165" s="12" t="s">
        <v>64</v>
      </c>
      <c r="N165" s="16">
        <v>2140.96</v>
      </c>
      <c r="O165" s="16"/>
      <c r="P165" s="14" t="s">
        <v>538</v>
      </c>
      <c r="Q165" s="14"/>
      <c r="R165" s="15">
        <f t="shared" si="17"/>
        <v>2140.96</v>
      </c>
      <c r="S165" s="16" t="s">
        <v>230</v>
      </c>
      <c r="T165" s="17" t="s">
        <v>230</v>
      </c>
      <c r="U165" s="12" t="s">
        <v>230</v>
      </c>
      <c r="V165" s="17" t="s">
        <v>230</v>
      </c>
      <c r="W165" s="18">
        <v>44197</v>
      </c>
      <c r="X165" s="18"/>
      <c r="Y165" s="19">
        <v>44561</v>
      </c>
      <c r="Z165" s="10" t="s">
        <v>539</v>
      </c>
      <c r="AA165" s="20"/>
      <c r="AB165" s="20" t="s">
        <v>68</v>
      </c>
      <c r="AC165" s="20" t="s">
        <v>52</v>
      </c>
      <c r="AD165" s="20" t="s">
        <v>540</v>
      </c>
      <c r="AE165" s="20" t="s">
        <v>70</v>
      </c>
      <c r="AF165" s="20" t="s">
        <v>111</v>
      </c>
      <c r="AG165" s="20" t="s">
        <v>112</v>
      </c>
      <c r="AH165" s="20" t="s">
        <v>113</v>
      </c>
      <c r="AI165">
        <v>1</v>
      </c>
      <c r="AJ165">
        <f t="shared" si="23"/>
        <v>0</v>
      </c>
      <c r="AK165">
        <f t="shared" si="24"/>
        <v>1</v>
      </c>
      <c r="AL165" s="9">
        <f t="shared" si="20"/>
        <v>2162.1547919999998</v>
      </c>
      <c r="AN165" s="9">
        <f t="shared" si="21"/>
        <v>0</v>
      </c>
    </row>
    <row r="166" spans="1:40" ht="17.25" hidden="1" customHeight="1" x14ac:dyDescent="0.3">
      <c r="A166" s="44" t="s">
        <v>541</v>
      </c>
      <c r="B166" s="10" t="s">
        <v>104</v>
      </c>
      <c r="C166" s="10" t="s">
        <v>135</v>
      </c>
      <c r="D166" s="22" t="s">
        <v>59</v>
      </c>
      <c r="E166" s="10" t="s">
        <v>542</v>
      </c>
      <c r="F166" s="10" t="s">
        <v>488</v>
      </c>
      <c r="G166" s="10" t="s">
        <v>489</v>
      </c>
      <c r="H166" s="10" t="s">
        <v>63</v>
      </c>
      <c r="I166" s="10">
        <v>2</v>
      </c>
      <c r="J166" s="11"/>
      <c r="K166" s="11">
        <v>0</v>
      </c>
      <c r="L166" s="11">
        <v>4617.7700000000004</v>
      </c>
      <c r="M166" s="12" t="s">
        <v>541</v>
      </c>
      <c r="N166" s="16">
        <v>4671.7700000000004</v>
      </c>
      <c r="O166" s="16"/>
      <c r="P166" s="14" t="s">
        <v>543</v>
      </c>
      <c r="Q166" s="14"/>
      <c r="R166" s="15">
        <f t="shared" si="17"/>
        <v>4671.7700000000004</v>
      </c>
      <c r="S166" s="16" t="s">
        <v>230</v>
      </c>
      <c r="T166" s="17" t="s">
        <v>230</v>
      </c>
      <c r="U166" s="12" t="s">
        <v>48</v>
      </c>
      <c r="V166" s="17" t="s">
        <v>230</v>
      </c>
      <c r="W166" s="18">
        <v>44197</v>
      </c>
      <c r="X166" s="18" t="s">
        <v>544</v>
      </c>
      <c r="Y166" s="19">
        <v>44926</v>
      </c>
      <c r="Z166" s="10" t="s">
        <v>545</v>
      </c>
      <c r="AA166" s="20"/>
      <c r="AB166" s="20" t="s">
        <v>153</v>
      </c>
      <c r="AC166" s="20" t="s">
        <v>546</v>
      </c>
      <c r="AD166" s="20" t="s">
        <v>540</v>
      </c>
      <c r="AE166" s="20"/>
      <c r="AF166" s="20" t="s">
        <v>111</v>
      </c>
      <c r="AG166" s="20" t="s">
        <v>112</v>
      </c>
      <c r="AH166" s="20" t="s">
        <v>113</v>
      </c>
      <c r="AI166" t="e">
        <v>#N/A</v>
      </c>
      <c r="AJ166" t="e">
        <f t="shared" si="23"/>
        <v>#N/A</v>
      </c>
      <c r="AK166">
        <f t="shared" si="24"/>
        <v>2</v>
      </c>
      <c r="AL166" s="9">
        <f t="shared" si="20"/>
        <v>2308.8850000000002</v>
      </c>
      <c r="AN166" s="9">
        <f t="shared" si="21"/>
        <v>0</v>
      </c>
    </row>
    <row r="167" spans="1:40" ht="17.25" hidden="1" customHeight="1" x14ac:dyDescent="0.3">
      <c r="A167" s="10" t="s">
        <v>547</v>
      </c>
      <c r="B167" s="10" t="s">
        <v>104</v>
      </c>
      <c r="C167" s="10" t="s">
        <v>135</v>
      </c>
      <c r="D167" s="10" t="s">
        <v>59</v>
      </c>
      <c r="E167" s="10" t="s">
        <v>548</v>
      </c>
      <c r="F167" s="10" t="s">
        <v>549</v>
      </c>
      <c r="G167" s="10" t="s">
        <v>550</v>
      </c>
      <c r="H167" s="10" t="s">
        <v>63</v>
      </c>
      <c r="I167" s="10">
        <v>1</v>
      </c>
      <c r="J167" s="11">
        <v>4757.3511999999992</v>
      </c>
      <c r="K167" s="11">
        <v>4757.3511999999992</v>
      </c>
      <c r="L167" s="11">
        <v>4852.498223999999</v>
      </c>
      <c r="M167" s="12" t="s">
        <v>64</v>
      </c>
      <c r="N167" s="16">
        <v>4804.92</v>
      </c>
      <c r="O167" s="16">
        <v>4804.92</v>
      </c>
      <c r="P167" s="14" t="s">
        <v>65</v>
      </c>
      <c r="Q167" s="14">
        <v>4804.92</v>
      </c>
      <c r="R167" s="15">
        <f t="shared" si="17"/>
        <v>0</v>
      </c>
      <c r="S167" s="16" t="s">
        <v>48</v>
      </c>
      <c r="T167" s="17" t="s">
        <v>48</v>
      </c>
      <c r="U167" s="12" t="s">
        <v>48</v>
      </c>
      <c r="V167" s="17" t="s">
        <v>48</v>
      </c>
      <c r="W167" s="18">
        <v>44197</v>
      </c>
      <c r="X167" s="18"/>
      <c r="Y167" s="19">
        <v>44561</v>
      </c>
      <c r="Z167" s="10" t="s">
        <v>291</v>
      </c>
      <c r="AA167" s="20"/>
      <c r="AB167" s="20" t="s">
        <v>68</v>
      </c>
      <c r="AC167" s="20" t="s">
        <v>52</v>
      </c>
      <c r="AD167" s="20" t="s">
        <v>292</v>
      </c>
      <c r="AE167" s="20" t="s">
        <v>70</v>
      </c>
      <c r="AF167" s="20" t="s">
        <v>111</v>
      </c>
      <c r="AG167" s="20" t="s">
        <v>112</v>
      </c>
      <c r="AH167" s="20" t="s">
        <v>113</v>
      </c>
      <c r="AI167">
        <v>1</v>
      </c>
      <c r="AJ167">
        <f t="shared" si="23"/>
        <v>0</v>
      </c>
      <c r="AK167">
        <f t="shared" si="24"/>
        <v>1</v>
      </c>
      <c r="AL167" s="9">
        <f t="shared" si="20"/>
        <v>4852.498223999999</v>
      </c>
      <c r="AN167" s="9">
        <f t="shared" si="21"/>
        <v>0</v>
      </c>
    </row>
    <row r="168" spans="1:40" ht="17.25" hidden="1" customHeight="1" x14ac:dyDescent="0.3">
      <c r="A168" s="10" t="s">
        <v>551</v>
      </c>
      <c r="B168" s="10" t="s">
        <v>128</v>
      </c>
      <c r="C168" s="10" t="s">
        <v>135</v>
      </c>
      <c r="D168" s="10" t="s">
        <v>130</v>
      </c>
      <c r="E168" s="10" t="s">
        <v>131</v>
      </c>
      <c r="F168" s="10" t="s">
        <v>132</v>
      </c>
      <c r="G168" s="10" t="s">
        <v>133</v>
      </c>
      <c r="H168" s="10" t="s">
        <v>63</v>
      </c>
      <c r="I168" s="10">
        <v>1</v>
      </c>
      <c r="J168" s="11">
        <v>4513.6741999999995</v>
      </c>
      <c r="K168" s="11">
        <v>4513.6741999999995</v>
      </c>
      <c r="L168" s="11">
        <v>4603.9476839999998</v>
      </c>
      <c r="M168" s="12" t="s">
        <v>64</v>
      </c>
      <c r="N168" s="16">
        <v>4558.8100000000004</v>
      </c>
      <c r="O168" s="16">
        <v>4558.8100000000004</v>
      </c>
      <c r="P168" s="14" t="s">
        <v>65</v>
      </c>
      <c r="Q168" s="14">
        <v>4558.8100000000004</v>
      </c>
      <c r="R168" s="15">
        <f t="shared" si="17"/>
        <v>0</v>
      </c>
      <c r="S168" s="16" t="s">
        <v>48</v>
      </c>
      <c r="T168" s="17" t="s">
        <v>48</v>
      </c>
      <c r="U168" s="12" t="s">
        <v>48</v>
      </c>
      <c r="V168" s="17" t="s">
        <v>48</v>
      </c>
      <c r="W168" s="18">
        <v>44197</v>
      </c>
      <c r="X168" s="18"/>
      <c r="Y168" s="19">
        <v>44561</v>
      </c>
      <c r="Z168" s="10" t="s">
        <v>291</v>
      </c>
      <c r="AA168" s="20"/>
      <c r="AB168" s="20" t="s">
        <v>68</v>
      </c>
      <c r="AC168" s="20" t="s">
        <v>52</v>
      </c>
      <c r="AD168" s="20" t="s">
        <v>292</v>
      </c>
      <c r="AE168" s="20" t="s">
        <v>70</v>
      </c>
      <c r="AF168" s="20" t="s">
        <v>111</v>
      </c>
      <c r="AG168" s="20" t="s">
        <v>112</v>
      </c>
      <c r="AH168" s="20" t="s">
        <v>113</v>
      </c>
      <c r="AI168">
        <v>1</v>
      </c>
      <c r="AJ168">
        <f t="shared" si="23"/>
        <v>0</v>
      </c>
      <c r="AK168">
        <f t="shared" si="24"/>
        <v>1</v>
      </c>
      <c r="AL168" s="9">
        <f t="shared" si="20"/>
        <v>4603.9476839999998</v>
      </c>
      <c r="AN168" s="9">
        <f t="shared" si="21"/>
        <v>0</v>
      </c>
    </row>
    <row r="169" spans="1:40" ht="17.25" hidden="1" customHeight="1" x14ac:dyDescent="0.3">
      <c r="A169" s="10" t="s">
        <v>552</v>
      </c>
      <c r="B169" s="10" t="s">
        <v>128</v>
      </c>
      <c r="C169" s="10" t="s">
        <v>135</v>
      </c>
      <c r="D169" s="10" t="s">
        <v>130</v>
      </c>
      <c r="E169" s="10" t="s">
        <v>131</v>
      </c>
      <c r="F169" s="10" t="s">
        <v>132</v>
      </c>
      <c r="G169" s="10" t="s">
        <v>133</v>
      </c>
      <c r="H169" s="10" t="s">
        <v>63</v>
      </c>
      <c r="I169" s="10">
        <v>1</v>
      </c>
      <c r="J169" s="11">
        <v>4513.1548000000003</v>
      </c>
      <c r="K169" s="11">
        <v>4513.1548000000003</v>
      </c>
      <c r="L169" s="11">
        <v>4603.4178959999999</v>
      </c>
      <c r="M169" s="12" t="s">
        <v>64</v>
      </c>
      <c r="N169" s="16">
        <v>4558.28</v>
      </c>
      <c r="O169" s="16">
        <v>4558.28</v>
      </c>
      <c r="P169" s="14" t="s">
        <v>65</v>
      </c>
      <c r="Q169" s="14">
        <v>4558.28</v>
      </c>
      <c r="R169" s="15">
        <f t="shared" si="17"/>
        <v>0</v>
      </c>
      <c r="S169" s="16" t="s">
        <v>48</v>
      </c>
      <c r="T169" s="17" t="s">
        <v>48</v>
      </c>
      <c r="U169" s="12" t="s">
        <v>48</v>
      </c>
      <c r="V169" s="17" t="s">
        <v>48</v>
      </c>
      <c r="W169" s="18">
        <v>44197</v>
      </c>
      <c r="X169" s="18"/>
      <c r="Y169" s="19">
        <v>44561</v>
      </c>
      <c r="Z169" s="10" t="s">
        <v>291</v>
      </c>
      <c r="AA169" s="20"/>
      <c r="AB169" s="20" t="s">
        <v>68</v>
      </c>
      <c r="AC169" s="20" t="s">
        <v>52</v>
      </c>
      <c r="AD169" s="20" t="s">
        <v>292</v>
      </c>
      <c r="AE169" s="20" t="s">
        <v>70</v>
      </c>
      <c r="AF169" s="20" t="s">
        <v>111</v>
      </c>
      <c r="AG169" s="20" t="s">
        <v>112</v>
      </c>
      <c r="AH169" s="20" t="s">
        <v>113</v>
      </c>
      <c r="AI169">
        <v>1</v>
      </c>
      <c r="AJ169">
        <f t="shared" si="23"/>
        <v>0</v>
      </c>
      <c r="AK169">
        <f t="shared" si="24"/>
        <v>1</v>
      </c>
      <c r="AL169" s="9">
        <f t="shared" si="20"/>
        <v>4603.4178959999999</v>
      </c>
      <c r="AN169" s="9">
        <f t="shared" si="21"/>
        <v>0</v>
      </c>
    </row>
    <row r="170" spans="1:40" ht="17.25" hidden="1" customHeight="1" x14ac:dyDescent="0.3">
      <c r="A170" s="21" t="s">
        <v>553</v>
      </c>
      <c r="B170" s="28" t="s">
        <v>119</v>
      </c>
      <c r="C170" s="28" t="s">
        <v>40</v>
      </c>
      <c r="D170" s="28" t="s">
        <v>120</v>
      </c>
      <c r="E170" s="10" t="s">
        <v>481</v>
      </c>
      <c r="F170" s="10" t="s">
        <v>482</v>
      </c>
      <c r="G170" s="10" t="s">
        <v>503</v>
      </c>
      <c r="H170" s="10" t="s">
        <v>63</v>
      </c>
      <c r="I170" s="10">
        <v>1</v>
      </c>
      <c r="J170" s="11">
        <v>2280.88</v>
      </c>
      <c r="K170" s="11">
        <v>462.51</v>
      </c>
      <c r="L170" s="11">
        <v>2280.88</v>
      </c>
      <c r="M170" s="12" t="s">
        <v>554</v>
      </c>
      <c r="N170" s="16">
        <v>2280.88</v>
      </c>
      <c r="O170" s="16"/>
      <c r="P170" s="14" t="s">
        <v>65</v>
      </c>
      <c r="Q170" s="14"/>
      <c r="R170" s="15">
        <f t="shared" si="17"/>
        <v>2280.88</v>
      </c>
      <c r="S170" s="16" t="s">
        <v>49</v>
      </c>
      <c r="T170" s="17" t="s">
        <v>49</v>
      </c>
      <c r="U170" s="12" t="s">
        <v>49</v>
      </c>
      <c r="V170" s="17" t="s">
        <v>49</v>
      </c>
      <c r="W170" s="18">
        <v>44197</v>
      </c>
      <c r="X170" s="18"/>
      <c r="Y170" s="19">
        <v>44561</v>
      </c>
      <c r="Z170" s="28" t="s">
        <v>76</v>
      </c>
      <c r="AA170" s="30"/>
      <c r="AB170" s="20" t="s">
        <v>51</v>
      </c>
      <c r="AC170" s="20" t="s">
        <v>52</v>
      </c>
      <c r="AD170" s="20" t="s">
        <v>77</v>
      </c>
      <c r="AE170" s="30"/>
      <c r="AF170" s="30" t="s">
        <v>126</v>
      </c>
      <c r="AG170" s="30"/>
      <c r="AH170" s="20" t="s">
        <v>102</v>
      </c>
      <c r="AI170">
        <v>1</v>
      </c>
      <c r="AJ170">
        <f t="shared" si="23"/>
        <v>0</v>
      </c>
      <c r="AK170">
        <f t="shared" si="24"/>
        <v>1</v>
      </c>
      <c r="AL170" s="9">
        <f t="shared" si="20"/>
        <v>2280.88</v>
      </c>
      <c r="AN170" s="9">
        <f t="shared" si="21"/>
        <v>1818.3700000000001</v>
      </c>
    </row>
    <row r="171" spans="1:40" ht="17.25" hidden="1" customHeight="1" x14ac:dyDescent="0.3">
      <c r="A171" s="10" t="s">
        <v>555</v>
      </c>
      <c r="B171" s="10" t="s">
        <v>98</v>
      </c>
      <c r="C171" s="10" t="s">
        <v>94</v>
      </c>
      <c r="D171" s="10" t="s">
        <v>41</v>
      </c>
      <c r="E171" s="10" t="s">
        <v>556</v>
      </c>
      <c r="F171" s="10" t="s">
        <v>557</v>
      </c>
      <c r="G171" s="10" t="s">
        <v>558</v>
      </c>
      <c r="H171" s="10" t="s">
        <v>63</v>
      </c>
      <c r="I171" s="10">
        <v>18</v>
      </c>
      <c r="J171" s="11">
        <v>6098.1969999999992</v>
      </c>
      <c r="K171" s="11">
        <v>6098.1969999999992</v>
      </c>
      <c r="L171" s="11">
        <v>6220.1609399999988</v>
      </c>
      <c r="M171" s="12" t="s">
        <v>64</v>
      </c>
      <c r="N171" s="16">
        <v>6159.18</v>
      </c>
      <c r="O171" s="16"/>
      <c r="P171" s="14" t="s">
        <v>65</v>
      </c>
      <c r="Q171" s="14"/>
      <c r="R171" s="15">
        <f t="shared" si="17"/>
        <v>6159.18</v>
      </c>
      <c r="S171" s="16" t="s">
        <v>49</v>
      </c>
      <c r="T171" s="17" t="s">
        <v>49</v>
      </c>
      <c r="U171" s="12" t="s">
        <v>49</v>
      </c>
      <c r="V171" s="17" t="s">
        <v>49</v>
      </c>
      <c r="W171" s="18">
        <v>44197</v>
      </c>
      <c r="X171" s="18"/>
      <c r="Y171" s="19">
        <v>44561</v>
      </c>
      <c r="Z171" s="10" t="s">
        <v>81</v>
      </c>
      <c r="AA171" s="20" t="s">
        <v>559</v>
      </c>
      <c r="AB171" s="20" t="s">
        <v>68</v>
      </c>
      <c r="AC171" s="20" t="s">
        <v>82</v>
      </c>
      <c r="AD171" s="20" t="s">
        <v>82</v>
      </c>
      <c r="AE171" s="20" t="s">
        <v>70</v>
      </c>
      <c r="AF171" s="20" t="s">
        <v>89</v>
      </c>
      <c r="AG171" s="20"/>
      <c r="AH171" s="20" t="s">
        <v>102</v>
      </c>
      <c r="AI171">
        <v>18</v>
      </c>
      <c r="AJ171">
        <f t="shared" si="23"/>
        <v>0</v>
      </c>
      <c r="AK171">
        <f t="shared" si="24"/>
        <v>18</v>
      </c>
      <c r="AL171" s="9">
        <f t="shared" si="20"/>
        <v>345.56449666666663</v>
      </c>
      <c r="AN171" s="9">
        <f t="shared" si="21"/>
        <v>0</v>
      </c>
    </row>
    <row r="172" spans="1:40" ht="17.25" hidden="1" customHeight="1" x14ac:dyDescent="0.3">
      <c r="A172" s="28" t="s">
        <v>560</v>
      </c>
      <c r="B172" s="28" t="s">
        <v>98</v>
      </c>
      <c r="C172" s="28" t="s">
        <v>40</v>
      </c>
      <c r="D172" s="28" t="s">
        <v>59</v>
      </c>
      <c r="E172" s="28" t="s">
        <v>246</v>
      </c>
      <c r="F172" s="28" t="s">
        <v>247</v>
      </c>
      <c r="G172" s="28" t="s">
        <v>248</v>
      </c>
      <c r="H172" s="28" t="s">
        <v>63</v>
      </c>
      <c r="I172" s="28">
        <v>2</v>
      </c>
      <c r="J172" s="11">
        <v>129.66</v>
      </c>
      <c r="K172" s="11">
        <v>50.06</v>
      </c>
      <c r="L172" s="11">
        <v>132.25319999999999</v>
      </c>
      <c r="M172" s="12" t="s">
        <v>124</v>
      </c>
      <c r="N172" s="16">
        <v>129.66</v>
      </c>
      <c r="O172" s="16"/>
      <c r="P172" s="14" t="s">
        <v>65</v>
      </c>
      <c r="Q172" s="14"/>
      <c r="R172" s="15">
        <f t="shared" si="17"/>
        <v>129.66</v>
      </c>
      <c r="S172" s="16" t="s">
        <v>49</v>
      </c>
      <c r="T172" s="17" t="s">
        <v>48</v>
      </c>
      <c r="U172" s="12" t="s">
        <v>48</v>
      </c>
      <c r="V172" s="17" t="s">
        <v>48</v>
      </c>
      <c r="W172" s="18">
        <v>44197</v>
      </c>
      <c r="X172" s="18"/>
      <c r="Y172" s="29" t="s">
        <v>125</v>
      </c>
      <c r="Z172" s="28" t="s">
        <v>109</v>
      </c>
      <c r="AA172" s="30"/>
      <c r="AB172" s="20" t="s">
        <v>51</v>
      </c>
      <c r="AC172" s="20" t="s">
        <v>52</v>
      </c>
      <c r="AD172" s="20" t="s">
        <v>110</v>
      </c>
      <c r="AE172" s="30"/>
      <c r="AF172" s="20" t="s">
        <v>89</v>
      </c>
      <c r="AG172" s="30"/>
      <c r="AH172" s="20" t="s">
        <v>102</v>
      </c>
      <c r="AI172">
        <v>2</v>
      </c>
      <c r="AJ172">
        <f t="shared" si="23"/>
        <v>0</v>
      </c>
      <c r="AK172">
        <f t="shared" si="24"/>
        <v>2</v>
      </c>
      <c r="AL172" s="9">
        <f t="shared" si="20"/>
        <v>66.126599999999996</v>
      </c>
      <c r="AN172" s="9">
        <f t="shared" si="21"/>
        <v>79.599999999999994</v>
      </c>
    </row>
    <row r="173" spans="1:40" ht="17.25" hidden="1" customHeight="1" x14ac:dyDescent="0.3">
      <c r="A173" s="10" t="s">
        <v>561</v>
      </c>
      <c r="B173" s="10" t="s">
        <v>128</v>
      </c>
      <c r="C173" s="10" t="s">
        <v>135</v>
      </c>
      <c r="D173" s="10" t="s">
        <v>130</v>
      </c>
      <c r="E173" s="10" t="s">
        <v>131</v>
      </c>
      <c r="F173" s="10" t="s">
        <v>132</v>
      </c>
      <c r="G173" s="10" t="s">
        <v>133</v>
      </c>
      <c r="H173" s="10" t="s">
        <v>63</v>
      </c>
      <c r="I173" s="10">
        <v>1</v>
      </c>
      <c r="J173" s="11">
        <v>3536.9179999999997</v>
      </c>
      <c r="K173" s="11">
        <v>3536.9179999999997</v>
      </c>
      <c r="L173" s="11">
        <v>3607.6563599999995</v>
      </c>
      <c r="M173" s="12" t="s">
        <v>64</v>
      </c>
      <c r="N173" s="16">
        <v>3572.29</v>
      </c>
      <c r="O173" s="16">
        <v>3572.29</v>
      </c>
      <c r="P173" s="14" t="s">
        <v>65</v>
      </c>
      <c r="Q173" s="14">
        <v>3572.29</v>
      </c>
      <c r="R173" s="15">
        <f t="shared" si="17"/>
        <v>0</v>
      </c>
      <c r="S173" s="16" t="s">
        <v>48</v>
      </c>
      <c r="T173" s="17" t="s">
        <v>48</v>
      </c>
      <c r="U173" s="12" t="s">
        <v>48</v>
      </c>
      <c r="V173" s="17" t="s">
        <v>48</v>
      </c>
      <c r="W173" s="18">
        <v>44197</v>
      </c>
      <c r="X173" s="18"/>
      <c r="Y173" s="19">
        <v>44561</v>
      </c>
      <c r="Z173" s="10" t="s">
        <v>291</v>
      </c>
      <c r="AA173" s="20"/>
      <c r="AB173" s="20" t="s">
        <v>68</v>
      </c>
      <c r="AC173" s="20" t="s">
        <v>52</v>
      </c>
      <c r="AD173" s="20" t="s">
        <v>292</v>
      </c>
      <c r="AE173" s="20" t="s">
        <v>70</v>
      </c>
      <c r="AF173" s="20" t="s">
        <v>111</v>
      </c>
      <c r="AG173" s="20" t="s">
        <v>112</v>
      </c>
      <c r="AH173" s="20" t="s">
        <v>113</v>
      </c>
      <c r="AI173">
        <v>1</v>
      </c>
      <c r="AJ173">
        <f t="shared" si="23"/>
        <v>0</v>
      </c>
      <c r="AK173">
        <f t="shared" si="24"/>
        <v>1</v>
      </c>
      <c r="AL173" s="9">
        <f t="shared" si="20"/>
        <v>3607.6563599999995</v>
      </c>
      <c r="AN173" s="9">
        <f t="shared" si="21"/>
        <v>0</v>
      </c>
    </row>
    <row r="174" spans="1:40" ht="17.25" hidden="1" customHeight="1" x14ac:dyDescent="0.3">
      <c r="A174" s="10" t="s">
        <v>562</v>
      </c>
      <c r="B174" s="10" t="s">
        <v>128</v>
      </c>
      <c r="C174" s="10" t="s">
        <v>135</v>
      </c>
      <c r="D174" s="10" t="s">
        <v>130</v>
      </c>
      <c r="E174" s="10" t="s">
        <v>131</v>
      </c>
      <c r="F174" s="10" t="s">
        <v>132</v>
      </c>
      <c r="G174" s="10" t="s">
        <v>133</v>
      </c>
      <c r="H174" s="10" t="s">
        <v>63</v>
      </c>
      <c r="I174" s="10">
        <v>1</v>
      </c>
      <c r="J174" s="11">
        <v>4513.1548000000003</v>
      </c>
      <c r="K174" s="11">
        <v>4513.1548000000003</v>
      </c>
      <c r="L174" s="11">
        <v>4603.4178959999999</v>
      </c>
      <c r="M174" s="12" t="s">
        <v>64</v>
      </c>
      <c r="N174" s="16">
        <v>4558.28</v>
      </c>
      <c r="O174" s="16">
        <v>4558.28</v>
      </c>
      <c r="P174" s="14" t="s">
        <v>65</v>
      </c>
      <c r="Q174" s="14">
        <v>4558.28</v>
      </c>
      <c r="R174" s="15">
        <f t="shared" si="17"/>
        <v>0</v>
      </c>
      <c r="S174" s="16" t="s">
        <v>48</v>
      </c>
      <c r="T174" s="17" t="s">
        <v>48</v>
      </c>
      <c r="U174" s="12" t="s">
        <v>48</v>
      </c>
      <c r="V174" s="17" t="s">
        <v>48</v>
      </c>
      <c r="W174" s="18">
        <v>44197</v>
      </c>
      <c r="X174" s="18"/>
      <c r="Y174" s="19">
        <v>44561</v>
      </c>
      <c r="Z174" s="10" t="s">
        <v>291</v>
      </c>
      <c r="AA174" s="20"/>
      <c r="AB174" s="20" t="s">
        <v>68</v>
      </c>
      <c r="AC174" s="20" t="s">
        <v>52</v>
      </c>
      <c r="AD174" s="20" t="s">
        <v>292</v>
      </c>
      <c r="AE174" s="20" t="s">
        <v>70</v>
      </c>
      <c r="AF174" s="20" t="s">
        <v>111</v>
      </c>
      <c r="AG174" s="20" t="s">
        <v>112</v>
      </c>
      <c r="AH174" s="20" t="s">
        <v>113</v>
      </c>
      <c r="AI174">
        <v>1</v>
      </c>
      <c r="AJ174">
        <f t="shared" si="23"/>
        <v>0</v>
      </c>
      <c r="AK174">
        <f t="shared" si="24"/>
        <v>1</v>
      </c>
      <c r="AL174" s="9">
        <f t="shared" si="20"/>
        <v>4603.4178959999999</v>
      </c>
      <c r="AN174" s="9">
        <f t="shared" si="21"/>
        <v>0</v>
      </c>
    </row>
    <row r="175" spans="1:40" ht="17.25" customHeight="1" x14ac:dyDescent="0.3">
      <c r="A175" s="10" t="s">
        <v>563</v>
      </c>
      <c r="B175" s="10" t="s">
        <v>128</v>
      </c>
      <c r="C175" s="10" t="s">
        <v>135</v>
      </c>
      <c r="D175" s="10" t="s">
        <v>130</v>
      </c>
      <c r="E175" s="10" t="s">
        <v>136</v>
      </c>
      <c r="F175" s="10" t="s">
        <v>137</v>
      </c>
      <c r="G175" s="10" t="s">
        <v>138</v>
      </c>
      <c r="H175" s="10" t="s">
        <v>63</v>
      </c>
      <c r="I175" s="10">
        <v>3</v>
      </c>
      <c r="J175" s="11">
        <v>5778.4034000000001</v>
      </c>
      <c r="K175" s="11">
        <v>5778.4034000000001</v>
      </c>
      <c r="L175" s="11">
        <v>5893.9714680000006</v>
      </c>
      <c r="M175" s="12" t="s">
        <v>64</v>
      </c>
      <c r="N175" s="16">
        <v>5836.18</v>
      </c>
      <c r="O175" s="16">
        <v>5836.18</v>
      </c>
      <c r="P175" s="14" t="s">
        <v>65</v>
      </c>
      <c r="Q175" s="14">
        <v>5836.18</v>
      </c>
      <c r="R175" s="15">
        <f t="shared" si="17"/>
        <v>0</v>
      </c>
      <c r="S175" s="16" t="s">
        <v>48</v>
      </c>
      <c r="T175" s="17" t="s">
        <v>48</v>
      </c>
      <c r="U175" s="12" t="s">
        <v>48</v>
      </c>
      <c r="V175" s="17" t="s">
        <v>48</v>
      </c>
      <c r="W175" s="18">
        <v>44197</v>
      </c>
      <c r="X175" s="18"/>
      <c r="Y175" s="19">
        <v>44561</v>
      </c>
      <c r="Z175" s="10" t="s">
        <v>291</v>
      </c>
      <c r="AA175" s="20"/>
      <c r="AB175" s="20" t="s">
        <v>68</v>
      </c>
      <c r="AC175" s="20" t="s">
        <v>52</v>
      </c>
      <c r="AD175" s="20" t="s">
        <v>292</v>
      </c>
      <c r="AE175" s="20" t="s">
        <v>70</v>
      </c>
      <c r="AF175" s="20" t="s">
        <v>111</v>
      </c>
      <c r="AG175" s="20" t="s">
        <v>112</v>
      </c>
      <c r="AH175" s="20" t="s">
        <v>113</v>
      </c>
      <c r="AI175">
        <v>3</v>
      </c>
      <c r="AJ175">
        <f t="shared" si="23"/>
        <v>0</v>
      </c>
      <c r="AK175">
        <f t="shared" si="24"/>
        <v>3</v>
      </c>
      <c r="AL175" s="9">
        <f t="shared" si="20"/>
        <v>1964.6571560000002</v>
      </c>
      <c r="AN175" s="9">
        <f t="shared" si="21"/>
        <v>0</v>
      </c>
    </row>
    <row r="176" spans="1:40" ht="17.25" hidden="1" customHeight="1" x14ac:dyDescent="0.3">
      <c r="A176" s="10" t="s">
        <v>564</v>
      </c>
      <c r="B176" s="10" t="s">
        <v>128</v>
      </c>
      <c r="C176" s="10" t="s">
        <v>135</v>
      </c>
      <c r="D176" s="10" t="s">
        <v>130</v>
      </c>
      <c r="E176" s="10" t="s">
        <v>405</v>
      </c>
      <c r="F176" s="10" t="s">
        <v>406</v>
      </c>
      <c r="G176" s="10" t="s">
        <v>407</v>
      </c>
      <c r="H176" s="10" t="s">
        <v>63</v>
      </c>
      <c r="I176" s="28">
        <v>3</v>
      </c>
      <c r="J176" s="11">
        <v>9180.6792000000005</v>
      </c>
      <c r="K176" s="11">
        <v>9180.6792000000005</v>
      </c>
      <c r="L176" s="11">
        <v>9364.2927840000011</v>
      </c>
      <c r="M176" s="12" t="s">
        <v>64</v>
      </c>
      <c r="N176" s="16">
        <v>9272.49</v>
      </c>
      <c r="O176" s="16">
        <v>9272.49</v>
      </c>
      <c r="P176" s="14" t="s">
        <v>65</v>
      </c>
      <c r="Q176" s="14">
        <v>9272.49</v>
      </c>
      <c r="R176" s="15">
        <f t="shared" si="17"/>
        <v>0</v>
      </c>
      <c r="S176" s="16" t="s">
        <v>48</v>
      </c>
      <c r="T176" s="17" t="s">
        <v>48</v>
      </c>
      <c r="U176" s="12" t="s">
        <v>48</v>
      </c>
      <c r="V176" s="17" t="s">
        <v>48</v>
      </c>
      <c r="W176" s="18">
        <v>44197</v>
      </c>
      <c r="X176" s="18"/>
      <c r="Y176" s="19">
        <v>44561</v>
      </c>
      <c r="Z176" s="10" t="s">
        <v>291</v>
      </c>
      <c r="AA176" s="20"/>
      <c r="AB176" s="20" t="s">
        <v>68</v>
      </c>
      <c r="AC176" s="20" t="s">
        <v>52</v>
      </c>
      <c r="AD176" s="20" t="s">
        <v>292</v>
      </c>
      <c r="AE176" s="20" t="s">
        <v>70</v>
      </c>
      <c r="AF176" s="20" t="s">
        <v>111</v>
      </c>
      <c r="AG176" s="20" t="s">
        <v>112</v>
      </c>
      <c r="AH176" s="20" t="s">
        <v>113</v>
      </c>
      <c r="AI176">
        <v>3</v>
      </c>
      <c r="AJ176">
        <f t="shared" si="23"/>
        <v>0</v>
      </c>
      <c r="AK176">
        <f t="shared" si="24"/>
        <v>3</v>
      </c>
      <c r="AL176" s="9">
        <f t="shared" si="20"/>
        <v>3121.4309280000002</v>
      </c>
      <c r="AN176" s="9">
        <f t="shared" si="21"/>
        <v>0</v>
      </c>
    </row>
    <row r="177" spans="1:40" ht="17.25" hidden="1" customHeight="1" x14ac:dyDescent="0.3">
      <c r="A177" s="10" t="s">
        <v>565</v>
      </c>
      <c r="B177" s="10" t="s">
        <v>104</v>
      </c>
      <c r="C177" s="10" t="s">
        <v>129</v>
      </c>
      <c r="D177" s="10" t="s">
        <v>59</v>
      </c>
      <c r="E177" s="10" t="s">
        <v>487</v>
      </c>
      <c r="F177" s="10" t="s">
        <v>488</v>
      </c>
      <c r="G177" s="10" t="s">
        <v>489</v>
      </c>
      <c r="H177" s="10" t="s">
        <v>63</v>
      </c>
      <c r="I177" s="10">
        <v>3</v>
      </c>
      <c r="J177" s="11">
        <v>10340.9306</v>
      </c>
      <c r="K177" s="11">
        <v>10340.9306</v>
      </c>
      <c r="L177" s="11">
        <v>10547.749212000001</v>
      </c>
      <c r="M177" s="12" t="s">
        <v>64</v>
      </c>
      <c r="N177" s="16">
        <v>10444.34</v>
      </c>
      <c r="O177" s="16"/>
      <c r="P177" s="14" t="s">
        <v>538</v>
      </c>
      <c r="Q177" s="14"/>
      <c r="R177" s="15">
        <f t="shared" si="17"/>
        <v>10444.34</v>
      </c>
      <c r="S177" s="16" t="s">
        <v>230</v>
      </c>
      <c r="T177" s="17" t="s">
        <v>230</v>
      </c>
      <c r="U177" s="12" t="s">
        <v>230</v>
      </c>
      <c r="V177" s="17" t="s">
        <v>230</v>
      </c>
      <c r="W177" s="18">
        <v>44197</v>
      </c>
      <c r="X177" s="18"/>
      <c r="Y177" s="19">
        <v>44561</v>
      </c>
      <c r="Z177" s="10" t="s">
        <v>166</v>
      </c>
      <c r="AA177" s="20"/>
      <c r="AB177" s="20" t="s">
        <v>68</v>
      </c>
      <c r="AC177" s="20" t="s">
        <v>52</v>
      </c>
      <c r="AD177" s="20" t="s">
        <v>167</v>
      </c>
      <c r="AE177" s="20" t="s">
        <v>70</v>
      </c>
      <c r="AF177" s="20" t="s">
        <v>111</v>
      </c>
      <c r="AG177" s="20" t="s">
        <v>112</v>
      </c>
      <c r="AH177" s="20" t="s">
        <v>113</v>
      </c>
      <c r="AI177">
        <v>3</v>
      </c>
      <c r="AJ177">
        <f t="shared" si="23"/>
        <v>0</v>
      </c>
      <c r="AK177">
        <f t="shared" si="24"/>
        <v>3</v>
      </c>
      <c r="AL177" s="9">
        <f t="shared" si="20"/>
        <v>3515.9164040000001</v>
      </c>
      <c r="AN177" s="9">
        <f t="shared" si="21"/>
        <v>0</v>
      </c>
    </row>
    <row r="178" spans="1:40" ht="17.25" hidden="1" customHeight="1" x14ac:dyDescent="0.3">
      <c r="A178" s="10" t="s">
        <v>566</v>
      </c>
      <c r="B178" s="10" t="s">
        <v>104</v>
      </c>
      <c r="C178" s="10" t="s">
        <v>135</v>
      </c>
      <c r="D178" s="10" t="s">
        <v>59</v>
      </c>
      <c r="E178" s="10" t="s">
        <v>567</v>
      </c>
      <c r="F178" s="10" t="s">
        <v>568</v>
      </c>
      <c r="G178" s="10" t="s">
        <v>569</v>
      </c>
      <c r="H178" s="10" t="s">
        <v>63</v>
      </c>
      <c r="I178" s="10">
        <v>1</v>
      </c>
      <c r="J178" s="11">
        <v>1058.5175999999999</v>
      </c>
      <c r="K178" s="11">
        <v>1058.5175999999999</v>
      </c>
      <c r="L178" s="11">
        <v>1079.687952</v>
      </c>
      <c r="M178" s="12" t="s">
        <v>64</v>
      </c>
      <c r="N178" s="16">
        <v>1069.1099999999999</v>
      </c>
      <c r="O178" s="16">
        <v>1069.1099999999999</v>
      </c>
      <c r="P178" s="14" t="s">
        <v>65</v>
      </c>
      <c r="Q178" s="14">
        <v>1069.1099999999999</v>
      </c>
      <c r="R178" s="15">
        <f t="shared" si="17"/>
        <v>0</v>
      </c>
      <c r="S178" s="16" t="s">
        <v>48</v>
      </c>
      <c r="T178" s="17" t="s">
        <v>48</v>
      </c>
      <c r="U178" s="12" t="s">
        <v>48</v>
      </c>
      <c r="V178" s="17" t="s">
        <v>48</v>
      </c>
      <c r="W178" s="18">
        <v>44197</v>
      </c>
      <c r="X178" s="18"/>
      <c r="Y178" s="19">
        <v>44561</v>
      </c>
      <c r="Z178" s="10" t="s">
        <v>166</v>
      </c>
      <c r="AA178" s="20"/>
      <c r="AB178" s="20" t="s">
        <v>68</v>
      </c>
      <c r="AC178" s="20" t="s">
        <v>52</v>
      </c>
      <c r="AD178" s="20" t="s">
        <v>167</v>
      </c>
      <c r="AE178" s="20" t="s">
        <v>70</v>
      </c>
      <c r="AF178" s="20" t="s">
        <v>111</v>
      </c>
      <c r="AG178" s="20" t="s">
        <v>112</v>
      </c>
      <c r="AH178" s="20" t="s">
        <v>113</v>
      </c>
      <c r="AI178">
        <v>1</v>
      </c>
      <c r="AJ178">
        <f t="shared" si="23"/>
        <v>0</v>
      </c>
      <c r="AK178">
        <f t="shared" si="24"/>
        <v>1</v>
      </c>
      <c r="AL178" s="9">
        <f t="shared" si="20"/>
        <v>1079.687952</v>
      </c>
      <c r="AN178" s="9">
        <f t="shared" si="21"/>
        <v>0</v>
      </c>
    </row>
    <row r="179" spans="1:40" ht="17.25" hidden="1" customHeight="1" x14ac:dyDescent="0.3">
      <c r="A179" s="10" t="s">
        <v>570</v>
      </c>
      <c r="B179" s="10" t="s">
        <v>104</v>
      </c>
      <c r="C179" s="10" t="s">
        <v>182</v>
      </c>
      <c r="D179" s="10" t="s">
        <v>59</v>
      </c>
      <c r="E179" s="10" t="s">
        <v>571</v>
      </c>
      <c r="F179" s="10" t="s">
        <v>572</v>
      </c>
      <c r="G179" s="10" t="s">
        <v>573</v>
      </c>
      <c r="H179" s="10" t="s">
        <v>63</v>
      </c>
      <c r="I179" s="10">
        <v>1</v>
      </c>
      <c r="J179" s="11">
        <v>3699.4509999999996</v>
      </c>
      <c r="K179" s="11">
        <v>3699.4509999999996</v>
      </c>
      <c r="L179" s="11">
        <v>3773.4400199999995</v>
      </c>
      <c r="M179" s="12" t="s">
        <v>64</v>
      </c>
      <c r="N179" s="16">
        <v>3736.44</v>
      </c>
      <c r="O179" s="16">
        <v>3736.44</v>
      </c>
      <c r="P179" s="14" t="s">
        <v>65</v>
      </c>
      <c r="Q179" s="14">
        <v>3736.44</v>
      </c>
      <c r="R179" s="15">
        <f t="shared" si="17"/>
        <v>0</v>
      </c>
      <c r="S179" s="16" t="s">
        <v>48</v>
      </c>
      <c r="T179" s="17" t="s">
        <v>48</v>
      </c>
      <c r="U179" s="12" t="s">
        <v>48</v>
      </c>
      <c r="V179" s="17" t="s">
        <v>48</v>
      </c>
      <c r="W179" s="18">
        <v>44197</v>
      </c>
      <c r="X179" s="18"/>
      <c r="Y179" s="19">
        <v>44561</v>
      </c>
      <c r="Z179" s="10" t="s">
        <v>81</v>
      </c>
      <c r="AA179" s="20"/>
      <c r="AB179" s="20" t="s">
        <v>68</v>
      </c>
      <c r="AC179" s="20" t="s">
        <v>82</v>
      </c>
      <c r="AD179" s="20" t="s">
        <v>82</v>
      </c>
      <c r="AE179" s="20" t="s">
        <v>70</v>
      </c>
      <c r="AF179" s="20" t="s">
        <v>111</v>
      </c>
      <c r="AG179" s="20"/>
      <c r="AH179" s="20" t="s">
        <v>113</v>
      </c>
      <c r="AI179">
        <v>1</v>
      </c>
      <c r="AJ179">
        <f t="shared" si="23"/>
        <v>0</v>
      </c>
      <c r="AK179">
        <f t="shared" si="24"/>
        <v>1</v>
      </c>
      <c r="AL179" s="9">
        <f t="shared" si="20"/>
        <v>3773.4400199999995</v>
      </c>
      <c r="AN179" s="9">
        <f t="shared" si="21"/>
        <v>0</v>
      </c>
    </row>
    <row r="180" spans="1:40" ht="17.25" hidden="1" customHeight="1" x14ac:dyDescent="0.3">
      <c r="A180" s="10" t="s">
        <v>574</v>
      </c>
      <c r="B180" s="10" t="s">
        <v>104</v>
      </c>
      <c r="C180" s="10" t="s">
        <v>182</v>
      </c>
      <c r="D180" s="10" t="s">
        <v>204</v>
      </c>
      <c r="E180" s="10" t="s">
        <v>575</v>
      </c>
      <c r="F180" s="10" t="s">
        <v>576</v>
      </c>
      <c r="G180" s="10" t="s">
        <v>577</v>
      </c>
      <c r="H180" s="10" t="s">
        <v>63</v>
      </c>
      <c r="I180" s="10">
        <v>2</v>
      </c>
      <c r="J180" s="11">
        <v>901.64899999999989</v>
      </c>
      <c r="K180" s="11">
        <v>901.64899999999989</v>
      </c>
      <c r="L180" s="11">
        <v>919.68197999999995</v>
      </c>
      <c r="M180" s="12" t="s">
        <v>64</v>
      </c>
      <c r="N180" s="16">
        <v>910.67</v>
      </c>
      <c r="O180" s="16">
        <v>910.67</v>
      </c>
      <c r="P180" s="14" t="s">
        <v>65</v>
      </c>
      <c r="Q180" s="14">
        <v>910.67</v>
      </c>
      <c r="R180" s="15">
        <f t="shared" si="17"/>
        <v>0</v>
      </c>
      <c r="S180" s="16" t="s">
        <v>48</v>
      </c>
      <c r="T180" s="17" t="s">
        <v>48</v>
      </c>
      <c r="U180" s="12" t="s">
        <v>48</v>
      </c>
      <c r="V180" s="17" t="s">
        <v>48</v>
      </c>
      <c r="W180" s="18">
        <v>44197</v>
      </c>
      <c r="X180" s="18"/>
      <c r="Y180" s="19">
        <v>44561</v>
      </c>
      <c r="Z180" s="10" t="s">
        <v>81</v>
      </c>
      <c r="AA180" s="20"/>
      <c r="AB180" s="20" t="s">
        <v>68</v>
      </c>
      <c r="AC180" s="20" t="s">
        <v>82</v>
      </c>
      <c r="AD180" s="20" t="s">
        <v>82</v>
      </c>
      <c r="AE180" s="20" t="s">
        <v>70</v>
      </c>
      <c r="AF180" s="20" t="s">
        <v>111</v>
      </c>
      <c r="AG180" s="20"/>
      <c r="AH180" s="20" t="s">
        <v>113</v>
      </c>
      <c r="AI180">
        <v>2</v>
      </c>
      <c r="AJ180">
        <f t="shared" si="23"/>
        <v>0</v>
      </c>
      <c r="AK180">
        <f t="shared" si="24"/>
        <v>2</v>
      </c>
      <c r="AL180" s="9">
        <f t="shared" si="20"/>
        <v>459.84098999999998</v>
      </c>
      <c r="AN180" s="9">
        <f t="shared" si="21"/>
        <v>0</v>
      </c>
    </row>
    <row r="181" spans="1:40" ht="17.25" hidden="1" customHeight="1" x14ac:dyDescent="0.3">
      <c r="A181" s="10" t="s">
        <v>578</v>
      </c>
      <c r="B181" s="10" t="s">
        <v>104</v>
      </c>
      <c r="C181" s="10" t="s">
        <v>182</v>
      </c>
      <c r="D181" s="10" t="s">
        <v>204</v>
      </c>
      <c r="E181" s="10" t="s">
        <v>575</v>
      </c>
      <c r="F181" s="10" t="s">
        <v>576</v>
      </c>
      <c r="G181" s="10" t="s">
        <v>577</v>
      </c>
      <c r="H181" s="10" t="s">
        <v>63</v>
      </c>
      <c r="I181" s="10">
        <v>4</v>
      </c>
      <c r="J181" s="11">
        <v>1841.0182</v>
      </c>
      <c r="K181" s="11">
        <v>1841.0182</v>
      </c>
      <c r="L181" s="11">
        <v>1877.8385639999999</v>
      </c>
      <c r="M181" s="12" t="s">
        <v>64</v>
      </c>
      <c r="N181" s="16">
        <v>1859.43</v>
      </c>
      <c r="O181" s="16">
        <v>1859.43</v>
      </c>
      <c r="P181" s="14" t="s">
        <v>65</v>
      </c>
      <c r="Q181" s="14">
        <v>1859.43</v>
      </c>
      <c r="R181" s="15">
        <f t="shared" si="17"/>
        <v>0</v>
      </c>
      <c r="S181" s="16" t="s">
        <v>48</v>
      </c>
      <c r="T181" s="17" t="s">
        <v>48</v>
      </c>
      <c r="U181" s="12" t="s">
        <v>48</v>
      </c>
      <c r="V181" s="17" t="s">
        <v>48</v>
      </c>
      <c r="W181" s="18">
        <v>44197</v>
      </c>
      <c r="X181" s="18"/>
      <c r="Y181" s="19">
        <v>44561</v>
      </c>
      <c r="Z181" s="10" t="s">
        <v>186</v>
      </c>
      <c r="AA181" s="20"/>
      <c r="AB181" s="20" t="s">
        <v>68</v>
      </c>
      <c r="AC181" s="20" t="s">
        <v>187</v>
      </c>
      <c r="AD181" s="20" t="s">
        <v>187</v>
      </c>
      <c r="AE181" s="20" t="s">
        <v>70</v>
      </c>
      <c r="AF181" s="20" t="s">
        <v>111</v>
      </c>
      <c r="AG181" s="20"/>
      <c r="AH181" s="20" t="s">
        <v>113</v>
      </c>
      <c r="AI181">
        <v>4</v>
      </c>
      <c r="AJ181">
        <f t="shared" si="23"/>
        <v>0</v>
      </c>
      <c r="AK181">
        <f t="shared" si="24"/>
        <v>4</v>
      </c>
      <c r="AL181" s="9">
        <f t="shared" si="20"/>
        <v>469.45964099999998</v>
      </c>
      <c r="AN181" s="9">
        <f t="shared" si="21"/>
        <v>0</v>
      </c>
    </row>
    <row r="182" spans="1:40" ht="17.25" hidden="1" customHeight="1" x14ac:dyDescent="0.3">
      <c r="A182" s="10" t="s">
        <v>579</v>
      </c>
      <c r="B182" s="10" t="s">
        <v>128</v>
      </c>
      <c r="C182" s="10" t="s">
        <v>135</v>
      </c>
      <c r="D182" s="10" t="s">
        <v>130</v>
      </c>
      <c r="E182" s="10" t="s">
        <v>131</v>
      </c>
      <c r="F182" s="10" t="s">
        <v>132</v>
      </c>
      <c r="G182" s="10" t="s">
        <v>133</v>
      </c>
      <c r="H182" s="10" t="s">
        <v>63</v>
      </c>
      <c r="I182" s="10">
        <v>1</v>
      </c>
      <c r="J182" s="11">
        <v>5619.5258000000003</v>
      </c>
      <c r="K182" s="11">
        <v>5619.5258000000003</v>
      </c>
      <c r="L182" s="11">
        <v>5731.9163160000007</v>
      </c>
      <c r="M182" s="12" t="s">
        <v>64</v>
      </c>
      <c r="N182" s="16">
        <v>5675.73</v>
      </c>
      <c r="O182" s="16">
        <v>5675.73</v>
      </c>
      <c r="P182" s="14" t="s">
        <v>65</v>
      </c>
      <c r="Q182" s="14">
        <v>5675.73</v>
      </c>
      <c r="R182" s="15">
        <f t="shared" si="17"/>
        <v>0</v>
      </c>
      <c r="S182" s="16" t="s">
        <v>48</v>
      </c>
      <c r="T182" s="17" t="s">
        <v>48</v>
      </c>
      <c r="U182" s="12" t="s">
        <v>48</v>
      </c>
      <c r="V182" s="17" t="s">
        <v>48</v>
      </c>
      <c r="W182" s="18">
        <v>44197</v>
      </c>
      <c r="X182" s="18"/>
      <c r="Y182" s="19">
        <v>44561</v>
      </c>
      <c r="Z182" s="10" t="s">
        <v>166</v>
      </c>
      <c r="AA182" s="20"/>
      <c r="AB182" s="20" t="s">
        <v>68</v>
      </c>
      <c r="AC182" s="20" t="s">
        <v>52</v>
      </c>
      <c r="AD182" s="20" t="s">
        <v>167</v>
      </c>
      <c r="AE182" s="20" t="s">
        <v>70</v>
      </c>
      <c r="AF182" s="20" t="s">
        <v>111</v>
      </c>
      <c r="AG182" s="20" t="s">
        <v>112</v>
      </c>
      <c r="AH182" s="20" t="s">
        <v>113</v>
      </c>
      <c r="AI182">
        <v>1</v>
      </c>
      <c r="AJ182">
        <f t="shared" si="23"/>
        <v>0</v>
      </c>
      <c r="AK182">
        <f t="shared" si="24"/>
        <v>1</v>
      </c>
      <c r="AL182" s="9">
        <f t="shared" si="20"/>
        <v>5731.9163160000007</v>
      </c>
      <c r="AN182" s="9">
        <f t="shared" si="21"/>
        <v>0</v>
      </c>
    </row>
    <row r="183" spans="1:40" ht="17.25" hidden="1" customHeight="1" x14ac:dyDescent="0.3">
      <c r="A183" s="10" t="s">
        <v>580</v>
      </c>
      <c r="B183" s="10" t="s">
        <v>104</v>
      </c>
      <c r="C183" s="10" t="s">
        <v>182</v>
      </c>
      <c r="D183" s="10" t="s">
        <v>204</v>
      </c>
      <c r="E183" s="10" t="s">
        <v>581</v>
      </c>
      <c r="F183" s="10" t="s">
        <v>582</v>
      </c>
      <c r="G183" s="10" t="s">
        <v>583</v>
      </c>
      <c r="H183" s="10" t="s">
        <v>63</v>
      </c>
      <c r="I183" s="10">
        <v>2</v>
      </c>
      <c r="J183" s="11">
        <v>901.60979999999995</v>
      </c>
      <c r="K183" s="11">
        <v>901.60979999999995</v>
      </c>
      <c r="L183" s="11">
        <v>919.64199599999995</v>
      </c>
      <c r="M183" s="12" t="s">
        <v>64</v>
      </c>
      <c r="N183" s="16">
        <v>910.63</v>
      </c>
      <c r="O183" s="16">
        <v>910.63</v>
      </c>
      <c r="P183" s="14" t="s">
        <v>65</v>
      </c>
      <c r="Q183" s="14">
        <v>910.63</v>
      </c>
      <c r="R183" s="15">
        <f t="shared" si="17"/>
        <v>0</v>
      </c>
      <c r="S183" s="16" t="s">
        <v>48</v>
      </c>
      <c r="T183" s="17" t="s">
        <v>208</v>
      </c>
      <c r="U183" s="12" t="s">
        <v>48</v>
      </c>
      <c r="V183" s="17" t="s">
        <v>48</v>
      </c>
      <c r="W183" s="18">
        <v>44197</v>
      </c>
      <c r="X183" s="18"/>
      <c r="Y183" s="19">
        <v>44561</v>
      </c>
      <c r="Z183" s="10" t="s">
        <v>81</v>
      </c>
      <c r="AA183" s="20"/>
      <c r="AB183" s="20" t="s">
        <v>68</v>
      </c>
      <c r="AC183" s="20" t="s">
        <v>82</v>
      </c>
      <c r="AD183" s="20" t="s">
        <v>82</v>
      </c>
      <c r="AE183" s="20" t="s">
        <v>70</v>
      </c>
      <c r="AF183" s="20" t="s">
        <v>111</v>
      </c>
      <c r="AG183" s="20"/>
      <c r="AH183" s="20" t="s">
        <v>113</v>
      </c>
      <c r="AI183">
        <v>2</v>
      </c>
      <c r="AJ183">
        <f t="shared" si="23"/>
        <v>0</v>
      </c>
      <c r="AK183">
        <f t="shared" si="24"/>
        <v>2</v>
      </c>
      <c r="AL183" s="9">
        <f t="shared" si="20"/>
        <v>459.82099799999997</v>
      </c>
      <c r="AN183" s="9">
        <f t="shared" si="21"/>
        <v>0</v>
      </c>
    </row>
    <row r="184" spans="1:40" ht="17.25" hidden="1" customHeight="1" x14ac:dyDescent="0.3">
      <c r="A184" s="10" t="s">
        <v>584</v>
      </c>
      <c r="B184" s="10" t="s">
        <v>104</v>
      </c>
      <c r="C184" s="10" t="s">
        <v>182</v>
      </c>
      <c r="D184" s="10" t="s">
        <v>204</v>
      </c>
      <c r="E184" s="10" t="s">
        <v>581</v>
      </c>
      <c r="F184" s="10" t="s">
        <v>582</v>
      </c>
      <c r="G184" s="10" t="s">
        <v>583</v>
      </c>
      <c r="H184" s="10" t="s">
        <v>63</v>
      </c>
      <c r="I184" s="10">
        <v>4</v>
      </c>
      <c r="J184" s="11">
        <v>1841.0182</v>
      </c>
      <c r="K184" s="11">
        <v>1841.0182</v>
      </c>
      <c r="L184" s="11">
        <v>1877.8385639999999</v>
      </c>
      <c r="M184" s="12" t="s">
        <v>64</v>
      </c>
      <c r="N184" s="16">
        <v>1859.43</v>
      </c>
      <c r="O184" s="16">
        <v>1859.43</v>
      </c>
      <c r="P184" s="14" t="s">
        <v>65</v>
      </c>
      <c r="Q184" s="14">
        <v>1859.43</v>
      </c>
      <c r="R184" s="15">
        <f t="shared" si="17"/>
        <v>0</v>
      </c>
      <c r="S184" s="16" t="s">
        <v>48</v>
      </c>
      <c r="T184" s="17" t="s">
        <v>208</v>
      </c>
      <c r="U184" s="12" t="s">
        <v>48</v>
      </c>
      <c r="V184" s="17" t="s">
        <v>48</v>
      </c>
      <c r="W184" s="18">
        <v>44197</v>
      </c>
      <c r="X184" s="18"/>
      <c r="Y184" s="19">
        <v>44561</v>
      </c>
      <c r="Z184" s="10" t="s">
        <v>186</v>
      </c>
      <c r="AA184" s="20"/>
      <c r="AB184" s="20" t="s">
        <v>68</v>
      </c>
      <c r="AC184" s="20" t="s">
        <v>187</v>
      </c>
      <c r="AD184" s="20" t="s">
        <v>187</v>
      </c>
      <c r="AE184" s="20" t="s">
        <v>70</v>
      </c>
      <c r="AF184" s="20" t="s">
        <v>111</v>
      </c>
      <c r="AG184" s="20"/>
      <c r="AH184" s="20" t="s">
        <v>113</v>
      </c>
      <c r="AI184">
        <v>4</v>
      </c>
      <c r="AJ184">
        <f t="shared" si="23"/>
        <v>0</v>
      </c>
      <c r="AK184">
        <f t="shared" si="24"/>
        <v>4</v>
      </c>
      <c r="AL184" s="9">
        <f t="shared" si="20"/>
        <v>469.45964099999998</v>
      </c>
      <c r="AN184" s="9">
        <f t="shared" si="21"/>
        <v>0</v>
      </c>
    </row>
    <row r="185" spans="1:40" ht="17.25" hidden="1" customHeight="1" x14ac:dyDescent="0.3">
      <c r="A185" s="21" t="s">
        <v>585</v>
      </c>
      <c r="B185" s="21" t="s">
        <v>203</v>
      </c>
      <c r="C185" s="22"/>
      <c r="D185" s="23" t="s">
        <v>204</v>
      </c>
      <c r="E185" s="21" t="s">
        <v>586</v>
      </c>
      <c r="F185" s="22"/>
      <c r="G185" s="23" t="s">
        <v>587</v>
      </c>
      <c r="H185" s="23" t="s">
        <v>63</v>
      </c>
      <c r="I185" s="21">
        <v>4</v>
      </c>
      <c r="J185" s="25">
        <v>1245.8559941520468</v>
      </c>
      <c r="K185" s="25">
        <v>1167.3499999999999</v>
      </c>
      <c r="L185" s="25">
        <v>1270.7731140350877</v>
      </c>
      <c r="M185" s="26" t="s">
        <v>151</v>
      </c>
      <c r="N185" s="16">
        <v>1259.49</v>
      </c>
      <c r="O185" s="16">
        <v>1259.49</v>
      </c>
      <c r="P185" s="14" t="s">
        <v>65</v>
      </c>
      <c r="Q185" s="14">
        <v>1259.49</v>
      </c>
      <c r="R185" s="15">
        <f t="shared" si="17"/>
        <v>0</v>
      </c>
      <c r="S185" s="16" t="s">
        <v>48</v>
      </c>
      <c r="T185" s="17" t="s">
        <v>48</v>
      </c>
      <c r="U185" s="12" t="s">
        <v>48</v>
      </c>
      <c r="V185" s="17" t="s">
        <v>48</v>
      </c>
      <c r="W185" s="18">
        <v>44197</v>
      </c>
      <c r="X185" s="18"/>
      <c r="Y185" s="24">
        <v>44561</v>
      </c>
      <c r="Z185" s="21" t="s">
        <v>152</v>
      </c>
      <c r="AA185" s="27"/>
      <c r="AB185" s="20" t="s">
        <v>153</v>
      </c>
      <c r="AC185" s="20" t="s">
        <v>154</v>
      </c>
      <c r="AD185" s="20" t="s">
        <v>154</v>
      </c>
      <c r="AE185" s="27"/>
      <c r="AF185" s="20" t="s">
        <v>111</v>
      </c>
      <c r="AH185" s="20" t="s">
        <v>113</v>
      </c>
      <c r="AI185">
        <v>4</v>
      </c>
      <c r="AJ185">
        <f t="shared" si="23"/>
        <v>0</v>
      </c>
      <c r="AK185">
        <f t="shared" si="24"/>
        <v>4</v>
      </c>
      <c r="AL185" s="9">
        <f t="shared" si="20"/>
        <v>317.69327850877193</v>
      </c>
      <c r="AN185" s="9">
        <f t="shared" si="21"/>
        <v>78.505994152046924</v>
      </c>
    </row>
    <row r="186" spans="1:40" ht="17.25" hidden="1" customHeight="1" x14ac:dyDescent="0.3">
      <c r="A186" s="10" t="s">
        <v>588</v>
      </c>
      <c r="B186" s="10" t="s">
        <v>203</v>
      </c>
      <c r="C186" s="10" t="s">
        <v>182</v>
      </c>
      <c r="D186" s="10" t="s">
        <v>204</v>
      </c>
      <c r="E186" s="10" t="s">
        <v>589</v>
      </c>
      <c r="F186" s="10" t="s">
        <v>590</v>
      </c>
      <c r="G186" s="10" t="s">
        <v>591</v>
      </c>
      <c r="H186" s="10" t="s">
        <v>63</v>
      </c>
      <c r="I186" s="10">
        <v>4</v>
      </c>
      <c r="J186" s="11">
        <v>1841.0182</v>
      </c>
      <c r="K186" s="11">
        <v>1841.0182</v>
      </c>
      <c r="L186" s="11">
        <v>1877.8385639999999</v>
      </c>
      <c r="M186" s="12" t="s">
        <v>64</v>
      </c>
      <c r="N186" s="16">
        <v>1859.43</v>
      </c>
      <c r="O186" s="16">
        <v>1859.43</v>
      </c>
      <c r="P186" s="14" t="s">
        <v>65</v>
      </c>
      <c r="Q186" s="14">
        <v>1859.43</v>
      </c>
      <c r="R186" s="15">
        <f t="shared" si="17"/>
        <v>0</v>
      </c>
      <c r="S186" s="16" t="s">
        <v>48</v>
      </c>
      <c r="T186" s="17" t="s">
        <v>208</v>
      </c>
      <c r="U186" s="12" t="s">
        <v>48</v>
      </c>
      <c r="V186" s="17" t="s">
        <v>48</v>
      </c>
      <c r="W186" s="18">
        <v>44197</v>
      </c>
      <c r="X186" s="18"/>
      <c r="Y186" s="19">
        <v>44561</v>
      </c>
      <c r="Z186" s="10" t="s">
        <v>186</v>
      </c>
      <c r="AA186" s="20"/>
      <c r="AB186" s="20" t="s">
        <v>68</v>
      </c>
      <c r="AC186" s="20" t="s">
        <v>187</v>
      </c>
      <c r="AD186" s="20" t="s">
        <v>187</v>
      </c>
      <c r="AE186" s="20" t="s">
        <v>70</v>
      </c>
      <c r="AF186" s="20" t="s">
        <v>111</v>
      </c>
      <c r="AG186" s="20"/>
      <c r="AH186" s="20" t="s">
        <v>113</v>
      </c>
      <c r="AI186">
        <v>4</v>
      </c>
      <c r="AJ186">
        <f t="shared" si="23"/>
        <v>0</v>
      </c>
      <c r="AK186">
        <f t="shared" si="24"/>
        <v>4</v>
      </c>
      <c r="AL186" s="9">
        <f t="shared" si="20"/>
        <v>469.45964099999998</v>
      </c>
      <c r="AN186" s="9">
        <f t="shared" si="21"/>
        <v>0</v>
      </c>
    </row>
    <row r="187" spans="1:40" ht="17.25" hidden="1" customHeight="1" x14ac:dyDescent="0.3">
      <c r="A187" s="21" t="s">
        <v>592</v>
      </c>
      <c r="B187" s="21" t="s">
        <v>57</v>
      </c>
      <c r="C187" s="22"/>
      <c r="D187" s="23" t="s">
        <v>120</v>
      </c>
      <c r="E187" s="21" t="s">
        <v>593</v>
      </c>
      <c r="F187" s="23" t="s">
        <v>74</v>
      </c>
      <c r="G187" s="24"/>
      <c r="H187" s="23" t="s">
        <v>63</v>
      </c>
      <c r="I187" s="21">
        <v>1</v>
      </c>
      <c r="J187" s="25">
        <v>0</v>
      </c>
      <c r="K187" s="25">
        <v>0</v>
      </c>
      <c r="L187" s="25">
        <v>0</v>
      </c>
      <c r="M187" s="26" t="s">
        <v>75</v>
      </c>
      <c r="N187" s="16"/>
      <c r="O187" s="16"/>
      <c r="P187" s="14" t="e">
        <v>#N/A</v>
      </c>
      <c r="Q187" s="14"/>
      <c r="R187" s="15">
        <f t="shared" si="17"/>
        <v>0</v>
      </c>
      <c r="S187" s="16" t="s">
        <v>48</v>
      </c>
      <c r="T187" s="17" t="s">
        <v>48</v>
      </c>
      <c r="U187" s="12" t="str">
        <f t="shared" ref="U187:U188" si="25">T187</f>
        <v>Renew 2022</v>
      </c>
      <c r="V187" s="17" t="s">
        <v>48</v>
      </c>
      <c r="W187" s="18">
        <v>44197</v>
      </c>
      <c r="X187" s="18"/>
      <c r="Y187" s="24">
        <v>44561</v>
      </c>
      <c r="Z187" s="21" t="s">
        <v>81</v>
      </c>
      <c r="AA187" s="27"/>
      <c r="AB187" s="20" t="s">
        <v>68</v>
      </c>
      <c r="AC187" s="20" t="s">
        <v>82</v>
      </c>
      <c r="AD187" s="20" t="s">
        <v>82</v>
      </c>
      <c r="AE187" s="27"/>
      <c r="AF187" s="20" t="s">
        <v>71</v>
      </c>
      <c r="AG187" s="27"/>
      <c r="AH187" s="27" t="s">
        <v>72</v>
      </c>
      <c r="AI187">
        <v>1</v>
      </c>
      <c r="AJ187">
        <f t="shared" si="23"/>
        <v>0</v>
      </c>
      <c r="AK187">
        <f t="shared" si="24"/>
        <v>1</v>
      </c>
      <c r="AL187" s="9">
        <f t="shared" si="20"/>
        <v>0</v>
      </c>
      <c r="AN187" s="9">
        <f t="shared" si="21"/>
        <v>0</v>
      </c>
    </row>
    <row r="188" spans="1:40" ht="17.25" hidden="1" customHeight="1" x14ac:dyDescent="0.3">
      <c r="A188" s="21" t="s">
        <v>594</v>
      </c>
      <c r="B188" s="21" t="s">
        <v>57</v>
      </c>
      <c r="C188" s="22"/>
      <c r="D188" s="23" t="s">
        <v>120</v>
      </c>
      <c r="E188" s="21" t="s">
        <v>595</v>
      </c>
      <c r="F188" s="23" t="s">
        <v>74</v>
      </c>
      <c r="G188" s="24"/>
      <c r="H188" s="23" t="s">
        <v>63</v>
      </c>
      <c r="I188" s="21">
        <v>1</v>
      </c>
      <c r="J188" s="25">
        <v>0</v>
      </c>
      <c r="K188" s="25">
        <v>0</v>
      </c>
      <c r="L188" s="25">
        <v>0</v>
      </c>
      <c r="M188" s="26" t="s">
        <v>75</v>
      </c>
      <c r="N188" s="16"/>
      <c r="O188" s="16"/>
      <c r="P188" s="14" t="e">
        <v>#N/A</v>
      </c>
      <c r="Q188" s="14"/>
      <c r="R188" s="15">
        <f t="shared" si="17"/>
        <v>0</v>
      </c>
      <c r="S188" s="16" t="s">
        <v>48</v>
      </c>
      <c r="T188" s="17" t="s">
        <v>48</v>
      </c>
      <c r="U188" s="12" t="str">
        <f t="shared" si="25"/>
        <v>Renew 2022</v>
      </c>
      <c r="V188" s="17" t="s">
        <v>48</v>
      </c>
      <c r="W188" s="18">
        <v>44197</v>
      </c>
      <c r="X188" s="18"/>
      <c r="Y188" s="24">
        <v>44561</v>
      </c>
      <c r="Z188" s="21" t="s">
        <v>81</v>
      </c>
      <c r="AA188" s="27"/>
      <c r="AB188" s="20" t="s">
        <v>68</v>
      </c>
      <c r="AC188" s="20" t="s">
        <v>82</v>
      </c>
      <c r="AD188" s="20" t="s">
        <v>82</v>
      </c>
      <c r="AE188" s="27"/>
      <c r="AF188" s="20" t="s">
        <v>71</v>
      </c>
      <c r="AG188" s="27"/>
      <c r="AH188" s="27" t="s">
        <v>72</v>
      </c>
      <c r="AI188">
        <v>1</v>
      </c>
      <c r="AJ188">
        <f t="shared" si="23"/>
        <v>0</v>
      </c>
      <c r="AK188">
        <f t="shared" si="24"/>
        <v>1</v>
      </c>
      <c r="AL188" s="9">
        <f t="shared" si="20"/>
        <v>0</v>
      </c>
      <c r="AN188" s="9">
        <f t="shared" si="21"/>
        <v>0</v>
      </c>
    </row>
    <row r="189" spans="1:40" ht="17.25" hidden="1" customHeight="1" x14ac:dyDescent="0.3">
      <c r="A189" s="10" t="s">
        <v>596</v>
      </c>
      <c r="B189" s="10" t="s">
        <v>57</v>
      </c>
      <c r="C189" s="10" t="s">
        <v>58</v>
      </c>
      <c r="D189" s="10" t="s">
        <v>120</v>
      </c>
      <c r="E189" s="10" t="s">
        <v>597</v>
      </c>
      <c r="F189" s="10" t="s">
        <v>598</v>
      </c>
      <c r="G189" s="10" t="s">
        <v>599</v>
      </c>
      <c r="H189" s="10" t="s">
        <v>63</v>
      </c>
      <c r="I189" s="10">
        <v>1</v>
      </c>
      <c r="J189" s="11">
        <v>1156.2431999999999</v>
      </c>
      <c r="K189" s="11">
        <v>1156.2431999999999</v>
      </c>
      <c r="L189" s="11">
        <v>1179.368064</v>
      </c>
      <c r="M189" s="12" t="s">
        <v>64</v>
      </c>
      <c r="N189" s="16">
        <v>1167.8</v>
      </c>
      <c r="O189" s="16"/>
      <c r="P189" s="14" t="s">
        <v>65</v>
      </c>
      <c r="Q189" s="14"/>
      <c r="R189" s="15">
        <f t="shared" si="17"/>
        <v>1167.8</v>
      </c>
      <c r="S189" s="16" t="s">
        <v>165</v>
      </c>
      <c r="T189" s="17" t="s">
        <v>165</v>
      </c>
      <c r="U189" s="12" t="s">
        <v>165</v>
      </c>
      <c r="V189" s="17" t="s">
        <v>165</v>
      </c>
      <c r="W189" s="18">
        <v>44197</v>
      </c>
      <c r="X189" s="18"/>
      <c r="Y189" s="19">
        <v>44561</v>
      </c>
      <c r="Z189" s="10" t="s">
        <v>67</v>
      </c>
      <c r="AA189" s="20"/>
      <c r="AB189" s="20" t="s">
        <v>68</v>
      </c>
      <c r="AC189" s="20" t="s">
        <v>52</v>
      </c>
      <c r="AD189" s="20" t="s">
        <v>69</v>
      </c>
      <c r="AE189" s="20" t="s">
        <v>70</v>
      </c>
      <c r="AF189" s="20" t="s">
        <v>71</v>
      </c>
      <c r="AG189" s="20"/>
      <c r="AH189" s="27" t="s">
        <v>72</v>
      </c>
      <c r="AI189">
        <v>1</v>
      </c>
      <c r="AJ189">
        <f t="shared" si="23"/>
        <v>0</v>
      </c>
      <c r="AK189">
        <f t="shared" si="24"/>
        <v>1</v>
      </c>
      <c r="AL189" s="9">
        <f t="shared" si="20"/>
        <v>1179.368064</v>
      </c>
      <c r="AN189" s="9">
        <f t="shared" si="21"/>
        <v>0</v>
      </c>
    </row>
    <row r="190" spans="1:40" ht="17.25" hidden="1" customHeight="1" x14ac:dyDescent="0.3">
      <c r="A190" s="21" t="s">
        <v>600</v>
      </c>
      <c r="B190" s="21" t="s">
        <v>57</v>
      </c>
      <c r="C190" s="22"/>
      <c r="D190" s="23" t="s">
        <v>120</v>
      </c>
      <c r="E190" s="21" t="s">
        <v>597</v>
      </c>
      <c r="F190" s="23" t="s">
        <v>74</v>
      </c>
      <c r="G190" s="24"/>
      <c r="H190" s="23" t="s">
        <v>63</v>
      </c>
      <c r="I190" s="21">
        <v>4</v>
      </c>
      <c r="J190" s="25">
        <v>0</v>
      </c>
      <c r="K190" s="25">
        <v>0</v>
      </c>
      <c r="L190" s="25">
        <v>0</v>
      </c>
      <c r="M190" s="26" t="s">
        <v>75</v>
      </c>
      <c r="N190" s="16"/>
      <c r="O190" s="16"/>
      <c r="P190" s="14" t="e">
        <v>#N/A</v>
      </c>
      <c r="Q190" s="14"/>
      <c r="R190" s="15">
        <f t="shared" si="17"/>
        <v>0</v>
      </c>
      <c r="S190" s="16" t="s">
        <v>48</v>
      </c>
      <c r="T190" s="17" t="s">
        <v>48</v>
      </c>
      <c r="U190" s="12" t="str">
        <f t="shared" ref="U190:U191" si="26">T190</f>
        <v>Renew 2022</v>
      </c>
      <c r="V190" s="17" t="s">
        <v>48</v>
      </c>
      <c r="W190" s="18">
        <v>44197</v>
      </c>
      <c r="X190" s="18"/>
      <c r="Y190" s="24">
        <v>44561</v>
      </c>
      <c r="Z190" s="21" t="s">
        <v>81</v>
      </c>
      <c r="AA190" s="27"/>
      <c r="AB190" s="20" t="s">
        <v>68</v>
      </c>
      <c r="AC190" s="20" t="s">
        <v>82</v>
      </c>
      <c r="AD190" s="20" t="s">
        <v>82</v>
      </c>
      <c r="AE190" s="27"/>
      <c r="AF190" s="20" t="s">
        <v>71</v>
      </c>
      <c r="AG190" s="27"/>
      <c r="AH190" s="27" t="s">
        <v>72</v>
      </c>
      <c r="AI190">
        <v>4</v>
      </c>
      <c r="AJ190">
        <f t="shared" si="23"/>
        <v>0</v>
      </c>
      <c r="AK190">
        <f t="shared" si="24"/>
        <v>4</v>
      </c>
      <c r="AL190" s="9">
        <f t="shared" si="20"/>
        <v>0</v>
      </c>
      <c r="AN190" s="9">
        <f t="shared" si="21"/>
        <v>0</v>
      </c>
    </row>
    <row r="191" spans="1:40" ht="17.25" hidden="1" customHeight="1" x14ac:dyDescent="0.3">
      <c r="A191" s="21" t="s">
        <v>601</v>
      </c>
      <c r="B191" s="21" t="s">
        <v>57</v>
      </c>
      <c r="C191" s="22"/>
      <c r="D191" s="23" t="s">
        <v>120</v>
      </c>
      <c r="E191" s="21" t="s">
        <v>597</v>
      </c>
      <c r="F191" s="23" t="s">
        <v>193</v>
      </c>
      <c r="G191" s="24"/>
      <c r="H191" s="23" t="s">
        <v>63</v>
      </c>
      <c r="I191" s="21">
        <v>2</v>
      </c>
      <c r="J191" s="25">
        <v>0</v>
      </c>
      <c r="K191" s="25">
        <v>0</v>
      </c>
      <c r="L191" s="25">
        <v>0</v>
      </c>
      <c r="M191" s="26" t="s">
        <v>75</v>
      </c>
      <c r="N191" s="16"/>
      <c r="O191" s="16"/>
      <c r="P191" s="14" t="e">
        <v>#N/A</v>
      </c>
      <c r="Q191" s="14"/>
      <c r="R191" s="15">
        <f t="shared" si="17"/>
        <v>0</v>
      </c>
      <c r="S191" s="16" t="s">
        <v>48</v>
      </c>
      <c r="T191" s="17" t="s">
        <v>48</v>
      </c>
      <c r="U191" s="12" t="str">
        <f t="shared" si="26"/>
        <v>Renew 2022</v>
      </c>
      <c r="V191" s="17" t="s">
        <v>48</v>
      </c>
      <c r="W191" s="38"/>
      <c r="X191" s="38"/>
      <c r="Y191" s="23" t="s">
        <v>194</v>
      </c>
      <c r="Z191" s="21" t="s">
        <v>76</v>
      </c>
      <c r="AA191" s="27"/>
      <c r="AB191" s="20" t="s">
        <v>51</v>
      </c>
      <c r="AC191" s="20" t="s">
        <v>52</v>
      </c>
      <c r="AD191" s="20" t="s">
        <v>77</v>
      </c>
      <c r="AE191" s="27"/>
      <c r="AF191" s="20" t="s">
        <v>71</v>
      </c>
      <c r="AG191" s="27"/>
      <c r="AH191" s="27" t="s">
        <v>72</v>
      </c>
      <c r="AI191">
        <v>2</v>
      </c>
      <c r="AJ191">
        <f t="shared" si="23"/>
        <v>0</v>
      </c>
      <c r="AK191">
        <f t="shared" si="24"/>
        <v>2</v>
      </c>
      <c r="AL191" s="9">
        <f t="shared" si="20"/>
        <v>0</v>
      </c>
      <c r="AN191" s="9">
        <f t="shared" si="21"/>
        <v>0</v>
      </c>
    </row>
    <row r="192" spans="1:40" ht="17.25" hidden="1" customHeight="1" x14ac:dyDescent="0.3">
      <c r="A192" s="10" t="s">
        <v>602</v>
      </c>
      <c r="B192" s="10" t="s">
        <v>104</v>
      </c>
      <c r="C192" s="10" t="s">
        <v>135</v>
      </c>
      <c r="D192" s="10" t="s">
        <v>204</v>
      </c>
      <c r="E192" s="10" t="s">
        <v>603</v>
      </c>
      <c r="F192" s="10" t="s">
        <v>604</v>
      </c>
      <c r="G192" s="10" t="s">
        <v>605</v>
      </c>
      <c r="H192" s="10" t="s">
        <v>63</v>
      </c>
      <c r="I192" s="10">
        <v>2</v>
      </c>
      <c r="J192" s="11">
        <v>963.54579999999999</v>
      </c>
      <c r="K192" s="11">
        <v>963.54579999999999</v>
      </c>
      <c r="L192" s="11">
        <v>982.81671600000004</v>
      </c>
      <c r="M192" s="12" t="s">
        <v>64</v>
      </c>
      <c r="N192" s="16">
        <v>973.19</v>
      </c>
      <c r="O192" s="16">
        <v>973.19</v>
      </c>
      <c r="P192" s="14" t="s">
        <v>65</v>
      </c>
      <c r="Q192" s="14">
        <v>973.19</v>
      </c>
      <c r="R192" s="15">
        <f t="shared" si="17"/>
        <v>0</v>
      </c>
      <c r="S192" s="16" t="s">
        <v>48</v>
      </c>
      <c r="T192" s="17" t="s">
        <v>208</v>
      </c>
      <c r="U192" s="12" t="s">
        <v>48</v>
      </c>
      <c r="V192" s="17" t="s">
        <v>48</v>
      </c>
      <c r="W192" s="18">
        <v>44197</v>
      </c>
      <c r="X192" s="18"/>
      <c r="Y192" s="19">
        <v>44561</v>
      </c>
      <c r="Z192" s="10" t="s">
        <v>490</v>
      </c>
      <c r="AA192" s="20"/>
      <c r="AB192" s="20" t="s">
        <v>68</v>
      </c>
      <c r="AC192" s="20" t="s">
        <v>52</v>
      </c>
      <c r="AD192" s="20" t="s">
        <v>491</v>
      </c>
      <c r="AE192" s="20" t="s">
        <v>70</v>
      </c>
      <c r="AF192" s="20" t="s">
        <v>111</v>
      </c>
      <c r="AG192" s="20"/>
      <c r="AH192" s="20" t="s">
        <v>113</v>
      </c>
      <c r="AI192">
        <v>2</v>
      </c>
      <c r="AJ192">
        <f t="shared" si="23"/>
        <v>0</v>
      </c>
      <c r="AK192">
        <f t="shared" si="24"/>
        <v>2</v>
      </c>
      <c r="AL192" s="9">
        <f t="shared" si="20"/>
        <v>491.40835800000002</v>
      </c>
      <c r="AN192" s="9">
        <f t="shared" si="21"/>
        <v>0</v>
      </c>
    </row>
    <row r="193" spans="1:40" ht="17.25" hidden="1" customHeight="1" x14ac:dyDescent="0.3">
      <c r="A193" s="10" t="s">
        <v>606</v>
      </c>
      <c r="B193" s="10" t="s">
        <v>104</v>
      </c>
      <c r="C193" s="10" t="s">
        <v>135</v>
      </c>
      <c r="D193" s="10" t="s">
        <v>204</v>
      </c>
      <c r="E193" s="10" t="s">
        <v>603</v>
      </c>
      <c r="F193" s="10" t="s">
        <v>604</v>
      </c>
      <c r="G193" s="10" t="s">
        <v>605</v>
      </c>
      <c r="H193" s="10" t="s">
        <v>63</v>
      </c>
      <c r="I193" s="10">
        <v>1</v>
      </c>
      <c r="J193" s="11">
        <v>799.96420000000001</v>
      </c>
      <c r="K193" s="11">
        <v>799.96420000000001</v>
      </c>
      <c r="L193" s="11">
        <v>815.96348399999999</v>
      </c>
      <c r="M193" s="12" t="s">
        <v>64</v>
      </c>
      <c r="N193" s="16">
        <v>807.96</v>
      </c>
      <c r="O193" s="16">
        <v>807.96</v>
      </c>
      <c r="P193" s="14" t="s">
        <v>65</v>
      </c>
      <c r="Q193" s="14">
        <v>807.96</v>
      </c>
      <c r="R193" s="15">
        <f t="shared" si="17"/>
        <v>0</v>
      </c>
      <c r="S193" s="16" t="s">
        <v>48</v>
      </c>
      <c r="T193" s="17" t="s">
        <v>208</v>
      </c>
      <c r="U193" s="12" t="s">
        <v>48</v>
      </c>
      <c r="V193" s="17" t="s">
        <v>48</v>
      </c>
      <c r="W193" s="18">
        <v>44197</v>
      </c>
      <c r="X193" s="18"/>
      <c r="Y193" s="19">
        <v>44561</v>
      </c>
      <c r="Z193" s="10" t="s">
        <v>186</v>
      </c>
      <c r="AA193" s="20"/>
      <c r="AB193" s="20" t="s">
        <v>68</v>
      </c>
      <c r="AC193" s="20" t="s">
        <v>187</v>
      </c>
      <c r="AD193" s="20" t="s">
        <v>187</v>
      </c>
      <c r="AE193" s="20" t="s">
        <v>70</v>
      </c>
      <c r="AF193" s="20" t="s">
        <v>111</v>
      </c>
      <c r="AG193" s="20"/>
      <c r="AH193" s="20" t="s">
        <v>113</v>
      </c>
      <c r="AI193">
        <v>1</v>
      </c>
      <c r="AJ193">
        <f t="shared" si="23"/>
        <v>0</v>
      </c>
      <c r="AK193">
        <f t="shared" si="24"/>
        <v>1</v>
      </c>
      <c r="AL193" s="9">
        <f t="shared" si="20"/>
        <v>815.96348399999999</v>
      </c>
      <c r="AN193" s="9">
        <f t="shared" si="21"/>
        <v>0</v>
      </c>
    </row>
    <row r="194" spans="1:40" ht="17.25" hidden="1" customHeight="1" x14ac:dyDescent="0.3">
      <c r="A194" s="10" t="s">
        <v>607</v>
      </c>
      <c r="B194" s="10" t="s">
        <v>104</v>
      </c>
      <c r="C194" s="10" t="s">
        <v>196</v>
      </c>
      <c r="D194" s="10" t="s">
        <v>204</v>
      </c>
      <c r="E194" s="10" t="s">
        <v>603</v>
      </c>
      <c r="F194" s="10" t="s">
        <v>604</v>
      </c>
      <c r="G194" s="10" t="s">
        <v>605</v>
      </c>
      <c r="H194" s="10" t="s">
        <v>45</v>
      </c>
      <c r="I194" s="10">
        <v>1</v>
      </c>
      <c r="J194" s="11">
        <v>1656.2</v>
      </c>
      <c r="K194" s="11">
        <v>1656.2</v>
      </c>
      <c r="L194" s="11">
        <v>1689.3240000000001</v>
      </c>
      <c r="M194" s="12" t="s">
        <v>250</v>
      </c>
      <c r="N194" s="13">
        <v>1689.3240000000001</v>
      </c>
      <c r="O194" s="13"/>
      <c r="P194" s="14" t="s">
        <v>251</v>
      </c>
      <c r="Q194" s="14">
        <v>1689.3240000000001</v>
      </c>
      <c r="R194" s="15">
        <f t="shared" ref="R194:R257" si="27">N194-Q194</f>
        <v>0</v>
      </c>
      <c r="S194" s="16" t="s">
        <v>48</v>
      </c>
      <c r="T194" s="17" t="s">
        <v>208</v>
      </c>
      <c r="U194" s="12" t="s">
        <v>48</v>
      </c>
      <c r="V194" s="17" t="s">
        <v>48</v>
      </c>
      <c r="W194" s="18">
        <v>44197</v>
      </c>
      <c r="X194" s="18" t="s">
        <v>254</v>
      </c>
      <c r="Y194" s="19">
        <v>44196</v>
      </c>
      <c r="Z194" s="10" t="s">
        <v>109</v>
      </c>
      <c r="AA194" s="20"/>
      <c r="AB194" s="20" t="s">
        <v>51</v>
      </c>
      <c r="AC194" s="20" t="s">
        <v>52</v>
      </c>
      <c r="AD194" s="20" t="s">
        <v>110</v>
      </c>
      <c r="AE194" s="20"/>
      <c r="AF194" s="20" t="s">
        <v>111</v>
      </c>
      <c r="AG194" s="20"/>
      <c r="AH194" s="20" t="s">
        <v>113</v>
      </c>
      <c r="AI194" t="e">
        <v>#N/A</v>
      </c>
      <c r="AJ194" t="e">
        <f t="shared" si="23"/>
        <v>#N/A</v>
      </c>
      <c r="AK194">
        <f t="shared" si="24"/>
        <v>1</v>
      </c>
      <c r="AL194" s="9">
        <f t="shared" si="20"/>
        <v>1689.3240000000001</v>
      </c>
      <c r="AN194" s="9">
        <f t="shared" si="21"/>
        <v>0</v>
      </c>
    </row>
    <row r="195" spans="1:40" ht="17.25" hidden="1" customHeight="1" x14ac:dyDescent="0.3">
      <c r="A195" s="21" t="s">
        <v>608</v>
      </c>
      <c r="B195" s="21" t="s">
        <v>57</v>
      </c>
      <c r="C195" s="22"/>
      <c r="D195" s="23" t="s">
        <v>120</v>
      </c>
      <c r="E195" s="21" t="s">
        <v>609</v>
      </c>
      <c r="F195" s="23" t="s">
        <v>74</v>
      </c>
      <c r="G195" s="24"/>
      <c r="H195" s="23" t="s">
        <v>63</v>
      </c>
      <c r="I195" s="21">
        <v>2</v>
      </c>
      <c r="J195" s="25">
        <v>0</v>
      </c>
      <c r="K195" s="25">
        <v>0</v>
      </c>
      <c r="L195" s="25">
        <v>0</v>
      </c>
      <c r="M195" s="26" t="s">
        <v>75</v>
      </c>
      <c r="N195" s="16"/>
      <c r="O195" s="16"/>
      <c r="P195" s="14" t="e">
        <v>#N/A</v>
      </c>
      <c r="Q195" s="14"/>
      <c r="R195" s="15">
        <f t="shared" si="27"/>
        <v>0</v>
      </c>
      <c r="S195" s="16" t="s">
        <v>48</v>
      </c>
      <c r="T195" s="17" t="s">
        <v>48</v>
      </c>
      <c r="U195" s="12" t="str">
        <f t="shared" ref="U195:U196" si="28">T195</f>
        <v>Renew 2022</v>
      </c>
      <c r="V195" s="17" t="s">
        <v>48</v>
      </c>
      <c r="W195" s="18">
        <v>44197</v>
      </c>
      <c r="X195" s="18"/>
      <c r="Y195" s="24">
        <v>44561</v>
      </c>
      <c r="Z195" s="21" t="s">
        <v>76</v>
      </c>
      <c r="AA195" s="27"/>
      <c r="AB195" s="20" t="s">
        <v>68</v>
      </c>
      <c r="AC195" s="20" t="s">
        <v>52</v>
      </c>
      <c r="AD195" s="20" t="s">
        <v>77</v>
      </c>
      <c r="AE195" s="27"/>
      <c r="AF195" s="20" t="s">
        <v>71</v>
      </c>
      <c r="AG195" s="27"/>
      <c r="AH195" s="27" t="s">
        <v>72</v>
      </c>
      <c r="AI195">
        <v>2</v>
      </c>
      <c r="AJ195">
        <f t="shared" si="23"/>
        <v>0</v>
      </c>
      <c r="AK195">
        <f t="shared" si="24"/>
        <v>2</v>
      </c>
      <c r="AL195" s="9">
        <f t="shared" si="20"/>
        <v>0</v>
      </c>
      <c r="AN195" s="9">
        <f t="shared" si="21"/>
        <v>0</v>
      </c>
    </row>
    <row r="196" spans="1:40" ht="17.25" hidden="1" customHeight="1" x14ac:dyDescent="0.3">
      <c r="A196" s="21" t="s">
        <v>610</v>
      </c>
      <c r="B196" s="21" t="s">
        <v>57</v>
      </c>
      <c r="C196" s="22"/>
      <c r="D196" s="23" t="s">
        <v>120</v>
      </c>
      <c r="E196" s="21" t="s">
        <v>609</v>
      </c>
      <c r="F196" s="23" t="s">
        <v>74</v>
      </c>
      <c r="G196" s="24"/>
      <c r="H196" s="23" t="s">
        <v>63</v>
      </c>
      <c r="I196" s="21">
        <v>4</v>
      </c>
      <c r="J196" s="25">
        <v>0</v>
      </c>
      <c r="K196" s="25">
        <v>0</v>
      </c>
      <c r="L196" s="25">
        <v>0</v>
      </c>
      <c r="M196" s="26" t="s">
        <v>75</v>
      </c>
      <c r="N196" s="16"/>
      <c r="O196" s="16"/>
      <c r="P196" s="14" t="e">
        <v>#N/A</v>
      </c>
      <c r="Q196" s="14"/>
      <c r="R196" s="15">
        <f t="shared" si="27"/>
        <v>0</v>
      </c>
      <c r="S196" s="16" t="s">
        <v>48</v>
      </c>
      <c r="T196" s="17" t="s">
        <v>48</v>
      </c>
      <c r="U196" s="12" t="str">
        <f t="shared" si="28"/>
        <v>Renew 2022</v>
      </c>
      <c r="V196" s="17" t="s">
        <v>48</v>
      </c>
      <c r="W196" s="18">
        <v>44197</v>
      </c>
      <c r="X196" s="18"/>
      <c r="Y196" s="24">
        <v>44561</v>
      </c>
      <c r="Z196" s="21" t="s">
        <v>81</v>
      </c>
      <c r="AA196" s="27"/>
      <c r="AB196" s="20" t="s">
        <v>68</v>
      </c>
      <c r="AC196" s="20" t="s">
        <v>82</v>
      </c>
      <c r="AD196" s="20" t="s">
        <v>82</v>
      </c>
      <c r="AE196" s="27"/>
      <c r="AF196" s="20" t="s">
        <v>71</v>
      </c>
      <c r="AG196" s="27"/>
      <c r="AH196" s="27" t="s">
        <v>72</v>
      </c>
      <c r="AI196">
        <v>4</v>
      </c>
      <c r="AJ196">
        <f t="shared" si="23"/>
        <v>0</v>
      </c>
      <c r="AK196">
        <f t="shared" si="24"/>
        <v>4</v>
      </c>
      <c r="AL196" s="9">
        <f t="shared" si="20"/>
        <v>0</v>
      </c>
      <c r="AN196" s="9">
        <f t="shared" si="21"/>
        <v>0</v>
      </c>
    </row>
    <row r="197" spans="1:40" ht="17.25" hidden="1" customHeight="1" x14ac:dyDescent="0.3">
      <c r="A197" s="10" t="s">
        <v>611</v>
      </c>
      <c r="B197" s="10" t="s">
        <v>104</v>
      </c>
      <c r="C197" s="10" t="s">
        <v>612</v>
      </c>
      <c r="D197" s="10" t="s">
        <v>204</v>
      </c>
      <c r="E197" s="10" t="s">
        <v>603</v>
      </c>
      <c r="F197" s="10" t="s">
        <v>604</v>
      </c>
      <c r="G197" s="10" t="s">
        <v>605</v>
      </c>
      <c r="H197" s="10" t="s">
        <v>63</v>
      </c>
      <c r="I197" s="10">
        <v>1</v>
      </c>
      <c r="J197" s="31">
        <v>567.9982</v>
      </c>
      <c r="K197" s="31">
        <v>567.9982</v>
      </c>
      <c r="L197" s="11">
        <v>579.35816399999999</v>
      </c>
      <c r="M197" s="12" t="s">
        <v>64</v>
      </c>
      <c r="N197" s="16">
        <v>573.67999999999995</v>
      </c>
      <c r="O197" s="16">
        <v>573.67999999999995</v>
      </c>
      <c r="P197" s="14" t="s">
        <v>65</v>
      </c>
      <c r="Q197" s="14">
        <v>573.67999999999995</v>
      </c>
      <c r="R197" s="15">
        <f t="shared" si="27"/>
        <v>0</v>
      </c>
      <c r="S197" s="16" t="s">
        <v>48</v>
      </c>
      <c r="T197" s="17" t="s">
        <v>208</v>
      </c>
      <c r="U197" s="12" t="s">
        <v>48</v>
      </c>
      <c r="V197" s="17" t="s">
        <v>48</v>
      </c>
      <c r="W197" s="18">
        <v>44197</v>
      </c>
      <c r="X197" s="18"/>
      <c r="Y197" s="19">
        <v>44561</v>
      </c>
      <c r="Z197" s="10" t="s">
        <v>76</v>
      </c>
      <c r="AA197" s="20"/>
      <c r="AB197" s="20" t="s">
        <v>68</v>
      </c>
      <c r="AC197" s="20" t="s">
        <v>52</v>
      </c>
      <c r="AD197" s="20" t="s">
        <v>77</v>
      </c>
      <c r="AE197" s="20" t="s">
        <v>70</v>
      </c>
      <c r="AF197" s="20" t="s">
        <v>111</v>
      </c>
      <c r="AG197" s="20"/>
      <c r="AH197" s="20" t="s">
        <v>113</v>
      </c>
      <c r="AI197">
        <v>1</v>
      </c>
      <c r="AJ197">
        <f t="shared" si="23"/>
        <v>0</v>
      </c>
      <c r="AK197">
        <f t="shared" si="24"/>
        <v>1</v>
      </c>
      <c r="AL197" s="9">
        <f t="shared" si="20"/>
        <v>579.35816399999999</v>
      </c>
      <c r="AN197" s="9">
        <f t="shared" si="21"/>
        <v>0</v>
      </c>
    </row>
    <row r="198" spans="1:40" ht="17.25" hidden="1" customHeight="1" x14ac:dyDescent="0.3">
      <c r="A198" s="21" t="s">
        <v>613</v>
      </c>
      <c r="B198" s="21" t="s">
        <v>104</v>
      </c>
      <c r="C198" s="22"/>
      <c r="D198" s="23" t="s">
        <v>204</v>
      </c>
      <c r="E198" s="21" t="s">
        <v>603</v>
      </c>
      <c r="F198" s="22"/>
      <c r="G198" s="23" t="s">
        <v>605</v>
      </c>
      <c r="H198" s="23" t="s">
        <v>63</v>
      </c>
      <c r="I198" s="45">
        <v>1</v>
      </c>
      <c r="J198" s="33">
        <v>585.39</v>
      </c>
      <c r="K198" s="33">
        <v>125.21</v>
      </c>
      <c r="L198" s="33">
        <v>585.39</v>
      </c>
      <c r="M198" s="12" t="s">
        <v>554</v>
      </c>
      <c r="N198" s="16">
        <v>585.39</v>
      </c>
      <c r="O198" s="16">
        <v>585.39</v>
      </c>
      <c r="P198" s="14" t="s">
        <v>65</v>
      </c>
      <c r="Q198" s="14">
        <v>585.39</v>
      </c>
      <c r="R198" s="15">
        <f t="shared" si="27"/>
        <v>0</v>
      </c>
      <c r="S198" s="16" t="s">
        <v>48</v>
      </c>
      <c r="T198" s="17" t="s">
        <v>208</v>
      </c>
      <c r="U198" s="12" t="s">
        <v>48</v>
      </c>
      <c r="V198" s="17" t="s">
        <v>48</v>
      </c>
      <c r="W198" s="18">
        <v>44197</v>
      </c>
      <c r="X198" s="18"/>
      <c r="Y198" s="19">
        <v>44561</v>
      </c>
      <c r="Z198" s="21" t="s">
        <v>76</v>
      </c>
      <c r="AA198" s="27"/>
      <c r="AB198" s="20" t="s">
        <v>51</v>
      </c>
      <c r="AC198" s="20" t="s">
        <v>52</v>
      </c>
      <c r="AD198" s="20" t="s">
        <v>77</v>
      </c>
      <c r="AE198" s="27"/>
      <c r="AF198" s="20" t="s">
        <v>111</v>
      </c>
      <c r="AH198" s="20" t="s">
        <v>113</v>
      </c>
      <c r="AI198">
        <v>1</v>
      </c>
      <c r="AJ198">
        <f t="shared" si="23"/>
        <v>0</v>
      </c>
      <c r="AK198">
        <f t="shared" si="24"/>
        <v>1</v>
      </c>
      <c r="AL198" s="9">
        <f t="shared" si="20"/>
        <v>585.39</v>
      </c>
      <c r="AN198" s="9">
        <f t="shared" si="21"/>
        <v>460.18</v>
      </c>
    </row>
    <row r="199" spans="1:40" ht="17.25" hidden="1" customHeight="1" x14ac:dyDescent="0.3">
      <c r="A199" s="21" t="s">
        <v>614</v>
      </c>
      <c r="B199" s="21" t="s">
        <v>57</v>
      </c>
      <c r="C199" s="22"/>
      <c r="D199" s="23" t="s">
        <v>120</v>
      </c>
      <c r="E199" s="21" t="s">
        <v>615</v>
      </c>
      <c r="F199" s="23" t="s">
        <v>74</v>
      </c>
      <c r="G199" s="24"/>
      <c r="H199" s="23" t="s">
        <v>63</v>
      </c>
      <c r="I199" s="21">
        <v>1</v>
      </c>
      <c r="J199" s="46">
        <v>0</v>
      </c>
      <c r="K199" s="46">
        <v>0</v>
      </c>
      <c r="L199" s="25">
        <v>0</v>
      </c>
      <c r="M199" s="26" t="s">
        <v>75</v>
      </c>
      <c r="N199" s="16"/>
      <c r="O199" s="16"/>
      <c r="P199" s="14" t="e">
        <v>#N/A</v>
      </c>
      <c r="Q199" s="14"/>
      <c r="R199" s="15">
        <f t="shared" si="27"/>
        <v>0</v>
      </c>
      <c r="S199" s="16" t="s">
        <v>48</v>
      </c>
      <c r="T199" s="17" t="s">
        <v>48</v>
      </c>
      <c r="U199" s="12" t="str">
        <f>T199</f>
        <v>Renew 2022</v>
      </c>
      <c r="V199" s="17" t="s">
        <v>48</v>
      </c>
      <c r="W199" s="18">
        <v>44197</v>
      </c>
      <c r="X199" s="18"/>
      <c r="Y199" s="24">
        <v>44561</v>
      </c>
      <c r="Z199" s="21" t="s">
        <v>81</v>
      </c>
      <c r="AA199" s="27"/>
      <c r="AB199" s="20" t="s">
        <v>68</v>
      </c>
      <c r="AC199" s="20" t="s">
        <v>82</v>
      </c>
      <c r="AD199" s="20" t="s">
        <v>82</v>
      </c>
      <c r="AE199" s="27"/>
      <c r="AF199" s="20" t="s">
        <v>71</v>
      </c>
      <c r="AG199" s="27"/>
      <c r="AH199" s="27" t="s">
        <v>72</v>
      </c>
      <c r="AI199">
        <v>1</v>
      </c>
      <c r="AJ199">
        <f t="shared" si="23"/>
        <v>0</v>
      </c>
      <c r="AK199">
        <f t="shared" si="24"/>
        <v>1</v>
      </c>
      <c r="AL199" s="9">
        <f t="shared" si="20"/>
        <v>0</v>
      </c>
      <c r="AN199" s="9">
        <f t="shared" si="21"/>
        <v>0</v>
      </c>
    </row>
    <row r="200" spans="1:40" ht="17.25" hidden="1" customHeight="1" x14ac:dyDescent="0.3">
      <c r="A200" s="10" t="s">
        <v>616</v>
      </c>
      <c r="B200" s="10" t="s">
        <v>104</v>
      </c>
      <c r="C200" s="10" t="s">
        <v>364</v>
      </c>
      <c r="D200" s="10" t="s">
        <v>204</v>
      </c>
      <c r="E200" s="10" t="s">
        <v>617</v>
      </c>
      <c r="F200" s="10" t="s">
        <v>618</v>
      </c>
      <c r="G200" s="10" t="s">
        <v>619</v>
      </c>
      <c r="H200" s="10" t="s">
        <v>63</v>
      </c>
      <c r="I200" s="10">
        <v>2</v>
      </c>
      <c r="J200" s="11">
        <v>992.32839999999999</v>
      </c>
      <c r="K200" s="11">
        <v>992.32839999999999</v>
      </c>
      <c r="L200" s="11">
        <v>1012.174968</v>
      </c>
      <c r="M200" s="12" t="s">
        <v>64</v>
      </c>
      <c r="N200" s="16">
        <v>1002.25</v>
      </c>
      <c r="O200" s="16">
        <v>1002.25</v>
      </c>
      <c r="P200" s="14" t="s">
        <v>65</v>
      </c>
      <c r="Q200" s="14">
        <v>1002.25</v>
      </c>
      <c r="R200" s="15">
        <f t="shared" si="27"/>
        <v>0</v>
      </c>
      <c r="S200" s="16" t="s">
        <v>48</v>
      </c>
      <c r="T200" s="17" t="s">
        <v>208</v>
      </c>
      <c r="U200" s="12" t="s">
        <v>48</v>
      </c>
      <c r="V200" s="17" t="s">
        <v>48</v>
      </c>
      <c r="W200" s="18">
        <v>44197</v>
      </c>
      <c r="X200" s="18"/>
      <c r="Y200" s="19">
        <v>44561</v>
      </c>
      <c r="Z200" s="10" t="s">
        <v>620</v>
      </c>
      <c r="AA200" s="20"/>
      <c r="AB200" s="20" t="s">
        <v>68</v>
      </c>
      <c r="AC200" s="20" t="s">
        <v>52</v>
      </c>
      <c r="AD200" s="20" t="s">
        <v>621</v>
      </c>
      <c r="AE200" s="20" t="s">
        <v>70</v>
      </c>
      <c r="AF200" s="20" t="s">
        <v>111</v>
      </c>
      <c r="AG200" s="20"/>
      <c r="AH200" s="20" t="s">
        <v>113</v>
      </c>
      <c r="AI200">
        <v>2</v>
      </c>
      <c r="AJ200">
        <f t="shared" si="23"/>
        <v>0</v>
      </c>
      <c r="AK200">
        <f t="shared" si="24"/>
        <v>2</v>
      </c>
      <c r="AL200" s="9">
        <f t="shared" si="20"/>
        <v>506.08748400000002</v>
      </c>
      <c r="AN200" s="9">
        <f t="shared" si="21"/>
        <v>0</v>
      </c>
    </row>
    <row r="201" spans="1:40" ht="17.25" hidden="1" customHeight="1" x14ac:dyDescent="0.3">
      <c r="A201" s="10" t="s">
        <v>622</v>
      </c>
      <c r="B201" s="10" t="s">
        <v>623</v>
      </c>
      <c r="C201" s="10" t="s">
        <v>135</v>
      </c>
      <c r="D201" s="10" t="s">
        <v>130</v>
      </c>
      <c r="E201" s="10" t="s">
        <v>624</v>
      </c>
      <c r="F201" s="10" t="s">
        <v>625</v>
      </c>
      <c r="G201" s="10" t="s">
        <v>626</v>
      </c>
      <c r="H201" s="10" t="s">
        <v>63</v>
      </c>
      <c r="I201" s="10">
        <v>2</v>
      </c>
      <c r="J201" s="11">
        <v>2037.0083999999999</v>
      </c>
      <c r="K201" s="11">
        <v>2037.0083999999999</v>
      </c>
      <c r="L201" s="11">
        <v>2077.748568</v>
      </c>
      <c r="M201" s="12" t="s">
        <v>64</v>
      </c>
      <c r="N201" s="16">
        <v>2057.38</v>
      </c>
      <c r="O201" s="16">
        <v>2057.38</v>
      </c>
      <c r="P201" s="14" t="s">
        <v>65</v>
      </c>
      <c r="Q201" s="14">
        <v>2057.38</v>
      </c>
      <c r="R201" s="15">
        <f t="shared" si="27"/>
        <v>0</v>
      </c>
      <c r="S201" s="16" t="s">
        <v>48</v>
      </c>
      <c r="T201" s="17" t="s">
        <v>48</v>
      </c>
      <c r="U201" s="12" t="s">
        <v>48</v>
      </c>
      <c r="V201" s="17" t="s">
        <v>48</v>
      </c>
      <c r="W201" s="18">
        <v>44197</v>
      </c>
      <c r="X201" s="18"/>
      <c r="Y201" s="19">
        <v>44561</v>
      </c>
      <c r="Z201" s="10" t="s">
        <v>76</v>
      </c>
      <c r="AA201" s="20"/>
      <c r="AB201" s="20" t="s">
        <v>68</v>
      </c>
      <c r="AC201" s="20" t="s">
        <v>52</v>
      </c>
      <c r="AD201" s="20" t="s">
        <v>77</v>
      </c>
      <c r="AE201" s="20" t="s">
        <v>70</v>
      </c>
      <c r="AF201" s="30" t="s">
        <v>627</v>
      </c>
      <c r="AG201" s="20"/>
      <c r="AH201" s="20" t="s">
        <v>266</v>
      </c>
      <c r="AI201">
        <v>2</v>
      </c>
      <c r="AJ201">
        <f t="shared" si="23"/>
        <v>0</v>
      </c>
      <c r="AK201">
        <f t="shared" si="24"/>
        <v>2</v>
      </c>
      <c r="AL201" s="9">
        <f t="shared" si="20"/>
        <v>1038.874284</v>
      </c>
      <c r="AN201" s="9">
        <f t="shared" si="21"/>
        <v>0</v>
      </c>
    </row>
    <row r="202" spans="1:40" ht="17.25" hidden="1" customHeight="1" x14ac:dyDescent="0.3">
      <c r="A202" s="44" t="s">
        <v>541</v>
      </c>
      <c r="B202" s="10" t="s">
        <v>104</v>
      </c>
      <c r="C202" s="10" t="s">
        <v>135</v>
      </c>
      <c r="D202" s="22" t="s">
        <v>59</v>
      </c>
      <c r="E202" s="10" t="s">
        <v>628</v>
      </c>
      <c r="F202" s="47" t="s">
        <v>629</v>
      </c>
      <c r="G202" s="10" t="s">
        <v>630</v>
      </c>
      <c r="H202" s="10" t="s">
        <v>63</v>
      </c>
      <c r="I202" s="10">
        <v>1</v>
      </c>
      <c r="J202" s="11">
        <v>0</v>
      </c>
      <c r="K202" s="11">
        <v>0</v>
      </c>
      <c r="L202" s="11">
        <v>1908.18</v>
      </c>
      <c r="M202" s="12" t="s">
        <v>541</v>
      </c>
      <c r="N202" s="16">
        <v>1908.18</v>
      </c>
      <c r="O202" s="16">
        <v>1908.18</v>
      </c>
      <c r="P202" s="14" t="s">
        <v>543</v>
      </c>
      <c r="Q202" s="14">
        <v>1908.18</v>
      </c>
      <c r="R202" s="15">
        <f t="shared" si="27"/>
        <v>0</v>
      </c>
      <c r="S202" s="16" t="s">
        <v>48</v>
      </c>
      <c r="T202" s="17" t="s">
        <v>230</v>
      </c>
      <c r="U202" s="12" t="s">
        <v>230</v>
      </c>
      <c r="V202" s="17" t="s">
        <v>230</v>
      </c>
      <c r="W202" s="18">
        <v>44197</v>
      </c>
      <c r="X202" s="18" t="s">
        <v>544</v>
      </c>
      <c r="Y202" s="19">
        <v>44561</v>
      </c>
      <c r="Z202" s="10" t="s">
        <v>545</v>
      </c>
      <c r="AA202" s="20"/>
      <c r="AB202" s="20" t="s">
        <v>153</v>
      </c>
      <c r="AC202" s="20" t="s">
        <v>546</v>
      </c>
      <c r="AD202" s="20" t="s">
        <v>540</v>
      </c>
      <c r="AE202" s="20"/>
      <c r="AF202" s="20" t="s">
        <v>111</v>
      </c>
      <c r="AG202" s="20"/>
      <c r="AH202" s="20" t="s">
        <v>113</v>
      </c>
      <c r="AI202" t="e">
        <v>#N/A</v>
      </c>
      <c r="AJ202" t="e">
        <f t="shared" si="23"/>
        <v>#N/A</v>
      </c>
      <c r="AK202">
        <f t="shared" si="24"/>
        <v>2</v>
      </c>
      <c r="AL202" s="9">
        <f t="shared" si="20"/>
        <v>1908.18</v>
      </c>
      <c r="AN202" s="9">
        <f t="shared" si="21"/>
        <v>0</v>
      </c>
    </row>
    <row r="203" spans="1:40" ht="17.25" hidden="1" customHeight="1" x14ac:dyDescent="0.3">
      <c r="A203" s="10" t="s">
        <v>631</v>
      </c>
      <c r="B203" s="10" t="s">
        <v>128</v>
      </c>
      <c r="C203" s="10" t="s">
        <v>632</v>
      </c>
      <c r="D203" s="10" t="s">
        <v>130</v>
      </c>
      <c r="E203" s="10" t="s">
        <v>131</v>
      </c>
      <c r="F203" s="10" t="s">
        <v>132</v>
      </c>
      <c r="G203" s="10" t="s">
        <v>133</v>
      </c>
      <c r="H203" s="10" t="s">
        <v>63</v>
      </c>
      <c r="I203" s="10">
        <v>1</v>
      </c>
      <c r="J203" s="11">
        <v>5415.7936</v>
      </c>
      <c r="K203" s="11">
        <v>5415.7936</v>
      </c>
      <c r="L203" s="11">
        <v>5524.1094720000001</v>
      </c>
      <c r="M203" s="12" t="s">
        <v>64</v>
      </c>
      <c r="N203" s="16">
        <v>5469.95</v>
      </c>
      <c r="O203" s="16">
        <v>5469.95</v>
      </c>
      <c r="P203" s="14" t="s">
        <v>65</v>
      </c>
      <c r="Q203" s="14">
        <v>5469.95</v>
      </c>
      <c r="R203" s="15">
        <f t="shared" si="27"/>
        <v>0</v>
      </c>
      <c r="S203" s="16" t="s">
        <v>48</v>
      </c>
      <c r="T203" s="17" t="s">
        <v>48</v>
      </c>
      <c r="U203" s="12" t="s">
        <v>48</v>
      </c>
      <c r="V203" s="17" t="s">
        <v>48</v>
      </c>
      <c r="W203" s="18">
        <v>44197</v>
      </c>
      <c r="X203" s="18"/>
      <c r="Y203" s="19">
        <v>44561</v>
      </c>
      <c r="Z203" s="10" t="s">
        <v>166</v>
      </c>
      <c r="AA203" s="20"/>
      <c r="AB203" s="20" t="s">
        <v>68</v>
      </c>
      <c r="AC203" s="20" t="s">
        <v>52</v>
      </c>
      <c r="AD203" s="20" t="s">
        <v>167</v>
      </c>
      <c r="AE203" s="20" t="s">
        <v>70</v>
      </c>
      <c r="AF203" s="20" t="s">
        <v>111</v>
      </c>
      <c r="AG203" s="20" t="s">
        <v>112</v>
      </c>
      <c r="AH203" s="20" t="s">
        <v>113</v>
      </c>
      <c r="AI203" s="48">
        <v>1</v>
      </c>
      <c r="AJ203" s="48">
        <f t="shared" si="23"/>
        <v>0</v>
      </c>
      <c r="AK203" s="48">
        <f t="shared" si="24"/>
        <v>1</v>
      </c>
      <c r="AL203" s="49">
        <f t="shared" si="20"/>
        <v>5524.1094720000001</v>
      </c>
      <c r="AM203" s="48"/>
      <c r="AN203" s="9">
        <f t="shared" si="21"/>
        <v>0</v>
      </c>
    </row>
    <row r="204" spans="1:40" ht="17.25" customHeight="1" x14ac:dyDescent="0.3">
      <c r="A204" s="10" t="s">
        <v>633</v>
      </c>
      <c r="B204" s="10" t="s">
        <v>128</v>
      </c>
      <c r="C204" s="10" t="s">
        <v>129</v>
      </c>
      <c r="D204" s="10" t="s">
        <v>130</v>
      </c>
      <c r="E204" s="10" t="s">
        <v>136</v>
      </c>
      <c r="F204" s="10" t="s">
        <v>137</v>
      </c>
      <c r="G204" s="10" t="s">
        <v>138</v>
      </c>
      <c r="H204" s="10" t="s">
        <v>63</v>
      </c>
      <c r="I204" s="10">
        <v>2</v>
      </c>
      <c r="J204" s="11">
        <v>4807.3900000000003</v>
      </c>
      <c r="K204" s="11">
        <v>4807.3900000000003</v>
      </c>
      <c r="L204" s="11">
        <v>4903.5378000000001</v>
      </c>
      <c r="M204" s="12" t="s">
        <v>64</v>
      </c>
      <c r="N204" s="16">
        <v>4855.46</v>
      </c>
      <c r="O204" s="16">
        <v>4855.46</v>
      </c>
      <c r="P204" s="14" t="s">
        <v>65</v>
      </c>
      <c r="Q204" s="14">
        <v>4855.46</v>
      </c>
      <c r="R204" s="15">
        <f t="shared" si="27"/>
        <v>0</v>
      </c>
      <c r="S204" s="16" t="s">
        <v>48</v>
      </c>
      <c r="T204" s="17" t="s">
        <v>48</v>
      </c>
      <c r="U204" s="12" t="s">
        <v>48</v>
      </c>
      <c r="V204" s="17" t="s">
        <v>48</v>
      </c>
      <c r="W204" s="18">
        <v>44197</v>
      </c>
      <c r="X204" s="18"/>
      <c r="Y204" s="19">
        <v>44561</v>
      </c>
      <c r="Z204" s="10" t="s">
        <v>166</v>
      </c>
      <c r="AA204" s="20"/>
      <c r="AB204" s="20" t="s">
        <v>68</v>
      </c>
      <c r="AC204" s="20" t="s">
        <v>52</v>
      </c>
      <c r="AD204" s="20" t="s">
        <v>167</v>
      </c>
      <c r="AE204" s="20" t="s">
        <v>70</v>
      </c>
      <c r="AF204" s="20" t="s">
        <v>111</v>
      </c>
      <c r="AG204" s="20" t="s">
        <v>112</v>
      </c>
      <c r="AH204" s="20" t="s">
        <v>113</v>
      </c>
      <c r="AI204">
        <v>2</v>
      </c>
      <c r="AJ204">
        <f t="shared" si="23"/>
        <v>0</v>
      </c>
      <c r="AK204">
        <f t="shared" si="24"/>
        <v>2</v>
      </c>
      <c r="AL204" s="9">
        <f t="shared" si="20"/>
        <v>2451.7689</v>
      </c>
      <c r="AN204" s="9">
        <f t="shared" si="21"/>
        <v>0</v>
      </c>
    </row>
    <row r="205" spans="1:40" ht="17.25" customHeight="1" x14ac:dyDescent="0.3">
      <c r="A205" s="10" t="s">
        <v>634</v>
      </c>
      <c r="B205" s="10" t="s">
        <v>128</v>
      </c>
      <c r="C205" s="10" t="s">
        <v>129</v>
      </c>
      <c r="D205" s="10" t="s">
        <v>130</v>
      </c>
      <c r="E205" s="10" t="s">
        <v>136</v>
      </c>
      <c r="F205" s="10" t="s">
        <v>137</v>
      </c>
      <c r="G205" s="10" t="s">
        <v>138</v>
      </c>
      <c r="H205" s="10" t="s">
        <v>63</v>
      </c>
      <c r="I205" s="10">
        <v>1</v>
      </c>
      <c r="J205" s="11">
        <v>2403.6754000000001</v>
      </c>
      <c r="K205" s="11">
        <v>2403.6754000000001</v>
      </c>
      <c r="L205" s="11">
        <v>2451.748908</v>
      </c>
      <c r="M205" s="12" t="s">
        <v>64</v>
      </c>
      <c r="N205" s="16">
        <v>2427.7199999999998</v>
      </c>
      <c r="O205" s="16">
        <v>2427.7199999999998</v>
      </c>
      <c r="P205" s="14" t="s">
        <v>65</v>
      </c>
      <c r="Q205" s="14">
        <v>2427.7199999999998</v>
      </c>
      <c r="R205" s="15">
        <f t="shared" si="27"/>
        <v>0</v>
      </c>
      <c r="S205" s="16" t="s">
        <v>48</v>
      </c>
      <c r="T205" s="17" t="s">
        <v>48</v>
      </c>
      <c r="U205" s="12" t="s">
        <v>48</v>
      </c>
      <c r="V205" s="17" t="s">
        <v>48</v>
      </c>
      <c r="W205" s="18">
        <v>44197</v>
      </c>
      <c r="X205" s="18"/>
      <c r="Y205" s="19">
        <v>44561</v>
      </c>
      <c r="Z205" s="10" t="s">
        <v>166</v>
      </c>
      <c r="AA205" s="20"/>
      <c r="AB205" s="20" t="s">
        <v>68</v>
      </c>
      <c r="AC205" s="20" t="s">
        <v>52</v>
      </c>
      <c r="AD205" s="20" t="s">
        <v>167</v>
      </c>
      <c r="AE205" s="20" t="s">
        <v>70</v>
      </c>
      <c r="AF205" s="20" t="s">
        <v>111</v>
      </c>
      <c r="AG205" s="20" t="s">
        <v>112</v>
      </c>
      <c r="AH205" s="20" t="s">
        <v>113</v>
      </c>
      <c r="AI205">
        <v>1</v>
      </c>
      <c r="AJ205">
        <f t="shared" si="23"/>
        <v>0</v>
      </c>
      <c r="AK205">
        <f t="shared" si="24"/>
        <v>1</v>
      </c>
      <c r="AL205" s="9">
        <f t="shared" si="20"/>
        <v>2451.748908</v>
      </c>
      <c r="AN205" s="9">
        <f t="shared" si="21"/>
        <v>0</v>
      </c>
    </row>
    <row r="206" spans="1:40" ht="17.25" hidden="1" customHeight="1" x14ac:dyDescent="0.3">
      <c r="A206" s="10" t="s">
        <v>635</v>
      </c>
      <c r="B206" s="10" t="s">
        <v>128</v>
      </c>
      <c r="C206" s="10" t="s">
        <v>129</v>
      </c>
      <c r="D206" s="10" t="s">
        <v>130</v>
      </c>
      <c r="E206" s="10" t="s">
        <v>405</v>
      </c>
      <c r="F206" s="10" t="s">
        <v>406</v>
      </c>
      <c r="G206" s="10" t="s">
        <v>407</v>
      </c>
      <c r="H206" s="10" t="s">
        <v>63</v>
      </c>
      <c r="I206" s="28">
        <v>1</v>
      </c>
      <c r="J206" s="11">
        <v>3809.9655999999995</v>
      </c>
      <c r="K206" s="11">
        <v>3809.9655999999995</v>
      </c>
      <c r="L206" s="11">
        <v>3886.1649119999997</v>
      </c>
      <c r="M206" s="12" t="s">
        <v>64</v>
      </c>
      <c r="N206" s="16">
        <v>3848.07</v>
      </c>
      <c r="O206" s="16">
        <v>3848.07</v>
      </c>
      <c r="P206" s="14" t="s">
        <v>65</v>
      </c>
      <c r="Q206" s="14">
        <v>3848.07</v>
      </c>
      <c r="R206" s="15">
        <f t="shared" si="27"/>
        <v>0</v>
      </c>
      <c r="S206" s="16" t="s">
        <v>48</v>
      </c>
      <c r="T206" s="17" t="s">
        <v>48</v>
      </c>
      <c r="U206" s="12" t="s">
        <v>48</v>
      </c>
      <c r="V206" s="17" t="s">
        <v>48</v>
      </c>
      <c r="W206" s="18">
        <v>44197</v>
      </c>
      <c r="X206" s="18"/>
      <c r="Y206" s="19">
        <v>44561</v>
      </c>
      <c r="Z206" s="10" t="s">
        <v>166</v>
      </c>
      <c r="AA206" s="20"/>
      <c r="AB206" s="20" t="s">
        <v>68</v>
      </c>
      <c r="AC206" s="20" t="s">
        <v>52</v>
      </c>
      <c r="AD206" s="20" t="s">
        <v>167</v>
      </c>
      <c r="AE206" s="20" t="s">
        <v>70</v>
      </c>
      <c r="AF206" s="20" t="s">
        <v>111</v>
      </c>
      <c r="AG206" s="20" t="s">
        <v>112</v>
      </c>
      <c r="AH206" s="20" t="s">
        <v>113</v>
      </c>
      <c r="AI206">
        <v>1</v>
      </c>
      <c r="AJ206">
        <f t="shared" si="23"/>
        <v>0</v>
      </c>
      <c r="AK206">
        <f t="shared" si="24"/>
        <v>1</v>
      </c>
      <c r="AL206" s="9">
        <f t="shared" si="20"/>
        <v>3886.1649119999997</v>
      </c>
      <c r="AN206" s="9">
        <f t="shared" si="21"/>
        <v>0</v>
      </c>
    </row>
    <row r="207" spans="1:40" ht="17.25" hidden="1" customHeight="1" x14ac:dyDescent="0.3">
      <c r="A207" s="28" t="s">
        <v>636</v>
      </c>
      <c r="B207" s="28" t="s">
        <v>119</v>
      </c>
      <c r="C207" s="28" t="s">
        <v>40</v>
      </c>
      <c r="D207" s="28" t="s">
        <v>41</v>
      </c>
      <c r="E207" s="28" t="s">
        <v>637</v>
      </c>
      <c r="F207" s="28" t="s">
        <v>638</v>
      </c>
      <c r="G207" s="28" t="s">
        <v>639</v>
      </c>
      <c r="H207" s="28" t="s">
        <v>63</v>
      </c>
      <c r="I207" s="28">
        <v>2</v>
      </c>
      <c r="J207" s="11">
        <v>3908</v>
      </c>
      <c r="K207" s="11">
        <v>1509.04</v>
      </c>
      <c r="L207" s="11">
        <v>3986.16</v>
      </c>
      <c r="M207" s="12" t="s">
        <v>124</v>
      </c>
      <c r="N207" s="16">
        <v>3908.3</v>
      </c>
      <c r="O207" s="16"/>
      <c r="P207" s="14" t="s">
        <v>65</v>
      </c>
      <c r="Q207" s="14"/>
      <c r="R207" s="15">
        <f t="shared" si="27"/>
        <v>3908.3</v>
      </c>
      <c r="S207" s="16" t="s">
        <v>49</v>
      </c>
      <c r="T207" s="17" t="s">
        <v>49</v>
      </c>
      <c r="U207" s="12" t="s">
        <v>48</v>
      </c>
      <c r="V207" s="17" t="s">
        <v>49</v>
      </c>
      <c r="W207" s="18">
        <v>44197</v>
      </c>
      <c r="X207" s="18"/>
      <c r="Y207" s="29" t="s">
        <v>125</v>
      </c>
      <c r="Z207" s="28" t="s">
        <v>109</v>
      </c>
      <c r="AA207" s="30"/>
      <c r="AB207" s="20" t="s">
        <v>51</v>
      </c>
      <c r="AC207" s="20" t="s">
        <v>52</v>
      </c>
      <c r="AD207" s="20" t="s">
        <v>110</v>
      </c>
      <c r="AE207" s="30"/>
      <c r="AF207" s="30" t="s">
        <v>126</v>
      </c>
      <c r="AG207" s="20" t="s">
        <v>112</v>
      </c>
      <c r="AH207" s="20" t="s">
        <v>102</v>
      </c>
      <c r="AI207">
        <v>2</v>
      </c>
      <c r="AJ207">
        <f t="shared" si="23"/>
        <v>0</v>
      </c>
      <c r="AK207">
        <f t="shared" si="24"/>
        <v>2</v>
      </c>
      <c r="AL207" s="9">
        <f t="shared" si="20"/>
        <v>1993.08</v>
      </c>
      <c r="AN207" s="9">
        <f t="shared" si="21"/>
        <v>2398.96</v>
      </c>
    </row>
    <row r="208" spans="1:40" ht="17.25" hidden="1" customHeight="1" x14ac:dyDescent="0.3">
      <c r="A208" s="10" t="s">
        <v>640</v>
      </c>
      <c r="B208" s="10" t="s">
        <v>119</v>
      </c>
      <c r="C208" s="10" t="s">
        <v>40</v>
      </c>
      <c r="D208" s="10" t="s">
        <v>41</v>
      </c>
      <c r="E208" s="10" t="s">
        <v>637</v>
      </c>
      <c r="F208" s="10" t="s">
        <v>638</v>
      </c>
      <c r="G208" s="10" t="s">
        <v>639</v>
      </c>
      <c r="H208" s="10" t="s">
        <v>45</v>
      </c>
      <c r="I208" s="10">
        <v>1</v>
      </c>
      <c r="J208" s="11">
        <v>6015.16</v>
      </c>
      <c r="K208" s="11">
        <v>6015.16</v>
      </c>
      <c r="L208" s="11">
        <v>6135.4632000000001</v>
      </c>
      <c r="M208" s="12" t="s">
        <v>46</v>
      </c>
      <c r="N208" s="13">
        <v>6135.4632000000001</v>
      </c>
      <c r="O208" s="13">
        <v>6135.4632000000001</v>
      </c>
      <c r="P208" s="14" t="s">
        <v>47</v>
      </c>
      <c r="Q208" s="14">
        <v>6135.4632000000001</v>
      </c>
      <c r="R208" s="15">
        <f t="shared" si="27"/>
        <v>0</v>
      </c>
      <c r="S208" s="16" t="s">
        <v>48</v>
      </c>
      <c r="T208" s="17" t="s">
        <v>49</v>
      </c>
      <c r="U208" s="12" t="s">
        <v>48</v>
      </c>
      <c r="V208" s="17" t="s">
        <v>49</v>
      </c>
      <c r="W208" s="18">
        <v>44444</v>
      </c>
      <c r="X208" s="18"/>
      <c r="Y208" s="19">
        <v>44444</v>
      </c>
      <c r="Z208" s="28" t="s">
        <v>50</v>
      </c>
      <c r="AA208" s="20"/>
      <c r="AB208" s="20" t="s">
        <v>51</v>
      </c>
      <c r="AC208" s="20" t="s">
        <v>52</v>
      </c>
      <c r="AD208" s="20" t="s">
        <v>53</v>
      </c>
      <c r="AE208" s="20"/>
      <c r="AF208" s="30" t="s">
        <v>126</v>
      </c>
      <c r="AG208" s="20" t="s">
        <v>112</v>
      </c>
      <c r="AH208" s="20" t="s">
        <v>102</v>
      </c>
      <c r="AI208">
        <v>1</v>
      </c>
      <c r="AJ208">
        <f t="shared" si="23"/>
        <v>0</v>
      </c>
      <c r="AK208">
        <f t="shared" si="24"/>
        <v>1</v>
      </c>
      <c r="AL208" s="9">
        <f t="shared" si="20"/>
        <v>6135.4632000000001</v>
      </c>
      <c r="AN208" s="9">
        <f t="shared" si="21"/>
        <v>0</v>
      </c>
    </row>
    <row r="209" spans="1:40" ht="17.25" hidden="1" customHeight="1" x14ac:dyDescent="0.3">
      <c r="A209" s="10" t="s">
        <v>641</v>
      </c>
      <c r="B209" s="10" t="s">
        <v>128</v>
      </c>
      <c r="C209" s="10" t="s">
        <v>129</v>
      </c>
      <c r="D209" s="10" t="s">
        <v>130</v>
      </c>
      <c r="E209" s="10" t="s">
        <v>405</v>
      </c>
      <c r="F209" s="10" t="s">
        <v>406</v>
      </c>
      <c r="G209" s="10" t="s">
        <v>407</v>
      </c>
      <c r="H209" s="10" t="s">
        <v>63</v>
      </c>
      <c r="I209" s="28">
        <v>1</v>
      </c>
      <c r="J209" s="11">
        <v>3809.9655999999995</v>
      </c>
      <c r="K209" s="11">
        <v>3809.9655999999995</v>
      </c>
      <c r="L209" s="11">
        <v>3886.1649119999997</v>
      </c>
      <c r="M209" s="12" t="s">
        <v>64</v>
      </c>
      <c r="N209" s="16">
        <v>3848.07</v>
      </c>
      <c r="O209" s="16">
        <v>3848.07</v>
      </c>
      <c r="P209" s="14" t="s">
        <v>65</v>
      </c>
      <c r="Q209" s="14">
        <v>3848.07</v>
      </c>
      <c r="R209" s="15">
        <f t="shared" si="27"/>
        <v>0</v>
      </c>
      <c r="S209" s="16" t="s">
        <v>48</v>
      </c>
      <c r="T209" s="17" t="s">
        <v>48</v>
      </c>
      <c r="U209" s="12" t="s">
        <v>48</v>
      </c>
      <c r="V209" s="17" t="s">
        <v>48</v>
      </c>
      <c r="W209" s="18">
        <v>44197</v>
      </c>
      <c r="X209" s="18"/>
      <c r="Y209" s="19">
        <v>44561</v>
      </c>
      <c r="Z209" s="10" t="s">
        <v>166</v>
      </c>
      <c r="AA209" s="20"/>
      <c r="AB209" s="20" t="s">
        <v>68</v>
      </c>
      <c r="AC209" s="20" t="s">
        <v>52</v>
      </c>
      <c r="AD209" s="20" t="s">
        <v>167</v>
      </c>
      <c r="AE209" s="20" t="s">
        <v>70</v>
      </c>
      <c r="AF209" s="20" t="s">
        <v>111</v>
      </c>
      <c r="AG209" s="20" t="s">
        <v>112</v>
      </c>
      <c r="AH209" s="20" t="s">
        <v>113</v>
      </c>
      <c r="AI209">
        <v>1</v>
      </c>
      <c r="AJ209">
        <f t="shared" si="23"/>
        <v>0</v>
      </c>
      <c r="AK209">
        <f t="shared" si="24"/>
        <v>1</v>
      </c>
      <c r="AL209" s="9">
        <f t="shared" si="20"/>
        <v>3886.1649119999997</v>
      </c>
      <c r="AN209" s="9">
        <f t="shared" si="21"/>
        <v>0</v>
      </c>
    </row>
    <row r="210" spans="1:40" ht="17.25" hidden="1" customHeight="1" x14ac:dyDescent="0.3">
      <c r="A210" s="10" t="s">
        <v>642</v>
      </c>
      <c r="B210" s="10" t="s">
        <v>104</v>
      </c>
      <c r="C210" s="10" t="s">
        <v>105</v>
      </c>
      <c r="D210" s="10" t="s">
        <v>59</v>
      </c>
      <c r="E210" s="10" t="s">
        <v>106</v>
      </c>
      <c r="F210" s="10" t="s">
        <v>107</v>
      </c>
      <c r="G210" s="10" t="s">
        <v>108</v>
      </c>
      <c r="H210" s="10" t="s">
        <v>63</v>
      </c>
      <c r="I210" s="10">
        <v>5</v>
      </c>
      <c r="J210" s="11">
        <v>19775.233800000002</v>
      </c>
      <c r="K210" s="31">
        <v>19775.233800000002</v>
      </c>
      <c r="L210" s="11">
        <v>20170.738476000002</v>
      </c>
      <c r="M210" s="12" t="s">
        <v>64</v>
      </c>
      <c r="N210" s="16">
        <v>19972.98</v>
      </c>
      <c r="O210" s="16">
        <v>19972.98</v>
      </c>
      <c r="P210" s="14" t="s">
        <v>65</v>
      </c>
      <c r="Q210" s="14">
        <v>19972.98</v>
      </c>
      <c r="R210" s="15">
        <f t="shared" si="27"/>
        <v>0</v>
      </c>
      <c r="S210" s="16" t="s">
        <v>48</v>
      </c>
      <c r="T210" s="17" t="s">
        <v>48</v>
      </c>
      <c r="U210" s="12" t="s">
        <v>48</v>
      </c>
      <c r="V210" s="17" t="s">
        <v>48</v>
      </c>
      <c r="W210" s="18">
        <v>44197</v>
      </c>
      <c r="X210" s="18"/>
      <c r="Y210" s="19">
        <v>44561</v>
      </c>
      <c r="Z210" s="10" t="s">
        <v>294</v>
      </c>
      <c r="AA210" s="20"/>
      <c r="AB210" s="20" t="s">
        <v>68</v>
      </c>
      <c r="AC210" s="20" t="s">
        <v>52</v>
      </c>
      <c r="AD210" s="20" t="s">
        <v>295</v>
      </c>
      <c r="AE210" s="20" t="s">
        <v>70</v>
      </c>
      <c r="AF210" s="20" t="s">
        <v>111</v>
      </c>
      <c r="AG210" s="20" t="s">
        <v>112</v>
      </c>
      <c r="AH210" s="20" t="s">
        <v>113</v>
      </c>
      <c r="AI210">
        <v>5</v>
      </c>
      <c r="AJ210">
        <f t="shared" si="23"/>
        <v>0</v>
      </c>
      <c r="AK210">
        <f t="shared" si="24"/>
        <v>5</v>
      </c>
      <c r="AL210" s="9">
        <f t="shared" si="20"/>
        <v>4034.1476952000003</v>
      </c>
      <c r="AN210" s="9">
        <f t="shared" si="21"/>
        <v>0</v>
      </c>
    </row>
    <row r="211" spans="1:40" ht="17.25" hidden="1" customHeight="1" x14ac:dyDescent="0.3">
      <c r="A211" s="10" t="s">
        <v>643</v>
      </c>
      <c r="B211" s="10" t="s">
        <v>104</v>
      </c>
      <c r="C211" s="10" t="s">
        <v>105</v>
      </c>
      <c r="D211" s="10" t="s">
        <v>59</v>
      </c>
      <c r="E211" s="10" t="s">
        <v>567</v>
      </c>
      <c r="F211" s="10" t="s">
        <v>568</v>
      </c>
      <c r="G211" s="10" t="s">
        <v>569</v>
      </c>
      <c r="H211" s="10" t="s">
        <v>63</v>
      </c>
      <c r="I211" s="32">
        <v>8</v>
      </c>
      <c r="J211" s="33">
        <v>8799.9786000000004</v>
      </c>
      <c r="K211" s="33">
        <v>8799.9786000000004</v>
      </c>
      <c r="L211" s="33">
        <v>8975.978172000001</v>
      </c>
      <c r="M211" s="12" t="s">
        <v>64</v>
      </c>
      <c r="N211" s="16">
        <v>8887.98</v>
      </c>
      <c r="O211" s="16">
        <v>8887.98</v>
      </c>
      <c r="P211" s="14" t="s">
        <v>65</v>
      </c>
      <c r="Q211" s="14">
        <v>8887.98</v>
      </c>
      <c r="R211" s="15">
        <f t="shared" si="27"/>
        <v>0</v>
      </c>
      <c r="S211" s="16" t="s">
        <v>48</v>
      </c>
      <c r="T211" s="17" t="s">
        <v>48</v>
      </c>
      <c r="U211" s="12" t="s">
        <v>48</v>
      </c>
      <c r="V211" s="17" t="s">
        <v>48</v>
      </c>
      <c r="W211" s="18">
        <v>44197</v>
      </c>
      <c r="X211" s="18"/>
      <c r="Y211" s="19">
        <v>44561</v>
      </c>
      <c r="Z211" s="10" t="s">
        <v>294</v>
      </c>
      <c r="AA211" s="20"/>
      <c r="AB211" s="20" t="s">
        <v>68</v>
      </c>
      <c r="AC211" s="20" t="s">
        <v>52</v>
      </c>
      <c r="AD211" s="20" t="s">
        <v>295</v>
      </c>
      <c r="AE211" s="20" t="s">
        <v>70</v>
      </c>
      <c r="AF211" s="20" t="s">
        <v>111</v>
      </c>
      <c r="AG211" s="20" t="s">
        <v>112</v>
      </c>
      <c r="AH211" s="20" t="s">
        <v>113</v>
      </c>
      <c r="AI211">
        <v>8</v>
      </c>
      <c r="AJ211">
        <f t="shared" si="23"/>
        <v>0</v>
      </c>
      <c r="AK211">
        <f t="shared" si="24"/>
        <v>8</v>
      </c>
      <c r="AL211" s="9">
        <f t="shared" si="20"/>
        <v>1121.9972715000001</v>
      </c>
      <c r="AN211" s="9">
        <f t="shared" si="21"/>
        <v>0</v>
      </c>
    </row>
    <row r="212" spans="1:40" ht="17.25" hidden="1" customHeight="1" x14ac:dyDescent="0.3">
      <c r="A212" s="10" t="s">
        <v>644</v>
      </c>
      <c r="B212" s="10" t="s">
        <v>104</v>
      </c>
      <c r="C212" s="10" t="s">
        <v>105</v>
      </c>
      <c r="D212" s="10" t="s">
        <v>59</v>
      </c>
      <c r="E212" s="10" t="s">
        <v>115</v>
      </c>
      <c r="F212" s="10" t="s">
        <v>116</v>
      </c>
      <c r="G212" s="10" t="s">
        <v>117</v>
      </c>
      <c r="H212" s="10" t="s">
        <v>63</v>
      </c>
      <c r="I212" s="10">
        <v>7</v>
      </c>
      <c r="J212" s="34">
        <v>12112.339400000001</v>
      </c>
      <c r="K212" s="34">
        <v>12112.339400000001</v>
      </c>
      <c r="L212" s="11">
        <v>12354.586188000001</v>
      </c>
      <c r="M212" s="12" t="s">
        <v>64</v>
      </c>
      <c r="N212" s="16">
        <v>12233.46</v>
      </c>
      <c r="O212" s="16">
        <v>12233.46</v>
      </c>
      <c r="P212" s="14" t="s">
        <v>65</v>
      </c>
      <c r="Q212" s="14">
        <v>12233.46</v>
      </c>
      <c r="R212" s="15">
        <f t="shared" si="27"/>
        <v>0</v>
      </c>
      <c r="S212" s="16" t="s">
        <v>48</v>
      </c>
      <c r="T212" s="17" t="s">
        <v>48</v>
      </c>
      <c r="U212" s="12" t="s">
        <v>48</v>
      </c>
      <c r="V212" s="17" t="s">
        <v>48</v>
      </c>
      <c r="W212" s="18">
        <v>44197</v>
      </c>
      <c r="X212" s="18"/>
      <c r="Y212" s="19">
        <v>44561</v>
      </c>
      <c r="Z212" s="10" t="s">
        <v>294</v>
      </c>
      <c r="AA212" s="20"/>
      <c r="AB212" s="20" t="s">
        <v>68</v>
      </c>
      <c r="AC212" s="20" t="s">
        <v>52</v>
      </c>
      <c r="AD212" s="20" t="s">
        <v>295</v>
      </c>
      <c r="AE212" s="20" t="s">
        <v>70</v>
      </c>
      <c r="AF212" s="20" t="s">
        <v>111</v>
      </c>
      <c r="AG212" s="20" t="s">
        <v>112</v>
      </c>
      <c r="AH212" s="20" t="s">
        <v>113</v>
      </c>
      <c r="AI212">
        <v>7</v>
      </c>
      <c r="AJ212">
        <f t="shared" si="23"/>
        <v>0</v>
      </c>
      <c r="AK212">
        <f t="shared" si="24"/>
        <v>7</v>
      </c>
      <c r="AL212" s="9">
        <f t="shared" si="20"/>
        <v>1764.9408840000001</v>
      </c>
      <c r="AN212" s="9">
        <f t="shared" si="21"/>
        <v>0</v>
      </c>
    </row>
    <row r="213" spans="1:40" ht="17.25" hidden="1" customHeight="1" x14ac:dyDescent="0.3">
      <c r="A213" s="21" t="s">
        <v>645</v>
      </c>
      <c r="B213" s="21" t="s">
        <v>57</v>
      </c>
      <c r="C213" s="22"/>
      <c r="D213" s="23" t="s">
        <v>120</v>
      </c>
      <c r="E213" s="21" t="s">
        <v>646</v>
      </c>
      <c r="F213" s="23" t="s">
        <v>647</v>
      </c>
      <c r="G213" s="22"/>
      <c r="H213" s="22" t="s">
        <v>648</v>
      </c>
      <c r="I213" s="10">
        <v>1</v>
      </c>
      <c r="J213" s="25">
        <v>0</v>
      </c>
      <c r="K213" s="25">
        <v>0</v>
      </c>
      <c r="L213" s="25">
        <v>0</v>
      </c>
      <c r="M213" s="26" t="s">
        <v>649</v>
      </c>
      <c r="N213" s="16"/>
      <c r="O213" s="16"/>
      <c r="P213" s="14" t="e">
        <v>#N/A</v>
      </c>
      <c r="Q213" s="14"/>
      <c r="R213" s="15">
        <f t="shared" si="27"/>
        <v>0</v>
      </c>
      <c r="S213" s="16" t="s">
        <v>48</v>
      </c>
      <c r="T213" s="17" t="s">
        <v>48</v>
      </c>
      <c r="U213" s="12" t="str">
        <f>T213</f>
        <v>Renew 2022</v>
      </c>
      <c r="V213" s="17" t="s">
        <v>48</v>
      </c>
      <c r="W213" s="38"/>
      <c r="X213" s="38"/>
      <c r="Y213" s="22"/>
      <c r="Z213" s="21" t="s">
        <v>160</v>
      </c>
      <c r="AA213" s="27"/>
      <c r="AB213" s="20" t="s">
        <v>51</v>
      </c>
      <c r="AC213" s="20" t="s">
        <v>52</v>
      </c>
      <c r="AD213" s="20" t="s">
        <v>52</v>
      </c>
      <c r="AE213" s="27"/>
      <c r="AF213" s="20" t="s">
        <v>71</v>
      </c>
      <c r="AH213" s="27" t="s">
        <v>72</v>
      </c>
      <c r="AI213">
        <v>1</v>
      </c>
      <c r="AJ213">
        <f t="shared" si="23"/>
        <v>0</v>
      </c>
      <c r="AK213">
        <f t="shared" si="24"/>
        <v>1</v>
      </c>
      <c r="AL213" s="9">
        <f t="shared" si="20"/>
        <v>0</v>
      </c>
      <c r="AN213" s="9">
        <f t="shared" si="21"/>
        <v>0</v>
      </c>
    </row>
    <row r="214" spans="1:40" ht="17.25" hidden="1" customHeight="1" x14ac:dyDescent="0.3">
      <c r="A214" s="10" t="s">
        <v>650</v>
      </c>
      <c r="B214" s="10" t="s">
        <v>57</v>
      </c>
      <c r="C214" s="10" t="s">
        <v>58</v>
      </c>
      <c r="D214" s="10" t="s">
        <v>120</v>
      </c>
      <c r="E214" s="10" t="s">
        <v>651</v>
      </c>
      <c r="F214" s="10" t="s">
        <v>652</v>
      </c>
      <c r="G214" s="10" t="s">
        <v>653</v>
      </c>
      <c r="H214" s="10" t="s">
        <v>63</v>
      </c>
      <c r="I214" s="10">
        <v>1</v>
      </c>
      <c r="J214" s="11">
        <v>238.37520000000001</v>
      </c>
      <c r="K214" s="11">
        <v>238.37520000000001</v>
      </c>
      <c r="L214" s="11">
        <v>243.14270400000001</v>
      </c>
      <c r="M214" s="12" t="s">
        <v>64</v>
      </c>
      <c r="N214" s="16">
        <v>240.76</v>
      </c>
      <c r="O214" s="16"/>
      <c r="P214" s="14" t="s">
        <v>65</v>
      </c>
      <c r="Q214" s="14"/>
      <c r="R214" s="15">
        <f t="shared" si="27"/>
        <v>240.76</v>
      </c>
      <c r="S214" s="16" t="s">
        <v>165</v>
      </c>
      <c r="T214" s="17" t="s">
        <v>165</v>
      </c>
      <c r="U214" s="12" t="s">
        <v>165</v>
      </c>
      <c r="V214" s="17" t="s">
        <v>165</v>
      </c>
      <c r="W214" s="18">
        <v>44197</v>
      </c>
      <c r="X214" s="18"/>
      <c r="Y214" s="19">
        <v>44561</v>
      </c>
      <c r="Z214" s="10" t="s">
        <v>294</v>
      </c>
      <c r="AA214" s="20"/>
      <c r="AB214" s="20" t="s">
        <v>68</v>
      </c>
      <c r="AC214" s="20" t="s">
        <v>52</v>
      </c>
      <c r="AD214" s="20" t="s">
        <v>295</v>
      </c>
      <c r="AE214" s="20" t="s">
        <v>70</v>
      </c>
      <c r="AF214" s="20" t="s">
        <v>71</v>
      </c>
      <c r="AG214" s="20"/>
      <c r="AH214" s="27" t="s">
        <v>72</v>
      </c>
      <c r="AI214">
        <v>1</v>
      </c>
      <c r="AJ214">
        <f t="shared" si="23"/>
        <v>0</v>
      </c>
      <c r="AK214">
        <f t="shared" si="24"/>
        <v>1</v>
      </c>
      <c r="AL214" s="9">
        <f t="shared" si="20"/>
        <v>243.14270400000001</v>
      </c>
      <c r="AN214" s="9">
        <f t="shared" si="21"/>
        <v>0</v>
      </c>
    </row>
    <row r="215" spans="1:40" ht="17.25" hidden="1" customHeight="1" x14ac:dyDescent="0.3">
      <c r="A215" s="21" t="s">
        <v>654</v>
      </c>
      <c r="B215" s="21" t="s">
        <v>57</v>
      </c>
      <c r="C215" s="22"/>
      <c r="D215" s="23" t="s">
        <v>120</v>
      </c>
      <c r="E215" s="21" t="s">
        <v>651</v>
      </c>
      <c r="F215" s="23" t="s">
        <v>193</v>
      </c>
      <c r="G215" s="24"/>
      <c r="H215" s="23" t="s">
        <v>63</v>
      </c>
      <c r="I215" s="21">
        <v>1</v>
      </c>
      <c r="J215" s="25">
        <v>0</v>
      </c>
      <c r="K215" s="25">
        <v>0</v>
      </c>
      <c r="L215" s="25">
        <v>0</v>
      </c>
      <c r="M215" s="26" t="s">
        <v>649</v>
      </c>
      <c r="N215" s="16"/>
      <c r="O215" s="16"/>
      <c r="P215" s="14" t="e">
        <v>#N/A</v>
      </c>
      <c r="Q215" s="14"/>
      <c r="R215" s="15">
        <f t="shared" si="27"/>
        <v>0</v>
      </c>
      <c r="S215" s="16" t="s">
        <v>48</v>
      </c>
      <c r="T215" s="17" t="s">
        <v>48</v>
      </c>
      <c r="U215" s="12" t="str">
        <f t="shared" ref="U215:U216" si="29">T215</f>
        <v>Renew 2022</v>
      </c>
      <c r="V215" s="17" t="s">
        <v>48</v>
      </c>
      <c r="W215" s="38"/>
      <c r="X215" s="38"/>
      <c r="Y215" s="23" t="s">
        <v>194</v>
      </c>
      <c r="Z215" s="21" t="s">
        <v>160</v>
      </c>
      <c r="AA215" s="27"/>
      <c r="AB215" s="20" t="s">
        <v>51</v>
      </c>
      <c r="AC215" s="20" t="s">
        <v>52</v>
      </c>
      <c r="AD215" s="20" t="s">
        <v>52</v>
      </c>
      <c r="AE215" s="27"/>
      <c r="AF215" s="20" t="s">
        <v>71</v>
      </c>
      <c r="AG215" s="27"/>
      <c r="AH215" s="27" t="s">
        <v>72</v>
      </c>
      <c r="AI215">
        <v>1</v>
      </c>
      <c r="AJ215">
        <f t="shared" si="23"/>
        <v>0</v>
      </c>
      <c r="AK215">
        <f t="shared" si="24"/>
        <v>1</v>
      </c>
      <c r="AL215" s="9">
        <f t="shared" si="20"/>
        <v>0</v>
      </c>
      <c r="AN215" s="9">
        <f t="shared" si="21"/>
        <v>0</v>
      </c>
    </row>
    <row r="216" spans="1:40" ht="17.25" hidden="1" customHeight="1" x14ac:dyDescent="0.3">
      <c r="A216" s="21" t="s">
        <v>655</v>
      </c>
      <c r="B216" s="21" t="s">
        <v>57</v>
      </c>
      <c r="C216" s="22"/>
      <c r="D216" s="23" t="s">
        <v>120</v>
      </c>
      <c r="E216" s="21" t="s">
        <v>651</v>
      </c>
      <c r="F216" s="23" t="s">
        <v>193</v>
      </c>
      <c r="G216" s="24"/>
      <c r="H216" s="23" t="s">
        <v>63</v>
      </c>
      <c r="I216" s="21">
        <v>1</v>
      </c>
      <c r="J216" s="25">
        <v>0</v>
      </c>
      <c r="K216" s="25">
        <v>0</v>
      </c>
      <c r="L216" s="25">
        <v>0</v>
      </c>
      <c r="M216" s="26" t="s">
        <v>649</v>
      </c>
      <c r="N216" s="16"/>
      <c r="O216" s="16"/>
      <c r="P216" s="14" t="e">
        <v>#N/A</v>
      </c>
      <c r="Q216" s="14"/>
      <c r="R216" s="15">
        <f t="shared" si="27"/>
        <v>0</v>
      </c>
      <c r="S216" s="16" t="s">
        <v>48</v>
      </c>
      <c r="T216" s="17" t="s">
        <v>48</v>
      </c>
      <c r="U216" s="12" t="str">
        <f t="shared" si="29"/>
        <v>Renew 2022</v>
      </c>
      <c r="V216" s="17" t="s">
        <v>48</v>
      </c>
      <c r="W216" s="38"/>
      <c r="X216" s="38"/>
      <c r="Y216" s="23" t="s">
        <v>194</v>
      </c>
      <c r="Z216" s="21" t="s">
        <v>76</v>
      </c>
      <c r="AA216" s="27"/>
      <c r="AB216" s="20" t="s">
        <v>51</v>
      </c>
      <c r="AC216" s="20" t="s">
        <v>52</v>
      </c>
      <c r="AD216" s="20" t="s">
        <v>77</v>
      </c>
      <c r="AE216" s="27"/>
      <c r="AF216" s="20" t="s">
        <v>71</v>
      </c>
      <c r="AG216" s="27"/>
      <c r="AH216" s="27" t="s">
        <v>72</v>
      </c>
      <c r="AI216">
        <v>1</v>
      </c>
      <c r="AJ216">
        <f t="shared" si="23"/>
        <v>0</v>
      </c>
      <c r="AK216">
        <f t="shared" si="24"/>
        <v>1</v>
      </c>
      <c r="AL216" s="9">
        <f t="shared" si="20"/>
        <v>0</v>
      </c>
      <c r="AN216" s="9">
        <f t="shared" si="21"/>
        <v>0</v>
      </c>
    </row>
    <row r="217" spans="1:40" ht="17.25" hidden="1" customHeight="1" x14ac:dyDescent="0.3">
      <c r="A217" s="10" t="s">
        <v>656</v>
      </c>
      <c r="B217" s="10" t="s">
        <v>57</v>
      </c>
      <c r="C217" s="10" t="s">
        <v>58</v>
      </c>
      <c r="D217" s="10" t="s">
        <v>120</v>
      </c>
      <c r="E217" s="10" t="s">
        <v>657</v>
      </c>
      <c r="F217" s="10" t="s">
        <v>658</v>
      </c>
      <c r="G217" s="10" t="s">
        <v>659</v>
      </c>
      <c r="H217" s="10" t="s">
        <v>63</v>
      </c>
      <c r="I217" s="10">
        <v>1</v>
      </c>
      <c r="J217" s="11">
        <v>289.0412</v>
      </c>
      <c r="K217" s="11">
        <v>289.0412</v>
      </c>
      <c r="L217" s="11">
        <v>294.822024</v>
      </c>
      <c r="M217" s="12" t="s">
        <v>64</v>
      </c>
      <c r="N217" s="16">
        <v>291.93</v>
      </c>
      <c r="O217" s="16"/>
      <c r="P217" s="14" t="s">
        <v>65</v>
      </c>
      <c r="Q217" s="14"/>
      <c r="R217" s="15">
        <f t="shared" si="27"/>
        <v>291.93</v>
      </c>
      <c r="S217" s="16" t="s">
        <v>165</v>
      </c>
      <c r="T217" s="17" t="s">
        <v>165</v>
      </c>
      <c r="U217" s="12" t="s">
        <v>165</v>
      </c>
      <c r="V217" s="17" t="s">
        <v>165</v>
      </c>
      <c r="W217" s="18">
        <v>44197</v>
      </c>
      <c r="X217" s="18"/>
      <c r="Y217" s="19">
        <v>44561</v>
      </c>
      <c r="Z217" s="10" t="s">
        <v>67</v>
      </c>
      <c r="AA217" s="20"/>
      <c r="AB217" s="20" t="s">
        <v>68</v>
      </c>
      <c r="AC217" s="20" t="s">
        <v>52</v>
      </c>
      <c r="AD217" s="20" t="s">
        <v>69</v>
      </c>
      <c r="AE217" s="20" t="s">
        <v>70</v>
      </c>
      <c r="AF217" s="20" t="s">
        <v>71</v>
      </c>
      <c r="AG217" s="20"/>
      <c r="AH217" s="27" t="s">
        <v>72</v>
      </c>
      <c r="AI217">
        <v>1</v>
      </c>
      <c r="AJ217">
        <f t="shared" si="23"/>
        <v>0</v>
      </c>
      <c r="AK217">
        <f t="shared" si="24"/>
        <v>1</v>
      </c>
      <c r="AL217" s="9">
        <f t="shared" si="20"/>
        <v>294.822024</v>
      </c>
      <c r="AN217" s="9">
        <f t="shared" si="21"/>
        <v>0</v>
      </c>
    </row>
    <row r="218" spans="1:40" ht="17.25" hidden="1" customHeight="1" x14ac:dyDescent="0.3">
      <c r="A218" s="21" t="s">
        <v>660</v>
      </c>
      <c r="B218" s="21" t="s">
        <v>57</v>
      </c>
      <c r="C218" s="22"/>
      <c r="D218" s="23" t="s">
        <v>120</v>
      </c>
      <c r="E218" s="21" t="s">
        <v>657</v>
      </c>
      <c r="F218" s="23" t="s">
        <v>74</v>
      </c>
      <c r="G218" s="24"/>
      <c r="H218" s="23" t="s">
        <v>63</v>
      </c>
      <c r="I218" s="21">
        <v>9</v>
      </c>
      <c r="J218" s="25">
        <v>0</v>
      </c>
      <c r="K218" s="25">
        <v>0</v>
      </c>
      <c r="L218" s="25">
        <v>0</v>
      </c>
      <c r="M218" s="26" t="s">
        <v>649</v>
      </c>
      <c r="N218" s="16"/>
      <c r="O218" s="16"/>
      <c r="P218" s="14" t="e">
        <v>#N/A</v>
      </c>
      <c r="Q218" s="14"/>
      <c r="R218" s="15">
        <f t="shared" si="27"/>
        <v>0</v>
      </c>
      <c r="S218" s="16" t="s">
        <v>48</v>
      </c>
      <c r="T218" s="17" t="s">
        <v>48</v>
      </c>
      <c r="U218" s="12" t="str">
        <f t="shared" ref="U218:U223" si="30">T218</f>
        <v>Renew 2022</v>
      </c>
      <c r="V218" s="17" t="s">
        <v>48</v>
      </c>
      <c r="W218" s="18">
        <v>44197</v>
      </c>
      <c r="X218" s="18"/>
      <c r="Y218" s="24">
        <v>44561</v>
      </c>
      <c r="Z218" s="21" t="s">
        <v>76</v>
      </c>
      <c r="AA218" s="27"/>
      <c r="AB218" s="20" t="s">
        <v>68</v>
      </c>
      <c r="AC218" s="20" t="s">
        <v>52</v>
      </c>
      <c r="AD218" s="20" t="s">
        <v>77</v>
      </c>
      <c r="AE218" s="27"/>
      <c r="AF218" s="20" t="s">
        <v>71</v>
      </c>
      <c r="AG218" s="27"/>
      <c r="AH218" s="27" t="s">
        <v>72</v>
      </c>
      <c r="AI218">
        <v>9</v>
      </c>
      <c r="AJ218">
        <f t="shared" si="23"/>
        <v>0</v>
      </c>
      <c r="AK218">
        <f t="shared" si="24"/>
        <v>9</v>
      </c>
      <c r="AL218" s="9">
        <f t="shared" si="20"/>
        <v>0</v>
      </c>
      <c r="AN218" s="9">
        <f t="shared" si="21"/>
        <v>0</v>
      </c>
    </row>
    <row r="219" spans="1:40" ht="17.25" hidden="1" customHeight="1" x14ac:dyDescent="0.3">
      <c r="A219" s="21" t="s">
        <v>661</v>
      </c>
      <c r="B219" s="21" t="s">
        <v>57</v>
      </c>
      <c r="C219" s="22"/>
      <c r="D219" s="23" t="s">
        <v>120</v>
      </c>
      <c r="E219" s="21" t="s">
        <v>657</v>
      </c>
      <c r="F219" s="23" t="s">
        <v>74</v>
      </c>
      <c r="G219" s="24"/>
      <c r="H219" s="23" t="s">
        <v>63</v>
      </c>
      <c r="I219" s="21">
        <v>1</v>
      </c>
      <c r="J219" s="25">
        <v>0</v>
      </c>
      <c r="K219" s="25">
        <v>0</v>
      </c>
      <c r="L219" s="25">
        <v>0</v>
      </c>
      <c r="M219" s="26" t="s">
        <v>649</v>
      </c>
      <c r="N219" s="16"/>
      <c r="O219" s="16"/>
      <c r="P219" s="14" t="e">
        <v>#N/A</v>
      </c>
      <c r="Q219" s="14"/>
      <c r="R219" s="15">
        <f t="shared" si="27"/>
        <v>0</v>
      </c>
      <c r="S219" s="16" t="s">
        <v>48</v>
      </c>
      <c r="T219" s="17" t="s">
        <v>48</v>
      </c>
      <c r="U219" s="12" t="str">
        <f t="shared" si="30"/>
        <v>Renew 2022</v>
      </c>
      <c r="V219" s="17" t="s">
        <v>48</v>
      </c>
      <c r="W219" s="18">
        <v>44197</v>
      </c>
      <c r="X219" s="18"/>
      <c r="Y219" s="24">
        <v>44561</v>
      </c>
      <c r="Z219" s="21" t="s">
        <v>166</v>
      </c>
      <c r="AA219" s="27"/>
      <c r="AB219" s="20" t="s">
        <v>68</v>
      </c>
      <c r="AC219" s="20" t="s">
        <v>52</v>
      </c>
      <c r="AD219" s="20" t="s">
        <v>167</v>
      </c>
      <c r="AE219" s="27"/>
      <c r="AF219" s="20" t="s">
        <v>71</v>
      </c>
      <c r="AG219" s="27"/>
      <c r="AH219" s="27" t="s">
        <v>72</v>
      </c>
      <c r="AI219">
        <v>1</v>
      </c>
      <c r="AJ219">
        <f t="shared" si="23"/>
        <v>0</v>
      </c>
      <c r="AK219">
        <f t="shared" si="24"/>
        <v>1</v>
      </c>
      <c r="AL219" s="9">
        <f t="shared" si="20"/>
        <v>0</v>
      </c>
      <c r="AN219" s="9">
        <f t="shared" si="21"/>
        <v>0</v>
      </c>
    </row>
    <row r="220" spans="1:40" ht="17.25" hidden="1" customHeight="1" x14ac:dyDescent="0.3">
      <c r="A220" s="21" t="s">
        <v>662</v>
      </c>
      <c r="B220" s="21" t="s">
        <v>57</v>
      </c>
      <c r="C220" s="22"/>
      <c r="D220" s="23" t="s">
        <v>120</v>
      </c>
      <c r="E220" s="21" t="s">
        <v>657</v>
      </c>
      <c r="F220" s="23" t="s">
        <v>74</v>
      </c>
      <c r="G220" s="24"/>
      <c r="H220" s="23" t="s">
        <v>63</v>
      </c>
      <c r="I220" s="21">
        <v>1</v>
      </c>
      <c r="J220" s="25">
        <v>0</v>
      </c>
      <c r="K220" s="25">
        <v>0</v>
      </c>
      <c r="L220" s="25">
        <v>0</v>
      </c>
      <c r="M220" s="26" t="s">
        <v>649</v>
      </c>
      <c r="N220" s="16"/>
      <c r="O220" s="16"/>
      <c r="P220" s="14" t="e">
        <v>#N/A</v>
      </c>
      <c r="Q220" s="14"/>
      <c r="R220" s="15">
        <f t="shared" si="27"/>
        <v>0</v>
      </c>
      <c r="S220" s="16" t="s">
        <v>48</v>
      </c>
      <c r="T220" s="17" t="s">
        <v>48</v>
      </c>
      <c r="U220" s="12" t="str">
        <f t="shared" si="30"/>
        <v>Renew 2022</v>
      </c>
      <c r="V220" s="17" t="s">
        <v>48</v>
      </c>
      <c r="W220" s="18">
        <v>44197</v>
      </c>
      <c r="X220" s="18"/>
      <c r="Y220" s="24">
        <v>44561</v>
      </c>
      <c r="Z220" s="21" t="s">
        <v>81</v>
      </c>
      <c r="AA220" s="27"/>
      <c r="AB220" s="20" t="s">
        <v>68</v>
      </c>
      <c r="AC220" s="20" t="s">
        <v>82</v>
      </c>
      <c r="AD220" s="20" t="s">
        <v>82</v>
      </c>
      <c r="AE220" s="27"/>
      <c r="AF220" s="20" t="s">
        <v>71</v>
      </c>
      <c r="AG220" s="27"/>
      <c r="AH220" s="27" t="s">
        <v>72</v>
      </c>
      <c r="AI220">
        <v>1</v>
      </c>
      <c r="AJ220">
        <f t="shared" si="23"/>
        <v>0</v>
      </c>
      <c r="AK220">
        <f t="shared" si="24"/>
        <v>1</v>
      </c>
      <c r="AL220" s="9">
        <f t="shared" si="20"/>
        <v>0</v>
      </c>
      <c r="AN220" s="9">
        <f t="shared" si="21"/>
        <v>0</v>
      </c>
    </row>
    <row r="221" spans="1:40" ht="17.25" hidden="1" customHeight="1" x14ac:dyDescent="0.3">
      <c r="A221" s="21" t="s">
        <v>663</v>
      </c>
      <c r="B221" s="21" t="s">
        <v>57</v>
      </c>
      <c r="C221" s="22"/>
      <c r="D221" s="23" t="s">
        <v>120</v>
      </c>
      <c r="E221" s="21" t="s">
        <v>657</v>
      </c>
      <c r="F221" s="23" t="s">
        <v>74</v>
      </c>
      <c r="G221" s="24"/>
      <c r="H221" s="23" t="s">
        <v>63</v>
      </c>
      <c r="I221" s="21">
        <v>1</v>
      </c>
      <c r="J221" s="25">
        <v>0</v>
      </c>
      <c r="K221" s="25">
        <v>0</v>
      </c>
      <c r="L221" s="25">
        <v>0</v>
      </c>
      <c r="M221" s="26" t="s">
        <v>649</v>
      </c>
      <c r="N221" s="16"/>
      <c r="O221" s="16"/>
      <c r="P221" s="14" t="e">
        <v>#N/A</v>
      </c>
      <c r="Q221" s="14"/>
      <c r="R221" s="15">
        <f t="shared" si="27"/>
        <v>0</v>
      </c>
      <c r="S221" s="16" t="s">
        <v>48</v>
      </c>
      <c r="T221" s="17" t="s">
        <v>48</v>
      </c>
      <c r="U221" s="12" t="str">
        <f t="shared" si="30"/>
        <v>Renew 2022</v>
      </c>
      <c r="V221" s="17" t="s">
        <v>48</v>
      </c>
      <c r="W221" s="18">
        <v>44197</v>
      </c>
      <c r="X221" s="18"/>
      <c r="Y221" s="24">
        <v>44561</v>
      </c>
      <c r="Z221" s="21" t="s">
        <v>186</v>
      </c>
      <c r="AA221" s="27"/>
      <c r="AB221" s="20" t="s">
        <v>68</v>
      </c>
      <c r="AC221" s="20" t="s">
        <v>187</v>
      </c>
      <c r="AD221" s="20" t="s">
        <v>187</v>
      </c>
      <c r="AE221" s="27"/>
      <c r="AF221" s="20" t="s">
        <v>71</v>
      </c>
      <c r="AG221" s="27"/>
      <c r="AH221" s="27" t="s">
        <v>72</v>
      </c>
      <c r="AI221">
        <v>1</v>
      </c>
      <c r="AJ221">
        <f t="shared" si="23"/>
        <v>0</v>
      </c>
      <c r="AK221">
        <f t="shared" si="24"/>
        <v>1</v>
      </c>
      <c r="AL221" s="9">
        <f t="shared" si="20"/>
        <v>0</v>
      </c>
      <c r="AN221" s="9">
        <f t="shared" si="21"/>
        <v>0</v>
      </c>
    </row>
    <row r="222" spans="1:40" ht="17.25" hidden="1" customHeight="1" x14ac:dyDescent="0.3">
      <c r="A222" s="21" t="s">
        <v>664</v>
      </c>
      <c r="B222" s="21" t="s">
        <v>57</v>
      </c>
      <c r="C222" s="22"/>
      <c r="D222" s="23" t="s">
        <v>120</v>
      </c>
      <c r="E222" s="21" t="s">
        <v>657</v>
      </c>
      <c r="F222" s="23" t="s">
        <v>193</v>
      </c>
      <c r="G222" s="24"/>
      <c r="H222" s="23" t="s">
        <v>63</v>
      </c>
      <c r="I222" s="21">
        <v>1</v>
      </c>
      <c r="J222" s="25">
        <v>0</v>
      </c>
      <c r="K222" s="25">
        <v>0</v>
      </c>
      <c r="L222" s="25">
        <v>0</v>
      </c>
      <c r="M222" s="26" t="s">
        <v>649</v>
      </c>
      <c r="N222" s="16"/>
      <c r="O222" s="16"/>
      <c r="P222" s="14" t="e">
        <v>#N/A</v>
      </c>
      <c r="Q222" s="14"/>
      <c r="R222" s="15">
        <f t="shared" si="27"/>
        <v>0</v>
      </c>
      <c r="S222" s="16" t="s">
        <v>48</v>
      </c>
      <c r="T222" s="17" t="s">
        <v>48</v>
      </c>
      <c r="U222" s="12" t="str">
        <f t="shared" si="30"/>
        <v>Renew 2022</v>
      </c>
      <c r="V222" s="17" t="s">
        <v>48</v>
      </c>
      <c r="W222" s="38"/>
      <c r="X222" s="38"/>
      <c r="Y222" s="23" t="s">
        <v>194</v>
      </c>
      <c r="Z222" s="21" t="s">
        <v>76</v>
      </c>
      <c r="AA222" s="27"/>
      <c r="AB222" s="20" t="s">
        <v>51</v>
      </c>
      <c r="AC222" s="20" t="s">
        <v>52</v>
      </c>
      <c r="AD222" s="20" t="s">
        <v>77</v>
      </c>
      <c r="AE222" s="27"/>
      <c r="AF222" s="20" t="s">
        <v>71</v>
      </c>
      <c r="AG222" s="27"/>
      <c r="AH222" s="27" t="s">
        <v>72</v>
      </c>
      <c r="AI222">
        <v>1</v>
      </c>
      <c r="AJ222">
        <f t="shared" si="23"/>
        <v>0</v>
      </c>
      <c r="AK222">
        <f t="shared" si="24"/>
        <v>1</v>
      </c>
      <c r="AL222" s="9">
        <f t="shared" si="20"/>
        <v>0</v>
      </c>
      <c r="AN222" s="9">
        <f t="shared" si="21"/>
        <v>0</v>
      </c>
    </row>
    <row r="223" spans="1:40" ht="17.25" hidden="1" customHeight="1" x14ac:dyDescent="0.3">
      <c r="A223" s="21" t="s">
        <v>665</v>
      </c>
      <c r="B223" s="21" t="s">
        <v>57</v>
      </c>
      <c r="C223" s="22"/>
      <c r="D223" s="23" t="s">
        <v>120</v>
      </c>
      <c r="E223" s="21" t="s">
        <v>666</v>
      </c>
      <c r="F223" s="23" t="s">
        <v>193</v>
      </c>
      <c r="G223" s="24"/>
      <c r="H223" s="23" t="s">
        <v>63</v>
      </c>
      <c r="I223" s="21">
        <v>1</v>
      </c>
      <c r="J223" s="25">
        <v>0</v>
      </c>
      <c r="K223" s="25">
        <v>0</v>
      </c>
      <c r="L223" s="25">
        <v>0</v>
      </c>
      <c r="M223" s="26" t="s">
        <v>649</v>
      </c>
      <c r="N223" s="16"/>
      <c r="O223" s="16"/>
      <c r="P223" s="14" t="e">
        <v>#N/A</v>
      </c>
      <c r="Q223" s="14"/>
      <c r="R223" s="15">
        <f t="shared" si="27"/>
        <v>0</v>
      </c>
      <c r="S223" s="16" t="s">
        <v>48</v>
      </c>
      <c r="T223" s="17" t="s">
        <v>48</v>
      </c>
      <c r="U223" s="12" t="str">
        <f t="shared" si="30"/>
        <v>Renew 2022</v>
      </c>
      <c r="V223" s="17" t="s">
        <v>48</v>
      </c>
      <c r="W223" s="38"/>
      <c r="X223" s="38"/>
      <c r="Y223" s="23" t="s">
        <v>194</v>
      </c>
      <c r="Z223" s="21" t="s">
        <v>76</v>
      </c>
      <c r="AA223" s="27"/>
      <c r="AB223" s="20" t="s">
        <v>51</v>
      </c>
      <c r="AC223" s="20" t="s">
        <v>52</v>
      </c>
      <c r="AD223" s="20" t="s">
        <v>77</v>
      </c>
      <c r="AE223" s="27"/>
      <c r="AF223" s="20" t="s">
        <v>71</v>
      </c>
      <c r="AG223" s="27"/>
      <c r="AH223" s="27" t="s">
        <v>72</v>
      </c>
      <c r="AI223">
        <v>1</v>
      </c>
      <c r="AJ223">
        <f t="shared" si="23"/>
        <v>0</v>
      </c>
      <c r="AK223">
        <f t="shared" si="24"/>
        <v>1</v>
      </c>
      <c r="AL223" s="9">
        <f t="shared" si="20"/>
        <v>0</v>
      </c>
      <c r="AN223" s="9">
        <f t="shared" si="21"/>
        <v>0</v>
      </c>
    </row>
    <row r="224" spans="1:40" ht="17.25" hidden="1" customHeight="1" x14ac:dyDescent="0.3">
      <c r="A224" s="10" t="s">
        <v>667</v>
      </c>
      <c r="B224" s="10" t="s">
        <v>57</v>
      </c>
      <c r="C224" s="10" t="s">
        <v>58</v>
      </c>
      <c r="D224" s="10" t="s">
        <v>120</v>
      </c>
      <c r="E224" s="10" t="s">
        <v>668</v>
      </c>
      <c r="F224" s="10" t="s">
        <v>669</v>
      </c>
      <c r="G224" s="10" t="s">
        <v>670</v>
      </c>
      <c r="H224" s="10" t="s">
        <v>63</v>
      </c>
      <c r="I224" s="10">
        <v>1</v>
      </c>
      <c r="J224" s="11">
        <v>1483.1614</v>
      </c>
      <c r="K224" s="11">
        <v>1483.1614</v>
      </c>
      <c r="L224" s="11">
        <v>1512.8246280000001</v>
      </c>
      <c r="M224" s="12" t="s">
        <v>64</v>
      </c>
      <c r="N224" s="16">
        <v>1497.99</v>
      </c>
      <c r="O224" s="16"/>
      <c r="P224" s="14" t="s">
        <v>65</v>
      </c>
      <c r="Q224" s="14"/>
      <c r="R224" s="15">
        <f t="shared" si="27"/>
        <v>1497.99</v>
      </c>
      <c r="S224" s="16" t="s">
        <v>165</v>
      </c>
      <c r="T224" s="17" t="s">
        <v>165</v>
      </c>
      <c r="U224" s="12" t="s">
        <v>165</v>
      </c>
      <c r="V224" s="17" t="s">
        <v>165</v>
      </c>
      <c r="W224" s="18">
        <v>44197</v>
      </c>
      <c r="X224" s="18"/>
      <c r="Y224" s="19">
        <v>44561</v>
      </c>
      <c r="Z224" s="10" t="s">
        <v>294</v>
      </c>
      <c r="AA224" s="20"/>
      <c r="AB224" s="20" t="s">
        <v>68</v>
      </c>
      <c r="AC224" s="20" t="s">
        <v>52</v>
      </c>
      <c r="AD224" s="20" t="s">
        <v>295</v>
      </c>
      <c r="AE224" s="20" t="s">
        <v>70</v>
      </c>
      <c r="AF224" s="20" t="s">
        <v>71</v>
      </c>
      <c r="AG224" s="20"/>
      <c r="AH224" s="27" t="s">
        <v>72</v>
      </c>
      <c r="AI224">
        <v>1</v>
      </c>
      <c r="AJ224">
        <f t="shared" si="23"/>
        <v>0</v>
      </c>
      <c r="AK224">
        <f t="shared" si="24"/>
        <v>1</v>
      </c>
      <c r="AL224" s="9">
        <f t="shared" si="20"/>
        <v>1512.8246280000001</v>
      </c>
      <c r="AN224" s="9">
        <f t="shared" si="21"/>
        <v>0</v>
      </c>
    </row>
    <row r="225" spans="1:40" ht="17.25" hidden="1" customHeight="1" x14ac:dyDescent="0.3">
      <c r="A225" s="10" t="s">
        <v>671</v>
      </c>
      <c r="B225" s="10" t="s">
        <v>57</v>
      </c>
      <c r="C225" s="10" t="s">
        <v>58</v>
      </c>
      <c r="D225" s="10" t="s">
        <v>120</v>
      </c>
      <c r="E225" s="10" t="s">
        <v>672</v>
      </c>
      <c r="F225" s="10" t="s">
        <v>673</v>
      </c>
      <c r="G225" s="10" t="s">
        <v>674</v>
      </c>
      <c r="H225" s="10" t="s">
        <v>63</v>
      </c>
      <c r="I225" s="10">
        <v>1</v>
      </c>
      <c r="J225" s="11">
        <v>224.43960000000001</v>
      </c>
      <c r="K225" s="11">
        <v>224.43960000000001</v>
      </c>
      <c r="L225" s="11">
        <v>228.92839200000003</v>
      </c>
      <c r="M225" s="12" t="s">
        <v>64</v>
      </c>
      <c r="N225" s="16">
        <v>226.68</v>
      </c>
      <c r="O225" s="16"/>
      <c r="P225" s="14" t="s">
        <v>65</v>
      </c>
      <c r="Q225" s="14"/>
      <c r="R225" s="15">
        <f t="shared" si="27"/>
        <v>226.68</v>
      </c>
      <c r="S225" s="16" t="s">
        <v>165</v>
      </c>
      <c r="T225" s="17" t="s">
        <v>165</v>
      </c>
      <c r="U225" s="12" t="s">
        <v>165</v>
      </c>
      <c r="V225" s="17" t="s">
        <v>165</v>
      </c>
      <c r="W225" s="18">
        <v>44197</v>
      </c>
      <c r="X225" s="18"/>
      <c r="Y225" s="19">
        <v>44561</v>
      </c>
      <c r="Z225" s="10" t="s">
        <v>81</v>
      </c>
      <c r="AA225" s="20"/>
      <c r="AB225" s="20" t="s">
        <v>68</v>
      </c>
      <c r="AC225" s="20" t="s">
        <v>82</v>
      </c>
      <c r="AD225" s="20" t="s">
        <v>82</v>
      </c>
      <c r="AE225" s="20" t="s">
        <v>70</v>
      </c>
      <c r="AF225" s="20" t="s">
        <v>71</v>
      </c>
      <c r="AG225" s="20"/>
      <c r="AH225" s="27" t="s">
        <v>72</v>
      </c>
      <c r="AI225">
        <v>1</v>
      </c>
      <c r="AJ225">
        <f t="shared" si="23"/>
        <v>0</v>
      </c>
      <c r="AK225">
        <f t="shared" si="24"/>
        <v>1</v>
      </c>
      <c r="AL225" s="9">
        <f t="shared" ref="AL225:AL288" si="31">L225/I225</f>
        <v>228.92839200000003</v>
      </c>
      <c r="AN225" s="9">
        <f t="shared" ref="AN225:AN288" si="32">J225-K225</f>
        <v>0</v>
      </c>
    </row>
    <row r="226" spans="1:40" ht="17.25" hidden="1" customHeight="1" x14ac:dyDescent="0.3">
      <c r="A226" s="10" t="s">
        <v>675</v>
      </c>
      <c r="B226" s="10" t="s">
        <v>104</v>
      </c>
      <c r="C226" s="10" t="s">
        <v>364</v>
      </c>
      <c r="D226" s="10" t="s">
        <v>59</v>
      </c>
      <c r="E226" s="10" t="s">
        <v>487</v>
      </c>
      <c r="F226" s="10" t="s">
        <v>488</v>
      </c>
      <c r="G226" s="10" t="s">
        <v>489</v>
      </c>
      <c r="H226" s="10" t="s">
        <v>63</v>
      </c>
      <c r="I226" s="10">
        <v>2</v>
      </c>
      <c r="J226" s="11">
        <v>4360.3041999999996</v>
      </c>
      <c r="K226" s="11">
        <v>4360.3041999999996</v>
      </c>
      <c r="L226" s="11">
        <v>4447.510284</v>
      </c>
      <c r="M226" s="12" t="s">
        <v>64</v>
      </c>
      <c r="N226" s="16">
        <v>4403.8999999999996</v>
      </c>
      <c r="O226" s="16">
        <v>4403.8999999999996</v>
      </c>
      <c r="P226" s="14" t="s">
        <v>65</v>
      </c>
      <c r="Q226" s="14">
        <v>4403.8999999999996</v>
      </c>
      <c r="R226" s="15">
        <f t="shared" si="27"/>
        <v>0</v>
      </c>
      <c r="S226" s="16" t="s">
        <v>48</v>
      </c>
      <c r="T226" s="17" t="s">
        <v>48</v>
      </c>
      <c r="U226" s="12" t="s">
        <v>48</v>
      </c>
      <c r="V226" s="17" t="s">
        <v>48</v>
      </c>
      <c r="W226" s="18">
        <v>44197</v>
      </c>
      <c r="X226" s="18"/>
      <c r="Y226" s="19">
        <v>44561</v>
      </c>
      <c r="Z226" s="10" t="s">
        <v>620</v>
      </c>
      <c r="AA226" s="20"/>
      <c r="AB226" s="20" t="s">
        <v>68</v>
      </c>
      <c r="AC226" s="20" t="s">
        <v>52</v>
      </c>
      <c r="AD226" s="20" t="s">
        <v>621</v>
      </c>
      <c r="AE226" s="20" t="s">
        <v>70</v>
      </c>
      <c r="AF226" s="20" t="s">
        <v>111</v>
      </c>
      <c r="AG226" s="20" t="s">
        <v>112</v>
      </c>
      <c r="AH226" s="20" t="s">
        <v>113</v>
      </c>
      <c r="AI226">
        <v>2</v>
      </c>
      <c r="AJ226">
        <f t="shared" ref="AJ226:AJ231" si="33">I226-AI226</f>
        <v>0</v>
      </c>
      <c r="AK226">
        <f t="shared" ref="AK226:AK231" si="34">VLOOKUP(A226,A:I,9,FALSE)</f>
        <v>2</v>
      </c>
      <c r="AL226" s="9">
        <f t="shared" si="31"/>
        <v>2223.755142</v>
      </c>
      <c r="AN226" s="9">
        <f t="shared" si="32"/>
        <v>0</v>
      </c>
    </row>
    <row r="227" spans="1:40" ht="17.25" hidden="1" customHeight="1" x14ac:dyDescent="0.3">
      <c r="A227" s="21" t="s">
        <v>676</v>
      </c>
      <c r="B227" s="10" t="s">
        <v>104</v>
      </c>
      <c r="C227" s="22"/>
      <c r="D227" s="23" t="s">
        <v>59</v>
      </c>
      <c r="E227" s="10" t="s">
        <v>106</v>
      </c>
      <c r="F227" s="10" t="s">
        <v>107</v>
      </c>
      <c r="G227" s="23" t="s">
        <v>108</v>
      </c>
      <c r="H227" s="10" t="s">
        <v>63</v>
      </c>
      <c r="I227" s="21">
        <v>6</v>
      </c>
      <c r="J227" s="25">
        <v>25126.301169590643</v>
      </c>
      <c r="K227" s="25">
        <v>23543</v>
      </c>
      <c r="L227" s="25">
        <v>25628.827192982455</v>
      </c>
      <c r="M227" s="26" t="s">
        <v>151</v>
      </c>
      <c r="N227" s="16">
        <v>24182.18</v>
      </c>
      <c r="O227" s="16">
        <v>24182.18</v>
      </c>
      <c r="P227" s="14" t="s">
        <v>65</v>
      </c>
      <c r="Q227" s="14">
        <v>24182.18</v>
      </c>
      <c r="R227" s="15">
        <f t="shared" si="27"/>
        <v>0</v>
      </c>
      <c r="S227" s="16" t="s">
        <v>48</v>
      </c>
      <c r="T227" s="17" t="s">
        <v>48</v>
      </c>
      <c r="U227" s="12" t="s">
        <v>48</v>
      </c>
      <c r="V227" s="17" t="s">
        <v>48</v>
      </c>
      <c r="W227" s="18">
        <v>44197</v>
      </c>
      <c r="X227" s="18"/>
      <c r="Y227" s="24">
        <v>44561</v>
      </c>
      <c r="Z227" s="21" t="s">
        <v>152</v>
      </c>
      <c r="AA227" s="27"/>
      <c r="AB227" s="20" t="s">
        <v>153</v>
      </c>
      <c r="AC227" s="20" t="s">
        <v>154</v>
      </c>
      <c r="AD227" s="20" t="s">
        <v>154</v>
      </c>
      <c r="AE227" s="27"/>
      <c r="AF227" s="20" t="s">
        <v>111</v>
      </c>
      <c r="AG227" s="20" t="s">
        <v>112</v>
      </c>
      <c r="AH227" s="20" t="s">
        <v>113</v>
      </c>
      <c r="AI227">
        <v>6</v>
      </c>
      <c r="AJ227">
        <f t="shared" si="33"/>
        <v>0</v>
      </c>
      <c r="AK227">
        <f t="shared" si="34"/>
        <v>6</v>
      </c>
      <c r="AL227" s="9">
        <f t="shared" si="31"/>
        <v>4271.4711988304089</v>
      </c>
      <c r="AN227" s="9">
        <f t="shared" si="32"/>
        <v>1583.3011695906425</v>
      </c>
    </row>
    <row r="228" spans="1:40" ht="17.25" hidden="1" customHeight="1" x14ac:dyDescent="0.3">
      <c r="A228" s="21" t="s">
        <v>677</v>
      </c>
      <c r="B228" s="10" t="s">
        <v>104</v>
      </c>
      <c r="C228" s="22"/>
      <c r="D228" s="23" t="s">
        <v>59</v>
      </c>
      <c r="E228" s="10" t="s">
        <v>106</v>
      </c>
      <c r="F228" s="10" t="s">
        <v>107</v>
      </c>
      <c r="G228" s="23" t="s">
        <v>108</v>
      </c>
      <c r="H228" s="10" t="s">
        <v>63</v>
      </c>
      <c r="I228" s="21">
        <v>1</v>
      </c>
      <c r="J228" s="25">
        <v>4047.7005847953214</v>
      </c>
      <c r="K228" s="25">
        <v>3792.64</v>
      </c>
      <c r="L228" s="25">
        <v>4128.6545964912275</v>
      </c>
      <c r="M228" s="26" t="s">
        <v>151</v>
      </c>
      <c r="N228" s="16">
        <v>4092</v>
      </c>
      <c r="O228" s="16">
        <v>4092</v>
      </c>
      <c r="P228" s="14" t="s">
        <v>65</v>
      </c>
      <c r="Q228" s="14">
        <v>4092</v>
      </c>
      <c r="R228" s="15">
        <f t="shared" si="27"/>
        <v>0</v>
      </c>
      <c r="S228" s="16" t="s">
        <v>48</v>
      </c>
      <c r="T228" s="17" t="s">
        <v>48</v>
      </c>
      <c r="U228" s="12" t="s">
        <v>48</v>
      </c>
      <c r="V228" s="17" t="s">
        <v>48</v>
      </c>
      <c r="W228" s="18">
        <v>44197</v>
      </c>
      <c r="X228" s="18"/>
      <c r="Y228" s="24">
        <v>44561</v>
      </c>
      <c r="Z228" s="21" t="s">
        <v>152</v>
      </c>
      <c r="AA228" s="27"/>
      <c r="AB228" s="20" t="s">
        <v>153</v>
      </c>
      <c r="AC228" s="20" t="s">
        <v>154</v>
      </c>
      <c r="AD228" s="20" t="s">
        <v>154</v>
      </c>
      <c r="AE228" s="27"/>
      <c r="AF228" s="20" t="s">
        <v>111</v>
      </c>
      <c r="AG228" s="20" t="s">
        <v>112</v>
      </c>
      <c r="AH228" s="20" t="s">
        <v>113</v>
      </c>
      <c r="AI228">
        <v>1</v>
      </c>
      <c r="AJ228">
        <f t="shared" si="33"/>
        <v>0</v>
      </c>
      <c r="AK228">
        <f t="shared" si="34"/>
        <v>1</v>
      </c>
      <c r="AL228" s="9">
        <f t="shared" si="31"/>
        <v>4128.6545964912275</v>
      </c>
      <c r="AN228" s="9">
        <f t="shared" si="32"/>
        <v>255.06058479532157</v>
      </c>
    </row>
    <row r="229" spans="1:40" ht="17.25" hidden="1" customHeight="1" x14ac:dyDescent="0.3">
      <c r="A229" s="21" t="s">
        <v>678</v>
      </c>
      <c r="B229" s="21" t="s">
        <v>57</v>
      </c>
      <c r="C229" s="22"/>
      <c r="D229" s="23" t="s">
        <v>120</v>
      </c>
      <c r="E229" s="21" t="s">
        <v>679</v>
      </c>
      <c r="F229" s="23" t="s">
        <v>74</v>
      </c>
      <c r="G229" s="24"/>
      <c r="H229" s="23" t="s">
        <v>63</v>
      </c>
      <c r="I229" s="21">
        <v>2</v>
      </c>
      <c r="J229" s="25">
        <v>0</v>
      </c>
      <c r="K229" s="25">
        <v>0</v>
      </c>
      <c r="L229" s="25">
        <v>0</v>
      </c>
      <c r="M229" s="26" t="s">
        <v>649</v>
      </c>
      <c r="N229" s="16"/>
      <c r="O229" s="16"/>
      <c r="P229" s="14" t="e">
        <v>#N/A</v>
      </c>
      <c r="Q229" s="14"/>
      <c r="R229" s="15">
        <f t="shared" si="27"/>
        <v>0</v>
      </c>
      <c r="S229" s="16" t="s">
        <v>48</v>
      </c>
      <c r="T229" s="17" t="s">
        <v>165</v>
      </c>
      <c r="U229" s="12" t="str">
        <f>T229</f>
        <v>TOS - V4</v>
      </c>
      <c r="V229" s="17" t="s">
        <v>165</v>
      </c>
      <c r="W229" s="18">
        <v>44197</v>
      </c>
      <c r="X229" s="18"/>
      <c r="Y229" s="24">
        <v>44561</v>
      </c>
      <c r="Z229" s="21" t="s">
        <v>81</v>
      </c>
      <c r="AA229" s="27"/>
      <c r="AB229" s="20" t="s">
        <v>68</v>
      </c>
      <c r="AC229" s="20" t="s">
        <v>82</v>
      </c>
      <c r="AD229" s="20" t="s">
        <v>82</v>
      </c>
      <c r="AE229" s="27"/>
      <c r="AF229" s="20" t="s">
        <v>71</v>
      </c>
      <c r="AG229" s="27"/>
      <c r="AH229" s="27" t="s">
        <v>72</v>
      </c>
      <c r="AI229">
        <v>2</v>
      </c>
      <c r="AJ229">
        <f t="shared" si="33"/>
        <v>0</v>
      </c>
      <c r="AK229">
        <f t="shared" si="34"/>
        <v>2</v>
      </c>
      <c r="AL229" s="9">
        <f t="shared" si="31"/>
        <v>0</v>
      </c>
      <c r="AN229" s="9">
        <f t="shared" si="32"/>
        <v>0</v>
      </c>
    </row>
    <row r="230" spans="1:40" ht="17.25" hidden="1" customHeight="1" x14ac:dyDescent="0.3">
      <c r="A230" s="21" t="s">
        <v>680</v>
      </c>
      <c r="B230" s="21" t="s">
        <v>104</v>
      </c>
      <c r="C230" s="22"/>
      <c r="D230" s="23" t="s">
        <v>59</v>
      </c>
      <c r="E230" s="21" t="s">
        <v>487</v>
      </c>
      <c r="F230" s="22"/>
      <c r="G230" s="23" t="s">
        <v>489</v>
      </c>
      <c r="H230" s="23" t="s">
        <v>63</v>
      </c>
      <c r="I230" s="21">
        <v>3</v>
      </c>
      <c r="J230" s="25">
        <v>7777.5950292397665</v>
      </c>
      <c r="K230" s="25">
        <v>7287.5</v>
      </c>
      <c r="L230" s="25">
        <v>7933.146929824562</v>
      </c>
      <c r="M230" s="26" t="s">
        <v>151</v>
      </c>
      <c r="N230" s="16">
        <v>7862.72</v>
      </c>
      <c r="O230" s="16"/>
      <c r="P230" s="14" t="s">
        <v>538</v>
      </c>
      <c r="Q230" s="14"/>
      <c r="R230" s="15">
        <f t="shared" si="27"/>
        <v>7862.72</v>
      </c>
      <c r="S230" s="16" t="s">
        <v>230</v>
      </c>
      <c r="T230" s="17" t="s">
        <v>230</v>
      </c>
      <c r="U230" s="12" t="s">
        <v>230</v>
      </c>
      <c r="V230" s="17" t="s">
        <v>230</v>
      </c>
      <c r="W230" s="18">
        <v>44197</v>
      </c>
      <c r="X230" s="18"/>
      <c r="Y230" s="24">
        <v>44561</v>
      </c>
      <c r="Z230" s="21" t="s">
        <v>152</v>
      </c>
      <c r="AA230" s="27"/>
      <c r="AB230" s="20" t="s">
        <v>153</v>
      </c>
      <c r="AC230" s="20" t="s">
        <v>154</v>
      </c>
      <c r="AD230" s="20" t="s">
        <v>154</v>
      </c>
      <c r="AE230" s="27"/>
      <c r="AF230" s="20" t="s">
        <v>111</v>
      </c>
      <c r="AG230" s="50" t="s">
        <v>112</v>
      </c>
      <c r="AH230" s="20" t="s">
        <v>113</v>
      </c>
      <c r="AI230">
        <v>3</v>
      </c>
      <c r="AJ230">
        <f t="shared" si="33"/>
        <v>0</v>
      </c>
      <c r="AK230">
        <f t="shared" si="34"/>
        <v>3</v>
      </c>
      <c r="AL230" s="9">
        <f t="shared" si="31"/>
        <v>2644.3823099415208</v>
      </c>
      <c r="AN230" s="9">
        <f t="shared" si="32"/>
        <v>490.09502923976652</v>
      </c>
    </row>
    <row r="231" spans="1:40" ht="17.25" hidden="1" customHeight="1" x14ac:dyDescent="0.3">
      <c r="A231" s="10" t="s">
        <v>681</v>
      </c>
      <c r="B231" s="10" t="s">
        <v>104</v>
      </c>
      <c r="C231" s="10" t="s">
        <v>135</v>
      </c>
      <c r="D231" s="10" t="s">
        <v>59</v>
      </c>
      <c r="E231" s="10" t="s">
        <v>487</v>
      </c>
      <c r="F231" s="10" t="s">
        <v>488</v>
      </c>
      <c r="G231" s="10" t="s">
        <v>489</v>
      </c>
      <c r="H231" s="10" t="s">
        <v>63</v>
      </c>
      <c r="I231" s="10">
        <v>5</v>
      </c>
      <c r="J231" s="11">
        <v>10598.788199999999</v>
      </c>
      <c r="K231" s="11">
        <v>10598.788199999999</v>
      </c>
      <c r="L231" s="11">
        <v>10810.763964</v>
      </c>
      <c r="M231" s="12" t="s">
        <v>64</v>
      </c>
      <c r="N231" s="16">
        <v>10704.78</v>
      </c>
      <c r="O231" s="16">
        <v>10704.78</v>
      </c>
      <c r="P231" s="14" t="s">
        <v>65</v>
      </c>
      <c r="Q231" s="14">
        <v>10704.78</v>
      </c>
      <c r="R231" s="15">
        <f t="shared" si="27"/>
        <v>0</v>
      </c>
      <c r="S231" s="16" t="s">
        <v>48</v>
      </c>
      <c r="T231" s="17" t="s">
        <v>48</v>
      </c>
      <c r="U231" s="12" t="s">
        <v>48</v>
      </c>
      <c r="V231" s="17" t="s">
        <v>48</v>
      </c>
      <c r="W231" s="18">
        <v>44197</v>
      </c>
      <c r="X231" s="18"/>
      <c r="Y231" s="19">
        <v>44561</v>
      </c>
      <c r="Z231" s="10" t="s">
        <v>682</v>
      </c>
      <c r="AA231" s="20"/>
      <c r="AB231" s="20" t="s">
        <v>68</v>
      </c>
      <c r="AC231" s="20" t="s">
        <v>52</v>
      </c>
      <c r="AD231" s="20" t="s">
        <v>683</v>
      </c>
      <c r="AE231" s="20" t="s">
        <v>70</v>
      </c>
      <c r="AF231" s="20" t="s">
        <v>111</v>
      </c>
      <c r="AG231" s="20" t="s">
        <v>112</v>
      </c>
      <c r="AH231" s="20" t="s">
        <v>113</v>
      </c>
      <c r="AI231">
        <v>5</v>
      </c>
      <c r="AJ231">
        <f t="shared" si="33"/>
        <v>0</v>
      </c>
      <c r="AK231">
        <f t="shared" si="34"/>
        <v>5</v>
      </c>
      <c r="AL231" s="9">
        <f t="shared" si="31"/>
        <v>2162.1527928</v>
      </c>
      <c r="AN231" s="9">
        <f t="shared" si="32"/>
        <v>0</v>
      </c>
    </row>
    <row r="232" spans="1:40" ht="17.25" hidden="1" customHeight="1" x14ac:dyDescent="0.3">
      <c r="A232" s="44" t="s">
        <v>684</v>
      </c>
      <c r="B232" s="10" t="s">
        <v>104</v>
      </c>
      <c r="C232" s="10" t="s">
        <v>135</v>
      </c>
      <c r="D232" s="22" t="s">
        <v>59</v>
      </c>
      <c r="E232" s="10" t="s">
        <v>106</v>
      </c>
      <c r="F232" s="22"/>
      <c r="G232" s="22" t="s">
        <v>108</v>
      </c>
      <c r="H232" s="22" t="s">
        <v>63</v>
      </c>
      <c r="I232" s="10">
        <v>1</v>
      </c>
      <c r="J232" s="25"/>
      <c r="K232" s="25"/>
      <c r="L232" s="25">
        <v>3592.88</v>
      </c>
      <c r="M232" s="12" t="s">
        <v>685</v>
      </c>
      <c r="N232" s="13">
        <v>3592.88</v>
      </c>
      <c r="O232" s="13">
        <v>3592.88</v>
      </c>
      <c r="P232" s="14" t="s">
        <v>686</v>
      </c>
      <c r="Q232" s="14">
        <v>3592.88</v>
      </c>
      <c r="R232" s="15">
        <f t="shared" si="27"/>
        <v>0</v>
      </c>
      <c r="S232" s="16" t="s">
        <v>48</v>
      </c>
      <c r="T232" s="17" t="s">
        <v>48</v>
      </c>
      <c r="U232" s="12" t="s">
        <v>48</v>
      </c>
      <c r="V232" s="17" t="s">
        <v>48</v>
      </c>
      <c r="W232" s="18">
        <v>44456</v>
      </c>
      <c r="X232" s="18"/>
      <c r="Y232" s="51">
        <v>44455</v>
      </c>
      <c r="Z232" s="10" t="s">
        <v>687</v>
      </c>
      <c r="AA232" s="52"/>
      <c r="AB232" s="20" t="s">
        <v>153</v>
      </c>
      <c r="AC232" s="20" t="s">
        <v>687</v>
      </c>
      <c r="AD232" s="20" t="s">
        <v>687</v>
      </c>
      <c r="AE232" s="52"/>
      <c r="AF232" s="53" t="s">
        <v>111</v>
      </c>
      <c r="AG232" s="20" t="s">
        <v>112</v>
      </c>
      <c r="AH232" s="20" t="s">
        <v>113</v>
      </c>
      <c r="AL232" s="9">
        <f t="shared" si="31"/>
        <v>3592.88</v>
      </c>
      <c r="AN232" s="9">
        <f t="shared" si="32"/>
        <v>0</v>
      </c>
    </row>
    <row r="233" spans="1:40" ht="17.25" hidden="1" customHeight="1" x14ac:dyDescent="0.3">
      <c r="A233" s="10" t="s">
        <v>688</v>
      </c>
      <c r="B233" s="10" t="s">
        <v>98</v>
      </c>
      <c r="C233" s="10" t="s">
        <v>94</v>
      </c>
      <c r="D233" s="10" t="s">
        <v>447</v>
      </c>
      <c r="E233" s="10" t="s">
        <v>689</v>
      </c>
      <c r="F233" s="10" t="s">
        <v>690</v>
      </c>
      <c r="G233" s="10" t="s">
        <v>691</v>
      </c>
      <c r="H233" s="10" t="s">
        <v>63</v>
      </c>
      <c r="I233" s="10">
        <v>1</v>
      </c>
      <c r="J233" s="11">
        <v>2419.6983999999998</v>
      </c>
      <c r="K233" s="11">
        <v>2419.6983999999998</v>
      </c>
      <c r="L233" s="11">
        <v>2468.0923679999996</v>
      </c>
      <c r="M233" s="12" t="s">
        <v>64</v>
      </c>
      <c r="N233" s="16">
        <v>2443.9</v>
      </c>
      <c r="O233" s="16"/>
      <c r="P233" s="14" t="s">
        <v>65</v>
      </c>
      <c r="Q233" s="14"/>
      <c r="R233" s="15">
        <f t="shared" si="27"/>
        <v>2443.9</v>
      </c>
      <c r="S233" s="16" t="s">
        <v>49</v>
      </c>
      <c r="T233" s="17" t="s">
        <v>49</v>
      </c>
      <c r="U233" s="12" t="s">
        <v>49</v>
      </c>
      <c r="V233" s="17" t="s">
        <v>49</v>
      </c>
      <c r="W233" s="18">
        <v>44197</v>
      </c>
      <c r="X233" s="18"/>
      <c r="Y233" s="19">
        <v>44561</v>
      </c>
      <c r="Z233" s="10" t="s">
        <v>81</v>
      </c>
      <c r="AA233" s="20" t="s">
        <v>521</v>
      </c>
      <c r="AB233" s="20" t="s">
        <v>68</v>
      </c>
      <c r="AC233" s="20" t="s">
        <v>82</v>
      </c>
      <c r="AD233" s="20" t="s">
        <v>82</v>
      </c>
      <c r="AE233" s="20" t="s">
        <v>70</v>
      </c>
      <c r="AF233" s="20" t="s">
        <v>89</v>
      </c>
      <c r="AG233" s="20"/>
      <c r="AH233" s="20" t="s">
        <v>102</v>
      </c>
      <c r="AI233">
        <v>1</v>
      </c>
      <c r="AJ233">
        <f t="shared" ref="AJ233:AJ245" si="35">I233-AI233</f>
        <v>0</v>
      </c>
      <c r="AK233">
        <f t="shared" ref="AK233:AK245" si="36">VLOOKUP(A233,A:I,9,FALSE)</f>
        <v>1</v>
      </c>
      <c r="AL233" s="9">
        <f t="shared" si="31"/>
        <v>2468.0923679999996</v>
      </c>
      <c r="AN233" s="9">
        <f t="shared" si="32"/>
        <v>0</v>
      </c>
    </row>
    <row r="234" spans="1:40" ht="17.25" hidden="1" customHeight="1" x14ac:dyDescent="0.3">
      <c r="A234" s="10" t="s">
        <v>692</v>
      </c>
      <c r="B234" s="10" t="s">
        <v>98</v>
      </c>
      <c r="C234" s="10" t="s">
        <v>94</v>
      </c>
      <c r="D234" s="10" t="s">
        <v>447</v>
      </c>
      <c r="E234" s="10" t="s">
        <v>689</v>
      </c>
      <c r="F234" s="10" t="s">
        <v>690</v>
      </c>
      <c r="G234" s="10" t="s">
        <v>691</v>
      </c>
      <c r="H234" s="10" t="s">
        <v>63</v>
      </c>
      <c r="I234" s="10">
        <v>3</v>
      </c>
      <c r="J234" s="11">
        <v>7259.0951999999997</v>
      </c>
      <c r="K234" s="11">
        <v>7259.0951999999997</v>
      </c>
      <c r="L234" s="11">
        <v>7404.2771039999998</v>
      </c>
      <c r="M234" s="12" t="s">
        <v>64</v>
      </c>
      <c r="N234" s="16">
        <v>7331.69</v>
      </c>
      <c r="O234" s="16"/>
      <c r="P234" s="14" t="s">
        <v>65</v>
      </c>
      <c r="Q234" s="14"/>
      <c r="R234" s="15">
        <f t="shared" si="27"/>
        <v>7331.69</v>
      </c>
      <c r="S234" s="16" t="s">
        <v>49</v>
      </c>
      <c r="T234" s="17" t="s">
        <v>49</v>
      </c>
      <c r="U234" s="12" t="s">
        <v>49</v>
      </c>
      <c r="V234" s="17" t="s">
        <v>49</v>
      </c>
      <c r="W234" s="18">
        <v>44197</v>
      </c>
      <c r="X234" s="18"/>
      <c r="Y234" s="19">
        <v>44561</v>
      </c>
      <c r="Z234" s="10" t="s">
        <v>81</v>
      </c>
      <c r="AA234" s="20" t="s">
        <v>521</v>
      </c>
      <c r="AB234" s="20" t="s">
        <v>68</v>
      </c>
      <c r="AC234" s="20" t="s">
        <v>82</v>
      </c>
      <c r="AD234" s="20" t="s">
        <v>82</v>
      </c>
      <c r="AE234" s="20" t="s">
        <v>70</v>
      </c>
      <c r="AF234" s="20" t="s">
        <v>89</v>
      </c>
      <c r="AG234" s="20"/>
      <c r="AH234" s="20" t="s">
        <v>102</v>
      </c>
      <c r="AI234">
        <v>3</v>
      </c>
      <c r="AJ234">
        <f t="shared" si="35"/>
        <v>0</v>
      </c>
      <c r="AK234">
        <f t="shared" si="36"/>
        <v>3</v>
      </c>
      <c r="AL234" s="9">
        <f t="shared" si="31"/>
        <v>2468.0923680000001</v>
      </c>
      <c r="AN234" s="9">
        <f t="shared" si="32"/>
        <v>0</v>
      </c>
    </row>
    <row r="235" spans="1:40" ht="17.25" hidden="1" customHeight="1" x14ac:dyDescent="0.3">
      <c r="A235" s="10" t="s">
        <v>693</v>
      </c>
      <c r="B235" s="10" t="s">
        <v>98</v>
      </c>
      <c r="C235" s="10" t="s">
        <v>94</v>
      </c>
      <c r="D235" s="10" t="s">
        <v>41</v>
      </c>
      <c r="E235" s="10" t="s">
        <v>694</v>
      </c>
      <c r="F235" s="10" t="s">
        <v>695</v>
      </c>
      <c r="G235" s="10" t="s">
        <v>696</v>
      </c>
      <c r="H235" s="10" t="s">
        <v>63</v>
      </c>
      <c r="I235" s="10">
        <v>1</v>
      </c>
      <c r="J235" s="11">
        <v>905.13779999999997</v>
      </c>
      <c r="K235" s="11">
        <v>905.13779999999997</v>
      </c>
      <c r="L235" s="11">
        <v>923.24055599999997</v>
      </c>
      <c r="M235" s="12" t="s">
        <v>64</v>
      </c>
      <c r="N235" s="16">
        <v>914.19</v>
      </c>
      <c r="O235" s="16"/>
      <c r="P235" s="14" t="s">
        <v>65</v>
      </c>
      <c r="Q235" s="14"/>
      <c r="R235" s="15">
        <f t="shared" si="27"/>
        <v>914.19</v>
      </c>
      <c r="S235" s="16" t="s">
        <v>49</v>
      </c>
      <c r="T235" s="17" t="s">
        <v>49</v>
      </c>
      <c r="U235" s="12" t="s">
        <v>49</v>
      </c>
      <c r="V235" s="17" t="s">
        <v>49</v>
      </c>
      <c r="W235" s="18">
        <v>44197</v>
      </c>
      <c r="X235" s="18"/>
      <c r="Y235" s="19">
        <v>44561</v>
      </c>
      <c r="Z235" s="10" t="s">
        <v>81</v>
      </c>
      <c r="AA235" s="20" t="s">
        <v>521</v>
      </c>
      <c r="AB235" s="20" t="s">
        <v>68</v>
      </c>
      <c r="AC235" s="20" t="s">
        <v>82</v>
      </c>
      <c r="AD235" s="20" t="s">
        <v>82</v>
      </c>
      <c r="AE235" s="20" t="s">
        <v>70</v>
      </c>
      <c r="AF235" s="20" t="s">
        <v>89</v>
      </c>
      <c r="AG235" s="20"/>
      <c r="AH235" s="20" t="s">
        <v>102</v>
      </c>
      <c r="AI235">
        <v>1</v>
      </c>
      <c r="AJ235">
        <f t="shared" si="35"/>
        <v>0</v>
      </c>
      <c r="AK235">
        <f t="shared" si="36"/>
        <v>1</v>
      </c>
      <c r="AL235" s="9">
        <f t="shared" si="31"/>
        <v>923.24055599999997</v>
      </c>
      <c r="AN235" s="9">
        <f t="shared" si="32"/>
        <v>0</v>
      </c>
    </row>
    <row r="236" spans="1:40" ht="17.25" hidden="1" customHeight="1" x14ac:dyDescent="0.3">
      <c r="A236" s="10" t="s">
        <v>697</v>
      </c>
      <c r="B236" s="10" t="s">
        <v>98</v>
      </c>
      <c r="C236" s="10" t="s">
        <v>94</v>
      </c>
      <c r="D236" s="10" t="s">
        <v>41</v>
      </c>
      <c r="E236" s="10" t="s">
        <v>698</v>
      </c>
      <c r="F236" s="10" t="s">
        <v>699</v>
      </c>
      <c r="G236" s="10" t="s">
        <v>700</v>
      </c>
      <c r="H236" s="10" t="s">
        <v>63</v>
      </c>
      <c r="I236" s="10">
        <v>1</v>
      </c>
      <c r="J236" s="11">
        <v>48.755000000000003</v>
      </c>
      <c r="K236" s="11">
        <v>48.755000000000003</v>
      </c>
      <c r="L236" s="11">
        <v>49.7301</v>
      </c>
      <c r="M236" s="12" t="s">
        <v>64</v>
      </c>
      <c r="N236" s="16">
        <v>49.25</v>
      </c>
      <c r="O236" s="16"/>
      <c r="P236" s="14" t="s">
        <v>65</v>
      </c>
      <c r="Q236" s="14"/>
      <c r="R236" s="15">
        <f t="shared" si="27"/>
        <v>49.25</v>
      </c>
      <c r="S236" s="16" t="s">
        <v>49</v>
      </c>
      <c r="T236" s="17" t="s">
        <v>49</v>
      </c>
      <c r="U236" s="12" t="s">
        <v>49</v>
      </c>
      <c r="V236" s="17" t="s">
        <v>49</v>
      </c>
      <c r="W236" s="18">
        <v>44197</v>
      </c>
      <c r="X236" s="18"/>
      <c r="Y236" s="19">
        <v>44561</v>
      </c>
      <c r="Z236" s="10" t="s">
        <v>81</v>
      </c>
      <c r="AA236" s="20" t="s">
        <v>454</v>
      </c>
      <c r="AB236" s="20" t="s">
        <v>68</v>
      </c>
      <c r="AC236" s="20" t="s">
        <v>82</v>
      </c>
      <c r="AD236" s="20" t="s">
        <v>82</v>
      </c>
      <c r="AE236" s="20" t="s">
        <v>70</v>
      </c>
      <c r="AF236" s="20" t="s">
        <v>89</v>
      </c>
      <c r="AG236" s="20"/>
      <c r="AH236" s="20" t="s">
        <v>102</v>
      </c>
      <c r="AI236">
        <v>1</v>
      </c>
      <c r="AJ236">
        <f t="shared" si="35"/>
        <v>0</v>
      </c>
      <c r="AK236">
        <f t="shared" si="36"/>
        <v>1</v>
      </c>
      <c r="AL236" s="9">
        <f t="shared" si="31"/>
        <v>49.7301</v>
      </c>
      <c r="AN236" s="9">
        <f t="shared" si="32"/>
        <v>0</v>
      </c>
    </row>
    <row r="237" spans="1:40" ht="17.25" hidden="1" customHeight="1" x14ac:dyDescent="0.3">
      <c r="A237" s="10" t="s">
        <v>701</v>
      </c>
      <c r="B237" s="10" t="s">
        <v>98</v>
      </c>
      <c r="C237" s="10" t="s">
        <v>94</v>
      </c>
      <c r="D237" s="10" t="s">
        <v>41</v>
      </c>
      <c r="E237" s="10" t="s">
        <v>698</v>
      </c>
      <c r="F237" s="10" t="s">
        <v>699</v>
      </c>
      <c r="G237" s="10" t="s">
        <v>700</v>
      </c>
      <c r="H237" s="10" t="s">
        <v>63</v>
      </c>
      <c r="I237" s="10">
        <v>50</v>
      </c>
      <c r="J237" s="11">
        <v>2438.2595999999999</v>
      </c>
      <c r="K237" s="11">
        <v>2438.2595999999999</v>
      </c>
      <c r="L237" s="11">
        <v>2487.0247919999997</v>
      </c>
      <c r="M237" s="12" t="s">
        <v>64</v>
      </c>
      <c r="N237" s="16">
        <v>2462.64</v>
      </c>
      <c r="O237" s="16"/>
      <c r="P237" s="14" t="s">
        <v>65</v>
      </c>
      <c r="Q237" s="14"/>
      <c r="R237" s="15">
        <f t="shared" si="27"/>
        <v>2462.64</v>
      </c>
      <c r="S237" s="16" t="s">
        <v>49</v>
      </c>
      <c r="T237" s="17" t="s">
        <v>49</v>
      </c>
      <c r="U237" s="12" t="s">
        <v>49</v>
      </c>
      <c r="V237" s="17" t="s">
        <v>49</v>
      </c>
      <c r="W237" s="18">
        <v>44197</v>
      </c>
      <c r="X237" s="18"/>
      <c r="Y237" s="19">
        <v>44561</v>
      </c>
      <c r="Z237" s="10" t="s">
        <v>81</v>
      </c>
      <c r="AA237" s="20" t="s">
        <v>702</v>
      </c>
      <c r="AB237" s="20" t="s">
        <v>68</v>
      </c>
      <c r="AC237" s="20" t="s">
        <v>82</v>
      </c>
      <c r="AD237" s="20" t="s">
        <v>82</v>
      </c>
      <c r="AE237" s="20" t="s">
        <v>70</v>
      </c>
      <c r="AF237" s="20" t="s">
        <v>89</v>
      </c>
      <c r="AG237" s="20"/>
      <c r="AH237" s="20" t="s">
        <v>102</v>
      </c>
      <c r="AI237">
        <v>50</v>
      </c>
      <c r="AJ237">
        <f t="shared" si="35"/>
        <v>0</v>
      </c>
      <c r="AK237">
        <f t="shared" si="36"/>
        <v>50</v>
      </c>
      <c r="AL237" s="9">
        <f t="shared" si="31"/>
        <v>49.740495839999994</v>
      </c>
      <c r="AN237" s="9">
        <f t="shared" si="32"/>
        <v>0</v>
      </c>
    </row>
    <row r="238" spans="1:40" ht="17.25" hidden="1" customHeight="1" x14ac:dyDescent="0.3">
      <c r="A238" s="10" t="s">
        <v>703</v>
      </c>
      <c r="B238" s="10" t="s">
        <v>98</v>
      </c>
      <c r="C238" s="10" t="s">
        <v>94</v>
      </c>
      <c r="D238" s="10" t="s">
        <v>41</v>
      </c>
      <c r="E238" s="10" t="s">
        <v>704</v>
      </c>
      <c r="F238" s="10" t="s">
        <v>705</v>
      </c>
      <c r="G238" s="10" t="s">
        <v>706</v>
      </c>
      <c r="H238" s="10" t="s">
        <v>63</v>
      </c>
      <c r="I238" s="10">
        <v>40</v>
      </c>
      <c r="J238" s="11">
        <v>1560.6892</v>
      </c>
      <c r="K238" s="11">
        <v>1560.6892</v>
      </c>
      <c r="L238" s="11">
        <v>1591.9029840000001</v>
      </c>
      <c r="M238" s="12" t="s">
        <v>64</v>
      </c>
      <c r="N238" s="16">
        <v>1576.3</v>
      </c>
      <c r="O238" s="16"/>
      <c r="P238" s="14" t="s">
        <v>65</v>
      </c>
      <c r="Q238" s="14"/>
      <c r="R238" s="15">
        <f t="shared" si="27"/>
        <v>1576.3</v>
      </c>
      <c r="S238" s="16" t="s">
        <v>49</v>
      </c>
      <c r="T238" s="17" t="s">
        <v>49</v>
      </c>
      <c r="U238" s="12" t="s">
        <v>48</v>
      </c>
      <c r="V238" s="17" t="s">
        <v>49</v>
      </c>
      <c r="W238" s="18">
        <v>44197</v>
      </c>
      <c r="X238" s="18"/>
      <c r="Y238" s="19">
        <v>44561</v>
      </c>
      <c r="Z238" s="10" t="s">
        <v>81</v>
      </c>
      <c r="AA238" s="20" t="s">
        <v>221</v>
      </c>
      <c r="AB238" s="20" t="s">
        <v>68</v>
      </c>
      <c r="AC238" s="20" t="s">
        <v>82</v>
      </c>
      <c r="AD238" s="20" t="s">
        <v>82</v>
      </c>
      <c r="AE238" s="20" t="s">
        <v>70</v>
      </c>
      <c r="AF238" s="20" t="s">
        <v>89</v>
      </c>
      <c r="AG238" s="20"/>
      <c r="AH238" s="20" t="s">
        <v>102</v>
      </c>
      <c r="AI238">
        <v>40</v>
      </c>
      <c r="AJ238">
        <f t="shared" si="35"/>
        <v>0</v>
      </c>
      <c r="AK238">
        <f t="shared" si="36"/>
        <v>40</v>
      </c>
      <c r="AL238" s="9">
        <f t="shared" si="31"/>
        <v>39.797574600000004</v>
      </c>
      <c r="AN238" s="9">
        <f t="shared" si="32"/>
        <v>0</v>
      </c>
    </row>
    <row r="239" spans="1:40" ht="17.25" hidden="1" customHeight="1" x14ac:dyDescent="0.3">
      <c r="A239" s="21" t="s">
        <v>707</v>
      </c>
      <c r="B239" s="10" t="s">
        <v>98</v>
      </c>
      <c r="C239" s="10" t="s">
        <v>40</v>
      </c>
      <c r="D239" s="10" t="s">
        <v>41</v>
      </c>
      <c r="E239" s="10" t="s">
        <v>704</v>
      </c>
      <c r="F239" s="10" t="s">
        <v>705</v>
      </c>
      <c r="G239" s="10" t="s">
        <v>706</v>
      </c>
      <c r="H239" s="10" t="s">
        <v>45</v>
      </c>
      <c r="I239" s="10">
        <v>2</v>
      </c>
      <c r="J239" s="11">
        <v>258.3476</v>
      </c>
      <c r="K239" s="11">
        <v>258.3476</v>
      </c>
      <c r="L239" s="11">
        <v>263.51455199999998</v>
      </c>
      <c r="M239" s="12" t="s">
        <v>232</v>
      </c>
      <c r="N239" s="13">
        <v>263.51455199999998</v>
      </c>
      <c r="O239" s="13">
        <v>263.51455199999998</v>
      </c>
      <c r="P239" s="14" t="s">
        <v>47</v>
      </c>
      <c r="Q239" s="14">
        <v>263.51455199999998</v>
      </c>
      <c r="R239" s="15">
        <f t="shared" si="27"/>
        <v>0</v>
      </c>
      <c r="S239" s="16" t="s">
        <v>48</v>
      </c>
      <c r="T239" s="17" t="s">
        <v>49</v>
      </c>
      <c r="U239" s="12" t="s">
        <v>48</v>
      </c>
      <c r="V239" s="17" t="s">
        <v>49</v>
      </c>
      <c r="W239" s="18">
        <v>44486</v>
      </c>
      <c r="X239" s="18"/>
      <c r="Y239" s="19">
        <v>44486</v>
      </c>
      <c r="Z239" s="10" t="s">
        <v>76</v>
      </c>
      <c r="AA239" s="20"/>
      <c r="AB239" s="20" t="s">
        <v>51</v>
      </c>
      <c r="AC239" s="20" t="s">
        <v>52</v>
      </c>
      <c r="AD239" s="20" t="s">
        <v>77</v>
      </c>
      <c r="AE239" s="20"/>
      <c r="AF239" s="20" t="s">
        <v>89</v>
      </c>
      <c r="AG239" s="20"/>
      <c r="AH239" s="20" t="s">
        <v>102</v>
      </c>
      <c r="AI239">
        <v>2</v>
      </c>
      <c r="AJ239">
        <f t="shared" si="35"/>
        <v>0</v>
      </c>
      <c r="AK239">
        <f t="shared" si="36"/>
        <v>2</v>
      </c>
      <c r="AL239" s="9">
        <f t="shared" si="31"/>
        <v>131.75727599999999</v>
      </c>
      <c r="AN239" s="9">
        <f t="shared" si="32"/>
        <v>0</v>
      </c>
    </row>
    <row r="240" spans="1:40" ht="17.25" hidden="1" customHeight="1" x14ac:dyDescent="0.3">
      <c r="A240" s="10" t="s">
        <v>708</v>
      </c>
      <c r="B240" s="10" t="s">
        <v>98</v>
      </c>
      <c r="C240" s="10" t="s">
        <v>94</v>
      </c>
      <c r="D240" s="10" t="s">
        <v>59</v>
      </c>
      <c r="E240" s="10" t="s">
        <v>246</v>
      </c>
      <c r="F240" s="10" t="s">
        <v>709</v>
      </c>
      <c r="G240" s="10" t="s">
        <v>248</v>
      </c>
      <c r="H240" s="10" t="s">
        <v>63</v>
      </c>
      <c r="I240" s="10">
        <v>1</v>
      </c>
      <c r="J240" s="11">
        <v>48.7746</v>
      </c>
      <c r="K240" s="11">
        <v>48.7746</v>
      </c>
      <c r="L240" s="11">
        <v>49.750092000000002</v>
      </c>
      <c r="M240" s="12" t="s">
        <v>64</v>
      </c>
      <c r="N240" s="16">
        <v>49.26</v>
      </c>
      <c r="O240" s="16"/>
      <c r="P240" s="14" t="s">
        <v>65</v>
      </c>
      <c r="Q240" s="14"/>
      <c r="R240" s="15">
        <f t="shared" si="27"/>
        <v>49.26</v>
      </c>
      <c r="S240" s="16" t="s">
        <v>49</v>
      </c>
      <c r="T240" s="17" t="s">
        <v>48</v>
      </c>
      <c r="U240" s="12" t="s">
        <v>48</v>
      </c>
      <c r="V240" s="17" t="s">
        <v>48</v>
      </c>
      <c r="W240" s="18">
        <v>44197</v>
      </c>
      <c r="X240" s="18"/>
      <c r="Y240" s="19">
        <v>44561</v>
      </c>
      <c r="Z240" s="10" t="s">
        <v>81</v>
      </c>
      <c r="AA240" s="20" t="s">
        <v>454</v>
      </c>
      <c r="AB240" s="20" t="s">
        <v>68</v>
      </c>
      <c r="AC240" s="20" t="s">
        <v>82</v>
      </c>
      <c r="AD240" s="20" t="s">
        <v>82</v>
      </c>
      <c r="AE240" s="20" t="s">
        <v>70</v>
      </c>
      <c r="AF240" s="20" t="s">
        <v>89</v>
      </c>
      <c r="AG240" s="20"/>
      <c r="AH240" s="20" t="s">
        <v>102</v>
      </c>
      <c r="AI240">
        <v>1</v>
      </c>
      <c r="AJ240">
        <f t="shared" si="35"/>
        <v>0</v>
      </c>
      <c r="AK240">
        <f t="shared" si="36"/>
        <v>1</v>
      </c>
      <c r="AL240" s="9">
        <f t="shared" si="31"/>
        <v>49.750092000000002</v>
      </c>
      <c r="AN240" s="9">
        <f t="shared" si="32"/>
        <v>0</v>
      </c>
    </row>
    <row r="241" spans="1:40" ht="17.25" hidden="1" customHeight="1" x14ac:dyDescent="0.3">
      <c r="A241" s="10" t="s">
        <v>710</v>
      </c>
      <c r="B241" s="10" t="s">
        <v>119</v>
      </c>
      <c r="C241" s="10" t="s">
        <v>91</v>
      </c>
      <c r="D241" s="10" t="s">
        <v>41</v>
      </c>
      <c r="E241" s="10" t="s">
        <v>637</v>
      </c>
      <c r="F241" s="10" t="s">
        <v>638</v>
      </c>
      <c r="G241" s="10" t="s">
        <v>639</v>
      </c>
      <c r="H241" s="10" t="s">
        <v>63</v>
      </c>
      <c r="I241" s="10">
        <v>4</v>
      </c>
      <c r="J241" s="11">
        <v>6562.6777999999995</v>
      </c>
      <c r="K241" s="11">
        <v>6562.6777999999995</v>
      </c>
      <c r="L241" s="11">
        <v>6693.9313559999991</v>
      </c>
      <c r="M241" s="12" t="s">
        <v>92</v>
      </c>
      <c r="N241" s="16">
        <v>6628.31</v>
      </c>
      <c r="O241" s="16"/>
      <c r="P241" s="14" t="s">
        <v>65</v>
      </c>
      <c r="Q241" s="14"/>
      <c r="R241" s="15">
        <f t="shared" si="27"/>
        <v>6628.31</v>
      </c>
      <c r="S241" s="16" t="s">
        <v>49</v>
      </c>
      <c r="T241" s="17" t="s">
        <v>49</v>
      </c>
      <c r="U241" s="12" t="s">
        <v>48</v>
      </c>
      <c r="V241" s="17" t="s">
        <v>49</v>
      </c>
      <c r="W241" s="18">
        <v>44197</v>
      </c>
      <c r="X241" s="18"/>
      <c r="Y241" s="19">
        <v>44561</v>
      </c>
      <c r="Z241" s="10" t="s">
        <v>76</v>
      </c>
      <c r="AA241" s="20"/>
      <c r="AB241" s="20" t="s">
        <v>68</v>
      </c>
      <c r="AC241" s="20" t="s">
        <v>52</v>
      </c>
      <c r="AD241" s="20" t="s">
        <v>77</v>
      </c>
      <c r="AE241" s="20" t="s">
        <v>70</v>
      </c>
      <c r="AF241" s="30" t="s">
        <v>126</v>
      </c>
      <c r="AG241" s="20" t="s">
        <v>112</v>
      </c>
      <c r="AH241" s="20" t="s">
        <v>102</v>
      </c>
      <c r="AI241">
        <v>4</v>
      </c>
      <c r="AJ241">
        <f t="shared" si="35"/>
        <v>0</v>
      </c>
      <c r="AK241">
        <f t="shared" si="36"/>
        <v>4</v>
      </c>
      <c r="AL241" s="9">
        <f t="shared" si="31"/>
        <v>1673.4828389999998</v>
      </c>
      <c r="AN241" s="9">
        <f t="shared" si="32"/>
        <v>0</v>
      </c>
    </row>
    <row r="242" spans="1:40" ht="17.25" hidden="1" customHeight="1" x14ac:dyDescent="0.3">
      <c r="A242" s="10" t="s">
        <v>711</v>
      </c>
      <c r="B242" s="10" t="s">
        <v>98</v>
      </c>
      <c r="C242" s="10" t="s">
        <v>94</v>
      </c>
      <c r="D242" s="10" t="s">
        <v>59</v>
      </c>
      <c r="E242" s="10" t="s">
        <v>246</v>
      </c>
      <c r="F242" s="10" t="s">
        <v>709</v>
      </c>
      <c r="G242" s="10" t="s">
        <v>248</v>
      </c>
      <c r="H242" s="10" t="s">
        <v>63</v>
      </c>
      <c r="I242" s="10">
        <v>50</v>
      </c>
      <c r="J242" s="11">
        <v>2438.2595999999999</v>
      </c>
      <c r="K242" s="11">
        <v>2438.2595999999999</v>
      </c>
      <c r="L242" s="11">
        <v>2487.0247919999997</v>
      </c>
      <c r="M242" s="12" t="s">
        <v>64</v>
      </c>
      <c r="N242" s="16">
        <v>2462.64</v>
      </c>
      <c r="O242" s="16"/>
      <c r="P242" s="14" t="s">
        <v>65</v>
      </c>
      <c r="Q242" s="14"/>
      <c r="R242" s="15">
        <f t="shared" si="27"/>
        <v>2462.64</v>
      </c>
      <c r="S242" s="16" t="s">
        <v>49</v>
      </c>
      <c r="T242" s="17" t="s">
        <v>48</v>
      </c>
      <c r="U242" s="12" t="s">
        <v>48</v>
      </c>
      <c r="V242" s="17" t="s">
        <v>48</v>
      </c>
      <c r="W242" s="18">
        <v>44197</v>
      </c>
      <c r="X242" s="18"/>
      <c r="Y242" s="19">
        <v>44561</v>
      </c>
      <c r="Z242" s="10" t="s">
        <v>81</v>
      </c>
      <c r="AA242" s="20" t="s">
        <v>702</v>
      </c>
      <c r="AB242" s="20" t="s">
        <v>68</v>
      </c>
      <c r="AC242" s="20" t="s">
        <v>82</v>
      </c>
      <c r="AD242" s="20" t="s">
        <v>82</v>
      </c>
      <c r="AE242" s="20" t="s">
        <v>70</v>
      </c>
      <c r="AF242" s="20" t="s">
        <v>89</v>
      </c>
      <c r="AG242" s="20"/>
      <c r="AH242" s="20" t="s">
        <v>102</v>
      </c>
      <c r="AI242">
        <v>50</v>
      </c>
      <c r="AJ242">
        <f t="shared" si="35"/>
        <v>0</v>
      </c>
      <c r="AK242">
        <f t="shared" si="36"/>
        <v>50</v>
      </c>
      <c r="AL242" s="9">
        <f t="shared" si="31"/>
        <v>49.740495839999994</v>
      </c>
      <c r="AN242" s="9">
        <f t="shared" si="32"/>
        <v>0</v>
      </c>
    </row>
    <row r="243" spans="1:40" ht="17.25" hidden="1" customHeight="1" x14ac:dyDescent="0.3">
      <c r="A243" s="21" t="s">
        <v>712</v>
      </c>
      <c r="B243" s="28" t="s">
        <v>119</v>
      </c>
      <c r="C243" s="28" t="s">
        <v>40</v>
      </c>
      <c r="D243" s="28" t="s">
        <v>41</v>
      </c>
      <c r="E243" s="10" t="s">
        <v>637</v>
      </c>
      <c r="F243" s="10" t="s">
        <v>638</v>
      </c>
      <c r="G243" s="10" t="s">
        <v>639</v>
      </c>
      <c r="H243" s="10" t="s">
        <v>45</v>
      </c>
      <c r="I243" s="10">
        <v>2</v>
      </c>
      <c r="J243" s="11">
        <v>9727.48</v>
      </c>
      <c r="K243" s="11">
        <f>J243/12*3</f>
        <v>2431.87</v>
      </c>
      <c r="L243" s="11">
        <v>9922.0295999999998</v>
      </c>
      <c r="M243" s="12" t="s">
        <v>232</v>
      </c>
      <c r="N243" s="13">
        <v>9922.0295999999998</v>
      </c>
      <c r="O243" s="13">
        <v>9922.0295999999998</v>
      </c>
      <c r="P243" s="14" t="s">
        <v>47</v>
      </c>
      <c r="Q243" s="14">
        <v>9922.0295999999998</v>
      </c>
      <c r="R243" s="15">
        <f t="shared" si="27"/>
        <v>0</v>
      </c>
      <c r="S243" s="16" t="s">
        <v>48</v>
      </c>
      <c r="T243" s="17" t="s">
        <v>49</v>
      </c>
      <c r="U243" s="12" t="s">
        <v>48</v>
      </c>
      <c r="V243" s="17" t="s">
        <v>49</v>
      </c>
      <c r="W243" s="18">
        <v>44486</v>
      </c>
      <c r="X243" s="18"/>
      <c r="Y243" s="19">
        <v>44486</v>
      </c>
      <c r="Z243" s="28" t="s">
        <v>76</v>
      </c>
      <c r="AA243" s="30"/>
      <c r="AB243" s="20" t="s">
        <v>51</v>
      </c>
      <c r="AC243" s="20" t="s">
        <v>52</v>
      </c>
      <c r="AD243" s="20" t="s">
        <v>77</v>
      </c>
      <c r="AE243" s="30"/>
      <c r="AF243" s="30" t="s">
        <v>126</v>
      </c>
      <c r="AG243" s="20" t="s">
        <v>112</v>
      </c>
      <c r="AH243" s="20" t="s">
        <v>102</v>
      </c>
      <c r="AI243">
        <v>2</v>
      </c>
      <c r="AJ243">
        <f t="shared" si="35"/>
        <v>0</v>
      </c>
      <c r="AK243">
        <f t="shared" si="36"/>
        <v>2</v>
      </c>
      <c r="AL243" s="9">
        <f t="shared" si="31"/>
        <v>4961.0147999999999</v>
      </c>
      <c r="AN243" s="9">
        <f t="shared" si="32"/>
        <v>7295.61</v>
      </c>
    </row>
    <row r="244" spans="1:40" ht="17.25" hidden="1" customHeight="1" x14ac:dyDescent="0.3">
      <c r="A244" s="10" t="s">
        <v>713</v>
      </c>
      <c r="B244" s="10" t="s">
        <v>714</v>
      </c>
      <c r="C244" s="10" t="s">
        <v>58</v>
      </c>
      <c r="D244" s="10" t="s">
        <v>59</v>
      </c>
      <c r="E244" s="10" t="s">
        <v>715</v>
      </c>
      <c r="F244" s="10" t="s">
        <v>716</v>
      </c>
      <c r="G244" s="10" t="s">
        <v>717</v>
      </c>
      <c r="H244" s="10" t="s">
        <v>63</v>
      </c>
      <c r="I244" s="10">
        <v>2</v>
      </c>
      <c r="J244" s="11">
        <v>5959.0565999999999</v>
      </c>
      <c r="K244" s="11">
        <v>5959.0565999999999</v>
      </c>
      <c r="L244" s="11">
        <v>6078.2377319999996</v>
      </c>
      <c r="M244" s="12" t="s">
        <v>64</v>
      </c>
      <c r="N244" s="16">
        <v>6018.65</v>
      </c>
      <c r="O244" s="16"/>
      <c r="P244" s="14" t="s">
        <v>65</v>
      </c>
      <c r="Q244" s="14"/>
      <c r="R244" s="15">
        <f t="shared" si="27"/>
        <v>6018.65</v>
      </c>
      <c r="S244" s="16" t="s">
        <v>66</v>
      </c>
      <c r="T244" s="17" t="s">
        <v>66</v>
      </c>
      <c r="U244" s="12" t="s">
        <v>66</v>
      </c>
      <c r="V244" s="17" t="s">
        <v>66</v>
      </c>
      <c r="W244" s="18">
        <v>44197</v>
      </c>
      <c r="X244" s="18"/>
      <c r="Y244" s="19">
        <v>44561</v>
      </c>
      <c r="Z244" s="10" t="s">
        <v>294</v>
      </c>
      <c r="AA244" s="20"/>
      <c r="AB244" s="20" t="s">
        <v>68</v>
      </c>
      <c r="AC244" s="20" t="s">
        <v>52</v>
      </c>
      <c r="AD244" s="20" t="s">
        <v>295</v>
      </c>
      <c r="AE244" s="20" t="s">
        <v>70</v>
      </c>
      <c r="AF244" s="20" t="s">
        <v>71</v>
      </c>
      <c r="AG244" s="20"/>
      <c r="AH244" s="27" t="s">
        <v>72</v>
      </c>
      <c r="AI244">
        <v>2</v>
      </c>
      <c r="AJ244">
        <f t="shared" si="35"/>
        <v>0</v>
      </c>
      <c r="AK244">
        <f t="shared" si="36"/>
        <v>2</v>
      </c>
      <c r="AL244" s="9">
        <f t="shared" si="31"/>
        <v>3039.1188659999998</v>
      </c>
      <c r="AN244" s="9">
        <f t="shared" si="32"/>
        <v>0</v>
      </c>
    </row>
    <row r="245" spans="1:40" ht="17.25" hidden="1" customHeight="1" x14ac:dyDescent="0.3">
      <c r="A245" s="21" t="s">
        <v>718</v>
      </c>
      <c r="B245" s="21" t="s">
        <v>57</v>
      </c>
      <c r="C245" s="22"/>
      <c r="D245" s="23" t="s">
        <v>59</v>
      </c>
      <c r="E245" s="21" t="s">
        <v>715</v>
      </c>
      <c r="F245" s="23" t="s">
        <v>647</v>
      </c>
      <c r="G245" s="22"/>
      <c r="H245" s="22" t="s">
        <v>648</v>
      </c>
      <c r="I245" s="10">
        <v>1</v>
      </c>
      <c r="J245" s="25">
        <v>0</v>
      </c>
      <c r="K245" s="25">
        <v>0</v>
      </c>
      <c r="L245" s="25">
        <v>0</v>
      </c>
      <c r="M245" s="26" t="s">
        <v>649</v>
      </c>
      <c r="N245" s="16"/>
      <c r="O245" s="16"/>
      <c r="P245" s="14" t="e">
        <v>#N/A</v>
      </c>
      <c r="Q245" s="14"/>
      <c r="R245" s="15">
        <f t="shared" si="27"/>
        <v>0</v>
      </c>
      <c r="S245" s="16" t="s">
        <v>48</v>
      </c>
      <c r="T245" s="17" t="s">
        <v>48</v>
      </c>
      <c r="U245" s="12" t="str">
        <f>T245</f>
        <v>Renew 2022</v>
      </c>
      <c r="V245" s="17" t="s">
        <v>48</v>
      </c>
      <c r="W245" s="38"/>
      <c r="X245" s="38"/>
      <c r="Y245" s="22"/>
      <c r="Z245" s="21" t="s">
        <v>160</v>
      </c>
      <c r="AA245" s="27"/>
      <c r="AB245" s="20" t="s">
        <v>51</v>
      </c>
      <c r="AC245" s="20" t="s">
        <v>52</v>
      </c>
      <c r="AD245" s="20" t="s">
        <v>52</v>
      </c>
      <c r="AE245" s="27"/>
      <c r="AF245" s="20" t="s">
        <v>71</v>
      </c>
      <c r="AH245" s="27" t="s">
        <v>72</v>
      </c>
      <c r="AI245">
        <v>1</v>
      </c>
      <c r="AJ245">
        <f t="shared" si="35"/>
        <v>0</v>
      </c>
      <c r="AK245">
        <f t="shared" si="36"/>
        <v>1</v>
      </c>
      <c r="AL245" s="9">
        <f t="shared" si="31"/>
        <v>0</v>
      </c>
      <c r="AN245" s="9">
        <f t="shared" si="32"/>
        <v>0</v>
      </c>
    </row>
    <row r="246" spans="1:40" ht="17.25" hidden="1" customHeight="1" x14ac:dyDescent="0.3">
      <c r="A246" s="44" t="s">
        <v>719</v>
      </c>
      <c r="B246" s="10" t="s">
        <v>104</v>
      </c>
      <c r="C246" s="10" t="s">
        <v>135</v>
      </c>
      <c r="D246" s="22" t="s">
        <v>59</v>
      </c>
      <c r="E246" s="10" t="s">
        <v>487</v>
      </c>
      <c r="F246" s="22"/>
      <c r="G246" s="22" t="s">
        <v>489</v>
      </c>
      <c r="H246" s="22" t="s">
        <v>63</v>
      </c>
      <c r="I246" s="10">
        <v>2</v>
      </c>
      <c r="J246" s="35"/>
      <c r="K246" s="35"/>
      <c r="L246" s="25">
        <v>4939.1099999999997</v>
      </c>
      <c r="M246" s="12" t="s">
        <v>685</v>
      </c>
      <c r="N246" s="13">
        <v>4939.1099999999997</v>
      </c>
      <c r="O246" s="13">
        <v>4939.1099999999997</v>
      </c>
      <c r="P246" s="14" t="s">
        <v>686</v>
      </c>
      <c r="Q246" s="14">
        <v>4939.1099999999997</v>
      </c>
      <c r="R246" s="15">
        <f t="shared" si="27"/>
        <v>0</v>
      </c>
      <c r="S246" s="16" t="s">
        <v>48</v>
      </c>
      <c r="T246" s="17" t="s">
        <v>48</v>
      </c>
      <c r="U246" s="12" t="s">
        <v>48</v>
      </c>
      <c r="V246" s="17" t="s">
        <v>48</v>
      </c>
      <c r="W246" s="18">
        <v>44456</v>
      </c>
      <c r="X246" s="18"/>
      <c r="Y246" s="51">
        <v>44455</v>
      </c>
      <c r="Z246" s="10" t="s">
        <v>687</v>
      </c>
      <c r="AA246" s="52"/>
      <c r="AB246" s="20" t="s">
        <v>153</v>
      </c>
      <c r="AC246" s="20" t="s">
        <v>687</v>
      </c>
      <c r="AD246" s="20" t="s">
        <v>687</v>
      </c>
      <c r="AE246" s="52"/>
      <c r="AF246" s="53" t="s">
        <v>111</v>
      </c>
      <c r="AG246" s="20" t="s">
        <v>112</v>
      </c>
      <c r="AH246" s="20" t="s">
        <v>113</v>
      </c>
      <c r="AL246" s="9">
        <f t="shared" si="31"/>
        <v>2469.5549999999998</v>
      </c>
      <c r="AN246" s="9">
        <f t="shared" si="32"/>
        <v>0</v>
      </c>
    </row>
    <row r="247" spans="1:40" ht="17.25" hidden="1" customHeight="1" x14ac:dyDescent="0.3">
      <c r="A247" s="44" t="s">
        <v>720</v>
      </c>
      <c r="B247" s="10" t="s">
        <v>104</v>
      </c>
      <c r="C247" s="10" t="s">
        <v>135</v>
      </c>
      <c r="D247" s="22" t="s">
        <v>59</v>
      </c>
      <c r="E247" s="10" t="s">
        <v>567</v>
      </c>
      <c r="F247" s="22"/>
      <c r="G247" s="22" t="s">
        <v>569</v>
      </c>
      <c r="H247" s="22" t="s">
        <v>63</v>
      </c>
      <c r="I247" s="32">
        <v>1</v>
      </c>
      <c r="J247" s="54"/>
      <c r="K247" s="54"/>
      <c r="L247" s="54">
        <v>999.35</v>
      </c>
      <c r="M247" s="12" t="s">
        <v>685</v>
      </c>
      <c r="N247" s="13">
        <v>999.35</v>
      </c>
      <c r="O247" s="13">
        <v>999.35</v>
      </c>
      <c r="P247" s="14" t="s">
        <v>686</v>
      </c>
      <c r="Q247" s="14">
        <v>999.35</v>
      </c>
      <c r="R247" s="15">
        <f t="shared" si="27"/>
        <v>0</v>
      </c>
      <c r="S247" s="16" t="s">
        <v>48</v>
      </c>
      <c r="T247" s="17" t="s">
        <v>48</v>
      </c>
      <c r="U247" s="12" t="s">
        <v>48</v>
      </c>
      <c r="V247" s="17" t="s">
        <v>48</v>
      </c>
      <c r="W247" s="18">
        <v>44456</v>
      </c>
      <c r="X247" s="18"/>
      <c r="Y247" s="51">
        <v>44455</v>
      </c>
      <c r="Z247" s="10" t="s">
        <v>687</v>
      </c>
      <c r="AA247" s="52"/>
      <c r="AB247" s="20" t="s">
        <v>153</v>
      </c>
      <c r="AC247" s="20" t="s">
        <v>687</v>
      </c>
      <c r="AD247" s="20" t="s">
        <v>687</v>
      </c>
      <c r="AE247" s="52"/>
      <c r="AF247" s="53" t="s">
        <v>111</v>
      </c>
      <c r="AG247" s="20" t="s">
        <v>112</v>
      </c>
      <c r="AH247" s="20" t="s">
        <v>113</v>
      </c>
      <c r="AL247" s="9">
        <f t="shared" si="31"/>
        <v>999.35</v>
      </c>
      <c r="AN247" s="9">
        <f t="shared" si="32"/>
        <v>0</v>
      </c>
    </row>
    <row r="248" spans="1:40" ht="17.25" hidden="1" customHeight="1" x14ac:dyDescent="0.3">
      <c r="A248" s="44" t="s">
        <v>721</v>
      </c>
      <c r="B248" s="10" t="s">
        <v>104</v>
      </c>
      <c r="C248" s="10" t="s">
        <v>135</v>
      </c>
      <c r="D248" s="22" t="s">
        <v>59</v>
      </c>
      <c r="E248" s="10" t="s">
        <v>115</v>
      </c>
      <c r="F248" s="22"/>
      <c r="G248" s="22" t="s">
        <v>117</v>
      </c>
      <c r="H248" s="22" t="s">
        <v>63</v>
      </c>
      <c r="I248" s="10">
        <v>2</v>
      </c>
      <c r="J248" s="46"/>
      <c r="K248" s="46"/>
      <c r="L248" s="25">
        <v>3143.21</v>
      </c>
      <c r="M248" s="12" t="s">
        <v>685</v>
      </c>
      <c r="N248" s="13">
        <v>3143.21</v>
      </c>
      <c r="O248" s="13">
        <v>3143.21</v>
      </c>
      <c r="P248" s="14" t="s">
        <v>686</v>
      </c>
      <c r="Q248" s="14">
        <v>3143.21</v>
      </c>
      <c r="R248" s="15">
        <f t="shared" si="27"/>
        <v>0</v>
      </c>
      <c r="S248" s="16" t="s">
        <v>48</v>
      </c>
      <c r="T248" s="17" t="s">
        <v>48</v>
      </c>
      <c r="U248" s="12" t="s">
        <v>48</v>
      </c>
      <c r="V248" s="17" t="s">
        <v>48</v>
      </c>
      <c r="W248" s="18">
        <v>44456</v>
      </c>
      <c r="X248" s="18"/>
      <c r="Y248" s="51">
        <v>44455</v>
      </c>
      <c r="Z248" s="10" t="s">
        <v>687</v>
      </c>
      <c r="AA248" s="52"/>
      <c r="AB248" s="20" t="s">
        <v>153</v>
      </c>
      <c r="AC248" s="20" t="s">
        <v>687</v>
      </c>
      <c r="AD248" s="20" t="s">
        <v>687</v>
      </c>
      <c r="AE248" s="52"/>
      <c r="AF248" s="53" t="s">
        <v>111</v>
      </c>
      <c r="AG248" s="20" t="s">
        <v>112</v>
      </c>
      <c r="AH248" s="20" t="s">
        <v>113</v>
      </c>
      <c r="AL248" s="9">
        <f t="shared" si="31"/>
        <v>1571.605</v>
      </c>
      <c r="AN248" s="9">
        <f t="shared" si="32"/>
        <v>0</v>
      </c>
    </row>
    <row r="249" spans="1:40" ht="17.25" customHeight="1" x14ac:dyDescent="0.3">
      <c r="A249" s="44" t="s">
        <v>722</v>
      </c>
      <c r="B249" s="10" t="s">
        <v>128</v>
      </c>
      <c r="C249" s="10" t="s">
        <v>135</v>
      </c>
      <c r="D249" s="22" t="s">
        <v>59</v>
      </c>
      <c r="E249" s="10" t="s">
        <v>136</v>
      </c>
      <c r="F249" s="22"/>
      <c r="G249" s="22" t="s">
        <v>138</v>
      </c>
      <c r="H249" s="44" t="s">
        <v>63</v>
      </c>
      <c r="I249" s="10">
        <v>2</v>
      </c>
      <c r="J249" s="25"/>
      <c r="K249" s="25"/>
      <c r="L249" s="25">
        <v>4936.53</v>
      </c>
      <c r="M249" s="12" t="s">
        <v>685</v>
      </c>
      <c r="N249" s="13">
        <v>4936.53</v>
      </c>
      <c r="O249" s="13">
        <v>4936.53</v>
      </c>
      <c r="P249" s="14" t="s">
        <v>686</v>
      </c>
      <c r="Q249" s="14">
        <v>4936.53</v>
      </c>
      <c r="R249" s="15">
        <f t="shared" si="27"/>
        <v>0</v>
      </c>
      <c r="S249" s="16" t="s">
        <v>48</v>
      </c>
      <c r="T249" s="17" t="s">
        <v>48</v>
      </c>
      <c r="U249" s="12" t="s">
        <v>48</v>
      </c>
      <c r="V249" s="17" t="s">
        <v>48</v>
      </c>
      <c r="W249" s="18">
        <v>44456</v>
      </c>
      <c r="X249" s="18"/>
      <c r="Y249" s="51">
        <v>44455</v>
      </c>
      <c r="Z249" s="10" t="s">
        <v>687</v>
      </c>
      <c r="AA249" s="52"/>
      <c r="AB249" s="20" t="s">
        <v>153</v>
      </c>
      <c r="AC249" s="20" t="s">
        <v>687</v>
      </c>
      <c r="AD249" s="20" t="s">
        <v>687</v>
      </c>
      <c r="AE249" s="52"/>
      <c r="AF249" s="53" t="s">
        <v>111</v>
      </c>
      <c r="AG249" s="20" t="s">
        <v>112</v>
      </c>
      <c r="AH249" s="20" t="s">
        <v>113</v>
      </c>
      <c r="AL249" s="9">
        <f t="shared" si="31"/>
        <v>2468.2649999999999</v>
      </c>
      <c r="AN249" s="9">
        <f t="shared" si="32"/>
        <v>0</v>
      </c>
    </row>
    <row r="250" spans="1:40" ht="17.25" hidden="1" customHeight="1" x14ac:dyDescent="0.3">
      <c r="A250" s="10" t="s">
        <v>723</v>
      </c>
      <c r="B250" s="10" t="s">
        <v>104</v>
      </c>
      <c r="C250" s="10" t="s">
        <v>135</v>
      </c>
      <c r="D250" s="10" t="s">
        <v>59</v>
      </c>
      <c r="E250" s="10" t="s">
        <v>106</v>
      </c>
      <c r="F250" s="10" t="s">
        <v>107</v>
      </c>
      <c r="G250" s="10" t="s">
        <v>108</v>
      </c>
      <c r="H250" s="10" t="s">
        <v>63</v>
      </c>
      <c r="I250" s="10">
        <v>24</v>
      </c>
      <c r="J250" s="11">
        <v>73998.918000000005</v>
      </c>
      <c r="K250" s="11">
        <v>73998.918000000005</v>
      </c>
      <c r="L250" s="11">
        <v>75478.896360000013</v>
      </c>
      <c r="M250" s="12" t="s">
        <v>64</v>
      </c>
      <c r="N250" s="16">
        <v>74738.91</v>
      </c>
      <c r="O250" s="16">
        <v>74738.91</v>
      </c>
      <c r="P250" s="14" t="s">
        <v>65</v>
      </c>
      <c r="Q250" s="14">
        <v>74738.91</v>
      </c>
      <c r="R250" s="15">
        <f t="shared" si="27"/>
        <v>0</v>
      </c>
      <c r="S250" s="16" t="s">
        <v>48</v>
      </c>
      <c r="T250" s="17" t="s">
        <v>48</v>
      </c>
      <c r="U250" s="12" t="s">
        <v>48</v>
      </c>
      <c r="V250" s="17" t="s">
        <v>48</v>
      </c>
      <c r="W250" s="18">
        <v>44197</v>
      </c>
      <c r="X250" s="18"/>
      <c r="Y250" s="19">
        <v>44561</v>
      </c>
      <c r="Z250" s="10" t="s">
        <v>67</v>
      </c>
      <c r="AA250" s="20"/>
      <c r="AB250" s="20" t="s">
        <v>68</v>
      </c>
      <c r="AC250" s="20" t="s">
        <v>52</v>
      </c>
      <c r="AD250" s="20" t="s">
        <v>69</v>
      </c>
      <c r="AE250" s="20" t="s">
        <v>70</v>
      </c>
      <c r="AF250" s="20" t="s">
        <v>111</v>
      </c>
      <c r="AG250" s="20" t="s">
        <v>112</v>
      </c>
      <c r="AH250" s="20" t="s">
        <v>113</v>
      </c>
      <c r="AI250">
        <v>24</v>
      </c>
      <c r="AJ250">
        <f t="shared" ref="AJ250:AJ301" si="37">I250-AI250</f>
        <v>0</v>
      </c>
      <c r="AK250">
        <f t="shared" ref="AK250:AK301" si="38">VLOOKUP(A250,A:I,9,FALSE)</f>
        <v>24</v>
      </c>
      <c r="AL250" s="9">
        <f t="shared" si="31"/>
        <v>3144.9540150000007</v>
      </c>
      <c r="AN250" s="9">
        <f t="shared" si="32"/>
        <v>0</v>
      </c>
    </row>
    <row r="251" spans="1:40" ht="17.25" hidden="1" customHeight="1" x14ac:dyDescent="0.3">
      <c r="A251" s="10" t="s">
        <v>724</v>
      </c>
      <c r="B251" s="10" t="s">
        <v>104</v>
      </c>
      <c r="C251" s="10" t="s">
        <v>135</v>
      </c>
      <c r="D251" s="10" t="s">
        <v>59</v>
      </c>
      <c r="E251" s="10" t="s">
        <v>487</v>
      </c>
      <c r="F251" s="10" t="s">
        <v>488</v>
      </c>
      <c r="G251" s="10" t="s">
        <v>489</v>
      </c>
      <c r="H251" s="10" t="s">
        <v>63</v>
      </c>
      <c r="I251" s="10">
        <v>10</v>
      </c>
      <c r="J251" s="11">
        <v>21197.615600000001</v>
      </c>
      <c r="K251" s="11">
        <v>21197.615600000001</v>
      </c>
      <c r="L251" s="11">
        <v>21621.567912000002</v>
      </c>
      <c r="M251" s="12" t="s">
        <v>64</v>
      </c>
      <c r="N251" s="16">
        <v>21409.599999999999</v>
      </c>
      <c r="O251" s="16">
        <v>21409.599999999999</v>
      </c>
      <c r="P251" s="14" t="s">
        <v>65</v>
      </c>
      <c r="Q251" s="14">
        <v>21409.599999999999</v>
      </c>
      <c r="R251" s="15">
        <f t="shared" si="27"/>
        <v>0</v>
      </c>
      <c r="S251" s="16" t="s">
        <v>48</v>
      </c>
      <c r="T251" s="17" t="s">
        <v>48</v>
      </c>
      <c r="U251" s="12" t="s">
        <v>48</v>
      </c>
      <c r="V251" s="17" t="s">
        <v>48</v>
      </c>
      <c r="W251" s="18">
        <v>44197</v>
      </c>
      <c r="X251" s="18"/>
      <c r="Y251" s="19">
        <v>44561</v>
      </c>
      <c r="Z251" s="10" t="s">
        <v>67</v>
      </c>
      <c r="AA251" s="20"/>
      <c r="AB251" s="20" t="s">
        <v>68</v>
      </c>
      <c r="AC251" s="20" t="s">
        <v>52</v>
      </c>
      <c r="AD251" s="20" t="s">
        <v>69</v>
      </c>
      <c r="AE251" s="20" t="s">
        <v>70</v>
      </c>
      <c r="AF251" s="20" t="s">
        <v>111</v>
      </c>
      <c r="AG251" s="20" t="s">
        <v>112</v>
      </c>
      <c r="AH251" s="20" t="s">
        <v>113</v>
      </c>
      <c r="AI251">
        <v>10</v>
      </c>
      <c r="AJ251">
        <f t="shared" si="37"/>
        <v>0</v>
      </c>
      <c r="AK251">
        <f t="shared" si="38"/>
        <v>10</v>
      </c>
      <c r="AL251" s="9">
        <f t="shared" si="31"/>
        <v>2162.1567912</v>
      </c>
      <c r="AN251" s="9">
        <f t="shared" si="32"/>
        <v>0</v>
      </c>
    </row>
    <row r="252" spans="1:40" ht="17.25" hidden="1" customHeight="1" x14ac:dyDescent="0.3">
      <c r="A252" s="10" t="s">
        <v>725</v>
      </c>
      <c r="B252" s="10" t="s">
        <v>128</v>
      </c>
      <c r="C252" s="10" t="s">
        <v>135</v>
      </c>
      <c r="D252" s="10" t="s">
        <v>130</v>
      </c>
      <c r="E252" s="10" t="s">
        <v>131</v>
      </c>
      <c r="F252" s="20" t="s">
        <v>132</v>
      </c>
      <c r="G252" s="10" t="s">
        <v>133</v>
      </c>
      <c r="H252" s="10" t="s">
        <v>63</v>
      </c>
      <c r="I252" s="10">
        <v>5</v>
      </c>
      <c r="J252" s="11">
        <v>22565.813200000001</v>
      </c>
      <c r="K252" s="11">
        <v>22565.813200000001</v>
      </c>
      <c r="L252" s="11">
        <v>23017.129464000001</v>
      </c>
      <c r="M252" s="12" t="s">
        <v>64</v>
      </c>
      <c r="N252" s="16">
        <v>22791.47</v>
      </c>
      <c r="O252" s="16">
        <v>22791.47</v>
      </c>
      <c r="P252" s="14" t="s">
        <v>65</v>
      </c>
      <c r="Q252" s="14">
        <v>22791.47</v>
      </c>
      <c r="R252" s="15">
        <f t="shared" si="27"/>
        <v>0</v>
      </c>
      <c r="S252" s="16" t="s">
        <v>48</v>
      </c>
      <c r="T252" s="17" t="s">
        <v>48</v>
      </c>
      <c r="U252" s="12" t="s">
        <v>48</v>
      </c>
      <c r="V252" s="17" t="s">
        <v>48</v>
      </c>
      <c r="W252" s="18">
        <v>44197</v>
      </c>
      <c r="X252" s="18"/>
      <c r="Y252" s="19">
        <v>44561</v>
      </c>
      <c r="Z252" s="10" t="s">
        <v>67</v>
      </c>
      <c r="AA252" s="20"/>
      <c r="AB252" s="20" t="s">
        <v>68</v>
      </c>
      <c r="AC252" s="20" t="s">
        <v>52</v>
      </c>
      <c r="AD252" s="20" t="s">
        <v>69</v>
      </c>
      <c r="AE252" s="20" t="s">
        <v>70</v>
      </c>
      <c r="AF252" s="20" t="s">
        <v>111</v>
      </c>
      <c r="AG252" s="20" t="s">
        <v>112</v>
      </c>
      <c r="AH252" s="20" t="s">
        <v>113</v>
      </c>
      <c r="AI252">
        <v>5</v>
      </c>
      <c r="AJ252">
        <f t="shared" si="37"/>
        <v>0</v>
      </c>
      <c r="AK252">
        <f t="shared" si="38"/>
        <v>5</v>
      </c>
      <c r="AL252" s="9">
        <f t="shared" si="31"/>
        <v>4603.4258927999999</v>
      </c>
      <c r="AN252" s="9">
        <f t="shared" si="32"/>
        <v>0</v>
      </c>
    </row>
    <row r="253" spans="1:40" ht="17.25" customHeight="1" x14ac:dyDescent="0.3">
      <c r="A253" s="10" t="s">
        <v>726</v>
      </c>
      <c r="B253" s="10" t="s">
        <v>128</v>
      </c>
      <c r="C253" s="10" t="s">
        <v>612</v>
      </c>
      <c r="D253" s="10" t="s">
        <v>130</v>
      </c>
      <c r="E253" s="10" t="s">
        <v>136</v>
      </c>
      <c r="F253" s="10" t="s">
        <v>137</v>
      </c>
      <c r="G253" s="10" t="s">
        <v>138</v>
      </c>
      <c r="H253" s="10" t="s">
        <v>63</v>
      </c>
      <c r="I253" s="28">
        <v>6</v>
      </c>
      <c r="J253" s="11">
        <v>11220.186599999999</v>
      </c>
      <c r="K253" s="11">
        <v>11220.186599999999</v>
      </c>
      <c r="L253" s="11">
        <v>11444.590332</v>
      </c>
      <c r="M253" s="12" t="s">
        <v>64</v>
      </c>
      <c r="N253" s="16">
        <v>11332.39</v>
      </c>
      <c r="O253" s="16">
        <v>11332.39</v>
      </c>
      <c r="P253" s="14" t="s">
        <v>65</v>
      </c>
      <c r="Q253" s="14">
        <v>11332.39</v>
      </c>
      <c r="R253" s="15">
        <f t="shared" si="27"/>
        <v>0</v>
      </c>
      <c r="S253" s="16" t="s">
        <v>48</v>
      </c>
      <c r="T253" s="17" t="s">
        <v>48</v>
      </c>
      <c r="U253" s="12" t="s">
        <v>48</v>
      </c>
      <c r="V253" s="17" t="s">
        <v>48</v>
      </c>
      <c r="W253" s="18">
        <v>44197</v>
      </c>
      <c r="X253" s="18"/>
      <c r="Y253" s="19">
        <v>44561</v>
      </c>
      <c r="Z253" s="10" t="s">
        <v>67</v>
      </c>
      <c r="AA253" s="20"/>
      <c r="AB253" s="20" t="s">
        <v>68</v>
      </c>
      <c r="AC253" s="20" t="s">
        <v>52</v>
      </c>
      <c r="AD253" s="20" t="s">
        <v>69</v>
      </c>
      <c r="AE253" s="20" t="s">
        <v>70</v>
      </c>
      <c r="AF253" s="20" t="s">
        <v>111</v>
      </c>
      <c r="AG253" s="20" t="s">
        <v>112</v>
      </c>
      <c r="AH253" s="20" t="s">
        <v>113</v>
      </c>
      <c r="AI253">
        <v>6</v>
      </c>
      <c r="AJ253">
        <f t="shared" si="37"/>
        <v>0</v>
      </c>
      <c r="AK253">
        <f t="shared" si="38"/>
        <v>6</v>
      </c>
      <c r="AL253" s="9">
        <f t="shared" si="31"/>
        <v>1907.431722</v>
      </c>
      <c r="AN253" s="9">
        <f t="shared" si="32"/>
        <v>0</v>
      </c>
    </row>
    <row r="254" spans="1:40" ht="17.25" customHeight="1" x14ac:dyDescent="0.3">
      <c r="A254" s="10" t="s">
        <v>727</v>
      </c>
      <c r="B254" s="10" t="s">
        <v>128</v>
      </c>
      <c r="C254" s="10" t="s">
        <v>376</v>
      </c>
      <c r="D254" s="10" t="s">
        <v>130</v>
      </c>
      <c r="E254" s="10" t="s">
        <v>136</v>
      </c>
      <c r="F254" s="10" t="s">
        <v>137</v>
      </c>
      <c r="G254" s="10" t="s">
        <v>138</v>
      </c>
      <c r="H254" s="10" t="s">
        <v>63</v>
      </c>
      <c r="I254" s="28">
        <v>10</v>
      </c>
      <c r="J254" s="11">
        <v>16180.779999999999</v>
      </c>
      <c r="K254" s="11">
        <v>14922.27</v>
      </c>
      <c r="L254" s="11">
        <v>16504.3956</v>
      </c>
      <c r="M254" s="12" t="s">
        <v>380</v>
      </c>
      <c r="N254" s="16">
        <v>16342.59</v>
      </c>
      <c r="O254" s="16">
        <v>16342.59</v>
      </c>
      <c r="P254" s="14" t="s">
        <v>65</v>
      </c>
      <c r="Q254" s="14">
        <v>16342.59</v>
      </c>
      <c r="R254" s="15">
        <f t="shared" si="27"/>
        <v>0</v>
      </c>
      <c r="S254" s="16" t="s">
        <v>48</v>
      </c>
      <c r="T254" s="17" t="s">
        <v>48</v>
      </c>
      <c r="U254" s="12" t="s">
        <v>48</v>
      </c>
      <c r="V254" s="17" t="s">
        <v>48</v>
      </c>
      <c r="W254" s="18">
        <v>44197</v>
      </c>
      <c r="X254" s="18"/>
      <c r="Y254" s="19">
        <v>44561</v>
      </c>
      <c r="Z254" s="10" t="s">
        <v>67</v>
      </c>
      <c r="AA254" s="20"/>
      <c r="AB254" s="20" t="s">
        <v>68</v>
      </c>
      <c r="AC254" s="20" t="s">
        <v>52</v>
      </c>
      <c r="AD254" s="20" t="s">
        <v>69</v>
      </c>
      <c r="AE254" s="20" t="s">
        <v>70</v>
      </c>
      <c r="AF254" s="20" t="s">
        <v>111</v>
      </c>
      <c r="AG254" s="20" t="s">
        <v>112</v>
      </c>
      <c r="AH254" s="20" t="s">
        <v>113</v>
      </c>
      <c r="AI254">
        <v>10</v>
      </c>
      <c r="AJ254">
        <f t="shared" si="37"/>
        <v>0</v>
      </c>
      <c r="AK254">
        <f t="shared" si="38"/>
        <v>10</v>
      </c>
      <c r="AL254" s="9">
        <f t="shared" si="31"/>
        <v>1650.43956</v>
      </c>
      <c r="AN254" s="9">
        <f t="shared" si="32"/>
        <v>1258.5099999999984</v>
      </c>
    </row>
    <row r="255" spans="1:40" ht="17.25" hidden="1" customHeight="1" x14ac:dyDescent="0.3">
      <c r="A255" s="10" t="s">
        <v>728</v>
      </c>
      <c r="B255" s="10" t="s">
        <v>104</v>
      </c>
      <c r="C255" s="10" t="s">
        <v>135</v>
      </c>
      <c r="D255" s="10" t="s">
        <v>59</v>
      </c>
      <c r="E255" s="10" t="s">
        <v>115</v>
      </c>
      <c r="F255" s="10" t="s">
        <v>116</v>
      </c>
      <c r="G255" s="10" t="s">
        <v>117</v>
      </c>
      <c r="H255" s="10" t="s">
        <v>63</v>
      </c>
      <c r="I255" s="10">
        <v>1</v>
      </c>
      <c r="J255" s="11">
        <v>1957.1874</v>
      </c>
      <c r="K255" s="11">
        <v>1957.1874</v>
      </c>
      <c r="L255" s="11">
        <v>1996.331148</v>
      </c>
      <c r="M255" s="12" t="s">
        <v>64</v>
      </c>
      <c r="N255" s="16">
        <v>1976.76</v>
      </c>
      <c r="O255" s="16">
        <v>1976.76</v>
      </c>
      <c r="P255" s="14" t="s">
        <v>65</v>
      </c>
      <c r="Q255" s="14">
        <v>1976.76</v>
      </c>
      <c r="R255" s="15">
        <f t="shared" si="27"/>
        <v>0</v>
      </c>
      <c r="S255" s="16" t="s">
        <v>48</v>
      </c>
      <c r="T255" s="17" t="s">
        <v>48</v>
      </c>
      <c r="U255" s="12" t="s">
        <v>48</v>
      </c>
      <c r="V255" s="17" t="s">
        <v>48</v>
      </c>
      <c r="W255" s="18">
        <v>44197</v>
      </c>
      <c r="X255" s="18"/>
      <c r="Y255" s="19">
        <v>44561</v>
      </c>
      <c r="Z255" s="10" t="s">
        <v>729</v>
      </c>
      <c r="AA255" s="20"/>
      <c r="AB255" s="20" t="s">
        <v>68</v>
      </c>
      <c r="AC255" s="20" t="s">
        <v>82</v>
      </c>
      <c r="AD255" s="20" t="s">
        <v>82</v>
      </c>
      <c r="AE255" s="20" t="s">
        <v>70</v>
      </c>
      <c r="AF255" s="20" t="s">
        <v>111</v>
      </c>
      <c r="AG255" s="20" t="s">
        <v>112</v>
      </c>
      <c r="AH255" s="20" t="s">
        <v>113</v>
      </c>
      <c r="AI255">
        <v>1</v>
      </c>
      <c r="AJ255">
        <f t="shared" si="37"/>
        <v>0</v>
      </c>
      <c r="AK255">
        <f t="shared" si="38"/>
        <v>1</v>
      </c>
      <c r="AL255" s="9">
        <f t="shared" si="31"/>
        <v>1996.331148</v>
      </c>
      <c r="AN255" s="9">
        <f t="shared" si="32"/>
        <v>0</v>
      </c>
    </row>
    <row r="256" spans="1:40" ht="17.25" hidden="1" customHeight="1" x14ac:dyDescent="0.3">
      <c r="A256" s="10" t="s">
        <v>730</v>
      </c>
      <c r="B256" s="10" t="s">
        <v>104</v>
      </c>
      <c r="C256" s="10" t="s">
        <v>182</v>
      </c>
      <c r="D256" s="10" t="s">
        <v>59</v>
      </c>
      <c r="E256" s="10" t="s">
        <v>487</v>
      </c>
      <c r="F256" s="10" t="s">
        <v>488</v>
      </c>
      <c r="G256" s="10" t="s">
        <v>489</v>
      </c>
      <c r="H256" s="10" t="s">
        <v>63</v>
      </c>
      <c r="I256" s="10">
        <v>1</v>
      </c>
      <c r="J256" s="11">
        <v>3381.8761200000004</v>
      </c>
      <c r="K256" s="11">
        <v>3381.8761200000004</v>
      </c>
      <c r="L256" s="11">
        <v>3449.5136424000002</v>
      </c>
      <c r="M256" s="12" t="s">
        <v>64</v>
      </c>
      <c r="N256" s="16">
        <v>3415.7</v>
      </c>
      <c r="O256" s="16"/>
      <c r="P256" s="14" t="s">
        <v>538</v>
      </c>
      <c r="Q256" s="14"/>
      <c r="R256" s="15">
        <f t="shared" si="27"/>
        <v>3415.7</v>
      </c>
      <c r="S256" s="16" t="s">
        <v>230</v>
      </c>
      <c r="T256" s="17" t="s">
        <v>230</v>
      </c>
      <c r="U256" s="12" t="s">
        <v>230</v>
      </c>
      <c r="V256" s="17" t="s">
        <v>230</v>
      </c>
      <c r="W256" s="18">
        <v>44197</v>
      </c>
      <c r="X256" s="18"/>
      <c r="Y256" s="19">
        <v>44561</v>
      </c>
      <c r="Z256" s="10" t="s">
        <v>81</v>
      </c>
      <c r="AA256" s="20"/>
      <c r="AB256" s="20" t="s">
        <v>68</v>
      </c>
      <c r="AC256" s="20" t="s">
        <v>82</v>
      </c>
      <c r="AD256" s="20" t="s">
        <v>82</v>
      </c>
      <c r="AE256" s="20" t="s">
        <v>70</v>
      </c>
      <c r="AF256" s="20" t="s">
        <v>111</v>
      </c>
      <c r="AG256" s="20" t="s">
        <v>112</v>
      </c>
      <c r="AH256" s="20" t="s">
        <v>113</v>
      </c>
      <c r="AI256">
        <v>1</v>
      </c>
      <c r="AJ256">
        <f t="shared" si="37"/>
        <v>0</v>
      </c>
      <c r="AK256">
        <f t="shared" si="38"/>
        <v>1</v>
      </c>
      <c r="AL256" s="9">
        <f t="shared" si="31"/>
        <v>3449.5136424000002</v>
      </c>
      <c r="AN256" s="9">
        <f t="shared" si="32"/>
        <v>0</v>
      </c>
    </row>
    <row r="257" spans="1:40" ht="17.25" hidden="1" customHeight="1" x14ac:dyDescent="0.3">
      <c r="A257" s="10" t="s">
        <v>731</v>
      </c>
      <c r="B257" s="10" t="s">
        <v>104</v>
      </c>
      <c r="C257" s="10" t="s">
        <v>182</v>
      </c>
      <c r="D257" s="10" t="s">
        <v>59</v>
      </c>
      <c r="E257" s="10" t="s">
        <v>115</v>
      </c>
      <c r="F257" s="10" t="s">
        <v>116</v>
      </c>
      <c r="G257" s="10" t="s">
        <v>117</v>
      </c>
      <c r="H257" s="10" t="s">
        <v>63</v>
      </c>
      <c r="I257" s="10">
        <v>2</v>
      </c>
      <c r="J257" s="11">
        <v>3913.9044000000004</v>
      </c>
      <c r="K257" s="11">
        <v>3913.9044000000004</v>
      </c>
      <c r="L257" s="11">
        <v>3992.1824880000004</v>
      </c>
      <c r="M257" s="12" t="s">
        <v>64</v>
      </c>
      <c r="N257" s="16">
        <v>3953.04</v>
      </c>
      <c r="O257" s="16">
        <v>3953.04</v>
      </c>
      <c r="P257" s="14" t="s">
        <v>65</v>
      </c>
      <c r="Q257" s="14">
        <v>3953.04</v>
      </c>
      <c r="R257" s="15">
        <f t="shared" si="27"/>
        <v>0</v>
      </c>
      <c r="S257" s="16" t="s">
        <v>48</v>
      </c>
      <c r="T257" s="17" t="s">
        <v>48</v>
      </c>
      <c r="U257" s="12" t="s">
        <v>48</v>
      </c>
      <c r="V257" s="17" t="s">
        <v>48</v>
      </c>
      <c r="W257" s="18">
        <v>44197</v>
      </c>
      <c r="X257" s="18"/>
      <c r="Y257" s="19">
        <v>44561</v>
      </c>
      <c r="Z257" s="10" t="s">
        <v>81</v>
      </c>
      <c r="AA257" s="20"/>
      <c r="AB257" s="20" t="s">
        <v>68</v>
      </c>
      <c r="AC257" s="20" t="s">
        <v>82</v>
      </c>
      <c r="AD257" s="20" t="s">
        <v>82</v>
      </c>
      <c r="AE257" s="20" t="s">
        <v>70</v>
      </c>
      <c r="AF257" s="20" t="s">
        <v>111</v>
      </c>
      <c r="AG257" s="20" t="s">
        <v>112</v>
      </c>
      <c r="AH257" s="20" t="s">
        <v>113</v>
      </c>
      <c r="AI257">
        <v>2</v>
      </c>
      <c r="AJ257">
        <f t="shared" si="37"/>
        <v>0</v>
      </c>
      <c r="AK257">
        <f t="shared" si="38"/>
        <v>2</v>
      </c>
      <c r="AL257" s="9">
        <f t="shared" si="31"/>
        <v>1996.0912440000002</v>
      </c>
      <c r="AN257" s="9">
        <f t="shared" si="32"/>
        <v>0</v>
      </c>
    </row>
    <row r="258" spans="1:40" ht="17.25" hidden="1" customHeight="1" x14ac:dyDescent="0.3">
      <c r="A258" s="10" t="s">
        <v>732</v>
      </c>
      <c r="B258" s="10" t="s">
        <v>104</v>
      </c>
      <c r="C258" s="10" t="s">
        <v>182</v>
      </c>
      <c r="D258" s="10" t="s">
        <v>59</v>
      </c>
      <c r="E258" s="10" t="s">
        <v>115</v>
      </c>
      <c r="F258" s="10" t="s">
        <v>116</v>
      </c>
      <c r="G258" s="10" t="s">
        <v>117</v>
      </c>
      <c r="H258" s="10" t="s">
        <v>63</v>
      </c>
      <c r="I258" s="10">
        <v>2</v>
      </c>
      <c r="J258" s="11">
        <v>901.64899999999989</v>
      </c>
      <c r="K258" s="11">
        <v>901.64899999999989</v>
      </c>
      <c r="L258" s="11">
        <v>919.68197999999995</v>
      </c>
      <c r="M258" s="12" t="s">
        <v>64</v>
      </c>
      <c r="N258" s="16">
        <v>910.67</v>
      </c>
      <c r="O258" s="16">
        <v>910.67</v>
      </c>
      <c r="P258" s="14" t="s">
        <v>65</v>
      </c>
      <c r="Q258" s="14">
        <v>910.67</v>
      </c>
      <c r="R258" s="15">
        <f t="shared" ref="R258:R321" si="39">N258-Q258</f>
        <v>0</v>
      </c>
      <c r="S258" s="16" t="s">
        <v>48</v>
      </c>
      <c r="T258" s="17" t="s">
        <v>48</v>
      </c>
      <c r="U258" s="12" t="s">
        <v>48</v>
      </c>
      <c r="V258" s="17" t="s">
        <v>48</v>
      </c>
      <c r="W258" s="18">
        <v>44197</v>
      </c>
      <c r="X258" s="18"/>
      <c r="Y258" s="19">
        <v>44561</v>
      </c>
      <c r="Z258" s="10" t="s">
        <v>81</v>
      </c>
      <c r="AA258" s="20"/>
      <c r="AB258" s="20" t="s">
        <v>68</v>
      </c>
      <c r="AC258" s="20" t="s">
        <v>82</v>
      </c>
      <c r="AD258" s="20" t="s">
        <v>82</v>
      </c>
      <c r="AE258" s="20" t="s">
        <v>70</v>
      </c>
      <c r="AF258" s="20" t="s">
        <v>111</v>
      </c>
      <c r="AG258" s="20" t="s">
        <v>112</v>
      </c>
      <c r="AH258" s="20" t="s">
        <v>113</v>
      </c>
      <c r="AI258">
        <v>2</v>
      </c>
      <c r="AJ258">
        <f t="shared" si="37"/>
        <v>0</v>
      </c>
      <c r="AK258">
        <f t="shared" si="38"/>
        <v>2</v>
      </c>
      <c r="AL258" s="9">
        <f t="shared" si="31"/>
        <v>459.84098999999998</v>
      </c>
      <c r="AN258" s="9">
        <f t="shared" si="32"/>
        <v>0</v>
      </c>
    </row>
    <row r="259" spans="1:40" ht="17.25" hidden="1" customHeight="1" x14ac:dyDescent="0.3">
      <c r="A259" s="10" t="s">
        <v>733</v>
      </c>
      <c r="B259" s="10" t="s">
        <v>104</v>
      </c>
      <c r="C259" s="10" t="s">
        <v>182</v>
      </c>
      <c r="D259" s="10" t="s">
        <v>59</v>
      </c>
      <c r="E259" s="10" t="s">
        <v>115</v>
      </c>
      <c r="F259" s="10" t="s">
        <v>116</v>
      </c>
      <c r="G259" s="10" t="s">
        <v>117</v>
      </c>
      <c r="H259" s="10" t="s">
        <v>63</v>
      </c>
      <c r="I259" s="10">
        <v>4</v>
      </c>
      <c r="J259" s="11">
        <v>7827.7696000000005</v>
      </c>
      <c r="K259" s="11">
        <v>7827.7696000000005</v>
      </c>
      <c r="L259" s="11">
        <v>7984.3249920000007</v>
      </c>
      <c r="M259" s="12" t="s">
        <v>64</v>
      </c>
      <c r="N259" s="16">
        <v>7906.05</v>
      </c>
      <c r="O259" s="16">
        <v>7906.05</v>
      </c>
      <c r="P259" s="14" t="s">
        <v>65</v>
      </c>
      <c r="Q259" s="14">
        <v>7906.05</v>
      </c>
      <c r="R259" s="15">
        <f t="shared" si="39"/>
        <v>0</v>
      </c>
      <c r="S259" s="16" t="s">
        <v>48</v>
      </c>
      <c r="T259" s="17" t="s">
        <v>48</v>
      </c>
      <c r="U259" s="12" t="s">
        <v>48</v>
      </c>
      <c r="V259" s="17" t="s">
        <v>48</v>
      </c>
      <c r="W259" s="18">
        <v>44197</v>
      </c>
      <c r="X259" s="18"/>
      <c r="Y259" s="19">
        <v>44561</v>
      </c>
      <c r="Z259" s="10" t="s">
        <v>81</v>
      </c>
      <c r="AA259" s="20"/>
      <c r="AB259" s="20" t="s">
        <v>68</v>
      </c>
      <c r="AC259" s="20" t="s">
        <v>82</v>
      </c>
      <c r="AD259" s="20" t="s">
        <v>82</v>
      </c>
      <c r="AE259" s="20" t="s">
        <v>70</v>
      </c>
      <c r="AF259" s="20" t="s">
        <v>111</v>
      </c>
      <c r="AG259" s="20" t="s">
        <v>112</v>
      </c>
      <c r="AH259" s="20" t="s">
        <v>113</v>
      </c>
      <c r="AI259">
        <v>4</v>
      </c>
      <c r="AJ259">
        <f t="shared" si="37"/>
        <v>0</v>
      </c>
      <c r="AK259">
        <f t="shared" si="38"/>
        <v>4</v>
      </c>
      <c r="AL259" s="9">
        <f t="shared" si="31"/>
        <v>1996.0812480000002</v>
      </c>
      <c r="AN259" s="9">
        <f t="shared" si="32"/>
        <v>0</v>
      </c>
    </row>
    <row r="260" spans="1:40" ht="17.25" hidden="1" customHeight="1" x14ac:dyDescent="0.3">
      <c r="A260" s="10" t="s">
        <v>734</v>
      </c>
      <c r="B260" s="10" t="s">
        <v>104</v>
      </c>
      <c r="C260" s="10" t="s">
        <v>182</v>
      </c>
      <c r="D260" s="10" t="s">
        <v>59</v>
      </c>
      <c r="E260" s="10" t="s">
        <v>115</v>
      </c>
      <c r="F260" s="10" t="s">
        <v>116</v>
      </c>
      <c r="G260" s="10" t="s">
        <v>117</v>
      </c>
      <c r="H260" s="10" t="s">
        <v>63</v>
      </c>
      <c r="I260" s="10">
        <v>12</v>
      </c>
      <c r="J260" s="11">
        <v>22663.244799999997</v>
      </c>
      <c r="K260" s="11">
        <v>22663.244799999997</v>
      </c>
      <c r="L260" s="11">
        <v>23116.509695999997</v>
      </c>
      <c r="M260" s="12" t="s">
        <v>64</v>
      </c>
      <c r="N260" s="16">
        <v>22889.87</v>
      </c>
      <c r="O260" s="16">
        <v>22889.87</v>
      </c>
      <c r="P260" s="14" t="s">
        <v>65</v>
      </c>
      <c r="Q260" s="14">
        <v>22889.87</v>
      </c>
      <c r="R260" s="15">
        <f t="shared" si="39"/>
        <v>0</v>
      </c>
      <c r="S260" s="16" t="s">
        <v>48</v>
      </c>
      <c r="T260" s="17" t="s">
        <v>48</v>
      </c>
      <c r="U260" s="12" t="s">
        <v>48</v>
      </c>
      <c r="V260" s="17" t="s">
        <v>48</v>
      </c>
      <c r="W260" s="18">
        <v>44197</v>
      </c>
      <c r="X260" s="18"/>
      <c r="Y260" s="19">
        <v>44561</v>
      </c>
      <c r="Z260" s="10" t="s">
        <v>81</v>
      </c>
      <c r="AA260" s="20"/>
      <c r="AB260" s="20" t="s">
        <v>68</v>
      </c>
      <c r="AC260" s="20" t="s">
        <v>82</v>
      </c>
      <c r="AD260" s="20" t="s">
        <v>82</v>
      </c>
      <c r="AE260" s="20" t="s">
        <v>70</v>
      </c>
      <c r="AF260" s="20" t="s">
        <v>111</v>
      </c>
      <c r="AG260" s="20" t="s">
        <v>112</v>
      </c>
      <c r="AH260" s="20" t="s">
        <v>113</v>
      </c>
      <c r="AI260">
        <v>12</v>
      </c>
      <c r="AJ260">
        <f t="shared" si="37"/>
        <v>0</v>
      </c>
      <c r="AK260">
        <f t="shared" si="38"/>
        <v>12</v>
      </c>
      <c r="AL260" s="9">
        <f t="shared" si="31"/>
        <v>1926.3758079999998</v>
      </c>
      <c r="AN260" s="9">
        <f t="shared" si="32"/>
        <v>0</v>
      </c>
    </row>
    <row r="261" spans="1:40" ht="17.25" hidden="1" customHeight="1" x14ac:dyDescent="0.3">
      <c r="A261" s="10" t="s">
        <v>735</v>
      </c>
      <c r="B261" s="10" t="s">
        <v>119</v>
      </c>
      <c r="C261" s="10" t="s">
        <v>94</v>
      </c>
      <c r="D261" s="10" t="s">
        <v>41</v>
      </c>
      <c r="E261" s="10" t="s">
        <v>637</v>
      </c>
      <c r="F261" s="10" t="s">
        <v>638</v>
      </c>
      <c r="G261" s="10" t="s">
        <v>639</v>
      </c>
      <c r="H261" s="10" t="s">
        <v>63</v>
      </c>
      <c r="I261" s="10">
        <v>7</v>
      </c>
      <c r="J261" s="11">
        <v>12252.097199999998</v>
      </c>
      <c r="K261" s="11">
        <v>12252.097199999998</v>
      </c>
      <c r="L261" s="11">
        <v>12497.139143999999</v>
      </c>
      <c r="M261" s="12" t="s">
        <v>64</v>
      </c>
      <c r="N261" s="16">
        <v>12374.62</v>
      </c>
      <c r="O261" s="16"/>
      <c r="P261" s="14" t="s">
        <v>65</v>
      </c>
      <c r="Q261" s="14"/>
      <c r="R261" s="15">
        <f t="shared" si="39"/>
        <v>12374.62</v>
      </c>
      <c r="S261" s="16" t="s">
        <v>49</v>
      </c>
      <c r="T261" s="17" t="s">
        <v>49</v>
      </c>
      <c r="U261" s="12" t="s">
        <v>48</v>
      </c>
      <c r="V261" s="17" t="s">
        <v>49</v>
      </c>
      <c r="W261" s="18">
        <v>44197</v>
      </c>
      <c r="X261" s="18"/>
      <c r="Y261" s="19">
        <v>44561</v>
      </c>
      <c r="Z261" s="10" t="s">
        <v>81</v>
      </c>
      <c r="AA261" s="20" t="s">
        <v>736</v>
      </c>
      <c r="AB261" s="20" t="s">
        <v>68</v>
      </c>
      <c r="AC261" s="20" t="s">
        <v>82</v>
      </c>
      <c r="AD261" s="20" t="s">
        <v>82</v>
      </c>
      <c r="AE261" s="20" t="s">
        <v>70</v>
      </c>
      <c r="AF261" s="30" t="s">
        <v>126</v>
      </c>
      <c r="AG261" s="20" t="s">
        <v>112</v>
      </c>
      <c r="AH261" s="20" t="s">
        <v>102</v>
      </c>
      <c r="AI261">
        <v>7</v>
      </c>
      <c r="AJ261">
        <f t="shared" si="37"/>
        <v>0</v>
      </c>
      <c r="AK261">
        <f t="shared" si="38"/>
        <v>7</v>
      </c>
      <c r="AL261" s="9">
        <f t="shared" si="31"/>
        <v>1785.3055919999999</v>
      </c>
      <c r="AN261" s="9">
        <f t="shared" si="32"/>
        <v>0</v>
      </c>
    </row>
    <row r="262" spans="1:40" ht="17.25" hidden="1" customHeight="1" x14ac:dyDescent="0.3">
      <c r="A262" s="10" t="s">
        <v>737</v>
      </c>
      <c r="B262" s="10" t="s">
        <v>98</v>
      </c>
      <c r="C262" s="10" t="s">
        <v>91</v>
      </c>
      <c r="D262" s="10" t="s">
        <v>59</v>
      </c>
      <c r="E262" s="10" t="s">
        <v>246</v>
      </c>
      <c r="F262" s="10" t="s">
        <v>709</v>
      </c>
      <c r="G262" s="10" t="s">
        <v>248</v>
      </c>
      <c r="H262" s="10" t="s">
        <v>63</v>
      </c>
      <c r="I262" s="10">
        <v>4</v>
      </c>
      <c r="J262" s="11">
        <v>184.30859999999998</v>
      </c>
      <c r="K262" s="11">
        <v>184.30859999999998</v>
      </c>
      <c r="L262" s="11">
        <v>187.99477199999998</v>
      </c>
      <c r="M262" s="12" t="s">
        <v>92</v>
      </c>
      <c r="N262" s="16">
        <v>186.15</v>
      </c>
      <c r="O262" s="16"/>
      <c r="P262" s="14" t="s">
        <v>65</v>
      </c>
      <c r="Q262" s="14"/>
      <c r="R262" s="15">
        <f t="shared" si="39"/>
        <v>186.15</v>
      </c>
      <c r="S262" s="16" t="s">
        <v>49</v>
      </c>
      <c r="T262" s="17" t="s">
        <v>48</v>
      </c>
      <c r="U262" s="12" t="s">
        <v>48</v>
      </c>
      <c r="V262" s="17" t="s">
        <v>48</v>
      </c>
      <c r="W262" s="18">
        <v>44197</v>
      </c>
      <c r="X262" s="18"/>
      <c r="Y262" s="19">
        <v>44561</v>
      </c>
      <c r="Z262" s="10" t="s">
        <v>76</v>
      </c>
      <c r="AA262" s="20"/>
      <c r="AB262" s="20" t="s">
        <v>68</v>
      </c>
      <c r="AC262" s="20" t="s">
        <v>52</v>
      </c>
      <c r="AD262" s="20" t="s">
        <v>77</v>
      </c>
      <c r="AE262" s="20" t="s">
        <v>70</v>
      </c>
      <c r="AF262" s="20" t="s">
        <v>89</v>
      </c>
      <c r="AG262" s="20"/>
      <c r="AH262" s="20" t="s">
        <v>102</v>
      </c>
      <c r="AI262">
        <v>4</v>
      </c>
      <c r="AJ262">
        <f t="shared" si="37"/>
        <v>0</v>
      </c>
      <c r="AK262">
        <f t="shared" si="38"/>
        <v>4</v>
      </c>
      <c r="AL262" s="9">
        <f t="shared" si="31"/>
        <v>46.998692999999996</v>
      </c>
      <c r="AN262" s="9">
        <f t="shared" si="32"/>
        <v>0</v>
      </c>
    </row>
    <row r="263" spans="1:40" ht="17.25" hidden="1" customHeight="1" x14ac:dyDescent="0.3">
      <c r="A263" s="10" t="s">
        <v>738</v>
      </c>
      <c r="B263" s="10" t="s">
        <v>343</v>
      </c>
      <c r="C263" s="10" t="s">
        <v>135</v>
      </c>
      <c r="D263" s="10" t="s">
        <v>59</v>
      </c>
      <c r="E263" s="10" t="s">
        <v>739</v>
      </c>
      <c r="F263" s="10" t="s">
        <v>740</v>
      </c>
      <c r="G263" s="10" t="s">
        <v>741</v>
      </c>
      <c r="H263" s="10" t="s">
        <v>63</v>
      </c>
      <c r="I263" s="10">
        <v>2</v>
      </c>
      <c r="J263" s="11">
        <v>929.11840000000007</v>
      </c>
      <c r="K263" s="11">
        <v>929.11840000000007</v>
      </c>
      <c r="L263" s="11">
        <v>947.70076800000004</v>
      </c>
      <c r="M263" s="12" t="s">
        <v>64</v>
      </c>
      <c r="N263" s="16">
        <v>938.41</v>
      </c>
      <c r="O263" s="16">
        <v>938.41</v>
      </c>
      <c r="P263" s="14" t="s">
        <v>65</v>
      </c>
      <c r="Q263" s="14">
        <v>938.41</v>
      </c>
      <c r="R263" s="15">
        <f t="shared" si="39"/>
        <v>0</v>
      </c>
      <c r="S263" s="16" t="s">
        <v>48</v>
      </c>
      <c r="T263" s="17" t="s">
        <v>48</v>
      </c>
      <c r="U263" s="12" t="s">
        <v>48</v>
      </c>
      <c r="V263" s="17" t="s">
        <v>48</v>
      </c>
      <c r="W263" s="18">
        <v>44197</v>
      </c>
      <c r="X263" s="18"/>
      <c r="Y263" s="19">
        <v>44561</v>
      </c>
      <c r="Z263" s="10" t="s">
        <v>67</v>
      </c>
      <c r="AA263" s="20"/>
      <c r="AB263" s="20" t="s">
        <v>68</v>
      </c>
      <c r="AC263" s="20" t="s">
        <v>52</v>
      </c>
      <c r="AD263" s="20" t="s">
        <v>69</v>
      </c>
      <c r="AE263" s="20" t="s">
        <v>70</v>
      </c>
      <c r="AF263" s="20" t="s">
        <v>89</v>
      </c>
      <c r="AG263" s="20"/>
      <c r="AH263" s="20" t="s">
        <v>89</v>
      </c>
      <c r="AI263">
        <v>2</v>
      </c>
      <c r="AJ263">
        <f t="shared" si="37"/>
        <v>0</v>
      </c>
      <c r="AK263">
        <f t="shared" si="38"/>
        <v>2</v>
      </c>
      <c r="AL263" s="9">
        <f t="shared" si="31"/>
        <v>473.85038400000002</v>
      </c>
      <c r="AN263" s="9">
        <f t="shared" si="32"/>
        <v>0</v>
      </c>
    </row>
    <row r="264" spans="1:40" ht="17.25" hidden="1" customHeight="1" x14ac:dyDescent="0.3">
      <c r="A264" s="10" t="s">
        <v>742</v>
      </c>
      <c r="B264" s="10" t="s">
        <v>623</v>
      </c>
      <c r="C264" s="10" t="s">
        <v>196</v>
      </c>
      <c r="D264" s="10" t="s">
        <v>120</v>
      </c>
      <c r="E264" s="10" t="s">
        <v>743</v>
      </c>
      <c r="F264" s="10" t="s">
        <v>744</v>
      </c>
      <c r="G264" s="10" t="s">
        <v>745</v>
      </c>
      <c r="H264" s="10" t="s">
        <v>63</v>
      </c>
      <c r="I264" s="10">
        <v>1</v>
      </c>
      <c r="J264" s="11">
        <v>1558.7879999999998</v>
      </c>
      <c r="K264" s="11">
        <v>1558.7879999999998</v>
      </c>
      <c r="L264" s="11">
        <v>1589.9637599999999</v>
      </c>
      <c r="M264" s="12" t="s">
        <v>64</v>
      </c>
      <c r="N264" s="16">
        <v>1574.38</v>
      </c>
      <c r="O264" s="16">
        <v>1574.38</v>
      </c>
      <c r="P264" s="14" t="s">
        <v>65</v>
      </c>
      <c r="Q264" s="14">
        <v>1574.38</v>
      </c>
      <c r="R264" s="15">
        <f t="shared" si="39"/>
        <v>0</v>
      </c>
      <c r="S264" s="16" t="s">
        <v>48</v>
      </c>
      <c r="T264" s="17" t="s">
        <v>48</v>
      </c>
      <c r="U264" s="12" t="s">
        <v>48</v>
      </c>
      <c r="V264" s="17" t="s">
        <v>48</v>
      </c>
      <c r="W264" s="18">
        <v>44197</v>
      </c>
      <c r="X264" s="18"/>
      <c r="Y264" s="19">
        <v>44561</v>
      </c>
      <c r="Z264" s="10" t="s">
        <v>76</v>
      </c>
      <c r="AA264" s="20"/>
      <c r="AB264" s="20" t="s">
        <v>68</v>
      </c>
      <c r="AC264" s="20" t="s">
        <v>52</v>
      </c>
      <c r="AD264" s="20" t="s">
        <v>77</v>
      </c>
      <c r="AE264" s="20" t="s">
        <v>70</v>
      </c>
      <c r="AF264" s="30" t="s">
        <v>627</v>
      </c>
      <c r="AG264" s="20"/>
      <c r="AH264" s="20" t="s">
        <v>266</v>
      </c>
      <c r="AI264">
        <v>1</v>
      </c>
      <c r="AJ264">
        <f t="shared" si="37"/>
        <v>0</v>
      </c>
      <c r="AK264">
        <f t="shared" si="38"/>
        <v>1</v>
      </c>
      <c r="AL264" s="9">
        <f t="shared" si="31"/>
        <v>1589.9637599999999</v>
      </c>
      <c r="AN264" s="9">
        <f t="shared" si="32"/>
        <v>0</v>
      </c>
    </row>
    <row r="265" spans="1:40" ht="17.25" hidden="1" customHeight="1" x14ac:dyDescent="0.3">
      <c r="A265" s="10" t="s">
        <v>746</v>
      </c>
      <c r="B265" s="10" t="s">
        <v>623</v>
      </c>
      <c r="C265" s="10" t="s">
        <v>135</v>
      </c>
      <c r="D265" s="10" t="s">
        <v>204</v>
      </c>
      <c r="E265" s="10" t="s">
        <v>747</v>
      </c>
      <c r="F265" s="10" t="s">
        <v>748</v>
      </c>
      <c r="G265" s="10" t="s">
        <v>749</v>
      </c>
      <c r="H265" s="10" t="s">
        <v>63</v>
      </c>
      <c r="I265" s="10">
        <v>1</v>
      </c>
      <c r="J265" s="11">
        <v>637.95060000000001</v>
      </c>
      <c r="K265" s="11">
        <v>637.95060000000001</v>
      </c>
      <c r="L265" s="11">
        <v>650.70961199999999</v>
      </c>
      <c r="M265" s="12" t="s">
        <v>64</v>
      </c>
      <c r="N265" s="16">
        <v>644.33000000000004</v>
      </c>
      <c r="O265" s="16">
        <v>644.33000000000004</v>
      </c>
      <c r="P265" s="14" t="s">
        <v>65</v>
      </c>
      <c r="Q265" s="14">
        <v>644.33000000000004</v>
      </c>
      <c r="R265" s="15">
        <f t="shared" si="39"/>
        <v>0</v>
      </c>
      <c r="S265" s="16" t="s">
        <v>48</v>
      </c>
      <c r="T265" s="17" t="s">
        <v>48</v>
      </c>
      <c r="U265" s="12" t="s">
        <v>48</v>
      </c>
      <c r="V265" s="17" t="s">
        <v>48</v>
      </c>
      <c r="W265" s="18">
        <v>44197</v>
      </c>
      <c r="X265" s="18"/>
      <c r="Y265" s="19">
        <v>44561</v>
      </c>
      <c r="Z265" s="10" t="s">
        <v>291</v>
      </c>
      <c r="AA265" s="20"/>
      <c r="AB265" s="20" t="s">
        <v>68</v>
      </c>
      <c r="AC265" s="20" t="s">
        <v>52</v>
      </c>
      <c r="AD265" s="20" t="s">
        <v>292</v>
      </c>
      <c r="AE265" s="20" t="s">
        <v>70</v>
      </c>
      <c r="AF265" s="30" t="s">
        <v>627</v>
      </c>
      <c r="AG265" s="20"/>
      <c r="AH265" s="20" t="s">
        <v>266</v>
      </c>
      <c r="AI265">
        <v>1</v>
      </c>
      <c r="AJ265">
        <f t="shared" si="37"/>
        <v>0</v>
      </c>
      <c r="AK265">
        <f t="shared" si="38"/>
        <v>1</v>
      </c>
      <c r="AL265" s="9">
        <f t="shared" si="31"/>
        <v>650.70961199999999</v>
      </c>
      <c r="AN265" s="9">
        <f t="shared" si="32"/>
        <v>0</v>
      </c>
    </row>
    <row r="266" spans="1:40" ht="18" hidden="1" customHeight="1" x14ac:dyDescent="0.3">
      <c r="A266" s="10" t="s">
        <v>750</v>
      </c>
      <c r="B266" s="10" t="s">
        <v>623</v>
      </c>
      <c r="C266" s="10" t="s">
        <v>135</v>
      </c>
      <c r="D266" s="10" t="s">
        <v>204</v>
      </c>
      <c r="E266" s="10" t="s">
        <v>747</v>
      </c>
      <c r="F266" s="10" t="s">
        <v>748</v>
      </c>
      <c r="G266" s="10" t="s">
        <v>749</v>
      </c>
      <c r="H266" s="10" t="s">
        <v>63</v>
      </c>
      <c r="I266" s="10">
        <v>6</v>
      </c>
      <c r="J266" s="11">
        <v>3827.7525999999998</v>
      </c>
      <c r="K266" s="11">
        <v>3827.7525999999998</v>
      </c>
      <c r="L266" s="11">
        <v>3904.307652</v>
      </c>
      <c r="M266" s="12" t="s">
        <v>64</v>
      </c>
      <c r="N266" s="16">
        <v>3866.03</v>
      </c>
      <c r="O266" s="16">
        <v>3866.03</v>
      </c>
      <c r="P266" s="14" t="s">
        <v>65</v>
      </c>
      <c r="Q266" s="14">
        <v>3866.03</v>
      </c>
      <c r="R266" s="15">
        <f t="shared" si="39"/>
        <v>0</v>
      </c>
      <c r="S266" s="16" t="s">
        <v>48</v>
      </c>
      <c r="T266" s="17" t="s">
        <v>48</v>
      </c>
      <c r="U266" s="12" t="s">
        <v>48</v>
      </c>
      <c r="V266" s="17" t="s">
        <v>48</v>
      </c>
      <c r="W266" s="18">
        <v>44197</v>
      </c>
      <c r="X266" s="18"/>
      <c r="Y266" s="19">
        <v>44561</v>
      </c>
      <c r="Z266" s="10" t="s">
        <v>76</v>
      </c>
      <c r="AA266" s="20"/>
      <c r="AB266" s="20" t="s">
        <v>68</v>
      </c>
      <c r="AC266" s="20" t="s">
        <v>52</v>
      </c>
      <c r="AD266" s="20" t="s">
        <v>77</v>
      </c>
      <c r="AE266" s="20" t="s">
        <v>70</v>
      </c>
      <c r="AF266" s="30" t="s">
        <v>627</v>
      </c>
      <c r="AG266" s="20"/>
      <c r="AH266" s="20" t="s">
        <v>266</v>
      </c>
      <c r="AI266">
        <v>6</v>
      </c>
      <c r="AJ266">
        <f t="shared" si="37"/>
        <v>0</v>
      </c>
      <c r="AK266">
        <f t="shared" si="38"/>
        <v>6</v>
      </c>
      <c r="AL266" s="9">
        <f t="shared" si="31"/>
        <v>650.71794199999999</v>
      </c>
      <c r="AN266" s="9">
        <f t="shared" si="32"/>
        <v>0</v>
      </c>
    </row>
    <row r="267" spans="1:40" ht="17.25" hidden="1" customHeight="1" x14ac:dyDescent="0.3">
      <c r="A267" s="10" t="s">
        <v>751</v>
      </c>
      <c r="B267" s="10" t="s">
        <v>623</v>
      </c>
      <c r="C267" s="10" t="s">
        <v>135</v>
      </c>
      <c r="D267" s="10" t="s">
        <v>59</v>
      </c>
      <c r="E267" s="10" t="s">
        <v>752</v>
      </c>
      <c r="F267" s="10" t="s">
        <v>753</v>
      </c>
      <c r="G267" s="10" t="s">
        <v>754</v>
      </c>
      <c r="H267" s="10" t="s">
        <v>63</v>
      </c>
      <c r="I267" s="10">
        <v>1</v>
      </c>
      <c r="J267" s="11">
        <v>1175.7256</v>
      </c>
      <c r="K267" s="11">
        <v>1175.7256</v>
      </c>
      <c r="L267" s="11">
        <v>1199.240112</v>
      </c>
      <c r="M267" s="12" t="s">
        <v>64</v>
      </c>
      <c r="N267" s="16">
        <v>1187.49</v>
      </c>
      <c r="O267" s="16">
        <v>1187.49</v>
      </c>
      <c r="P267" s="14" t="s">
        <v>65</v>
      </c>
      <c r="Q267" s="14">
        <v>1187.49</v>
      </c>
      <c r="R267" s="15">
        <f t="shared" si="39"/>
        <v>0</v>
      </c>
      <c r="S267" s="16" t="s">
        <v>48</v>
      </c>
      <c r="T267" s="17" t="s">
        <v>48</v>
      </c>
      <c r="U267" s="12" t="s">
        <v>48</v>
      </c>
      <c r="V267" s="17" t="s">
        <v>48</v>
      </c>
      <c r="W267" s="18">
        <v>44197</v>
      </c>
      <c r="X267" s="18"/>
      <c r="Y267" s="19">
        <v>44561</v>
      </c>
      <c r="Z267" s="10" t="s">
        <v>291</v>
      </c>
      <c r="AA267" s="20"/>
      <c r="AB267" s="20" t="s">
        <v>68</v>
      </c>
      <c r="AC267" s="20" t="s">
        <v>52</v>
      </c>
      <c r="AD267" s="20" t="s">
        <v>292</v>
      </c>
      <c r="AE267" s="20" t="s">
        <v>70</v>
      </c>
      <c r="AF267" s="30" t="s">
        <v>627</v>
      </c>
      <c r="AG267" s="20"/>
      <c r="AH267" s="20" t="s">
        <v>266</v>
      </c>
      <c r="AI267">
        <v>1</v>
      </c>
      <c r="AJ267">
        <f t="shared" si="37"/>
        <v>0</v>
      </c>
      <c r="AK267">
        <f t="shared" si="38"/>
        <v>1</v>
      </c>
      <c r="AL267" s="9">
        <f t="shared" si="31"/>
        <v>1199.240112</v>
      </c>
      <c r="AN267" s="9">
        <f t="shared" si="32"/>
        <v>0</v>
      </c>
    </row>
    <row r="268" spans="1:40" ht="17.25" hidden="1" customHeight="1" x14ac:dyDescent="0.3">
      <c r="A268" s="10" t="s">
        <v>755</v>
      </c>
      <c r="B268" s="10" t="s">
        <v>623</v>
      </c>
      <c r="C268" s="10" t="s">
        <v>135</v>
      </c>
      <c r="D268" s="10" t="s">
        <v>59</v>
      </c>
      <c r="E268" s="10" t="s">
        <v>752</v>
      </c>
      <c r="F268" s="10" t="s">
        <v>753</v>
      </c>
      <c r="G268" s="10" t="s">
        <v>754</v>
      </c>
      <c r="H268" s="10" t="s">
        <v>63</v>
      </c>
      <c r="I268" s="55">
        <v>2</v>
      </c>
      <c r="J268" s="11">
        <v>2350.3829999999998</v>
      </c>
      <c r="K268" s="11">
        <v>2350.3829999999998</v>
      </c>
      <c r="L268" s="11">
        <v>2397.39066</v>
      </c>
      <c r="M268" s="12" t="s">
        <v>64</v>
      </c>
      <c r="N268" s="16">
        <v>2373.88</v>
      </c>
      <c r="O268" s="16">
        <v>2373.88</v>
      </c>
      <c r="P268" s="14" t="s">
        <v>65</v>
      </c>
      <c r="Q268" s="14">
        <v>2373.88</v>
      </c>
      <c r="R268" s="15">
        <f t="shared" si="39"/>
        <v>0</v>
      </c>
      <c r="S268" s="16" t="s">
        <v>48</v>
      </c>
      <c r="T268" s="17" t="s">
        <v>48</v>
      </c>
      <c r="U268" s="12" t="s">
        <v>48</v>
      </c>
      <c r="V268" s="17" t="s">
        <v>48</v>
      </c>
      <c r="W268" s="18">
        <v>44197</v>
      </c>
      <c r="X268" s="18"/>
      <c r="Y268" s="19">
        <v>44561</v>
      </c>
      <c r="Z268" s="10" t="s">
        <v>76</v>
      </c>
      <c r="AA268" s="20"/>
      <c r="AB268" s="20" t="s">
        <v>68</v>
      </c>
      <c r="AC268" s="20" t="s">
        <v>52</v>
      </c>
      <c r="AD268" s="20" t="s">
        <v>77</v>
      </c>
      <c r="AE268" s="20" t="s">
        <v>70</v>
      </c>
      <c r="AF268" s="30" t="s">
        <v>627</v>
      </c>
      <c r="AG268" s="20"/>
      <c r="AH268" s="20" t="s">
        <v>266</v>
      </c>
      <c r="AI268">
        <v>2</v>
      </c>
      <c r="AJ268">
        <f t="shared" si="37"/>
        <v>0</v>
      </c>
      <c r="AK268">
        <f t="shared" si="38"/>
        <v>2</v>
      </c>
      <c r="AL268" s="9">
        <f t="shared" si="31"/>
        <v>1198.69533</v>
      </c>
      <c r="AN268" s="9">
        <f t="shared" si="32"/>
        <v>0</v>
      </c>
    </row>
    <row r="269" spans="1:40" ht="17.25" hidden="1" customHeight="1" x14ac:dyDescent="0.3">
      <c r="A269" s="10" t="s">
        <v>756</v>
      </c>
      <c r="B269" s="10" t="s">
        <v>128</v>
      </c>
      <c r="C269" s="10" t="s">
        <v>182</v>
      </c>
      <c r="D269" s="10" t="s">
        <v>130</v>
      </c>
      <c r="E269" s="10" t="s">
        <v>131</v>
      </c>
      <c r="F269" s="10" t="s">
        <v>132</v>
      </c>
      <c r="G269" s="10" t="s">
        <v>133</v>
      </c>
      <c r="H269" s="10" t="s">
        <v>63</v>
      </c>
      <c r="I269" s="10">
        <v>6</v>
      </c>
      <c r="J269" s="11">
        <v>33075.950600000004</v>
      </c>
      <c r="K269" s="11">
        <v>33075.950600000004</v>
      </c>
      <c r="L269" s="11">
        <v>33737.469612000008</v>
      </c>
      <c r="M269" s="12" t="s">
        <v>64</v>
      </c>
      <c r="N269" s="16">
        <v>33406.71</v>
      </c>
      <c r="O269" s="16">
        <v>33406.71</v>
      </c>
      <c r="P269" s="14" t="s">
        <v>65</v>
      </c>
      <c r="Q269" s="14">
        <v>33406.71</v>
      </c>
      <c r="R269" s="15">
        <f t="shared" si="39"/>
        <v>0</v>
      </c>
      <c r="S269" s="16" t="s">
        <v>48</v>
      </c>
      <c r="T269" s="17" t="s">
        <v>48</v>
      </c>
      <c r="U269" s="12" t="s">
        <v>48</v>
      </c>
      <c r="V269" s="17" t="s">
        <v>48</v>
      </c>
      <c r="W269" s="18">
        <v>44197</v>
      </c>
      <c r="X269" s="18"/>
      <c r="Y269" s="19">
        <v>44561</v>
      </c>
      <c r="Z269" s="10" t="s">
        <v>81</v>
      </c>
      <c r="AA269" s="20"/>
      <c r="AB269" s="20" t="s">
        <v>68</v>
      </c>
      <c r="AC269" s="20" t="s">
        <v>82</v>
      </c>
      <c r="AD269" s="20" t="s">
        <v>82</v>
      </c>
      <c r="AE269" s="20" t="s">
        <v>70</v>
      </c>
      <c r="AF269" s="20" t="s">
        <v>111</v>
      </c>
      <c r="AG269" s="20" t="s">
        <v>112</v>
      </c>
      <c r="AH269" s="20" t="s">
        <v>113</v>
      </c>
      <c r="AI269">
        <v>6</v>
      </c>
      <c r="AJ269">
        <f t="shared" si="37"/>
        <v>0</v>
      </c>
      <c r="AK269">
        <f t="shared" si="38"/>
        <v>6</v>
      </c>
      <c r="AL269" s="9">
        <f t="shared" si="31"/>
        <v>5622.911602000001</v>
      </c>
      <c r="AN269" s="9">
        <f t="shared" si="32"/>
        <v>0</v>
      </c>
    </row>
    <row r="270" spans="1:40" ht="17.25" hidden="1" customHeight="1" x14ac:dyDescent="0.3">
      <c r="A270" s="10" t="s">
        <v>757</v>
      </c>
      <c r="B270" s="10" t="s">
        <v>623</v>
      </c>
      <c r="C270" s="10" t="s">
        <v>135</v>
      </c>
      <c r="D270" s="10" t="s">
        <v>204</v>
      </c>
      <c r="E270" s="10" t="s">
        <v>758</v>
      </c>
      <c r="F270" s="10" t="s">
        <v>759</v>
      </c>
      <c r="G270" s="10" t="s">
        <v>760</v>
      </c>
      <c r="H270" s="10" t="s">
        <v>63</v>
      </c>
      <c r="I270" s="10">
        <v>1</v>
      </c>
      <c r="J270" s="11">
        <v>503.66120000000006</v>
      </c>
      <c r="K270" s="11">
        <v>503.66120000000006</v>
      </c>
      <c r="L270" s="11">
        <v>513.7344240000001</v>
      </c>
      <c r="M270" s="12" t="s">
        <v>64</v>
      </c>
      <c r="N270" s="16">
        <v>508.7</v>
      </c>
      <c r="O270" s="16">
        <v>508.7</v>
      </c>
      <c r="P270" s="14" t="s">
        <v>65</v>
      </c>
      <c r="Q270" s="14">
        <v>508.7</v>
      </c>
      <c r="R270" s="15">
        <f t="shared" si="39"/>
        <v>0</v>
      </c>
      <c r="S270" s="16" t="s">
        <v>48</v>
      </c>
      <c r="T270" s="17" t="s">
        <v>48</v>
      </c>
      <c r="U270" s="12" t="s">
        <v>48</v>
      </c>
      <c r="V270" s="17" t="s">
        <v>48</v>
      </c>
      <c r="W270" s="18">
        <v>44197</v>
      </c>
      <c r="X270" s="18"/>
      <c r="Y270" s="19">
        <v>44561</v>
      </c>
      <c r="Z270" s="10" t="s">
        <v>291</v>
      </c>
      <c r="AA270" s="20"/>
      <c r="AB270" s="20" t="s">
        <v>68</v>
      </c>
      <c r="AC270" s="20" t="s">
        <v>52</v>
      </c>
      <c r="AD270" s="20" t="s">
        <v>292</v>
      </c>
      <c r="AE270" s="20" t="s">
        <v>70</v>
      </c>
      <c r="AF270" s="30" t="s">
        <v>627</v>
      </c>
      <c r="AG270" s="20"/>
      <c r="AH270" s="20" t="s">
        <v>266</v>
      </c>
      <c r="AI270">
        <v>1</v>
      </c>
      <c r="AJ270">
        <f t="shared" si="37"/>
        <v>0</v>
      </c>
      <c r="AK270">
        <f t="shared" si="38"/>
        <v>1</v>
      </c>
      <c r="AL270" s="9">
        <f t="shared" si="31"/>
        <v>513.7344240000001</v>
      </c>
      <c r="AN270" s="9">
        <f t="shared" si="32"/>
        <v>0</v>
      </c>
    </row>
    <row r="271" spans="1:40" ht="17.25" hidden="1" customHeight="1" x14ac:dyDescent="0.3">
      <c r="A271" s="10" t="s">
        <v>761</v>
      </c>
      <c r="B271" s="10" t="s">
        <v>623</v>
      </c>
      <c r="C271" s="10" t="s">
        <v>135</v>
      </c>
      <c r="D271" s="10" t="s">
        <v>204</v>
      </c>
      <c r="E271" s="10" t="s">
        <v>758</v>
      </c>
      <c r="F271" s="10" t="s">
        <v>759</v>
      </c>
      <c r="G271" s="10" t="s">
        <v>760</v>
      </c>
      <c r="H271" s="10" t="s">
        <v>63</v>
      </c>
      <c r="I271" s="10">
        <v>6</v>
      </c>
      <c r="J271" s="11">
        <v>3021.9182000000001</v>
      </c>
      <c r="K271" s="11">
        <v>3021.9182000000001</v>
      </c>
      <c r="L271" s="11">
        <v>3082.3565640000002</v>
      </c>
      <c r="M271" s="12" t="s">
        <v>64</v>
      </c>
      <c r="N271" s="16">
        <v>3052.14</v>
      </c>
      <c r="O271" s="16">
        <v>3052.14</v>
      </c>
      <c r="P271" s="14" t="s">
        <v>65</v>
      </c>
      <c r="Q271" s="14">
        <v>3052.14</v>
      </c>
      <c r="R271" s="15">
        <f t="shared" si="39"/>
        <v>0</v>
      </c>
      <c r="S271" s="16" t="s">
        <v>48</v>
      </c>
      <c r="T271" s="17" t="s">
        <v>48</v>
      </c>
      <c r="U271" s="12" t="s">
        <v>48</v>
      </c>
      <c r="V271" s="17" t="s">
        <v>48</v>
      </c>
      <c r="W271" s="18">
        <v>44197</v>
      </c>
      <c r="X271" s="18"/>
      <c r="Y271" s="19">
        <v>44561</v>
      </c>
      <c r="Z271" s="10" t="s">
        <v>76</v>
      </c>
      <c r="AA271" s="20"/>
      <c r="AB271" s="20" t="s">
        <v>68</v>
      </c>
      <c r="AC271" s="20" t="s">
        <v>52</v>
      </c>
      <c r="AD271" s="20" t="s">
        <v>77</v>
      </c>
      <c r="AE271" s="20" t="s">
        <v>70</v>
      </c>
      <c r="AF271" s="30" t="s">
        <v>627</v>
      </c>
      <c r="AG271" s="20"/>
      <c r="AH271" s="20" t="s">
        <v>266</v>
      </c>
      <c r="AI271">
        <v>6</v>
      </c>
      <c r="AJ271">
        <f t="shared" si="37"/>
        <v>0</v>
      </c>
      <c r="AK271">
        <f t="shared" si="38"/>
        <v>6</v>
      </c>
      <c r="AL271" s="9">
        <f t="shared" si="31"/>
        <v>513.72609399999999</v>
      </c>
      <c r="AN271" s="9">
        <f t="shared" si="32"/>
        <v>0</v>
      </c>
    </row>
    <row r="272" spans="1:40" ht="17.25" hidden="1" customHeight="1" x14ac:dyDescent="0.3">
      <c r="A272" s="10" t="s">
        <v>762</v>
      </c>
      <c r="B272" s="10" t="s">
        <v>623</v>
      </c>
      <c r="C272" s="10" t="s">
        <v>135</v>
      </c>
      <c r="D272" s="10" t="s">
        <v>204</v>
      </c>
      <c r="E272" s="10" t="s">
        <v>763</v>
      </c>
      <c r="F272" s="10" t="s">
        <v>764</v>
      </c>
      <c r="G272" s="10" t="s">
        <v>765</v>
      </c>
      <c r="H272" s="10" t="s">
        <v>63</v>
      </c>
      <c r="I272" s="10">
        <v>1</v>
      </c>
      <c r="J272" s="11">
        <v>637.95060000000001</v>
      </c>
      <c r="K272" s="11">
        <v>637.95060000000001</v>
      </c>
      <c r="L272" s="11">
        <v>650.70961199999999</v>
      </c>
      <c r="M272" s="12" t="s">
        <v>64</v>
      </c>
      <c r="N272" s="16">
        <v>644.33000000000004</v>
      </c>
      <c r="O272" s="16">
        <v>644.33000000000004</v>
      </c>
      <c r="P272" s="14" t="s">
        <v>65</v>
      </c>
      <c r="Q272" s="14">
        <v>644.33000000000004</v>
      </c>
      <c r="R272" s="15">
        <f t="shared" si="39"/>
        <v>0</v>
      </c>
      <c r="S272" s="16" t="s">
        <v>48</v>
      </c>
      <c r="T272" s="17" t="s">
        <v>48</v>
      </c>
      <c r="U272" s="12" t="s">
        <v>48</v>
      </c>
      <c r="V272" s="17" t="s">
        <v>48</v>
      </c>
      <c r="W272" s="18">
        <v>44197</v>
      </c>
      <c r="X272" s="18"/>
      <c r="Y272" s="19">
        <v>44561</v>
      </c>
      <c r="Z272" s="10" t="s">
        <v>291</v>
      </c>
      <c r="AA272" s="20"/>
      <c r="AB272" s="20" t="s">
        <v>68</v>
      </c>
      <c r="AC272" s="20" t="s">
        <v>52</v>
      </c>
      <c r="AD272" s="20" t="s">
        <v>292</v>
      </c>
      <c r="AE272" s="20" t="s">
        <v>70</v>
      </c>
      <c r="AF272" s="30" t="s">
        <v>627</v>
      </c>
      <c r="AG272" s="20"/>
      <c r="AH272" s="20" t="s">
        <v>266</v>
      </c>
      <c r="AI272">
        <v>1</v>
      </c>
      <c r="AJ272">
        <f t="shared" si="37"/>
        <v>0</v>
      </c>
      <c r="AK272">
        <f t="shared" si="38"/>
        <v>1</v>
      </c>
      <c r="AL272" s="9">
        <f t="shared" si="31"/>
        <v>650.70961199999999</v>
      </c>
      <c r="AN272" s="9">
        <f t="shared" si="32"/>
        <v>0</v>
      </c>
    </row>
    <row r="273" spans="1:40" ht="17.25" hidden="1" customHeight="1" x14ac:dyDescent="0.3">
      <c r="A273" s="10" t="s">
        <v>766</v>
      </c>
      <c r="B273" s="10" t="s">
        <v>623</v>
      </c>
      <c r="C273" s="10" t="s">
        <v>135</v>
      </c>
      <c r="D273" s="10" t="s">
        <v>204</v>
      </c>
      <c r="E273" s="10" t="s">
        <v>763</v>
      </c>
      <c r="F273" s="10" t="s">
        <v>764</v>
      </c>
      <c r="G273" s="10" t="s">
        <v>765</v>
      </c>
      <c r="H273" s="10" t="s">
        <v>63</v>
      </c>
      <c r="I273" s="10">
        <v>6</v>
      </c>
      <c r="J273" s="11">
        <v>3827.7525999999998</v>
      </c>
      <c r="K273" s="11">
        <v>3827.7525999999998</v>
      </c>
      <c r="L273" s="11">
        <v>3904.307652</v>
      </c>
      <c r="M273" s="12" t="s">
        <v>64</v>
      </c>
      <c r="N273" s="16">
        <v>3866.03</v>
      </c>
      <c r="O273" s="16">
        <v>3866.03</v>
      </c>
      <c r="P273" s="14" t="s">
        <v>65</v>
      </c>
      <c r="Q273" s="14">
        <v>3866.03</v>
      </c>
      <c r="R273" s="15">
        <f t="shared" si="39"/>
        <v>0</v>
      </c>
      <c r="S273" s="16" t="s">
        <v>48</v>
      </c>
      <c r="T273" s="17" t="s">
        <v>48</v>
      </c>
      <c r="U273" s="12" t="s">
        <v>48</v>
      </c>
      <c r="V273" s="17" t="s">
        <v>48</v>
      </c>
      <c r="W273" s="18">
        <v>44197</v>
      </c>
      <c r="X273" s="18"/>
      <c r="Y273" s="19">
        <v>44561</v>
      </c>
      <c r="Z273" s="10" t="s">
        <v>76</v>
      </c>
      <c r="AA273" s="20"/>
      <c r="AB273" s="20" t="s">
        <v>68</v>
      </c>
      <c r="AC273" s="20" t="s">
        <v>52</v>
      </c>
      <c r="AD273" s="20" t="s">
        <v>77</v>
      </c>
      <c r="AE273" s="20" t="s">
        <v>70</v>
      </c>
      <c r="AF273" s="30" t="s">
        <v>627</v>
      </c>
      <c r="AG273" s="20"/>
      <c r="AH273" s="20" t="s">
        <v>266</v>
      </c>
      <c r="AI273">
        <v>6</v>
      </c>
      <c r="AJ273">
        <f t="shared" si="37"/>
        <v>0</v>
      </c>
      <c r="AK273">
        <f t="shared" si="38"/>
        <v>6</v>
      </c>
      <c r="AL273" s="9">
        <f t="shared" si="31"/>
        <v>650.71794199999999</v>
      </c>
      <c r="AN273" s="9">
        <f t="shared" si="32"/>
        <v>0</v>
      </c>
    </row>
    <row r="274" spans="1:40" ht="17.25" hidden="1" customHeight="1" x14ac:dyDescent="0.3">
      <c r="A274" s="10" t="s">
        <v>767</v>
      </c>
      <c r="B274" s="10" t="s">
        <v>623</v>
      </c>
      <c r="C274" s="10" t="s">
        <v>135</v>
      </c>
      <c r="D274" s="10" t="s">
        <v>204</v>
      </c>
      <c r="E274" s="10" t="s">
        <v>768</v>
      </c>
      <c r="F274" s="10" t="s">
        <v>769</v>
      </c>
      <c r="G274" s="10" t="s">
        <v>770</v>
      </c>
      <c r="H274" s="10" t="s">
        <v>63</v>
      </c>
      <c r="I274" s="10">
        <v>1</v>
      </c>
      <c r="J274" s="11">
        <v>637.95060000000001</v>
      </c>
      <c r="K274" s="11">
        <v>637.95060000000001</v>
      </c>
      <c r="L274" s="11">
        <v>650.70961199999999</v>
      </c>
      <c r="M274" s="12" t="s">
        <v>64</v>
      </c>
      <c r="N274" s="16">
        <v>644.33000000000004</v>
      </c>
      <c r="O274" s="16">
        <v>644.33000000000004</v>
      </c>
      <c r="P274" s="14" t="s">
        <v>65</v>
      </c>
      <c r="Q274" s="14">
        <v>644.33000000000004</v>
      </c>
      <c r="R274" s="15">
        <f t="shared" si="39"/>
        <v>0</v>
      </c>
      <c r="S274" s="16" t="s">
        <v>48</v>
      </c>
      <c r="T274" s="17" t="s">
        <v>48</v>
      </c>
      <c r="U274" s="12" t="s">
        <v>48</v>
      </c>
      <c r="V274" s="17" t="s">
        <v>48</v>
      </c>
      <c r="W274" s="18">
        <v>44197</v>
      </c>
      <c r="X274" s="18"/>
      <c r="Y274" s="19">
        <v>44561</v>
      </c>
      <c r="Z274" s="10" t="s">
        <v>291</v>
      </c>
      <c r="AA274" s="20"/>
      <c r="AB274" s="20" t="s">
        <v>68</v>
      </c>
      <c r="AC274" s="20" t="s">
        <v>52</v>
      </c>
      <c r="AD274" s="20" t="s">
        <v>292</v>
      </c>
      <c r="AE274" s="20" t="s">
        <v>70</v>
      </c>
      <c r="AF274" s="30" t="s">
        <v>627</v>
      </c>
      <c r="AG274" s="20"/>
      <c r="AH274" s="20" t="s">
        <v>266</v>
      </c>
      <c r="AI274">
        <v>1</v>
      </c>
      <c r="AJ274">
        <f t="shared" si="37"/>
        <v>0</v>
      </c>
      <c r="AK274">
        <f t="shared" si="38"/>
        <v>1</v>
      </c>
      <c r="AL274" s="9">
        <f t="shared" si="31"/>
        <v>650.70961199999999</v>
      </c>
      <c r="AN274" s="9">
        <f t="shared" si="32"/>
        <v>0</v>
      </c>
    </row>
    <row r="275" spans="1:40" ht="17.25" hidden="1" customHeight="1" x14ac:dyDescent="0.3">
      <c r="A275" s="10" t="s">
        <v>771</v>
      </c>
      <c r="B275" s="10" t="s">
        <v>623</v>
      </c>
      <c r="C275" s="10" t="s">
        <v>135</v>
      </c>
      <c r="D275" s="10" t="s">
        <v>204</v>
      </c>
      <c r="E275" s="10" t="s">
        <v>768</v>
      </c>
      <c r="F275" s="10" t="s">
        <v>769</v>
      </c>
      <c r="G275" s="10" t="s">
        <v>770</v>
      </c>
      <c r="H275" s="10" t="s">
        <v>63</v>
      </c>
      <c r="I275" s="10">
        <v>6</v>
      </c>
      <c r="J275" s="11">
        <v>3827.7525999999998</v>
      </c>
      <c r="K275" s="11">
        <v>3827.7525999999998</v>
      </c>
      <c r="L275" s="11">
        <v>3904.307652</v>
      </c>
      <c r="M275" s="12" t="s">
        <v>64</v>
      </c>
      <c r="N275" s="16">
        <v>3866.03</v>
      </c>
      <c r="O275" s="16">
        <v>3866.03</v>
      </c>
      <c r="P275" s="14" t="s">
        <v>65</v>
      </c>
      <c r="Q275" s="14">
        <v>3866.03</v>
      </c>
      <c r="R275" s="15">
        <f t="shared" si="39"/>
        <v>0</v>
      </c>
      <c r="S275" s="16" t="s">
        <v>48</v>
      </c>
      <c r="T275" s="17" t="s">
        <v>48</v>
      </c>
      <c r="U275" s="12" t="s">
        <v>48</v>
      </c>
      <c r="V275" s="17" t="s">
        <v>48</v>
      </c>
      <c r="W275" s="18">
        <v>44197</v>
      </c>
      <c r="X275" s="18"/>
      <c r="Y275" s="19">
        <v>44561</v>
      </c>
      <c r="Z275" s="10" t="s">
        <v>76</v>
      </c>
      <c r="AA275" s="20"/>
      <c r="AB275" s="20" t="s">
        <v>68</v>
      </c>
      <c r="AC275" s="20" t="s">
        <v>52</v>
      </c>
      <c r="AD275" s="20" t="s">
        <v>77</v>
      </c>
      <c r="AE275" s="20" t="s">
        <v>70</v>
      </c>
      <c r="AF275" s="30" t="s">
        <v>627</v>
      </c>
      <c r="AG275" s="20"/>
      <c r="AH275" s="20" t="s">
        <v>266</v>
      </c>
      <c r="AI275">
        <v>6</v>
      </c>
      <c r="AJ275">
        <f t="shared" si="37"/>
        <v>0</v>
      </c>
      <c r="AK275">
        <f t="shared" si="38"/>
        <v>6</v>
      </c>
      <c r="AL275" s="9">
        <f t="shared" si="31"/>
        <v>650.71794199999999</v>
      </c>
      <c r="AN275" s="9">
        <f t="shared" si="32"/>
        <v>0</v>
      </c>
    </row>
    <row r="276" spans="1:40" ht="17.25" hidden="1" customHeight="1" x14ac:dyDescent="0.3">
      <c r="A276" s="21" t="s">
        <v>772</v>
      </c>
      <c r="B276" s="21" t="s">
        <v>57</v>
      </c>
      <c r="C276" s="22"/>
      <c r="D276" s="23" t="s">
        <v>59</v>
      </c>
      <c r="E276" s="21" t="s">
        <v>773</v>
      </c>
      <c r="F276" s="23" t="s">
        <v>74</v>
      </c>
      <c r="G276" s="24"/>
      <c r="H276" s="23" t="s">
        <v>63</v>
      </c>
      <c r="I276" s="21">
        <v>15</v>
      </c>
      <c r="J276" s="25">
        <v>0</v>
      </c>
      <c r="K276" s="25">
        <v>0</v>
      </c>
      <c r="L276" s="25">
        <v>0</v>
      </c>
      <c r="M276" s="26" t="s">
        <v>649</v>
      </c>
      <c r="N276" s="16"/>
      <c r="O276" s="16"/>
      <c r="P276" s="14" t="e">
        <v>#N/A</v>
      </c>
      <c r="Q276" s="14"/>
      <c r="R276" s="15">
        <f t="shared" si="39"/>
        <v>0</v>
      </c>
      <c r="S276" s="16" t="s">
        <v>48</v>
      </c>
      <c r="T276" s="17" t="s">
        <v>48</v>
      </c>
      <c r="U276" s="12" t="str">
        <f t="shared" ref="U276:U280" si="40">T276</f>
        <v>Renew 2022</v>
      </c>
      <c r="V276" s="17" t="s">
        <v>48</v>
      </c>
      <c r="W276" s="18">
        <v>44197</v>
      </c>
      <c r="X276" s="18"/>
      <c r="Y276" s="24">
        <v>44561</v>
      </c>
      <c r="Z276" s="21" t="s">
        <v>76</v>
      </c>
      <c r="AA276" s="27"/>
      <c r="AB276" s="20" t="s">
        <v>68</v>
      </c>
      <c r="AC276" s="20" t="s">
        <v>52</v>
      </c>
      <c r="AD276" s="20" t="s">
        <v>77</v>
      </c>
      <c r="AE276" s="27"/>
      <c r="AF276" s="20" t="s">
        <v>71</v>
      </c>
      <c r="AG276" s="27"/>
      <c r="AH276" s="27" t="s">
        <v>72</v>
      </c>
      <c r="AI276">
        <v>15</v>
      </c>
      <c r="AJ276">
        <f t="shared" si="37"/>
        <v>0</v>
      </c>
      <c r="AK276">
        <f t="shared" si="38"/>
        <v>15</v>
      </c>
      <c r="AL276" s="9">
        <f t="shared" si="31"/>
        <v>0</v>
      </c>
      <c r="AN276" s="9">
        <f t="shared" si="32"/>
        <v>0</v>
      </c>
    </row>
    <row r="277" spans="1:40" ht="17.25" hidden="1" customHeight="1" x14ac:dyDescent="0.3">
      <c r="A277" s="21" t="s">
        <v>774</v>
      </c>
      <c r="B277" s="21" t="s">
        <v>57</v>
      </c>
      <c r="C277" s="22"/>
      <c r="D277" s="23" t="s">
        <v>59</v>
      </c>
      <c r="E277" s="21" t="s">
        <v>773</v>
      </c>
      <c r="F277" s="23" t="s">
        <v>74</v>
      </c>
      <c r="G277" s="24"/>
      <c r="H277" s="23" t="s">
        <v>63</v>
      </c>
      <c r="I277" s="21">
        <v>4</v>
      </c>
      <c r="J277" s="25">
        <v>0</v>
      </c>
      <c r="K277" s="25">
        <v>0</v>
      </c>
      <c r="L277" s="25">
        <v>0</v>
      </c>
      <c r="M277" s="26" t="s">
        <v>649</v>
      </c>
      <c r="N277" s="16"/>
      <c r="O277" s="16"/>
      <c r="P277" s="14" t="e">
        <v>#N/A</v>
      </c>
      <c r="Q277" s="14"/>
      <c r="R277" s="15">
        <f t="shared" si="39"/>
        <v>0</v>
      </c>
      <c r="S277" s="16" t="s">
        <v>48</v>
      </c>
      <c r="T277" s="17" t="s">
        <v>48</v>
      </c>
      <c r="U277" s="12" t="str">
        <f t="shared" si="40"/>
        <v>Renew 2022</v>
      </c>
      <c r="V277" s="17" t="s">
        <v>48</v>
      </c>
      <c r="W277" s="18">
        <v>44197</v>
      </c>
      <c r="X277" s="18"/>
      <c r="Y277" s="24">
        <v>44561</v>
      </c>
      <c r="Z277" s="21" t="s">
        <v>81</v>
      </c>
      <c r="AA277" s="27"/>
      <c r="AB277" s="20" t="s">
        <v>68</v>
      </c>
      <c r="AC277" s="20" t="s">
        <v>82</v>
      </c>
      <c r="AD277" s="20" t="s">
        <v>82</v>
      </c>
      <c r="AE277" s="27"/>
      <c r="AF277" s="20" t="s">
        <v>71</v>
      </c>
      <c r="AG277" s="27"/>
      <c r="AH277" s="27" t="s">
        <v>72</v>
      </c>
      <c r="AI277">
        <v>4</v>
      </c>
      <c r="AJ277">
        <f t="shared" si="37"/>
        <v>0</v>
      </c>
      <c r="AK277">
        <f t="shared" si="38"/>
        <v>4</v>
      </c>
      <c r="AL277" s="9">
        <f t="shared" si="31"/>
        <v>0</v>
      </c>
      <c r="AN277" s="9">
        <f t="shared" si="32"/>
        <v>0</v>
      </c>
    </row>
    <row r="278" spans="1:40" ht="17.25" hidden="1" customHeight="1" x14ac:dyDescent="0.3">
      <c r="A278" s="21" t="s">
        <v>775</v>
      </c>
      <c r="B278" s="21" t="s">
        <v>57</v>
      </c>
      <c r="C278" s="22"/>
      <c r="D278" s="23" t="s">
        <v>120</v>
      </c>
      <c r="E278" s="21" t="s">
        <v>776</v>
      </c>
      <c r="F278" s="23" t="s">
        <v>74</v>
      </c>
      <c r="G278" s="24"/>
      <c r="H278" s="23" t="s">
        <v>63</v>
      </c>
      <c r="I278" s="21">
        <v>1</v>
      </c>
      <c r="J278" s="25">
        <v>0</v>
      </c>
      <c r="K278" s="25">
        <v>0</v>
      </c>
      <c r="L278" s="25">
        <v>0</v>
      </c>
      <c r="M278" s="26" t="s">
        <v>649</v>
      </c>
      <c r="N278" s="16"/>
      <c r="O278" s="16"/>
      <c r="P278" s="14" t="e">
        <v>#N/A</v>
      </c>
      <c r="Q278" s="14"/>
      <c r="R278" s="15">
        <f t="shared" si="39"/>
        <v>0</v>
      </c>
      <c r="S278" s="16" t="s">
        <v>48</v>
      </c>
      <c r="T278" s="17" t="s">
        <v>48</v>
      </c>
      <c r="U278" s="12" t="str">
        <f t="shared" si="40"/>
        <v>Renew 2022</v>
      </c>
      <c r="V278" s="17" t="s">
        <v>48</v>
      </c>
      <c r="W278" s="18">
        <v>44197</v>
      </c>
      <c r="X278" s="18"/>
      <c r="Y278" s="24">
        <v>44561</v>
      </c>
      <c r="Z278" s="21" t="s">
        <v>81</v>
      </c>
      <c r="AA278" s="27"/>
      <c r="AB278" s="20" t="s">
        <v>68</v>
      </c>
      <c r="AC278" s="20" t="s">
        <v>82</v>
      </c>
      <c r="AD278" s="20" t="s">
        <v>82</v>
      </c>
      <c r="AE278" s="27"/>
      <c r="AF278" s="20" t="s">
        <v>71</v>
      </c>
      <c r="AG278" s="27"/>
      <c r="AH278" s="27" t="s">
        <v>72</v>
      </c>
      <c r="AI278">
        <v>1</v>
      </c>
      <c r="AJ278">
        <f t="shared" si="37"/>
        <v>0</v>
      </c>
      <c r="AK278">
        <f t="shared" si="38"/>
        <v>1</v>
      </c>
      <c r="AL278" s="9">
        <f t="shared" si="31"/>
        <v>0</v>
      </c>
      <c r="AN278" s="9">
        <f t="shared" si="32"/>
        <v>0</v>
      </c>
    </row>
    <row r="279" spans="1:40" ht="17.25" hidden="1" customHeight="1" x14ac:dyDescent="0.3">
      <c r="A279" s="21" t="s">
        <v>777</v>
      </c>
      <c r="B279" s="21" t="s">
        <v>57</v>
      </c>
      <c r="C279" s="22"/>
      <c r="D279" s="23" t="s">
        <v>120</v>
      </c>
      <c r="E279" s="21" t="s">
        <v>776</v>
      </c>
      <c r="F279" s="23" t="s">
        <v>74</v>
      </c>
      <c r="G279" s="24"/>
      <c r="H279" s="23" t="s">
        <v>63</v>
      </c>
      <c r="I279" s="21">
        <v>1</v>
      </c>
      <c r="J279" s="25">
        <v>0</v>
      </c>
      <c r="K279" s="25">
        <v>0</v>
      </c>
      <c r="L279" s="25">
        <v>0</v>
      </c>
      <c r="M279" s="26" t="s">
        <v>649</v>
      </c>
      <c r="N279" s="16"/>
      <c r="O279" s="16"/>
      <c r="P279" s="14" t="e">
        <v>#N/A</v>
      </c>
      <c r="Q279" s="14"/>
      <c r="R279" s="15">
        <f t="shared" si="39"/>
        <v>0</v>
      </c>
      <c r="S279" s="16" t="s">
        <v>48</v>
      </c>
      <c r="T279" s="17" t="s">
        <v>48</v>
      </c>
      <c r="U279" s="12" t="str">
        <f t="shared" si="40"/>
        <v>Renew 2022</v>
      </c>
      <c r="V279" s="17" t="s">
        <v>48</v>
      </c>
      <c r="W279" s="18">
        <v>44197</v>
      </c>
      <c r="X279" s="18"/>
      <c r="Y279" s="24">
        <v>44561</v>
      </c>
      <c r="Z279" s="21" t="s">
        <v>186</v>
      </c>
      <c r="AA279" s="27"/>
      <c r="AB279" s="20" t="s">
        <v>68</v>
      </c>
      <c r="AC279" s="20" t="s">
        <v>187</v>
      </c>
      <c r="AD279" s="20" t="s">
        <v>187</v>
      </c>
      <c r="AE279" s="27"/>
      <c r="AF279" s="20" t="s">
        <v>71</v>
      </c>
      <c r="AG279" s="27"/>
      <c r="AH279" s="27" t="s">
        <v>72</v>
      </c>
      <c r="AI279">
        <v>1</v>
      </c>
      <c r="AJ279">
        <f t="shared" si="37"/>
        <v>0</v>
      </c>
      <c r="AK279">
        <f t="shared" si="38"/>
        <v>1</v>
      </c>
      <c r="AL279" s="9">
        <f t="shared" si="31"/>
        <v>0</v>
      </c>
      <c r="AN279" s="9">
        <f t="shared" si="32"/>
        <v>0</v>
      </c>
    </row>
    <row r="280" spans="1:40" ht="17.25" hidden="1" customHeight="1" x14ac:dyDescent="0.3">
      <c r="A280" s="21" t="s">
        <v>778</v>
      </c>
      <c r="B280" s="21" t="s">
        <v>57</v>
      </c>
      <c r="C280" s="22"/>
      <c r="D280" s="23" t="s">
        <v>120</v>
      </c>
      <c r="E280" s="21" t="s">
        <v>779</v>
      </c>
      <c r="F280" s="23" t="s">
        <v>74</v>
      </c>
      <c r="G280" s="24"/>
      <c r="H280" s="23" t="s">
        <v>63</v>
      </c>
      <c r="I280" s="21">
        <v>5</v>
      </c>
      <c r="J280" s="25">
        <v>0</v>
      </c>
      <c r="K280" s="25">
        <v>0</v>
      </c>
      <c r="L280" s="25">
        <v>0</v>
      </c>
      <c r="M280" s="26" t="s">
        <v>649</v>
      </c>
      <c r="N280" s="16"/>
      <c r="O280" s="16"/>
      <c r="P280" s="14" t="e">
        <v>#N/A</v>
      </c>
      <c r="Q280" s="14"/>
      <c r="R280" s="15">
        <f t="shared" si="39"/>
        <v>0</v>
      </c>
      <c r="S280" s="16" t="s">
        <v>48</v>
      </c>
      <c r="T280" s="17" t="s">
        <v>48</v>
      </c>
      <c r="U280" s="12" t="str">
        <f t="shared" si="40"/>
        <v>Renew 2022</v>
      </c>
      <c r="V280" s="17" t="s">
        <v>48</v>
      </c>
      <c r="W280" s="18">
        <v>44197</v>
      </c>
      <c r="X280" s="18"/>
      <c r="Y280" s="24">
        <v>44561</v>
      </c>
      <c r="Z280" s="21" t="s">
        <v>76</v>
      </c>
      <c r="AA280" s="27"/>
      <c r="AB280" s="20" t="s">
        <v>68</v>
      </c>
      <c r="AC280" s="20" t="s">
        <v>52</v>
      </c>
      <c r="AD280" s="20" t="s">
        <v>77</v>
      </c>
      <c r="AE280" s="27"/>
      <c r="AF280" s="20" t="s">
        <v>71</v>
      </c>
      <c r="AG280" s="27"/>
      <c r="AH280" s="27" t="s">
        <v>72</v>
      </c>
      <c r="AI280">
        <v>5</v>
      </c>
      <c r="AJ280">
        <f t="shared" si="37"/>
        <v>0</v>
      </c>
      <c r="AK280">
        <f t="shared" si="38"/>
        <v>5</v>
      </c>
      <c r="AL280" s="9">
        <f t="shared" si="31"/>
        <v>0</v>
      </c>
      <c r="AN280" s="9">
        <f t="shared" si="32"/>
        <v>0</v>
      </c>
    </row>
    <row r="281" spans="1:40" ht="17.25" hidden="1" customHeight="1" x14ac:dyDescent="0.3">
      <c r="A281" s="10" t="s">
        <v>780</v>
      </c>
      <c r="B281" s="10" t="s">
        <v>57</v>
      </c>
      <c r="C281" s="10" t="s">
        <v>58</v>
      </c>
      <c r="D281" s="10" t="s">
        <v>120</v>
      </c>
      <c r="E281" s="10" t="s">
        <v>781</v>
      </c>
      <c r="F281" s="10" t="s">
        <v>782</v>
      </c>
      <c r="G281" s="10" t="s">
        <v>783</v>
      </c>
      <c r="H281" s="10" t="s">
        <v>63</v>
      </c>
      <c r="I281" s="10">
        <v>1</v>
      </c>
      <c r="J281" s="11">
        <v>867.17259999999999</v>
      </c>
      <c r="K281" s="11">
        <v>867.17259999999999</v>
      </c>
      <c r="L281" s="11">
        <v>884.51605200000006</v>
      </c>
      <c r="M281" s="12" t="s">
        <v>64</v>
      </c>
      <c r="N281" s="16">
        <v>875.84</v>
      </c>
      <c r="O281" s="16"/>
      <c r="P281" s="14" t="s">
        <v>65</v>
      </c>
      <c r="Q281" s="14"/>
      <c r="R281" s="15">
        <f t="shared" si="39"/>
        <v>875.84</v>
      </c>
      <c r="S281" s="16" t="s">
        <v>165</v>
      </c>
      <c r="T281" s="17" t="s">
        <v>165</v>
      </c>
      <c r="U281" s="12" t="s">
        <v>165</v>
      </c>
      <c r="V281" s="17" t="s">
        <v>165</v>
      </c>
      <c r="W281" s="18">
        <v>44197</v>
      </c>
      <c r="X281" s="18"/>
      <c r="Y281" s="19">
        <v>44561</v>
      </c>
      <c r="Z281" s="10" t="s">
        <v>67</v>
      </c>
      <c r="AA281" s="20"/>
      <c r="AB281" s="20" t="s">
        <v>68</v>
      </c>
      <c r="AC281" s="20" t="s">
        <v>52</v>
      </c>
      <c r="AD281" s="20" t="s">
        <v>69</v>
      </c>
      <c r="AE281" s="20" t="s">
        <v>70</v>
      </c>
      <c r="AF281" s="20" t="s">
        <v>71</v>
      </c>
      <c r="AG281" s="20"/>
      <c r="AH281" s="27" t="s">
        <v>72</v>
      </c>
      <c r="AI281">
        <v>1</v>
      </c>
      <c r="AJ281">
        <f t="shared" si="37"/>
        <v>0</v>
      </c>
      <c r="AK281">
        <f t="shared" si="38"/>
        <v>1</v>
      </c>
      <c r="AL281" s="9">
        <f t="shared" si="31"/>
        <v>884.51605200000006</v>
      </c>
      <c r="AN281" s="9">
        <f t="shared" si="32"/>
        <v>0</v>
      </c>
    </row>
    <row r="282" spans="1:40" ht="17.25" hidden="1" customHeight="1" x14ac:dyDescent="0.3">
      <c r="A282" s="21" t="s">
        <v>784</v>
      </c>
      <c r="B282" s="21" t="s">
        <v>57</v>
      </c>
      <c r="C282" s="22"/>
      <c r="D282" s="23" t="s">
        <v>120</v>
      </c>
      <c r="E282" s="21" t="s">
        <v>781</v>
      </c>
      <c r="F282" s="23" t="s">
        <v>74</v>
      </c>
      <c r="G282" s="24"/>
      <c r="H282" s="23" t="s">
        <v>63</v>
      </c>
      <c r="I282" s="21">
        <v>5</v>
      </c>
      <c r="J282" s="25">
        <v>0</v>
      </c>
      <c r="K282" s="25">
        <v>0</v>
      </c>
      <c r="L282" s="25">
        <v>0</v>
      </c>
      <c r="M282" s="26" t="s">
        <v>649</v>
      </c>
      <c r="N282" s="16"/>
      <c r="O282" s="16"/>
      <c r="P282" s="14" t="e">
        <v>#N/A</v>
      </c>
      <c r="Q282" s="14"/>
      <c r="R282" s="15">
        <f t="shared" si="39"/>
        <v>0</v>
      </c>
      <c r="S282" s="16" t="s">
        <v>48</v>
      </c>
      <c r="T282" s="17" t="s">
        <v>48</v>
      </c>
      <c r="U282" s="12" t="str">
        <f t="shared" ref="U282:U283" si="41">T282</f>
        <v>Renew 2022</v>
      </c>
      <c r="V282" s="17" t="s">
        <v>48</v>
      </c>
      <c r="W282" s="18">
        <v>44197</v>
      </c>
      <c r="X282" s="18"/>
      <c r="Y282" s="24">
        <v>44561</v>
      </c>
      <c r="Z282" s="21" t="s">
        <v>76</v>
      </c>
      <c r="AA282" s="27"/>
      <c r="AB282" s="20" t="s">
        <v>68</v>
      </c>
      <c r="AC282" s="20" t="s">
        <v>52</v>
      </c>
      <c r="AD282" s="20" t="s">
        <v>77</v>
      </c>
      <c r="AE282" s="27"/>
      <c r="AF282" s="20" t="s">
        <v>71</v>
      </c>
      <c r="AG282" s="27"/>
      <c r="AH282" s="27" t="s">
        <v>72</v>
      </c>
      <c r="AI282">
        <v>5</v>
      </c>
      <c r="AJ282">
        <f t="shared" si="37"/>
        <v>0</v>
      </c>
      <c r="AK282">
        <f t="shared" si="38"/>
        <v>5</v>
      </c>
      <c r="AL282" s="9">
        <f t="shared" si="31"/>
        <v>0</v>
      </c>
      <c r="AN282" s="9">
        <f t="shared" si="32"/>
        <v>0</v>
      </c>
    </row>
    <row r="283" spans="1:40" ht="17.25" hidden="1" customHeight="1" x14ac:dyDescent="0.3">
      <c r="A283" s="21" t="s">
        <v>785</v>
      </c>
      <c r="B283" s="21" t="s">
        <v>57</v>
      </c>
      <c r="C283" s="22"/>
      <c r="D283" s="23" t="s">
        <v>120</v>
      </c>
      <c r="E283" s="21" t="s">
        <v>781</v>
      </c>
      <c r="F283" s="23" t="s">
        <v>74</v>
      </c>
      <c r="G283" s="24"/>
      <c r="H283" s="23" t="s">
        <v>63</v>
      </c>
      <c r="I283" s="21">
        <v>4</v>
      </c>
      <c r="J283" s="25">
        <v>0</v>
      </c>
      <c r="K283" s="25">
        <v>0</v>
      </c>
      <c r="L283" s="25">
        <v>0</v>
      </c>
      <c r="M283" s="26" t="s">
        <v>649</v>
      </c>
      <c r="N283" s="16"/>
      <c r="O283" s="16"/>
      <c r="P283" s="14" t="e">
        <v>#N/A</v>
      </c>
      <c r="Q283" s="14"/>
      <c r="R283" s="15">
        <f t="shared" si="39"/>
        <v>0</v>
      </c>
      <c r="S283" s="16" t="s">
        <v>48</v>
      </c>
      <c r="T283" s="17" t="s">
        <v>48</v>
      </c>
      <c r="U283" s="12" t="str">
        <f t="shared" si="41"/>
        <v>Renew 2022</v>
      </c>
      <c r="V283" s="17" t="s">
        <v>48</v>
      </c>
      <c r="W283" s="18">
        <v>44197</v>
      </c>
      <c r="X283" s="18"/>
      <c r="Y283" s="24">
        <v>44561</v>
      </c>
      <c r="Z283" s="21" t="s">
        <v>81</v>
      </c>
      <c r="AA283" s="27"/>
      <c r="AB283" s="20" t="s">
        <v>68</v>
      </c>
      <c r="AC283" s="20" t="s">
        <v>82</v>
      </c>
      <c r="AD283" s="20" t="s">
        <v>82</v>
      </c>
      <c r="AE283" s="27"/>
      <c r="AF283" s="20" t="s">
        <v>71</v>
      </c>
      <c r="AG283" s="27"/>
      <c r="AH283" s="27" t="s">
        <v>72</v>
      </c>
      <c r="AI283">
        <v>4</v>
      </c>
      <c r="AJ283">
        <f t="shared" si="37"/>
        <v>0</v>
      </c>
      <c r="AK283">
        <f t="shared" si="38"/>
        <v>4</v>
      </c>
      <c r="AL283" s="9">
        <f t="shared" si="31"/>
        <v>0</v>
      </c>
      <c r="AN283" s="9">
        <f t="shared" si="32"/>
        <v>0</v>
      </c>
    </row>
    <row r="284" spans="1:40" ht="17.25" hidden="1" customHeight="1" x14ac:dyDescent="0.3">
      <c r="A284" s="10" t="s">
        <v>786</v>
      </c>
      <c r="B284" s="10" t="s">
        <v>57</v>
      </c>
      <c r="C284" s="10" t="s">
        <v>58</v>
      </c>
      <c r="D284" s="10" t="s">
        <v>120</v>
      </c>
      <c r="E284" s="10" t="s">
        <v>787</v>
      </c>
      <c r="F284" s="10" t="s">
        <v>788</v>
      </c>
      <c r="G284" s="10" t="s">
        <v>789</v>
      </c>
      <c r="H284" s="10" t="s">
        <v>63</v>
      </c>
      <c r="I284" s="10">
        <v>1</v>
      </c>
      <c r="J284" s="11">
        <v>289.0412</v>
      </c>
      <c r="K284" s="11">
        <v>289.0412</v>
      </c>
      <c r="L284" s="11">
        <v>294.822024</v>
      </c>
      <c r="M284" s="12" t="s">
        <v>64</v>
      </c>
      <c r="N284" s="16">
        <v>291.93</v>
      </c>
      <c r="O284" s="16"/>
      <c r="P284" s="14" t="s">
        <v>65</v>
      </c>
      <c r="Q284" s="14"/>
      <c r="R284" s="15">
        <f t="shared" si="39"/>
        <v>291.93</v>
      </c>
      <c r="S284" s="16" t="s">
        <v>165</v>
      </c>
      <c r="T284" s="17" t="s">
        <v>165</v>
      </c>
      <c r="U284" s="12" t="s">
        <v>165</v>
      </c>
      <c r="V284" s="17" t="s">
        <v>165</v>
      </c>
      <c r="W284" s="18">
        <v>44197</v>
      </c>
      <c r="X284" s="18"/>
      <c r="Y284" s="19">
        <v>44561</v>
      </c>
      <c r="Z284" s="10" t="s">
        <v>67</v>
      </c>
      <c r="AA284" s="20"/>
      <c r="AB284" s="20" t="s">
        <v>68</v>
      </c>
      <c r="AC284" s="20" t="s">
        <v>52</v>
      </c>
      <c r="AD284" s="20" t="s">
        <v>69</v>
      </c>
      <c r="AE284" s="20" t="s">
        <v>70</v>
      </c>
      <c r="AF284" s="20" t="s">
        <v>71</v>
      </c>
      <c r="AG284" s="20"/>
      <c r="AH284" s="27" t="s">
        <v>72</v>
      </c>
      <c r="AI284">
        <v>1</v>
      </c>
      <c r="AJ284">
        <f t="shared" si="37"/>
        <v>0</v>
      </c>
      <c r="AK284">
        <f t="shared" si="38"/>
        <v>1</v>
      </c>
      <c r="AL284" s="9">
        <f t="shared" si="31"/>
        <v>294.822024</v>
      </c>
      <c r="AN284" s="9">
        <f t="shared" si="32"/>
        <v>0</v>
      </c>
    </row>
    <row r="285" spans="1:40" ht="17.25" hidden="1" customHeight="1" x14ac:dyDescent="0.3">
      <c r="A285" s="21" t="s">
        <v>790</v>
      </c>
      <c r="B285" s="21" t="s">
        <v>57</v>
      </c>
      <c r="C285" s="22"/>
      <c r="D285" s="23" t="s">
        <v>120</v>
      </c>
      <c r="E285" s="21" t="s">
        <v>787</v>
      </c>
      <c r="F285" s="23" t="s">
        <v>74</v>
      </c>
      <c r="G285" s="24"/>
      <c r="H285" s="23" t="s">
        <v>63</v>
      </c>
      <c r="I285" s="21">
        <v>2</v>
      </c>
      <c r="J285" s="25">
        <v>0</v>
      </c>
      <c r="K285" s="25">
        <v>0</v>
      </c>
      <c r="L285" s="25">
        <v>0</v>
      </c>
      <c r="M285" s="26" t="s">
        <v>649</v>
      </c>
      <c r="N285" s="16"/>
      <c r="O285" s="16"/>
      <c r="P285" s="14" t="e">
        <v>#N/A</v>
      </c>
      <c r="Q285" s="14"/>
      <c r="R285" s="15">
        <f t="shared" si="39"/>
        <v>0</v>
      </c>
      <c r="S285" s="16" t="s">
        <v>48</v>
      </c>
      <c r="T285" s="17" t="s">
        <v>48</v>
      </c>
      <c r="U285" s="12" t="str">
        <f t="shared" ref="U285:U287" si="42">T285</f>
        <v>Renew 2022</v>
      </c>
      <c r="V285" s="17" t="s">
        <v>48</v>
      </c>
      <c r="W285" s="18">
        <v>44197</v>
      </c>
      <c r="X285" s="18"/>
      <c r="Y285" s="24">
        <v>44561</v>
      </c>
      <c r="Z285" s="21" t="s">
        <v>76</v>
      </c>
      <c r="AA285" s="27"/>
      <c r="AB285" s="20" t="s">
        <v>68</v>
      </c>
      <c r="AC285" s="20" t="s">
        <v>52</v>
      </c>
      <c r="AD285" s="20" t="s">
        <v>77</v>
      </c>
      <c r="AE285" s="27"/>
      <c r="AF285" s="20" t="s">
        <v>71</v>
      </c>
      <c r="AG285" s="27"/>
      <c r="AH285" s="27" t="s">
        <v>72</v>
      </c>
      <c r="AI285">
        <v>2</v>
      </c>
      <c r="AJ285">
        <f t="shared" si="37"/>
        <v>0</v>
      </c>
      <c r="AK285">
        <f t="shared" si="38"/>
        <v>2</v>
      </c>
      <c r="AL285" s="9">
        <f t="shared" si="31"/>
        <v>0</v>
      </c>
      <c r="AN285" s="9">
        <f t="shared" si="32"/>
        <v>0</v>
      </c>
    </row>
    <row r="286" spans="1:40" ht="17.25" hidden="1" customHeight="1" x14ac:dyDescent="0.3">
      <c r="A286" s="21" t="s">
        <v>791</v>
      </c>
      <c r="B286" s="21" t="s">
        <v>57</v>
      </c>
      <c r="C286" s="22"/>
      <c r="D286" s="23" t="s">
        <v>120</v>
      </c>
      <c r="E286" s="21" t="s">
        <v>787</v>
      </c>
      <c r="F286" s="23" t="s">
        <v>74</v>
      </c>
      <c r="G286" s="24"/>
      <c r="H286" s="23" t="s">
        <v>63</v>
      </c>
      <c r="I286" s="21">
        <v>4</v>
      </c>
      <c r="J286" s="25">
        <v>0</v>
      </c>
      <c r="K286" s="25">
        <v>0</v>
      </c>
      <c r="L286" s="25">
        <v>0</v>
      </c>
      <c r="M286" s="26" t="s">
        <v>649</v>
      </c>
      <c r="N286" s="16"/>
      <c r="O286" s="16"/>
      <c r="P286" s="14" t="e">
        <v>#N/A</v>
      </c>
      <c r="Q286" s="14"/>
      <c r="R286" s="15">
        <f t="shared" si="39"/>
        <v>0</v>
      </c>
      <c r="S286" s="16" t="s">
        <v>48</v>
      </c>
      <c r="T286" s="17" t="s">
        <v>48</v>
      </c>
      <c r="U286" s="12" t="str">
        <f t="shared" si="42"/>
        <v>Renew 2022</v>
      </c>
      <c r="V286" s="17" t="s">
        <v>48</v>
      </c>
      <c r="W286" s="18">
        <v>44197</v>
      </c>
      <c r="X286" s="18"/>
      <c r="Y286" s="24">
        <v>44561</v>
      </c>
      <c r="Z286" s="21" t="s">
        <v>81</v>
      </c>
      <c r="AA286" s="27"/>
      <c r="AB286" s="20" t="s">
        <v>68</v>
      </c>
      <c r="AC286" s="20" t="s">
        <v>82</v>
      </c>
      <c r="AD286" s="20" t="s">
        <v>82</v>
      </c>
      <c r="AE286" s="27"/>
      <c r="AF286" s="20" t="s">
        <v>71</v>
      </c>
      <c r="AG286" s="27"/>
      <c r="AH286" s="27" t="s">
        <v>72</v>
      </c>
      <c r="AI286">
        <v>4</v>
      </c>
      <c r="AJ286">
        <f t="shared" si="37"/>
        <v>0</v>
      </c>
      <c r="AK286">
        <f t="shared" si="38"/>
        <v>4</v>
      </c>
      <c r="AL286" s="9">
        <f t="shared" si="31"/>
        <v>0</v>
      </c>
      <c r="AN286" s="9">
        <f t="shared" si="32"/>
        <v>0</v>
      </c>
    </row>
    <row r="287" spans="1:40" ht="17.25" hidden="1" customHeight="1" x14ac:dyDescent="0.3">
      <c r="A287" s="21" t="s">
        <v>792</v>
      </c>
      <c r="B287" s="21" t="s">
        <v>57</v>
      </c>
      <c r="C287" s="22"/>
      <c r="D287" s="23" t="s">
        <v>120</v>
      </c>
      <c r="E287" s="21" t="s">
        <v>793</v>
      </c>
      <c r="F287" s="23" t="s">
        <v>74</v>
      </c>
      <c r="G287" s="24"/>
      <c r="H287" s="23" t="s">
        <v>63</v>
      </c>
      <c r="I287" s="21">
        <v>5</v>
      </c>
      <c r="J287" s="25">
        <v>0</v>
      </c>
      <c r="K287" s="25">
        <v>0</v>
      </c>
      <c r="L287" s="25">
        <v>0</v>
      </c>
      <c r="M287" s="26" t="s">
        <v>649</v>
      </c>
      <c r="N287" s="16"/>
      <c r="O287" s="16"/>
      <c r="P287" s="14" t="e">
        <v>#N/A</v>
      </c>
      <c r="Q287" s="14"/>
      <c r="R287" s="15">
        <f t="shared" si="39"/>
        <v>0</v>
      </c>
      <c r="S287" s="16" t="s">
        <v>48</v>
      </c>
      <c r="T287" s="17" t="s">
        <v>48</v>
      </c>
      <c r="U287" s="12" t="str">
        <f t="shared" si="42"/>
        <v>Renew 2022</v>
      </c>
      <c r="V287" s="17" t="s">
        <v>48</v>
      </c>
      <c r="W287" s="18">
        <v>44197</v>
      </c>
      <c r="X287" s="18"/>
      <c r="Y287" s="24">
        <v>44561</v>
      </c>
      <c r="Z287" s="21" t="s">
        <v>76</v>
      </c>
      <c r="AA287" s="27"/>
      <c r="AB287" s="20" t="s">
        <v>68</v>
      </c>
      <c r="AC287" s="20" t="s">
        <v>52</v>
      </c>
      <c r="AD287" s="20" t="s">
        <v>77</v>
      </c>
      <c r="AE287" s="27"/>
      <c r="AF287" s="20" t="s">
        <v>71</v>
      </c>
      <c r="AG287" s="27"/>
      <c r="AH287" s="27" t="s">
        <v>72</v>
      </c>
      <c r="AI287">
        <v>5</v>
      </c>
      <c r="AJ287">
        <f t="shared" si="37"/>
        <v>0</v>
      </c>
      <c r="AK287">
        <f t="shared" si="38"/>
        <v>5</v>
      </c>
      <c r="AL287" s="9">
        <f t="shared" si="31"/>
        <v>0</v>
      </c>
      <c r="AN287" s="9">
        <f t="shared" si="32"/>
        <v>0</v>
      </c>
    </row>
    <row r="288" spans="1:40" ht="17.25" hidden="1" customHeight="1" x14ac:dyDescent="0.3">
      <c r="A288" s="10" t="s">
        <v>794</v>
      </c>
      <c r="B288" s="10" t="s">
        <v>623</v>
      </c>
      <c r="C288" s="10" t="s">
        <v>795</v>
      </c>
      <c r="D288" s="10" t="s">
        <v>204</v>
      </c>
      <c r="E288" s="10" t="s">
        <v>796</v>
      </c>
      <c r="F288" s="10" t="s">
        <v>797</v>
      </c>
      <c r="G288" s="10" t="s">
        <v>798</v>
      </c>
      <c r="H288" s="10" t="s">
        <v>63</v>
      </c>
      <c r="I288" s="10">
        <v>1</v>
      </c>
      <c r="J288" s="11">
        <v>1541.442</v>
      </c>
      <c r="K288" s="11">
        <v>1541.442</v>
      </c>
      <c r="L288" s="11">
        <v>1572.2708400000001</v>
      </c>
      <c r="M288" s="12" t="s">
        <v>64</v>
      </c>
      <c r="N288" s="16">
        <v>1556.85</v>
      </c>
      <c r="O288" s="16">
        <v>1556.85</v>
      </c>
      <c r="P288" s="14" t="s">
        <v>65</v>
      </c>
      <c r="Q288" s="14">
        <v>1556.85</v>
      </c>
      <c r="R288" s="15">
        <f t="shared" si="39"/>
        <v>0</v>
      </c>
      <c r="S288" s="16" t="s">
        <v>48</v>
      </c>
      <c r="T288" s="17" t="s">
        <v>48</v>
      </c>
      <c r="U288" s="12" t="s">
        <v>48</v>
      </c>
      <c r="V288" s="17" t="s">
        <v>48</v>
      </c>
      <c r="W288" s="18">
        <v>44197</v>
      </c>
      <c r="X288" s="18"/>
      <c r="Y288" s="19">
        <v>44561</v>
      </c>
      <c r="Z288" s="10" t="s">
        <v>81</v>
      </c>
      <c r="AA288" s="20"/>
      <c r="AB288" s="20" t="s">
        <v>68</v>
      </c>
      <c r="AC288" s="20" t="s">
        <v>82</v>
      </c>
      <c r="AD288" s="20" t="s">
        <v>82</v>
      </c>
      <c r="AE288" s="20" t="s">
        <v>70</v>
      </c>
      <c r="AF288" s="30" t="s">
        <v>627</v>
      </c>
      <c r="AG288" s="20"/>
      <c r="AH288" s="20" t="s">
        <v>266</v>
      </c>
      <c r="AI288">
        <v>1</v>
      </c>
      <c r="AJ288">
        <f t="shared" si="37"/>
        <v>0</v>
      </c>
      <c r="AK288">
        <f t="shared" si="38"/>
        <v>1</v>
      </c>
      <c r="AL288" s="9">
        <f t="shared" si="31"/>
        <v>1572.2708400000001</v>
      </c>
      <c r="AN288" s="9">
        <f t="shared" si="32"/>
        <v>0</v>
      </c>
    </row>
    <row r="289" spans="1:40" ht="17.25" hidden="1" customHeight="1" x14ac:dyDescent="0.3">
      <c r="A289" s="10" t="s">
        <v>799</v>
      </c>
      <c r="B289" s="10" t="s">
        <v>623</v>
      </c>
      <c r="C289" s="10" t="s">
        <v>135</v>
      </c>
      <c r="D289" s="10" t="s">
        <v>204</v>
      </c>
      <c r="E289" s="10" t="s">
        <v>796</v>
      </c>
      <c r="F289" s="10" t="s">
        <v>797</v>
      </c>
      <c r="G289" s="10" t="s">
        <v>798</v>
      </c>
      <c r="H289" s="10" t="s">
        <v>63</v>
      </c>
      <c r="I289" s="10">
        <v>2</v>
      </c>
      <c r="J289" s="11">
        <v>2530.5364</v>
      </c>
      <c r="K289" s="11">
        <v>2530.5364</v>
      </c>
      <c r="L289" s="11">
        <v>2581.1471280000001</v>
      </c>
      <c r="M289" s="12" t="s">
        <v>64</v>
      </c>
      <c r="N289" s="16">
        <v>2555.85</v>
      </c>
      <c r="O289" s="16">
        <v>2555.85</v>
      </c>
      <c r="P289" s="14" t="s">
        <v>65</v>
      </c>
      <c r="Q289" s="14">
        <v>2555.85</v>
      </c>
      <c r="R289" s="15">
        <f t="shared" si="39"/>
        <v>0</v>
      </c>
      <c r="S289" s="16" t="s">
        <v>48</v>
      </c>
      <c r="T289" s="17" t="s">
        <v>48</v>
      </c>
      <c r="U289" s="12" t="s">
        <v>48</v>
      </c>
      <c r="V289" s="17" t="s">
        <v>48</v>
      </c>
      <c r="W289" s="18">
        <v>44197</v>
      </c>
      <c r="X289" s="18"/>
      <c r="Y289" s="19">
        <v>44561</v>
      </c>
      <c r="Z289" s="10" t="s">
        <v>76</v>
      </c>
      <c r="AA289" s="20"/>
      <c r="AB289" s="20" t="s">
        <v>68</v>
      </c>
      <c r="AC289" s="20" t="s">
        <v>52</v>
      </c>
      <c r="AD289" s="20" t="s">
        <v>77</v>
      </c>
      <c r="AE289" s="20" t="s">
        <v>70</v>
      </c>
      <c r="AF289" s="30" t="s">
        <v>627</v>
      </c>
      <c r="AG289" s="20"/>
      <c r="AH289" s="20" t="s">
        <v>266</v>
      </c>
      <c r="AI289">
        <v>2</v>
      </c>
      <c r="AJ289">
        <f t="shared" si="37"/>
        <v>0</v>
      </c>
      <c r="AK289">
        <f t="shared" si="38"/>
        <v>2</v>
      </c>
      <c r="AL289" s="9">
        <f t="shared" ref="AL289:AL312" si="43">L289/I289</f>
        <v>1290.573564</v>
      </c>
      <c r="AN289" s="9">
        <f t="shared" ref="AN289:AN312" si="44">J289-K289</f>
        <v>0</v>
      </c>
    </row>
    <row r="290" spans="1:40" ht="17.25" hidden="1" customHeight="1" x14ac:dyDescent="0.3">
      <c r="A290" s="21" t="s">
        <v>800</v>
      </c>
      <c r="B290" s="21" t="s">
        <v>57</v>
      </c>
      <c r="C290" s="22"/>
      <c r="D290" s="23" t="s">
        <v>120</v>
      </c>
      <c r="E290" s="21" t="s">
        <v>801</v>
      </c>
      <c r="F290" s="23" t="s">
        <v>193</v>
      </c>
      <c r="G290" s="24"/>
      <c r="H290" s="23" t="s">
        <v>63</v>
      </c>
      <c r="I290" s="21">
        <v>1</v>
      </c>
      <c r="J290" s="25">
        <v>0</v>
      </c>
      <c r="K290" s="25">
        <v>0</v>
      </c>
      <c r="L290" s="25">
        <v>0</v>
      </c>
      <c r="M290" s="26" t="s">
        <v>649</v>
      </c>
      <c r="N290" s="16"/>
      <c r="O290" s="16"/>
      <c r="P290" s="14" t="e">
        <v>#N/A</v>
      </c>
      <c r="Q290" s="14"/>
      <c r="R290" s="15">
        <f t="shared" si="39"/>
        <v>0</v>
      </c>
      <c r="S290" s="16" t="s">
        <v>48</v>
      </c>
      <c r="T290" s="17" t="s">
        <v>48</v>
      </c>
      <c r="U290" s="12" t="str">
        <f>T290</f>
        <v>Renew 2022</v>
      </c>
      <c r="V290" s="17" t="s">
        <v>48</v>
      </c>
      <c r="W290" s="38"/>
      <c r="X290" s="38"/>
      <c r="Y290" s="23" t="s">
        <v>194</v>
      </c>
      <c r="Z290" s="21" t="s">
        <v>160</v>
      </c>
      <c r="AA290" s="27"/>
      <c r="AB290" s="20" t="s">
        <v>51</v>
      </c>
      <c r="AC290" s="20" t="s">
        <v>52</v>
      </c>
      <c r="AD290" s="20" t="s">
        <v>52</v>
      </c>
      <c r="AE290" s="27"/>
      <c r="AF290" s="20" t="s">
        <v>71</v>
      </c>
      <c r="AG290" s="27"/>
      <c r="AH290" s="27" t="s">
        <v>72</v>
      </c>
      <c r="AI290">
        <v>1</v>
      </c>
      <c r="AJ290">
        <f t="shared" si="37"/>
        <v>0</v>
      </c>
      <c r="AK290">
        <f t="shared" si="38"/>
        <v>1</v>
      </c>
      <c r="AL290" s="9">
        <f t="shared" si="43"/>
        <v>0</v>
      </c>
      <c r="AN290" s="9">
        <f t="shared" si="44"/>
        <v>0</v>
      </c>
    </row>
    <row r="291" spans="1:40" ht="17.25" hidden="1" customHeight="1" x14ac:dyDescent="0.3">
      <c r="A291" s="21" t="s">
        <v>802</v>
      </c>
      <c r="B291" s="10" t="s">
        <v>98</v>
      </c>
      <c r="C291" s="10" t="s">
        <v>40</v>
      </c>
      <c r="D291" s="10" t="s">
        <v>59</v>
      </c>
      <c r="E291" s="10" t="s">
        <v>246</v>
      </c>
      <c r="F291" s="10" t="s">
        <v>247</v>
      </c>
      <c r="G291" s="10" t="s">
        <v>248</v>
      </c>
      <c r="H291" s="10" t="s">
        <v>45</v>
      </c>
      <c r="I291" s="10">
        <v>2</v>
      </c>
      <c r="J291" s="11">
        <v>323.65479999999997</v>
      </c>
      <c r="K291" s="11">
        <f>J291/12*3</f>
        <v>80.913699999999992</v>
      </c>
      <c r="L291" s="11">
        <v>330.12789599999996</v>
      </c>
      <c r="M291" s="12" t="s">
        <v>232</v>
      </c>
      <c r="N291" s="13">
        <v>330.12789599999996</v>
      </c>
      <c r="O291" s="13">
        <v>330.12789599999996</v>
      </c>
      <c r="P291" s="14" t="s">
        <v>47</v>
      </c>
      <c r="Q291" s="14">
        <v>330.12789599999996</v>
      </c>
      <c r="R291" s="15">
        <f t="shared" si="39"/>
        <v>0</v>
      </c>
      <c r="S291" s="16" t="s">
        <v>48</v>
      </c>
      <c r="T291" s="17" t="s">
        <v>48</v>
      </c>
      <c r="U291" s="12" t="s">
        <v>48</v>
      </c>
      <c r="V291" s="17" t="s">
        <v>48</v>
      </c>
      <c r="W291" s="18">
        <v>44486</v>
      </c>
      <c r="X291" s="18"/>
      <c r="Y291" s="19">
        <v>44486</v>
      </c>
      <c r="Z291" s="10" t="s">
        <v>76</v>
      </c>
      <c r="AA291" s="20"/>
      <c r="AB291" s="20" t="s">
        <v>51</v>
      </c>
      <c r="AC291" s="20" t="s">
        <v>52</v>
      </c>
      <c r="AD291" s="20" t="s">
        <v>77</v>
      </c>
      <c r="AE291" s="20"/>
      <c r="AF291" s="20" t="s">
        <v>89</v>
      </c>
      <c r="AG291" s="20"/>
      <c r="AH291" s="20" t="s">
        <v>102</v>
      </c>
      <c r="AI291">
        <v>2</v>
      </c>
      <c r="AJ291">
        <f t="shared" si="37"/>
        <v>0</v>
      </c>
      <c r="AK291">
        <f t="shared" si="38"/>
        <v>2</v>
      </c>
      <c r="AL291" s="9">
        <f t="shared" si="43"/>
        <v>165.06394799999998</v>
      </c>
      <c r="AN291" s="9">
        <f t="shared" si="44"/>
        <v>242.74109999999996</v>
      </c>
    </row>
    <row r="292" spans="1:40" ht="17.25" hidden="1" customHeight="1" x14ac:dyDescent="0.3">
      <c r="A292" s="10" t="s">
        <v>803</v>
      </c>
      <c r="B292" s="10" t="s">
        <v>98</v>
      </c>
      <c r="C292" s="10" t="s">
        <v>94</v>
      </c>
      <c r="D292" s="10" t="s">
        <v>41</v>
      </c>
      <c r="E292" s="10" t="s">
        <v>804</v>
      </c>
      <c r="F292" s="10" t="s">
        <v>805</v>
      </c>
      <c r="G292" s="10" t="s">
        <v>806</v>
      </c>
      <c r="H292" s="10" t="s">
        <v>63</v>
      </c>
      <c r="I292" s="10">
        <v>40</v>
      </c>
      <c r="J292" s="11">
        <v>1560.6892</v>
      </c>
      <c r="K292" s="11">
        <v>1560.6892</v>
      </c>
      <c r="L292" s="11">
        <v>1591.9029840000001</v>
      </c>
      <c r="M292" s="12" t="s">
        <v>64</v>
      </c>
      <c r="N292" s="16">
        <v>1576.3</v>
      </c>
      <c r="O292" s="16"/>
      <c r="P292" s="14" t="s">
        <v>65</v>
      </c>
      <c r="Q292" s="14"/>
      <c r="R292" s="15">
        <f t="shared" si="39"/>
        <v>1576.3</v>
      </c>
      <c r="S292" s="16" t="s">
        <v>49</v>
      </c>
      <c r="T292" s="17" t="s">
        <v>49</v>
      </c>
      <c r="U292" s="12" t="s">
        <v>48</v>
      </c>
      <c r="V292" s="17" t="s">
        <v>49</v>
      </c>
      <c r="W292" s="18">
        <v>44197</v>
      </c>
      <c r="X292" s="18"/>
      <c r="Y292" s="19">
        <v>44561</v>
      </c>
      <c r="Z292" s="10" t="s">
        <v>81</v>
      </c>
      <c r="AA292" s="20" t="s">
        <v>221</v>
      </c>
      <c r="AB292" s="20" t="s">
        <v>68</v>
      </c>
      <c r="AC292" s="20" t="s">
        <v>82</v>
      </c>
      <c r="AD292" s="20" t="s">
        <v>82</v>
      </c>
      <c r="AE292" s="20" t="s">
        <v>70</v>
      </c>
      <c r="AF292" s="20" t="s">
        <v>89</v>
      </c>
      <c r="AG292" s="20"/>
      <c r="AH292" s="20" t="s">
        <v>102</v>
      </c>
      <c r="AI292">
        <v>40</v>
      </c>
      <c r="AJ292">
        <f t="shared" si="37"/>
        <v>0</v>
      </c>
      <c r="AK292">
        <f t="shared" si="38"/>
        <v>40</v>
      </c>
      <c r="AL292" s="9">
        <f t="shared" si="43"/>
        <v>39.797574600000004</v>
      </c>
      <c r="AN292" s="9">
        <f t="shared" si="44"/>
        <v>0</v>
      </c>
    </row>
    <row r="293" spans="1:40" ht="17.25" hidden="1" customHeight="1" x14ac:dyDescent="0.3">
      <c r="A293" s="21" t="s">
        <v>807</v>
      </c>
      <c r="B293" s="10" t="s">
        <v>128</v>
      </c>
      <c r="C293" s="10" t="s">
        <v>182</v>
      </c>
      <c r="D293" s="10" t="s">
        <v>130</v>
      </c>
      <c r="E293" s="10" t="s">
        <v>131</v>
      </c>
      <c r="F293" s="10" t="s">
        <v>132</v>
      </c>
      <c r="G293" s="10" t="s">
        <v>133</v>
      </c>
      <c r="H293" s="10" t="s">
        <v>63</v>
      </c>
      <c r="I293" s="10">
        <v>1</v>
      </c>
      <c r="J293" s="11">
        <v>5622.9165999999996</v>
      </c>
      <c r="K293" s="11">
        <v>5622.9165999999996</v>
      </c>
      <c r="L293" s="11">
        <v>5735.3749319999997</v>
      </c>
      <c r="M293" s="12" t="s">
        <v>64</v>
      </c>
      <c r="N293" s="16">
        <v>5679.15</v>
      </c>
      <c r="O293" s="16">
        <v>5679.15</v>
      </c>
      <c r="P293" s="14" t="s">
        <v>65</v>
      </c>
      <c r="Q293" s="14">
        <v>5679.15</v>
      </c>
      <c r="R293" s="15">
        <f t="shared" si="39"/>
        <v>0</v>
      </c>
      <c r="S293" s="16" t="s">
        <v>48</v>
      </c>
      <c r="T293" s="17" t="s">
        <v>48</v>
      </c>
      <c r="U293" s="12" t="s">
        <v>48</v>
      </c>
      <c r="V293" s="17" t="s">
        <v>48</v>
      </c>
      <c r="W293" s="18">
        <v>44197</v>
      </c>
      <c r="X293" s="18"/>
      <c r="Y293" s="19">
        <v>44561</v>
      </c>
      <c r="Z293" s="10" t="s">
        <v>81</v>
      </c>
      <c r="AA293" s="20"/>
      <c r="AB293" s="20" t="s">
        <v>68</v>
      </c>
      <c r="AC293" s="20" t="s">
        <v>82</v>
      </c>
      <c r="AD293" s="20" t="s">
        <v>82</v>
      </c>
      <c r="AE293" s="20" t="s">
        <v>70</v>
      </c>
      <c r="AF293" s="20" t="s">
        <v>111</v>
      </c>
      <c r="AG293" s="20" t="s">
        <v>112</v>
      </c>
      <c r="AH293" s="20" t="s">
        <v>113</v>
      </c>
      <c r="AI293">
        <v>1</v>
      </c>
      <c r="AJ293">
        <f t="shared" si="37"/>
        <v>0</v>
      </c>
      <c r="AK293">
        <f t="shared" si="38"/>
        <v>1</v>
      </c>
      <c r="AL293" s="9">
        <f t="shared" si="43"/>
        <v>5735.3749319999997</v>
      </c>
      <c r="AN293" s="9">
        <f t="shared" si="44"/>
        <v>0</v>
      </c>
    </row>
    <row r="294" spans="1:40" ht="17.25" customHeight="1" x14ac:dyDescent="0.3">
      <c r="A294" s="41" t="s">
        <v>808</v>
      </c>
      <c r="B294" s="10" t="s">
        <v>128</v>
      </c>
      <c r="C294" s="10" t="s">
        <v>182</v>
      </c>
      <c r="D294" s="10" t="s">
        <v>130</v>
      </c>
      <c r="E294" s="10" t="s">
        <v>136</v>
      </c>
      <c r="F294" s="10" t="s">
        <v>137</v>
      </c>
      <c r="G294" s="10" t="s">
        <v>138</v>
      </c>
      <c r="H294" s="10" t="s">
        <v>63</v>
      </c>
      <c r="I294" s="28">
        <v>51</v>
      </c>
      <c r="J294" s="11">
        <v>119976</v>
      </c>
      <c r="K294" s="11">
        <v>127033.79</v>
      </c>
      <c r="L294" s="16">
        <v>106920.11</v>
      </c>
      <c r="M294" s="12" t="s">
        <v>64</v>
      </c>
      <c r="N294" s="16">
        <v>106920.11</v>
      </c>
      <c r="O294" s="16">
        <v>106920.11</v>
      </c>
      <c r="P294" s="14" t="s">
        <v>65</v>
      </c>
      <c r="Q294" s="14">
        <v>106920.11</v>
      </c>
      <c r="R294" s="15">
        <f t="shared" si="39"/>
        <v>0</v>
      </c>
      <c r="S294" s="16" t="s">
        <v>48</v>
      </c>
      <c r="T294" s="17" t="s">
        <v>48</v>
      </c>
      <c r="U294" s="12" t="s">
        <v>48</v>
      </c>
      <c r="V294" s="17" t="s">
        <v>48</v>
      </c>
      <c r="W294" s="18">
        <v>44197</v>
      </c>
      <c r="X294" s="18"/>
      <c r="Y294" s="19">
        <v>44561</v>
      </c>
      <c r="Z294" s="10" t="s">
        <v>81</v>
      </c>
      <c r="AA294" s="20" t="s">
        <v>809</v>
      </c>
      <c r="AB294" s="20" t="s">
        <v>68</v>
      </c>
      <c r="AC294" s="20" t="s">
        <v>82</v>
      </c>
      <c r="AD294" s="20" t="s">
        <v>82</v>
      </c>
      <c r="AE294" s="20" t="s">
        <v>70</v>
      </c>
      <c r="AF294" s="20" t="s">
        <v>111</v>
      </c>
      <c r="AG294" s="20" t="s">
        <v>112</v>
      </c>
      <c r="AH294" s="20" t="s">
        <v>113</v>
      </c>
      <c r="AI294">
        <v>54</v>
      </c>
      <c r="AJ294">
        <f t="shared" si="37"/>
        <v>-3</v>
      </c>
      <c r="AK294">
        <f t="shared" si="38"/>
        <v>51</v>
      </c>
      <c r="AL294" s="9">
        <f t="shared" si="43"/>
        <v>2096.472745098039</v>
      </c>
      <c r="AN294" s="9">
        <f t="shared" si="44"/>
        <v>-7057.7899999999936</v>
      </c>
    </row>
    <row r="295" spans="1:40" ht="17.25" hidden="1" customHeight="1" x14ac:dyDescent="0.3">
      <c r="A295" s="10" t="s">
        <v>810</v>
      </c>
      <c r="B295" s="10" t="s">
        <v>446</v>
      </c>
      <c r="C295" s="10">
        <v>10.7</v>
      </c>
      <c r="D295" s="10" t="s">
        <v>41</v>
      </c>
      <c r="E295" s="10" t="s">
        <v>811</v>
      </c>
      <c r="F295" s="10" t="s">
        <v>812</v>
      </c>
      <c r="G295" s="10" t="s">
        <v>813</v>
      </c>
      <c r="H295" s="10" t="s">
        <v>63</v>
      </c>
      <c r="I295" s="10">
        <v>17</v>
      </c>
      <c r="J295" s="11">
        <v>2995.3308000000002</v>
      </c>
      <c r="K295" s="11">
        <v>2995.3308000000002</v>
      </c>
      <c r="L295" s="11">
        <v>3055.2374160000004</v>
      </c>
      <c r="M295" s="12" t="s">
        <v>64</v>
      </c>
      <c r="N295" s="16">
        <v>3025.28</v>
      </c>
      <c r="O295" s="16">
        <v>3025.28</v>
      </c>
      <c r="P295" s="14" t="s">
        <v>65</v>
      </c>
      <c r="Q295" s="14">
        <v>3025.28</v>
      </c>
      <c r="R295" s="15">
        <f t="shared" si="39"/>
        <v>0</v>
      </c>
      <c r="S295" s="16" t="s">
        <v>48</v>
      </c>
      <c r="T295" s="17" t="s">
        <v>48</v>
      </c>
      <c r="U295" s="12" t="s">
        <v>48</v>
      </c>
      <c r="V295" s="17" t="s">
        <v>48</v>
      </c>
      <c r="W295" s="18">
        <v>44197</v>
      </c>
      <c r="X295" s="18"/>
      <c r="Y295" s="19">
        <v>44561</v>
      </c>
      <c r="Z295" s="10" t="s">
        <v>81</v>
      </c>
      <c r="AA295" s="20"/>
      <c r="AB295" s="20" t="s">
        <v>68</v>
      </c>
      <c r="AC295" s="20" t="s">
        <v>82</v>
      </c>
      <c r="AD295" s="20" t="s">
        <v>82</v>
      </c>
      <c r="AE295" s="20" t="s">
        <v>70</v>
      </c>
      <c r="AF295" s="20" t="s">
        <v>89</v>
      </c>
      <c r="AG295" s="20" t="s">
        <v>451</v>
      </c>
      <c r="AH295" s="20" t="s">
        <v>89</v>
      </c>
      <c r="AI295">
        <v>17</v>
      </c>
      <c r="AJ295">
        <f t="shared" si="37"/>
        <v>0</v>
      </c>
      <c r="AK295">
        <f t="shared" si="38"/>
        <v>17</v>
      </c>
      <c r="AL295" s="9">
        <f t="shared" si="43"/>
        <v>179.71984800000001</v>
      </c>
      <c r="AN295" s="9">
        <f t="shared" si="44"/>
        <v>0</v>
      </c>
    </row>
    <row r="296" spans="1:40" ht="17.25" hidden="1" customHeight="1" x14ac:dyDescent="0.3">
      <c r="A296" s="10" t="s">
        <v>814</v>
      </c>
      <c r="B296" s="10" t="s">
        <v>446</v>
      </c>
      <c r="C296" s="10">
        <v>10.7</v>
      </c>
      <c r="D296" s="10" t="s">
        <v>41</v>
      </c>
      <c r="E296" s="10" t="s">
        <v>811</v>
      </c>
      <c r="F296" s="10" t="s">
        <v>812</v>
      </c>
      <c r="G296" s="10" t="s">
        <v>813</v>
      </c>
      <c r="H296" s="10" t="s">
        <v>63</v>
      </c>
      <c r="I296" s="10">
        <v>168</v>
      </c>
      <c r="J296" s="11">
        <v>14890.708000000001</v>
      </c>
      <c r="K296" s="11">
        <v>14890.708000000001</v>
      </c>
      <c r="L296" s="11">
        <v>15188.52216</v>
      </c>
      <c r="M296" s="12" t="s">
        <v>64</v>
      </c>
      <c r="N296" s="16">
        <v>15039.62</v>
      </c>
      <c r="O296" s="16">
        <v>15039.62</v>
      </c>
      <c r="P296" s="14" t="s">
        <v>65</v>
      </c>
      <c r="Q296" s="14">
        <v>15039.62</v>
      </c>
      <c r="R296" s="15">
        <f t="shared" si="39"/>
        <v>0</v>
      </c>
      <c r="S296" s="16" t="s">
        <v>48</v>
      </c>
      <c r="T296" s="17" t="s">
        <v>48</v>
      </c>
      <c r="U296" s="12" t="s">
        <v>48</v>
      </c>
      <c r="V296" s="17" t="s">
        <v>48</v>
      </c>
      <c r="W296" s="18">
        <v>44197</v>
      </c>
      <c r="X296" s="18"/>
      <c r="Y296" s="19">
        <v>44561</v>
      </c>
      <c r="Z296" s="10" t="s">
        <v>81</v>
      </c>
      <c r="AA296" s="20"/>
      <c r="AB296" s="20" t="s">
        <v>68</v>
      </c>
      <c r="AC296" s="20" t="s">
        <v>82</v>
      </c>
      <c r="AD296" s="20" t="s">
        <v>82</v>
      </c>
      <c r="AE296" s="20" t="s">
        <v>70</v>
      </c>
      <c r="AF296" s="20" t="s">
        <v>89</v>
      </c>
      <c r="AG296" s="20" t="s">
        <v>451</v>
      </c>
      <c r="AH296" s="20" t="s">
        <v>89</v>
      </c>
      <c r="AI296">
        <v>168</v>
      </c>
      <c r="AJ296">
        <f t="shared" si="37"/>
        <v>0</v>
      </c>
      <c r="AK296">
        <f t="shared" si="38"/>
        <v>168</v>
      </c>
      <c r="AL296" s="9">
        <f t="shared" si="43"/>
        <v>90.407870000000003</v>
      </c>
      <c r="AN296" s="9">
        <f t="shared" si="44"/>
        <v>0</v>
      </c>
    </row>
    <row r="297" spans="1:40" ht="17.25" hidden="1" customHeight="1" x14ac:dyDescent="0.3">
      <c r="A297" s="10" t="s">
        <v>815</v>
      </c>
      <c r="B297" s="10" t="s">
        <v>446</v>
      </c>
      <c r="C297" s="10">
        <v>10.7</v>
      </c>
      <c r="D297" s="10" t="s">
        <v>41</v>
      </c>
      <c r="E297" s="10" t="s">
        <v>811</v>
      </c>
      <c r="F297" s="10" t="s">
        <v>812</v>
      </c>
      <c r="G297" s="10" t="s">
        <v>813</v>
      </c>
      <c r="H297" s="10" t="s">
        <v>63</v>
      </c>
      <c r="I297" s="10">
        <v>168</v>
      </c>
      <c r="J297" s="11">
        <v>17547.047000000002</v>
      </c>
      <c r="K297" s="11">
        <v>17547.047000000002</v>
      </c>
      <c r="L297" s="11">
        <v>17897.987940000003</v>
      </c>
      <c r="M297" s="12" t="s">
        <v>64</v>
      </c>
      <c r="N297" s="16">
        <v>17722.52</v>
      </c>
      <c r="O297" s="16">
        <v>17722.52</v>
      </c>
      <c r="P297" s="14" t="s">
        <v>65</v>
      </c>
      <c r="Q297" s="14">
        <v>17722.52</v>
      </c>
      <c r="R297" s="15">
        <f t="shared" si="39"/>
        <v>0</v>
      </c>
      <c r="S297" s="16" t="s">
        <v>48</v>
      </c>
      <c r="T297" s="17" t="s">
        <v>48</v>
      </c>
      <c r="U297" s="12" t="s">
        <v>48</v>
      </c>
      <c r="V297" s="17" t="s">
        <v>48</v>
      </c>
      <c r="W297" s="18">
        <v>44197</v>
      </c>
      <c r="X297" s="18"/>
      <c r="Y297" s="19">
        <v>44561</v>
      </c>
      <c r="Z297" s="10" t="s">
        <v>81</v>
      </c>
      <c r="AA297" s="20"/>
      <c r="AB297" s="20" t="s">
        <v>68</v>
      </c>
      <c r="AC297" s="20" t="s">
        <v>82</v>
      </c>
      <c r="AD297" s="20" t="s">
        <v>82</v>
      </c>
      <c r="AE297" s="20" t="s">
        <v>70</v>
      </c>
      <c r="AF297" s="20" t="s">
        <v>89</v>
      </c>
      <c r="AG297" s="20" t="s">
        <v>451</v>
      </c>
      <c r="AH297" s="20" t="s">
        <v>89</v>
      </c>
      <c r="AI297">
        <v>168</v>
      </c>
      <c r="AJ297">
        <f t="shared" si="37"/>
        <v>0</v>
      </c>
      <c r="AK297">
        <f t="shared" si="38"/>
        <v>168</v>
      </c>
      <c r="AL297" s="9">
        <f t="shared" si="43"/>
        <v>106.53564250000002</v>
      </c>
      <c r="AN297" s="9">
        <f t="shared" si="44"/>
        <v>0</v>
      </c>
    </row>
    <row r="298" spans="1:40" ht="17.25" hidden="1" customHeight="1" x14ac:dyDescent="0.3">
      <c r="A298" s="10" t="s">
        <v>816</v>
      </c>
      <c r="B298" s="10" t="s">
        <v>446</v>
      </c>
      <c r="C298" s="10">
        <v>10.7</v>
      </c>
      <c r="D298" s="10" t="s">
        <v>41</v>
      </c>
      <c r="E298" s="10" t="s">
        <v>811</v>
      </c>
      <c r="F298" s="10" t="s">
        <v>812</v>
      </c>
      <c r="G298" s="10" t="s">
        <v>813</v>
      </c>
      <c r="H298" s="10" t="s">
        <v>63</v>
      </c>
      <c r="I298" s="10">
        <v>226</v>
      </c>
      <c r="J298" s="11">
        <v>29381.399600000001</v>
      </c>
      <c r="K298" s="11">
        <v>29381.399600000001</v>
      </c>
      <c r="L298" s="11">
        <v>29969.027592000002</v>
      </c>
      <c r="M298" s="12" t="s">
        <v>64</v>
      </c>
      <c r="N298" s="16">
        <v>29675.21</v>
      </c>
      <c r="O298" s="16">
        <v>29675.21</v>
      </c>
      <c r="P298" s="14" t="s">
        <v>65</v>
      </c>
      <c r="Q298" s="14">
        <v>29675.21</v>
      </c>
      <c r="R298" s="15">
        <f t="shared" si="39"/>
        <v>0</v>
      </c>
      <c r="S298" s="16" t="s">
        <v>48</v>
      </c>
      <c r="T298" s="17" t="s">
        <v>48</v>
      </c>
      <c r="U298" s="12" t="s">
        <v>48</v>
      </c>
      <c r="V298" s="17" t="s">
        <v>48</v>
      </c>
      <c r="W298" s="18">
        <v>44197</v>
      </c>
      <c r="X298" s="18"/>
      <c r="Y298" s="19">
        <v>44561</v>
      </c>
      <c r="Z298" s="10" t="s">
        <v>81</v>
      </c>
      <c r="AA298" s="20"/>
      <c r="AB298" s="20" t="s">
        <v>68</v>
      </c>
      <c r="AC298" s="20" t="s">
        <v>82</v>
      </c>
      <c r="AD298" s="20" t="s">
        <v>82</v>
      </c>
      <c r="AE298" s="20" t="s">
        <v>70</v>
      </c>
      <c r="AF298" s="20" t="s">
        <v>89</v>
      </c>
      <c r="AG298" s="20" t="s">
        <v>451</v>
      </c>
      <c r="AH298" s="20" t="s">
        <v>89</v>
      </c>
      <c r="AI298">
        <v>226</v>
      </c>
      <c r="AJ298">
        <f t="shared" si="37"/>
        <v>0</v>
      </c>
      <c r="AK298">
        <f t="shared" si="38"/>
        <v>226</v>
      </c>
      <c r="AL298" s="9">
        <f t="shared" si="43"/>
        <v>132.60631677876108</v>
      </c>
      <c r="AN298" s="9">
        <f t="shared" si="44"/>
        <v>0</v>
      </c>
    </row>
    <row r="299" spans="1:40" ht="17.25" hidden="1" customHeight="1" x14ac:dyDescent="0.3">
      <c r="A299" s="10" t="s">
        <v>817</v>
      </c>
      <c r="B299" s="10" t="s">
        <v>128</v>
      </c>
      <c r="C299" s="10" t="s">
        <v>182</v>
      </c>
      <c r="D299" s="10" t="s">
        <v>130</v>
      </c>
      <c r="E299" s="10" t="s">
        <v>495</v>
      </c>
      <c r="F299" s="10" t="s">
        <v>496</v>
      </c>
      <c r="G299" s="10" t="s">
        <v>497</v>
      </c>
      <c r="H299" s="10" t="s">
        <v>63</v>
      </c>
      <c r="I299" s="28">
        <v>1</v>
      </c>
      <c r="J299" s="11">
        <v>4100.9373999999998</v>
      </c>
      <c r="K299" s="11">
        <v>4100.9373999999998</v>
      </c>
      <c r="L299" s="11">
        <v>4182.9561480000002</v>
      </c>
      <c r="M299" s="12" t="s">
        <v>64</v>
      </c>
      <c r="N299" s="16">
        <v>4141.95</v>
      </c>
      <c r="O299" s="16">
        <v>4141.95</v>
      </c>
      <c r="P299" s="14" t="s">
        <v>65</v>
      </c>
      <c r="Q299" s="14">
        <v>4141.95</v>
      </c>
      <c r="R299" s="15">
        <f t="shared" si="39"/>
        <v>0</v>
      </c>
      <c r="S299" s="16" t="s">
        <v>48</v>
      </c>
      <c r="T299" s="17" t="s">
        <v>48</v>
      </c>
      <c r="U299" s="12" t="s">
        <v>48</v>
      </c>
      <c r="V299" s="17" t="s">
        <v>48</v>
      </c>
      <c r="W299" s="18">
        <v>44197</v>
      </c>
      <c r="X299" s="18"/>
      <c r="Y299" s="19">
        <v>44561</v>
      </c>
      <c r="Z299" s="10" t="s">
        <v>81</v>
      </c>
      <c r="AA299" s="20"/>
      <c r="AB299" s="20" t="s">
        <v>68</v>
      </c>
      <c r="AC299" s="20" t="s">
        <v>82</v>
      </c>
      <c r="AD299" s="20" t="s">
        <v>82</v>
      </c>
      <c r="AE299" s="20" t="s">
        <v>70</v>
      </c>
      <c r="AF299" s="20" t="s">
        <v>111</v>
      </c>
      <c r="AG299" s="20" t="s">
        <v>112</v>
      </c>
      <c r="AH299" s="20" t="s">
        <v>113</v>
      </c>
      <c r="AI299">
        <v>1</v>
      </c>
      <c r="AJ299">
        <f t="shared" si="37"/>
        <v>0</v>
      </c>
      <c r="AK299">
        <f t="shared" si="38"/>
        <v>1</v>
      </c>
      <c r="AL299" s="9">
        <f t="shared" si="43"/>
        <v>4182.9561480000002</v>
      </c>
      <c r="AN299" s="9">
        <f t="shared" si="44"/>
        <v>0</v>
      </c>
    </row>
    <row r="300" spans="1:40" ht="17.25" hidden="1" customHeight="1" x14ac:dyDescent="0.3">
      <c r="A300" s="10" t="s">
        <v>818</v>
      </c>
      <c r="B300" s="10" t="s">
        <v>128</v>
      </c>
      <c r="C300" s="10" t="s">
        <v>182</v>
      </c>
      <c r="D300" s="10" t="s">
        <v>130</v>
      </c>
      <c r="E300" s="10" t="s">
        <v>495</v>
      </c>
      <c r="F300" s="10" t="s">
        <v>496</v>
      </c>
      <c r="G300" s="10" t="s">
        <v>497</v>
      </c>
      <c r="H300" s="10" t="s">
        <v>63</v>
      </c>
      <c r="I300" s="28">
        <v>4</v>
      </c>
      <c r="J300" s="11">
        <v>16403.739799999999</v>
      </c>
      <c r="K300" s="11">
        <v>16403.739799999999</v>
      </c>
      <c r="L300" s="11">
        <v>16731.814596</v>
      </c>
      <c r="M300" s="12" t="s">
        <v>64</v>
      </c>
      <c r="N300" s="16">
        <v>16567.78</v>
      </c>
      <c r="O300" s="16">
        <v>16567.78</v>
      </c>
      <c r="P300" s="14" t="s">
        <v>65</v>
      </c>
      <c r="Q300" s="14">
        <v>16567.78</v>
      </c>
      <c r="R300" s="15">
        <f t="shared" si="39"/>
        <v>0</v>
      </c>
      <c r="S300" s="16" t="s">
        <v>48</v>
      </c>
      <c r="T300" s="17" t="s">
        <v>48</v>
      </c>
      <c r="U300" s="12" t="s">
        <v>48</v>
      </c>
      <c r="V300" s="17" t="s">
        <v>48</v>
      </c>
      <c r="W300" s="18">
        <v>44197</v>
      </c>
      <c r="X300" s="18"/>
      <c r="Y300" s="19">
        <v>44561</v>
      </c>
      <c r="Z300" s="10" t="s">
        <v>81</v>
      </c>
      <c r="AA300" s="20"/>
      <c r="AB300" s="20" t="s">
        <v>68</v>
      </c>
      <c r="AC300" s="20" t="s">
        <v>82</v>
      </c>
      <c r="AD300" s="20" t="s">
        <v>82</v>
      </c>
      <c r="AE300" s="20" t="s">
        <v>70</v>
      </c>
      <c r="AF300" s="20" t="s">
        <v>111</v>
      </c>
      <c r="AG300" s="20" t="s">
        <v>112</v>
      </c>
      <c r="AH300" s="20" t="s">
        <v>113</v>
      </c>
      <c r="AI300">
        <v>4</v>
      </c>
      <c r="AJ300">
        <f t="shared" si="37"/>
        <v>0</v>
      </c>
      <c r="AK300">
        <f t="shared" si="38"/>
        <v>4</v>
      </c>
      <c r="AL300" s="9">
        <f t="shared" si="43"/>
        <v>4182.953649</v>
      </c>
      <c r="AN300" s="9">
        <f t="shared" si="44"/>
        <v>0</v>
      </c>
    </row>
    <row r="301" spans="1:40" ht="17.25" hidden="1" customHeight="1" x14ac:dyDescent="0.3">
      <c r="A301" s="10" t="s">
        <v>819</v>
      </c>
      <c r="B301" s="10" t="s">
        <v>128</v>
      </c>
      <c r="C301" s="10" t="s">
        <v>182</v>
      </c>
      <c r="D301" s="10" t="s">
        <v>130</v>
      </c>
      <c r="E301" s="10" t="s">
        <v>405</v>
      </c>
      <c r="F301" s="10" t="s">
        <v>406</v>
      </c>
      <c r="G301" s="10" t="s">
        <v>407</v>
      </c>
      <c r="H301" s="10" t="s">
        <v>63</v>
      </c>
      <c r="I301" s="28">
        <v>19</v>
      </c>
      <c r="J301" s="11">
        <v>71004.707339999994</v>
      </c>
      <c r="K301" s="11">
        <v>71004.707339999994</v>
      </c>
      <c r="L301" s="11">
        <v>72424.801486799988</v>
      </c>
      <c r="M301" s="12" t="s">
        <v>64</v>
      </c>
      <c r="N301" s="16">
        <v>71714.759999999995</v>
      </c>
      <c r="O301" s="16">
        <v>71714.759999999995</v>
      </c>
      <c r="P301" s="14" t="s">
        <v>65</v>
      </c>
      <c r="Q301" s="14">
        <v>71714.759999999995</v>
      </c>
      <c r="R301" s="15">
        <f t="shared" si="39"/>
        <v>0</v>
      </c>
      <c r="S301" s="16" t="s">
        <v>48</v>
      </c>
      <c r="T301" s="17" t="s">
        <v>48</v>
      </c>
      <c r="U301" s="12" t="s">
        <v>48</v>
      </c>
      <c r="V301" s="17" t="s">
        <v>48</v>
      </c>
      <c r="W301" s="18">
        <v>44197</v>
      </c>
      <c r="X301" s="18"/>
      <c r="Y301" s="19">
        <v>44561</v>
      </c>
      <c r="Z301" s="10" t="s">
        <v>81</v>
      </c>
      <c r="AA301" s="20"/>
      <c r="AB301" s="20" t="s">
        <v>68</v>
      </c>
      <c r="AC301" s="20" t="s">
        <v>82</v>
      </c>
      <c r="AD301" s="20" t="s">
        <v>82</v>
      </c>
      <c r="AE301" s="20" t="s">
        <v>70</v>
      </c>
      <c r="AF301" s="20" t="s">
        <v>111</v>
      </c>
      <c r="AG301" s="20" t="s">
        <v>112</v>
      </c>
      <c r="AH301" s="20" t="s">
        <v>113</v>
      </c>
      <c r="AI301">
        <v>19</v>
      </c>
      <c r="AJ301">
        <f t="shared" si="37"/>
        <v>0</v>
      </c>
      <c r="AK301">
        <f t="shared" si="38"/>
        <v>19</v>
      </c>
      <c r="AL301" s="9">
        <f t="shared" si="43"/>
        <v>3811.8316571999994</v>
      </c>
      <c r="AN301" s="9">
        <f t="shared" si="44"/>
        <v>0</v>
      </c>
    </row>
    <row r="302" spans="1:40" ht="17.25" customHeight="1" x14ac:dyDescent="0.3">
      <c r="A302" s="21" t="s">
        <v>820</v>
      </c>
      <c r="B302" s="10" t="s">
        <v>128</v>
      </c>
      <c r="C302" s="10" t="s">
        <v>182</v>
      </c>
      <c r="D302" s="10" t="s">
        <v>130</v>
      </c>
      <c r="E302" s="10" t="s">
        <v>136</v>
      </c>
      <c r="F302" s="10" t="s">
        <v>137</v>
      </c>
      <c r="G302" s="10" t="s">
        <v>138</v>
      </c>
      <c r="H302" s="10" t="s">
        <v>63</v>
      </c>
      <c r="I302" s="28">
        <v>3</v>
      </c>
      <c r="J302" s="11">
        <v>7057</v>
      </c>
      <c r="K302" s="11">
        <v>7057</v>
      </c>
      <c r="L302" s="11">
        <v>7198.14</v>
      </c>
      <c r="M302" s="12" t="s">
        <v>64</v>
      </c>
      <c r="N302" s="16">
        <v>7057.44</v>
      </c>
      <c r="O302" s="16">
        <v>7057.44</v>
      </c>
      <c r="P302" s="14" t="s">
        <v>65</v>
      </c>
      <c r="Q302" s="14">
        <v>7057.44</v>
      </c>
      <c r="R302" s="15">
        <f t="shared" si="39"/>
        <v>0</v>
      </c>
      <c r="S302" s="16" t="s">
        <v>48</v>
      </c>
      <c r="T302" s="17" t="s">
        <v>48</v>
      </c>
      <c r="U302" s="12" t="s">
        <v>48</v>
      </c>
      <c r="V302" s="17" t="s">
        <v>48</v>
      </c>
      <c r="W302" s="18">
        <v>44197</v>
      </c>
      <c r="X302" s="18"/>
      <c r="Y302" s="19">
        <v>44561</v>
      </c>
      <c r="Z302" s="28" t="s">
        <v>50</v>
      </c>
      <c r="AA302" s="20"/>
      <c r="AB302" s="20" t="s">
        <v>68</v>
      </c>
      <c r="AC302" s="20" t="s">
        <v>82</v>
      </c>
      <c r="AD302" s="20" t="s">
        <v>82</v>
      </c>
      <c r="AE302" s="20" t="s">
        <v>70</v>
      </c>
      <c r="AF302" s="20" t="s">
        <v>111</v>
      </c>
      <c r="AG302" s="20" t="s">
        <v>112</v>
      </c>
      <c r="AH302" s="20" t="s">
        <v>113</v>
      </c>
      <c r="AI302">
        <v>0</v>
      </c>
      <c r="AJ302">
        <v>0</v>
      </c>
      <c r="AK302">
        <v>0</v>
      </c>
      <c r="AL302" s="9">
        <f t="shared" si="43"/>
        <v>2399.38</v>
      </c>
      <c r="AN302" s="9">
        <f t="shared" si="44"/>
        <v>0</v>
      </c>
    </row>
    <row r="303" spans="1:40" ht="17.25" hidden="1" customHeight="1" x14ac:dyDescent="0.3">
      <c r="A303" s="10" t="s">
        <v>821</v>
      </c>
      <c r="B303" s="10" t="s">
        <v>104</v>
      </c>
      <c r="C303" s="10" t="s">
        <v>182</v>
      </c>
      <c r="D303" s="10" t="s">
        <v>59</v>
      </c>
      <c r="E303" s="10" t="s">
        <v>822</v>
      </c>
      <c r="F303" s="10" t="s">
        <v>823</v>
      </c>
      <c r="G303" s="10" t="s">
        <v>824</v>
      </c>
      <c r="H303" s="10" t="s">
        <v>63</v>
      </c>
      <c r="I303" s="10">
        <v>3</v>
      </c>
      <c r="J303" s="11">
        <v>15493.6922</v>
      </c>
      <c r="K303" s="11">
        <v>15493.6922</v>
      </c>
      <c r="L303" s="11">
        <v>15803.566043999999</v>
      </c>
      <c r="M303" s="12" t="s">
        <v>64</v>
      </c>
      <c r="N303" s="16">
        <v>15648.63</v>
      </c>
      <c r="O303" s="16">
        <v>15648.63</v>
      </c>
      <c r="P303" s="14" t="s">
        <v>65</v>
      </c>
      <c r="Q303" s="14">
        <v>15648.63</v>
      </c>
      <c r="R303" s="15">
        <f t="shared" si="39"/>
        <v>0</v>
      </c>
      <c r="S303" s="16" t="s">
        <v>48</v>
      </c>
      <c r="T303" s="17" t="s">
        <v>48</v>
      </c>
      <c r="U303" s="12" t="s">
        <v>48</v>
      </c>
      <c r="V303" s="17" t="s">
        <v>48</v>
      </c>
      <c r="W303" s="18">
        <v>44197</v>
      </c>
      <c r="X303" s="18"/>
      <c r="Y303" s="19">
        <v>44561</v>
      </c>
      <c r="Z303" s="10" t="s">
        <v>186</v>
      </c>
      <c r="AA303" s="20"/>
      <c r="AB303" s="20" t="s">
        <v>68</v>
      </c>
      <c r="AC303" s="20" t="s">
        <v>187</v>
      </c>
      <c r="AD303" s="20" t="s">
        <v>187</v>
      </c>
      <c r="AE303" s="20" t="s">
        <v>70</v>
      </c>
      <c r="AF303" s="20" t="s">
        <v>111</v>
      </c>
      <c r="AG303" s="20" t="s">
        <v>112</v>
      </c>
      <c r="AH303" s="20" t="s">
        <v>113</v>
      </c>
      <c r="AI303">
        <v>3</v>
      </c>
      <c r="AJ303">
        <f t="shared" ref="AJ303:AJ312" si="45">I303-AI303</f>
        <v>0</v>
      </c>
      <c r="AK303">
        <f t="shared" ref="AK303:AK312" si="46">VLOOKUP(A303,A:I,9,FALSE)</f>
        <v>3</v>
      </c>
      <c r="AL303" s="9">
        <f t="shared" si="43"/>
        <v>5267.855348</v>
      </c>
      <c r="AN303" s="9">
        <f t="shared" si="44"/>
        <v>0</v>
      </c>
    </row>
    <row r="304" spans="1:40" ht="17.25" hidden="1" customHeight="1" x14ac:dyDescent="0.3">
      <c r="A304" s="21" t="s">
        <v>825</v>
      </c>
      <c r="B304" s="10" t="s">
        <v>826</v>
      </c>
      <c r="C304" s="10" t="s">
        <v>827</v>
      </c>
      <c r="D304" s="10" t="s">
        <v>120</v>
      </c>
      <c r="E304" s="10" t="s">
        <v>828</v>
      </c>
      <c r="F304" s="10" t="s">
        <v>829</v>
      </c>
      <c r="G304" s="10" t="s">
        <v>830</v>
      </c>
      <c r="H304" s="10" t="s">
        <v>45</v>
      </c>
      <c r="I304" s="10">
        <v>1</v>
      </c>
      <c r="J304" s="11">
        <v>9077</v>
      </c>
      <c r="K304" s="11">
        <v>9077</v>
      </c>
      <c r="L304" s="11">
        <v>9167.77</v>
      </c>
      <c r="M304" s="12" t="s">
        <v>831</v>
      </c>
      <c r="N304" s="13">
        <v>9167.77</v>
      </c>
      <c r="O304" s="13">
        <v>9167.77</v>
      </c>
      <c r="P304" s="14" t="s">
        <v>832</v>
      </c>
      <c r="Q304" s="14">
        <v>9167.77</v>
      </c>
      <c r="R304" s="15">
        <f t="shared" si="39"/>
        <v>0</v>
      </c>
      <c r="S304" s="16" t="s">
        <v>48</v>
      </c>
      <c r="T304" s="17" t="s">
        <v>48</v>
      </c>
      <c r="U304" s="12" t="s">
        <v>48</v>
      </c>
      <c r="V304" s="17" t="s">
        <v>48</v>
      </c>
      <c r="W304" s="18">
        <v>44197</v>
      </c>
      <c r="X304" s="18"/>
      <c r="Y304" s="19">
        <v>44561</v>
      </c>
      <c r="Z304" s="56" t="s">
        <v>272</v>
      </c>
      <c r="AA304" s="57"/>
      <c r="AB304" s="20" t="s">
        <v>68</v>
      </c>
      <c r="AC304" s="20" t="s">
        <v>833</v>
      </c>
      <c r="AD304" s="20" t="s">
        <v>833</v>
      </c>
      <c r="AE304" s="20" t="s">
        <v>70</v>
      </c>
      <c r="AF304" s="20" t="s">
        <v>54</v>
      </c>
      <c r="AG304" s="57"/>
      <c r="AH304" s="20" t="s">
        <v>55</v>
      </c>
      <c r="AI304">
        <v>2</v>
      </c>
      <c r="AJ304">
        <f t="shared" si="45"/>
        <v>-1</v>
      </c>
      <c r="AK304">
        <f t="shared" si="46"/>
        <v>1</v>
      </c>
      <c r="AL304" s="9">
        <f t="shared" si="43"/>
        <v>9167.77</v>
      </c>
      <c r="AN304" s="9">
        <f t="shared" si="44"/>
        <v>0</v>
      </c>
    </row>
    <row r="305" spans="1:40" ht="17.25" hidden="1" customHeight="1" x14ac:dyDescent="0.3">
      <c r="A305" s="10" t="s">
        <v>834</v>
      </c>
      <c r="B305" s="10" t="s">
        <v>826</v>
      </c>
      <c r="C305" s="10" t="s">
        <v>827</v>
      </c>
      <c r="D305" s="10" t="s">
        <v>120</v>
      </c>
      <c r="E305" s="10" t="s">
        <v>828</v>
      </c>
      <c r="F305" s="10" t="s">
        <v>835</v>
      </c>
      <c r="G305" s="10" t="s">
        <v>836</v>
      </c>
      <c r="H305" s="10" t="s">
        <v>63</v>
      </c>
      <c r="I305" s="10">
        <v>1</v>
      </c>
      <c r="J305" s="11">
        <v>5989</v>
      </c>
      <c r="K305" s="11">
        <v>5989</v>
      </c>
      <c r="L305" s="11">
        <v>6108.78</v>
      </c>
      <c r="M305" s="12" t="s">
        <v>831</v>
      </c>
      <c r="N305" s="16">
        <v>6048.89</v>
      </c>
      <c r="O305" s="16">
        <v>6048.89</v>
      </c>
      <c r="P305" s="14" t="s">
        <v>832</v>
      </c>
      <c r="Q305" s="14">
        <v>6048.89</v>
      </c>
      <c r="R305" s="15">
        <f t="shared" si="39"/>
        <v>0</v>
      </c>
      <c r="S305" s="16" t="s">
        <v>48</v>
      </c>
      <c r="T305" s="17" t="s">
        <v>48</v>
      </c>
      <c r="U305" s="12" t="s">
        <v>48</v>
      </c>
      <c r="V305" s="17" t="s">
        <v>48</v>
      </c>
      <c r="W305" s="18">
        <v>44197</v>
      </c>
      <c r="X305" s="18"/>
      <c r="Y305" s="19">
        <v>44561</v>
      </c>
      <c r="Z305" s="58" t="s">
        <v>272</v>
      </c>
      <c r="AA305" s="59"/>
      <c r="AB305" s="20" t="s">
        <v>68</v>
      </c>
      <c r="AC305" s="20" t="s">
        <v>837</v>
      </c>
      <c r="AD305" s="20" t="s">
        <v>837</v>
      </c>
      <c r="AE305" s="20" t="s">
        <v>70</v>
      </c>
      <c r="AF305" s="20" t="s">
        <v>54</v>
      </c>
      <c r="AG305" s="59"/>
      <c r="AH305" s="20" t="s">
        <v>55</v>
      </c>
      <c r="AI305">
        <v>1</v>
      </c>
      <c r="AJ305">
        <f t="shared" si="45"/>
        <v>0</v>
      </c>
      <c r="AK305">
        <f t="shared" si="46"/>
        <v>1</v>
      </c>
      <c r="AL305" s="9">
        <f t="shared" si="43"/>
        <v>6108.78</v>
      </c>
      <c r="AN305" s="9">
        <f t="shared" si="44"/>
        <v>0</v>
      </c>
    </row>
    <row r="306" spans="1:40" ht="17.25" hidden="1" customHeight="1" x14ac:dyDescent="0.3">
      <c r="A306" s="10" t="s">
        <v>838</v>
      </c>
      <c r="B306" s="10" t="s">
        <v>826</v>
      </c>
      <c r="C306" s="10" t="s">
        <v>827</v>
      </c>
      <c r="D306" s="10" t="s">
        <v>120</v>
      </c>
      <c r="E306" s="10" t="s">
        <v>839</v>
      </c>
      <c r="F306" s="10" t="s">
        <v>840</v>
      </c>
      <c r="G306" s="10" t="s">
        <v>841</v>
      </c>
      <c r="H306" s="10" t="s">
        <v>45</v>
      </c>
      <c r="I306" s="10">
        <v>1</v>
      </c>
      <c r="J306" s="11">
        <v>2239</v>
      </c>
      <c r="K306" s="11">
        <v>2239</v>
      </c>
      <c r="L306" s="11">
        <v>2261.39</v>
      </c>
      <c r="M306" s="12" t="s">
        <v>842</v>
      </c>
      <c r="N306" s="13">
        <v>2261.39</v>
      </c>
      <c r="O306" s="13">
        <v>2261.39</v>
      </c>
      <c r="P306" s="14" t="s">
        <v>832</v>
      </c>
      <c r="Q306" s="14">
        <v>2261.39</v>
      </c>
      <c r="R306" s="15">
        <f t="shared" si="39"/>
        <v>0</v>
      </c>
      <c r="S306" s="16" t="s">
        <v>48</v>
      </c>
      <c r="T306" s="17" t="s">
        <v>48</v>
      </c>
      <c r="U306" s="12" t="s">
        <v>48</v>
      </c>
      <c r="V306" s="17" t="s">
        <v>48</v>
      </c>
      <c r="W306" s="18">
        <v>44197</v>
      </c>
      <c r="X306" s="18"/>
      <c r="Y306" s="19">
        <v>44561</v>
      </c>
      <c r="Z306" s="10" t="s">
        <v>81</v>
      </c>
      <c r="AA306" s="20"/>
      <c r="AB306" s="20" t="s">
        <v>68</v>
      </c>
      <c r="AC306" s="20" t="s">
        <v>95</v>
      </c>
      <c r="AD306" s="20" t="s">
        <v>95</v>
      </c>
      <c r="AE306" s="20" t="s">
        <v>70</v>
      </c>
      <c r="AF306" s="20" t="s">
        <v>54</v>
      </c>
      <c r="AG306" s="20"/>
      <c r="AH306" s="20" t="s">
        <v>55</v>
      </c>
      <c r="AI306">
        <v>1</v>
      </c>
      <c r="AJ306">
        <f t="shared" si="45"/>
        <v>0</v>
      </c>
      <c r="AK306">
        <f t="shared" si="46"/>
        <v>1</v>
      </c>
      <c r="AL306" s="9">
        <f t="shared" si="43"/>
        <v>2261.39</v>
      </c>
      <c r="AN306" s="9">
        <f t="shared" si="44"/>
        <v>0</v>
      </c>
    </row>
    <row r="307" spans="1:40" ht="17.25" hidden="1" customHeight="1" x14ac:dyDescent="0.3">
      <c r="A307" s="21" t="s">
        <v>843</v>
      </c>
      <c r="B307" s="10" t="s">
        <v>826</v>
      </c>
      <c r="C307" s="10" t="s">
        <v>827</v>
      </c>
      <c r="D307" s="10" t="s">
        <v>120</v>
      </c>
      <c r="E307" s="10" t="s">
        <v>839</v>
      </c>
      <c r="F307" s="10" t="s">
        <v>840</v>
      </c>
      <c r="G307" s="10" t="s">
        <v>841</v>
      </c>
      <c r="H307" s="10" t="s">
        <v>45</v>
      </c>
      <c r="I307" s="10">
        <v>1</v>
      </c>
      <c r="J307" s="11">
        <v>2239</v>
      </c>
      <c r="K307" s="11">
        <v>2239</v>
      </c>
      <c r="L307" s="11">
        <v>2261.39</v>
      </c>
      <c r="M307" s="12" t="s">
        <v>831</v>
      </c>
      <c r="N307" s="13">
        <v>2261.39</v>
      </c>
      <c r="O307" s="13">
        <v>2261.39</v>
      </c>
      <c r="P307" s="14" t="s">
        <v>832</v>
      </c>
      <c r="Q307" s="14">
        <v>2261.39</v>
      </c>
      <c r="R307" s="15">
        <f t="shared" si="39"/>
        <v>0</v>
      </c>
      <c r="S307" s="16" t="s">
        <v>48</v>
      </c>
      <c r="T307" s="17" t="s">
        <v>48</v>
      </c>
      <c r="U307" s="12" t="s">
        <v>48</v>
      </c>
      <c r="V307" s="17" t="s">
        <v>48</v>
      </c>
      <c r="W307" s="18">
        <v>44197</v>
      </c>
      <c r="X307" s="18"/>
      <c r="Y307" s="19">
        <v>44561</v>
      </c>
      <c r="Z307" s="56" t="s">
        <v>272</v>
      </c>
      <c r="AA307" s="57"/>
      <c r="AB307" s="20" t="s">
        <v>68</v>
      </c>
      <c r="AC307" s="20" t="s">
        <v>844</v>
      </c>
      <c r="AD307" s="20" t="s">
        <v>844</v>
      </c>
      <c r="AE307" s="20" t="s">
        <v>70</v>
      </c>
      <c r="AF307" s="20" t="s">
        <v>54</v>
      </c>
      <c r="AG307" s="57"/>
      <c r="AH307" s="20" t="s">
        <v>55</v>
      </c>
      <c r="AI307">
        <v>1</v>
      </c>
      <c r="AJ307">
        <f t="shared" si="45"/>
        <v>0</v>
      </c>
      <c r="AK307">
        <f t="shared" si="46"/>
        <v>1</v>
      </c>
      <c r="AL307" s="9">
        <f t="shared" si="43"/>
        <v>2261.39</v>
      </c>
      <c r="AN307" s="9">
        <f t="shared" si="44"/>
        <v>0</v>
      </c>
    </row>
    <row r="308" spans="1:40" ht="17.25" hidden="1" customHeight="1" x14ac:dyDescent="0.3">
      <c r="A308" s="10" t="s">
        <v>845</v>
      </c>
      <c r="B308" s="10" t="s">
        <v>623</v>
      </c>
      <c r="C308" s="22"/>
      <c r="D308" s="22"/>
      <c r="E308" s="10" t="s">
        <v>846</v>
      </c>
      <c r="F308" s="22"/>
      <c r="G308" s="10" t="s">
        <v>847</v>
      </c>
      <c r="H308" s="10" t="s">
        <v>63</v>
      </c>
      <c r="I308" s="10">
        <v>1</v>
      </c>
      <c r="J308" s="11">
        <v>4327.9151999999995</v>
      </c>
      <c r="K308" s="11">
        <v>4327.9151999999995</v>
      </c>
      <c r="L308" s="11">
        <v>4414.4735039999996</v>
      </c>
      <c r="M308" s="12" t="s">
        <v>250</v>
      </c>
      <c r="N308" s="16">
        <v>2230.1999999999998</v>
      </c>
      <c r="O308" s="16">
        <v>2230.1999999999998</v>
      </c>
      <c r="P308" s="14" t="s">
        <v>848</v>
      </c>
      <c r="Q308" s="14">
        <v>2230.1999999999998</v>
      </c>
      <c r="R308" s="15">
        <f t="shared" si="39"/>
        <v>0</v>
      </c>
      <c r="S308" s="16" t="s">
        <v>48</v>
      </c>
      <c r="T308" s="17" t="s">
        <v>48</v>
      </c>
      <c r="U308" s="12" t="s">
        <v>48</v>
      </c>
      <c r="V308" s="17" t="s">
        <v>48</v>
      </c>
      <c r="W308" s="18">
        <v>44197</v>
      </c>
      <c r="X308" s="18"/>
      <c r="Y308" s="19">
        <v>44561</v>
      </c>
      <c r="Z308" s="10" t="s">
        <v>81</v>
      </c>
      <c r="AA308" s="20"/>
      <c r="AB308" s="20" t="s">
        <v>849</v>
      </c>
      <c r="AC308" s="20" t="s">
        <v>82</v>
      </c>
      <c r="AD308" s="20" t="s">
        <v>82</v>
      </c>
      <c r="AE308" s="20"/>
      <c r="AF308" s="30" t="s">
        <v>627</v>
      </c>
      <c r="AG308" s="20"/>
      <c r="AH308" s="20" t="s">
        <v>266</v>
      </c>
      <c r="AI308">
        <v>1</v>
      </c>
      <c r="AJ308">
        <f t="shared" si="45"/>
        <v>0</v>
      </c>
      <c r="AK308">
        <f t="shared" si="46"/>
        <v>1</v>
      </c>
      <c r="AL308" s="9">
        <f t="shared" si="43"/>
        <v>4414.4735039999996</v>
      </c>
      <c r="AN308" s="9">
        <f t="shared" si="44"/>
        <v>0</v>
      </c>
    </row>
    <row r="309" spans="1:40" ht="17.25" hidden="1" customHeight="1" x14ac:dyDescent="0.3">
      <c r="A309" s="10" t="s">
        <v>850</v>
      </c>
      <c r="B309" s="10" t="s">
        <v>623</v>
      </c>
      <c r="C309" s="22"/>
      <c r="D309" s="22"/>
      <c r="E309" s="10" t="s">
        <v>851</v>
      </c>
      <c r="F309" s="22"/>
      <c r="G309" s="10" t="s">
        <v>852</v>
      </c>
      <c r="H309" s="10" t="s">
        <v>63</v>
      </c>
      <c r="I309" s="10">
        <v>1</v>
      </c>
      <c r="J309" s="11">
        <v>8861.8851999999988</v>
      </c>
      <c r="K309" s="11">
        <v>8861.8851999999988</v>
      </c>
      <c r="L309" s="11">
        <v>9039.1229039999998</v>
      </c>
      <c r="M309" s="12" t="s">
        <v>250</v>
      </c>
      <c r="N309" s="16">
        <v>4566.58</v>
      </c>
      <c r="O309" s="16">
        <v>4566.58</v>
      </c>
      <c r="P309" s="14" t="s">
        <v>848</v>
      </c>
      <c r="Q309" s="14">
        <v>4566.58</v>
      </c>
      <c r="R309" s="15">
        <f t="shared" si="39"/>
        <v>0</v>
      </c>
      <c r="S309" s="16" t="s">
        <v>48</v>
      </c>
      <c r="T309" s="17" t="s">
        <v>48</v>
      </c>
      <c r="U309" s="12" t="s">
        <v>48</v>
      </c>
      <c r="V309" s="17" t="s">
        <v>48</v>
      </c>
      <c r="W309" s="18">
        <v>44197</v>
      </c>
      <c r="X309" s="18"/>
      <c r="Y309" s="19">
        <v>44561</v>
      </c>
      <c r="Z309" s="10" t="s">
        <v>81</v>
      </c>
      <c r="AA309" s="20"/>
      <c r="AB309" s="20" t="s">
        <v>849</v>
      </c>
      <c r="AC309" s="20" t="s">
        <v>82</v>
      </c>
      <c r="AD309" s="20" t="s">
        <v>82</v>
      </c>
      <c r="AE309" s="20"/>
      <c r="AF309" s="30" t="s">
        <v>627</v>
      </c>
      <c r="AG309" s="20"/>
      <c r="AH309" s="20" t="s">
        <v>266</v>
      </c>
      <c r="AI309">
        <v>1</v>
      </c>
      <c r="AJ309">
        <f t="shared" si="45"/>
        <v>0</v>
      </c>
      <c r="AK309">
        <f t="shared" si="46"/>
        <v>1</v>
      </c>
      <c r="AL309" s="9">
        <f t="shared" si="43"/>
        <v>9039.1229039999998</v>
      </c>
      <c r="AN309" s="9">
        <f t="shared" si="44"/>
        <v>0</v>
      </c>
    </row>
    <row r="310" spans="1:40" ht="17.25" hidden="1" customHeight="1" x14ac:dyDescent="0.3">
      <c r="A310" s="10" t="s">
        <v>853</v>
      </c>
      <c r="B310" s="10" t="s">
        <v>826</v>
      </c>
      <c r="C310" s="10" t="s">
        <v>827</v>
      </c>
      <c r="D310" s="10" t="s">
        <v>854</v>
      </c>
      <c r="E310" s="10" t="s">
        <v>855</v>
      </c>
      <c r="F310" s="10" t="s">
        <v>856</v>
      </c>
      <c r="G310" s="10" t="s">
        <v>857</v>
      </c>
      <c r="H310" s="10" t="s">
        <v>45</v>
      </c>
      <c r="I310" s="10">
        <v>1</v>
      </c>
      <c r="J310" s="11">
        <v>12050</v>
      </c>
      <c r="K310" s="11">
        <v>12050</v>
      </c>
      <c r="L310" s="11">
        <v>12170.5</v>
      </c>
      <c r="M310" s="12" t="s">
        <v>842</v>
      </c>
      <c r="N310" s="13">
        <v>12170.5</v>
      </c>
      <c r="O310" s="13">
        <v>12170.5</v>
      </c>
      <c r="P310" s="14" t="s">
        <v>832</v>
      </c>
      <c r="Q310" s="14">
        <v>12170.5</v>
      </c>
      <c r="R310" s="15">
        <f t="shared" si="39"/>
        <v>0</v>
      </c>
      <c r="S310" s="16" t="s">
        <v>48</v>
      </c>
      <c r="T310" s="17" t="s">
        <v>48</v>
      </c>
      <c r="U310" s="12" t="s">
        <v>48</v>
      </c>
      <c r="V310" s="17" t="s">
        <v>48</v>
      </c>
      <c r="W310" s="18">
        <v>44197</v>
      </c>
      <c r="X310" s="18"/>
      <c r="Y310" s="19">
        <v>44561</v>
      </c>
      <c r="Z310" s="10" t="s">
        <v>81</v>
      </c>
      <c r="AA310" s="20"/>
      <c r="AB310" s="20" t="s">
        <v>68</v>
      </c>
      <c r="AC310" s="20" t="s">
        <v>95</v>
      </c>
      <c r="AD310" s="20" t="s">
        <v>95</v>
      </c>
      <c r="AE310" s="20" t="s">
        <v>70</v>
      </c>
      <c r="AF310" s="20" t="s">
        <v>54</v>
      </c>
      <c r="AG310" s="20"/>
      <c r="AH310" s="20" t="s">
        <v>55</v>
      </c>
      <c r="AI310">
        <v>1</v>
      </c>
      <c r="AJ310">
        <f t="shared" si="45"/>
        <v>0</v>
      </c>
      <c r="AK310">
        <f t="shared" si="46"/>
        <v>1</v>
      </c>
      <c r="AL310" s="9">
        <f t="shared" si="43"/>
        <v>12170.5</v>
      </c>
      <c r="AN310" s="9">
        <f t="shared" si="44"/>
        <v>0</v>
      </c>
    </row>
    <row r="311" spans="1:40" ht="17.25" hidden="1" customHeight="1" x14ac:dyDescent="0.3">
      <c r="A311" s="44" t="s">
        <v>541</v>
      </c>
      <c r="B311" s="10" t="s">
        <v>826</v>
      </c>
      <c r="C311" s="22"/>
      <c r="D311" s="22" t="s">
        <v>854</v>
      </c>
      <c r="E311" s="44" t="s">
        <v>855</v>
      </c>
      <c r="F311" s="22" t="s">
        <v>856</v>
      </c>
      <c r="G311" s="10" t="s">
        <v>857</v>
      </c>
      <c r="H311" s="10" t="s">
        <v>63</v>
      </c>
      <c r="I311" s="10">
        <v>1</v>
      </c>
      <c r="J311" s="11">
        <v>0</v>
      </c>
      <c r="K311" s="11">
        <v>0</v>
      </c>
      <c r="L311" s="11">
        <v>6773.73</v>
      </c>
      <c r="M311" s="12" t="s">
        <v>858</v>
      </c>
      <c r="N311" s="16">
        <v>6773.73</v>
      </c>
      <c r="O311" s="16">
        <v>6773.73</v>
      </c>
      <c r="P311" s="14" t="s">
        <v>543</v>
      </c>
      <c r="Q311" s="14">
        <v>6773.73</v>
      </c>
      <c r="R311" s="15">
        <f t="shared" si="39"/>
        <v>0</v>
      </c>
      <c r="S311" s="16" t="s">
        <v>48</v>
      </c>
      <c r="T311" s="17" t="s">
        <v>230</v>
      </c>
      <c r="U311" s="12" t="s">
        <v>230</v>
      </c>
      <c r="V311" s="17" t="s">
        <v>230</v>
      </c>
      <c r="W311" s="18">
        <v>44197</v>
      </c>
      <c r="X311" s="18"/>
      <c r="Y311" s="19">
        <v>44561</v>
      </c>
      <c r="Z311" s="10" t="s">
        <v>545</v>
      </c>
      <c r="AA311" s="20"/>
      <c r="AB311" s="20" t="s">
        <v>153</v>
      </c>
      <c r="AC311" s="20" t="s">
        <v>546</v>
      </c>
      <c r="AD311" s="20" t="s">
        <v>540</v>
      </c>
      <c r="AE311" s="20"/>
      <c r="AF311" s="20" t="s">
        <v>54</v>
      </c>
      <c r="AG311" s="20"/>
      <c r="AH311" s="20" t="s">
        <v>55</v>
      </c>
      <c r="AI311" t="e">
        <v>#N/A</v>
      </c>
      <c r="AJ311" t="e">
        <f t="shared" si="45"/>
        <v>#N/A</v>
      </c>
      <c r="AK311">
        <f t="shared" si="46"/>
        <v>2</v>
      </c>
      <c r="AL311" s="9">
        <f t="shared" si="43"/>
        <v>6773.73</v>
      </c>
      <c r="AN311" s="9">
        <f t="shared" si="44"/>
        <v>0</v>
      </c>
    </row>
    <row r="312" spans="1:40" ht="17.25" hidden="1" customHeight="1" x14ac:dyDescent="0.3">
      <c r="A312" s="10" t="s">
        <v>859</v>
      </c>
      <c r="B312" s="10" t="s">
        <v>826</v>
      </c>
      <c r="C312" s="10" t="s">
        <v>827</v>
      </c>
      <c r="D312" s="10" t="s">
        <v>854</v>
      </c>
      <c r="E312" s="10" t="s">
        <v>860</v>
      </c>
      <c r="F312" s="10" t="s">
        <v>861</v>
      </c>
      <c r="G312" s="10" t="s">
        <v>862</v>
      </c>
      <c r="H312" s="10" t="s">
        <v>45</v>
      </c>
      <c r="I312" s="10">
        <v>18</v>
      </c>
      <c r="J312" s="11">
        <v>43344</v>
      </c>
      <c r="K312" s="11">
        <v>43344</v>
      </c>
      <c r="L312" s="11">
        <v>43777.440000000002</v>
      </c>
      <c r="M312" s="12" t="s">
        <v>842</v>
      </c>
      <c r="N312" s="13">
        <v>43777.440000000002</v>
      </c>
      <c r="O312" s="13">
        <v>43777.440000000002</v>
      </c>
      <c r="P312" s="14" t="s">
        <v>832</v>
      </c>
      <c r="Q312" s="14">
        <v>43777.440000000002</v>
      </c>
      <c r="R312" s="15">
        <f t="shared" si="39"/>
        <v>0</v>
      </c>
      <c r="S312" s="16" t="s">
        <v>48</v>
      </c>
      <c r="T312" s="17" t="s">
        <v>48</v>
      </c>
      <c r="U312" s="12" t="s">
        <v>48</v>
      </c>
      <c r="V312" s="17" t="s">
        <v>48</v>
      </c>
      <c r="W312" s="18">
        <v>44197</v>
      </c>
      <c r="X312" s="18"/>
      <c r="Y312" s="19">
        <v>44561</v>
      </c>
      <c r="Z312" s="10" t="s">
        <v>81</v>
      </c>
      <c r="AA312" s="20"/>
      <c r="AB312" s="20" t="s">
        <v>68</v>
      </c>
      <c r="AC312" s="20" t="s">
        <v>95</v>
      </c>
      <c r="AD312" s="20" t="s">
        <v>95</v>
      </c>
      <c r="AE312" s="20" t="s">
        <v>70</v>
      </c>
      <c r="AF312" s="20" t="s">
        <v>54</v>
      </c>
      <c r="AG312" s="20"/>
      <c r="AH312" s="20" t="s">
        <v>55</v>
      </c>
      <c r="AI312">
        <v>18</v>
      </c>
      <c r="AJ312">
        <f t="shared" si="45"/>
        <v>0</v>
      </c>
      <c r="AK312">
        <f t="shared" si="46"/>
        <v>18</v>
      </c>
      <c r="AL312" s="9">
        <f t="shared" si="43"/>
        <v>2432.08</v>
      </c>
      <c r="AN312" s="9">
        <f t="shared" si="44"/>
        <v>0</v>
      </c>
    </row>
    <row r="313" spans="1:40" ht="17.25" hidden="1" customHeight="1" x14ac:dyDescent="0.3">
      <c r="A313" s="12" t="s">
        <v>863</v>
      </c>
      <c r="B313" s="10" t="s">
        <v>104</v>
      </c>
      <c r="C313" s="10" t="s">
        <v>182</v>
      </c>
      <c r="D313" s="10" t="s">
        <v>59</v>
      </c>
      <c r="E313" s="10" t="s">
        <v>822</v>
      </c>
      <c r="F313" s="10" t="s">
        <v>823</v>
      </c>
      <c r="G313" s="10" t="s">
        <v>824</v>
      </c>
      <c r="H313" s="10" t="s">
        <v>63</v>
      </c>
      <c r="I313" s="10">
        <v>1</v>
      </c>
      <c r="J313" s="11">
        <v>56809.992399999996</v>
      </c>
      <c r="K313" s="11">
        <v>56809.992399999996</v>
      </c>
      <c r="L313" s="11">
        <v>5216.1899999999996</v>
      </c>
      <c r="M313" s="12" t="s">
        <v>64</v>
      </c>
      <c r="N313" s="16">
        <v>5216.1899999999996</v>
      </c>
      <c r="O313" s="16">
        <v>5216.1899999999996</v>
      </c>
      <c r="P313" s="14" t="s">
        <v>65</v>
      </c>
      <c r="Q313" s="14">
        <v>5216.1899999999996</v>
      </c>
      <c r="R313" s="15">
        <f t="shared" si="39"/>
        <v>0</v>
      </c>
      <c r="S313" s="16" t="s">
        <v>48</v>
      </c>
      <c r="T313" s="17" t="s">
        <v>48</v>
      </c>
      <c r="U313" s="12" t="s">
        <v>48</v>
      </c>
      <c r="V313" s="17" t="s">
        <v>48</v>
      </c>
      <c r="W313" s="18">
        <v>44197</v>
      </c>
      <c r="X313" s="18"/>
      <c r="Y313" s="19">
        <v>44561</v>
      </c>
      <c r="Z313" s="28" t="s">
        <v>50</v>
      </c>
      <c r="AA313" s="20"/>
      <c r="AB313" s="20"/>
      <c r="AC313" s="20"/>
      <c r="AD313" s="20"/>
      <c r="AE313">
        <v>11</v>
      </c>
      <c r="AF313">
        <v>0</v>
      </c>
      <c r="AG313">
        <v>11</v>
      </c>
      <c r="AH313" s="9">
        <v>5267.8356589090909</v>
      </c>
      <c r="AL313"/>
    </row>
    <row r="314" spans="1:40" ht="17.25" hidden="1" customHeight="1" x14ac:dyDescent="0.3">
      <c r="A314" s="12" t="s">
        <v>864</v>
      </c>
      <c r="B314" s="10" t="s">
        <v>104</v>
      </c>
      <c r="C314" s="10" t="s">
        <v>182</v>
      </c>
      <c r="D314" s="10" t="s">
        <v>59</v>
      </c>
      <c r="E314" s="10" t="s">
        <v>822</v>
      </c>
      <c r="F314" s="10" t="s">
        <v>823</v>
      </c>
      <c r="G314" s="10" t="s">
        <v>824</v>
      </c>
      <c r="H314" s="10" t="s">
        <v>63</v>
      </c>
      <c r="I314" s="10">
        <v>10</v>
      </c>
      <c r="J314" s="11">
        <v>56809.992399999996</v>
      </c>
      <c r="K314" s="11">
        <v>56809.992399999996</v>
      </c>
      <c r="L314" s="11">
        <v>52161.9</v>
      </c>
      <c r="M314" s="12" t="s">
        <v>64</v>
      </c>
      <c r="N314" s="16">
        <v>52161.9</v>
      </c>
      <c r="O314" s="16">
        <v>52161.9</v>
      </c>
      <c r="P314" s="14" t="s">
        <v>65</v>
      </c>
      <c r="Q314" s="14">
        <v>52161.9</v>
      </c>
      <c r="R314" s="15">
        <f t="shared" si="39"/>
        <v>0</v>
      </c>
      <c r="S314" s="16" t="s">
        <v>48</v>
      </c>
      <c r="T314" s="17" t="s">
        <v>48</v>
      </c>
      <c r="U314" s="12" t="s">
        <v>48</v>
      </c>
      <c r="V314" s="17" t="s">
        <v>48</v>
      </c>
      <c r="W314" s="18">
        <v>44197</v>
      </c>
      <c r="X314" s="18"/>
      <c r="Y314" s="19">
        <v>44561</v>
      </c>
      <c r="Z314" s="10" t="s">
        <v>186</v>
      </c>
      <c r="AA314" s="20"/>
      <c r="AB314" s="20" t="s">
        <v>68</v>
      </c>
      <c r="AC314" s="20" t="s">
        <v>187</v>
      </c>
      <c r="AD314" s="20" t="s">
        <v>187</v>
      </c>
      <c r="AE314" s="20" t="s">
        <v>70</v>
      </c>
      <c r="AF314" s="20" t="s">
        <v>111</v>
      </c>
      <c r="AG314" s="20" t="s">
        <v>112</v>
      </c>
      <c r="AH314" s="20" t="s">
        <v>113</v>
      </c>
      <c r="AI314">
        <v>11</v>
      </c>
      <c r="AJ314">
        <f t="shared" ref="AJ314:AJ377" si="47">I314-AI314</f>
        <v>-1</v>
      </c>
      <c r="AK314">
        <f t="shared" ref="AK314:AK377" si="48">VLOOKUP(A314,A:I,9,FALSE)</f>
        <v>10</v>
      </c>
      <c r="AL314" s="9">
        <f t="shared" ref="AL314:AL377" si="49">L314/I314</f>
        <v>5216.1900000000005</v>
      </c>
      <c r="AN314" s="9">
        <f t="shared" ref="AN314:AN377" si="50">J314-K314</f>
        <v>0</v>
      </c>
    </row>
    <row r="315" spans="1:40" ht="17.25" hidden="1" customHeight="1" x14ac:dyDescent="0.3">
      <c r="A315" s="44" t="s">
        <v>541</v>
      </c>
      <c r="B315" s="10" t="s">
        <v>826</v>
      </c>
      <c r="C315" s="22"/>
      <c r="D315" s="22" t="s">
        <v>854</v>
      </c>
      <c r="E315" s="44" t="s">
        <v>865</v>
      </c>
      <c r="F315" s="22" t="s">
        <v>856</v>
      </c>
      <c r="G315" s="10" t="s">
        <v>866</v>
      </c>
      <c r="H315" s="10" t="s">
        <v>63</v>
      </c>
      <c r="I315" s="10">
        <v>11</v>
      </c>
      <c r="J315" s="11">
        <v>0</v>
      </c>
      <c r="K315" s="11">
        <v>0</v>
      </c>
      <c r="L315" s="11">
        <v>14901.41</v>
      </c>
      <c r="M315" s="12" t="s">
        <v>858</v>
      </c>
      <c r="N315" s="16">
        <v>14901.41</v>
      </c>
      <c r="O315" s="16">
        <v>14901.41</v>
      </c>
      <c r="P315" s="14" t="s">
        <v>543</v>
      </c>
      <c r="Q315" s="14">
        <v>14901.41</v>
      </c>
      <c r="R315" s="15">
        <f t="shared" si="39"/>
        <v>0</v>
      </c>
      <c r="S315" s="16" t="s">
        <v>48</v>
      </c>
      <c r="T315" s="17" t="s">
        <v>230</v>
      </c>
      <c r="U315" s="12" t="s">
        <v>230</v>
      </c>
      <c r="V315" s="17" t="s">
        <v>230</v>
      </c>
      <c r="W315" s="18">
        <v>44197</v>
      </c>
      <c r="X315" s="18"/>
      <c r="Y315" s="19">
        <v>44561</v>
      </c>
      <c r="Z315" s="10" t="s">
        <v>545</v>
      </c>
      <c r="AA315" s="20"/>
      <c r="AB315" s="20" t="s">
        <v>153</v>
      </c>
      <c r="AC315" s="20" t="s">
        <v>546</v>
      </c>
      <c r="AD315" s="20" t="s">
        <v>540</v>
      </c>
      <c r="AE315" s="20"/>
      <c r="AF315" s="20" t="s">
        <v>54</v>
      </c>
      <c r="AG315" s="20"/>
      <c r="AH315" s="20" t="s">
        <v>55</v>
      </c>
      <c r="AI315" t="e">
        <v>#N/A</v>
      </c>
      <c r="AJ315" t="e">
        <f t="shared" si="47"/>
        <v>#N/A</v>
      </c>
      <c r="AK315">
        <f t="shared" si="48"/>
        <v>2</v>
      </c>
      <c r="AL315" s="9">
        <f t="shared" si="49"/>
        <v>1354.6736363636364</v>
      </c>
      <c r="AN315" s="9">
        <f t="shared" si="50"/>
        <v>0</v>
      </c>
    </row>
    <row r="316" spans="1:40" ht="17.25" hidden="1" customHeight="1" x14ac:dyDescent="0.3">
      <c r="A316" s="21" t="s">
        <v>867</v>
      </c>
      <c r="B316" s="10" t="s">
        <v>98</v>
      </c>
      <c r="C316" s="10" t="s">
        <v>40</v>
      </c>
      <c r="D316" s="10" t="s">
        <v>41</v>
      </c>
      <c r="E316" s="10" t="s">
        <v>804</v>
      </c>
      <c r="F316" s="10" t="s">
        <v>805</v>
      </c>
      <c r="G316" s="10" t="s">
        <v>806</v>
      </c>
      <c r="H316" s="10" t="s">
        <v>45</v>
      </c>
      <c r="I316" s="10">
        <v>2</v>
      </c>
      <c r="J316" s="11">
        <v>258.3476</v>
      </c>
      <c r="K316" s="11">
        <f>J316/12*3</f>
        <v>64.5869</v>
      </c>
      <c r="L316" s="11">
        <v>263.51455199999998</v>
      </c>
      <c r="M316" s="12" t="s">
        <v>232</v>
      </c>
      <c r="N316" s="13">
        <v>263.51455199999998</v>
      </c>
      <c r="O316" s="13">
        <v>263.51455199999998</v>
      </c>
      <c r="P316" s="14" t="s">
        <v>47</v>
      </c>
      <c r="Q316" s="14">
        <v>263.51455199999998</v>
      </c>
      <c r="R316" s="15">
        <f t="shared" si="39"/>
        <v>0</v>
      </c>
      <c r="S316" s="16" t="s">
        <v>48</v>
      </c>
      <c r="T316" s="17" t="s">
        <v>49</v>
      </c>
      <c r="U316" s="12" t="s">
        <v>48</v>
      </c>
      <c r="V316" s="17" t="s">
        <v>49</v>
      </c>
      <c r="W316" s="18">
        <v>44486</v>
      </c>
      <c r="X316" s="18"/>
      <c r="Y316" s="19">
        <v>44486</v>
      </c>
      <c r="Z316" s="10" t="s">
        <v>76</v>
      </c>
      <c r="AA316" s="20"/>
      <c r="AB316" s="20" t="s">
        <v>51</v>
      </c>
      <c r="AC316" s="20" t="s">
        <v>52</v>
      </c>
      <c r="AD316" s="20" t="s">
        <v>77</v>
      </c>
      <c r="AE316" s="20"/>
      <c r="AF316" s="20" t="s">
        <v>89</v>
      </c>
      <c r="AG316" s="20"/>
      <c r="AH316" s="20" t="s">
        <v>102</v>
      </c>
      <c r="AI316">
        <v>2</v>
      </c>
      <c r="AJ316">
        <f t="shared" si="47"/>
        <v>0</v>
      </c>
      <c r="AK316">
        <f t="shared" si="48"/>
        <v>2</v>
      </c>
      <c r="AL316" s="9">
        <f t="shared" si="49"/>
        <v>131.75727599999999</v>
      </c>
      <c r="AN316" s="9">
        <f t="shared" si="50"/>
        <v>193.76069999999999</v>
      </c>
    </row>
    <row r="317" spans="1:40" ht="17.25" hidden="1" customHeight="1" x14ac:dyDescent="0.3">
      <c r="A317" s="21" t="s">
        <v>868</v>
      </c>
      <c r="B317" s="10" t="s">
        <v>826</v>
      </c>
      <c r="C317" s="10" t="s">
        <v>827</v>
      </c>
      <c r="D317" s="10" t="s">
        <v>854</v>
      </c>
      <c r="E317" s="10" t="s">
        <v>869</v>
      </c>
      <c r="F317" s="10" t="s">
        <v>870</v>
      </c>
      <c r="G317" s="10" t="s">
        <v>871</v>
      </c>
      <c r="H317" s="10" t="s">
        <v>45</v>
      </c>
      <c r="I317" s="10">
        <v>18</v>
      </c>
      <c r="J317" s="11">
        <v>39762</v>
      </c>
      <c r="K317" s="11">
        <v>39762</v>
      </c>
      <c r="L317" s="11">
        <v>40159.620000000003</v>
      </c>
      <c r="M317" s="12" t="s">
        <v>831</v>
      </c>
      <c r="N317" s="13">
        <v>40159.620000000003</v>
      </c>
      <c r="O317" s="13">
        <v>40159.620000000003</v>
      </c>
      <c r="P317" s="14" t="s">
        <v>832</v>
      </c>
      <c r="Q317" s="14">
        <v>40159.620000000003</v>
      </c>
      <c r="R317" s="15">
        <f t="shared" si="39"/>
        <v>0</v>
      </c>
      <c r="S317" s="16" t="s">
        <v>48</v>
      </c>
      <c r="T317" s="17" t="s">
        <v>48</v>
      </c>
      <c r="U317" s="12" t="s">
        <v>48</v>
      </c>
      <c r="V317" s="17" t="s">
        <v>48</v>
      </c>
      <c r="W317" s="18">
        <v>44197</v>
      </c>
      <c r="X317" s="18"/>
      <c r="Y317" s="19">
        <v>44561</v>
      </c>
      <c r="Z317" s="56" t="s">
        <v>272</v>
      </c>
      <c r="AA317" s="57"/>
      <c r="AB317" s="20" t="s">
        <v>68</v>
      </c>
      <c r="AC317" s="20" t="s">
        <v>872</v>
      </c>
      <c r="AD317" s="20" t="s">
        <v>872</v>
      </c>
      <c r="AE317" s="20" t="s">
        <v>70</v>
      </c>
      <c r="AF317" s="20" t="s">
        <v>54</v>
      </c>
      <c r="AG317" s="57"/>
      <c r="AH317" s="20" t="s">
        <v>55</v>
      </c>
      <c r="AI317">
        <v>18</v>
      </c>
      <c r="AJ317">
        <f t="shared" si="47"/>
        <v>0</v>
      </c>
      <c r="AK317">
        <f t="shared" si="48"/>
        <v>18</v>
      </c>
      <c r="AL317" s="9">
        <f t="shared" si="49"/>
        <v>2231.09</v>
      </c>
      <c r="AN317" s="9">
        <f t="shared" si="50"/>
        <v>0</v>
      </c>
    </row>
    <row r="318" spans="1:40" ht="17.25" hidden="1" customHeight="1" x14ac:dyDescent="0.3">
      <c r="A318" s="10" t="s">
        <v>873</v>
      </c>
      <c r="B318" s="10" t="s">
        <v>826</v>
      </c>
      <c r="C318" s="10" t="s">
        <v>827</v>
      </c>
      <c r="D318" s="10" t="s">
        <v>854</v>
      </c>
      <c r="E318" s="10" t="s">
        <v>869</v>
      </c>
      <c r="F318" s="10" t="s">
        <v>870</v>
      </c>
      <c r="G318" s="10" t="s">
        <v>871</v>
      </c>
      <c r="H318" s="10" t="s">
        <v>63</v>
      </c>
      <c r="I318" s="10">
        <v>6</v>
      </c>
      <c r="J318" s="11">
        <v>8754</v>
      </c>
      <c r="K318" s="11">
        <v>8754</v>
      </c>
      <c r="L318" s="11">
        <v>8929.08</v>
      </c>
      <c r="M318" s="12" t="s">
        <v>831</v>
      </c>
      <c r="N318" s="16">
        <v>8841.5400000000009</v>
      </c>
      <c r="O318" s="16">
        <v>8841.5400000000009</v>
      </c>
      <c r="P318" s="14" t="s">
        <v>832</v>
      </c>
      <c r="Q318" s="14">
        <v>8841.5400000000009</v>
      </c>
      <c r="R318" s="15">
        <f t="shared" si="39"/>
        <v>0</v>
      </c>
      <c r="S318" s="16" t="s">
        <v>48</v>
      </c>
      <c r="T318" s="17" t="s">
        <v>48</v>
      </c>
      <c r="U318" s="12" t="s">
        <v>48</v>
      </c>
      <c r="V318" s="17" t="s">
        <v>48</v>
      </c>
      <c r="W318" s="18">
        <v>44197</v>
      </c>
      <c r="X318" s="18"/>
      <c r="Y318" s="19">
        <v>44561</v>
      </c>
      <c r="Z318" s="58" t="s">
        <v>272</v>
      </c>
      <c r="AA318" s="59"/>
      <c r="AB318" s="20" t="s">
        <v>68</v>
      </c>
      <c r="AC318" s="20" t="s">
        <v>874</v>
      </c>
      <c r="AD318" s="20" t="s">
        <v>874</v>
      </c>
      <c r="AE318" s="20" t="s">
        <v>70</v>
      </c>
      <c r="AF318" s="20" t="s">
        <v>54</v>
      </c>
      <c r="AG318" s="59"/>
      <c r="AH318" s="20" t="s">
        <v>55</v>
      </c>
      <c r="AI318">
        <v>6</v>
      </c>
      <c r="AJ318">
        <f t="shared" si="47"/>
        <v>0</v>
      </c>
      <c r="AK318">
        <f t="shared" si="48"/>
        <v>6</v>
      </c>
      <c r="AL318" s="9">
        <f t="shared" si="49"/>
        <v>1488.18</v>
      </c>
      <c r="AN318" s="9">
        <f t="shared" si="50"/>
        <v>0</v>
      </c>
    </row>
    <row r="319" spans="1:40" ht="17.25" hidden="1" customHeight="1" x14ac:dyDescent="0.3">
      <c r="A319" s="10" t="s">
        <v>875</v>
      </c>
      <c r="B319" s="10" t="s">
        <v>57</v>
      </c>
      <c r="C319" s="10" t="s">
        <v>58</v>
      </c>
      <c r="D319" s="10" t="s">
        <v>120</v>
      </c>
      <c r="E319" s="10" t="s">
        <v>876</v>
      </c>
      <c r="F319" s="10" t="s">
        <v>877</v>
      </c>
      <c r="G319" s="10" t="s">
        <v>878</v>
      </c>
      <c r="H319" s="10" t="s">
        <v>63</v>
      </c>
      <c r="I319" s="10">
        <v>1</v>
      </c>
      <c r="J319" s="11">
        <v>717.40899999999999</v>
      </c>
      <c r="K319" s="11">
        <v>717.40899999999999</v>
      </c>
      <c r="L319" s="11">
        <v>731.75717999999995</v>
      </c>
      <c r="M319" s="12" t="s">
        <v>64</v>
      </c>
      <c r="N319" s="16">
        <v>724.58</v>
      </c>
      <c r="O319" s="16"/>
      <c r="P319" s="14" t="s">
        <v>65</v>
      </c>
      <c r="Q319" s="14"/>
      <c r="R319" s="15">
        <f t="shared" si="39"/>
        <v>724.58</v>
      </c>
      <c r="S319" s="16" t="s">
        <v>165</v>
      </c>
      <c r="T319" s="17" t="s">
        <v>165</v>
      </c>
      <c r="U319" s="12" t="s">
        <v>165</v>
      </c>
      <c r="V319" s="17" t="s">
        <v>165</v>
      </c>
      <c r="W319" s="18">
        <v>44197</v>
      </c>
      <c r="X319" s="18"/>
      <c r="Y319" s="19">
        <v>44561</v>
      </c>
      <c r="Z319" s="10" t="s">
        <v>81</v>
      </c>
      <c r="AA319" s="20"/>
      <c r="AB319" s="20" t="s">
        <v>68</v>
      </c>
      <c r="AC319" s="20" t="s">
        <v>82</v>
      </c>
      <c r="AD319" s="20" t="s">
        <v>82</v>
      </c>
      <c r="AE319" s="20" t="s">
        <v>70</v>
      </c>
      <c r="AF319" s="20" t="s">
        <v>71</v>
      </c>
      <c r="AG319" s="20"/>
      <c r="AH319" s="27" t="s">
        <v>72</v>
      </c>
      <c r="AI319">
        <v>1</v>
      </c>
      <c r="AJ319">
        <f t="shared" si="47"/>
        <v>0</v>
      </c>
      <c r="AK319">
        <f t="shared" si="48"/>
        <v>1</v>
      </c>
      <c r="AL319" s="9">
        <f t="shared" si="49"/>
        <v>731.75717999999995</v>
      </c>
      <c r="AN319" s="9">
        <f t="shared" si="50"/>
        <v>0</v>
      </c>
    </row>
    <row r="320" spans="1:40" ht="17.25" hidden="1" customHeight="1" x14ac:dyDescent="0.3">
      <c r="A320" s="21" t="s">
        <v>879</v>
      </c>
      <c r="B320" s="21" t="s">
        <v>57</v>
      </c>
      <c r="C320" s="22"/>
      <c r="D320" s="23" t="s">
        <v>120</v>
      </c>
      <c r="E320" s="21" t="s">
        <v>876</v>
      </c>
      <c r="F320" s="23" t="s">
        <v>193</v>
      </c>
      <c r="G320" s="24"/>
      <c r="H320" s="23" t="s">
        <v>63</v>
      </c>
      <c r="I320" s="21">
        <v>1</v>
      </c>
      <c r="J320" s="25">
        <v>0</v>
      </c>
      <c r="K320" s="25">
        <v>0</v>
      </c>
      <c r="L320" s="25">
        <v>0</v>
      </c>
      <c r="M320" s="26" t="s">
        <v>649</v>
      </c>
      <c r="N320" s="16"/>
      <c r="O320" s="16"/>
      <c r="P320" s="14" t="e">
        <v>#N/A</v>
      </c>
      <c r="Q320" s="14"/>
      <c r="R320" s="15">
        <f t="shared" si="39"/>
        <v>0</v>
      </c>
      <c r="S320" s="16" t="s">
        <v>48</v>
      </c>
      <c r="T320" s="17" t="s">
        <v>48</v>
      </c>
      <c r="U320" s="12" t="str">
        <f>T320</f>
        <v>Renew 2022</v>
      </c>
      <c r="V320" s="17" t="s">
        <v>48</v>
      </c>
      <c r="W320" s="38"/>
      <c r="X320" s="38"/>
      <c r="Y320" s="23" t="s">
        <v>194</v>
      </c>
      <c r="Z320" s="21" t="s">
        <v>76</v>
      </c>
      <c r="AA320" s="27"/>
      <c r="AB320" s="20" t="s">
        <v>51</v>
      </c>
      <c r="AC320" s="20" t="s">
        <v>52</v>
      </c>
      <c r="AD320" s="20" t="s">
        <v>77</v>
      </c>
      <c r="AE320" s="27"/>
      <c r="AF320" s="20" t="s">
        <v>71</v>
      </c>
      <c r="AG320" s="27"/>
      <c r="AH320" s="27" t="s">
        <v>72</v>
      </c>
      <c r="AI320">
        <v>1</v>
      </c>
      <c r="AJ320">
        <f t="shared" si="47"/>
        <v>0</v>
      </c>
      <c r="AK320">
        <f t="shared" si="48"/>
        <v>1</v>
      </c>
      <c r="AL320" s="9">
        <f t="shared" si="49"/>
        <v>0</v>
      </c>
      <c r="AN320" s="9">
        <f t="shared" si="50"/>
        <v>0</v>
      </c>
    </row>
    <row r="321" spans="1:40" ht="17.25" hidden="1" customHeight="1" x14ac:dyDescent="0.3">
      <c r="A321" s="10" t="s">
        <v>880</v>
      </c>
      <c r="B321" s="10" t="s">
        <v>98</v>
      </c>
      <c r="C321" s="10" t="s">
        <v>94</v>
      </c>
      <c r="D321" s="10" t="s">
        <v>59</v>
      </c>
      <c r="E321" s="10" t="s">
        <v>881</v>
      </c>
      <c r="F321" s="10" t="s">
        <v>882</v>
      </c>
      <c r="G321" s="10" t="s">
        <v>883</v>
      </c>
      <c r="H321" s="10" t="s">
        <v>63</v>
      </c>
      <c r="I321" s="10">
        <v>1</v>
      </c>
      <c r="J321" s="11">
        <v>4839.3967999999995</v>
      </c>
      <c r="K321" s="11">
        <v>4839.3967999999995</v>
      </c>
      <c r="L321" s="11">
        <v>4936.1847359999992</v>
      </c>
      <c r="M321" s="12" t="s">
        <v>64</v>
      </c>
      <c r="N321" s="16">
        <v>4887.79</v>
      </c>
      <c r="O321" s="16"/>
      <c r="P321" s="14" t="s">
        <v>65</v>
      </c>
      <c r="Q321" s="14"/>
      <c r="R321" s="15">
        <f t="shared" si="39"/>
        <v>4887.79</v>
      </c>
      <c r="S321" s="16" t="s">
        <v>49</v>
      </c>
      <c r="T321" s="17" t="s">
        <v>49</v>
      </c>
      <c r="U321" s="12" t="s">
        <v>49</v>
      </c>
      <c r="V321" s="17" t="s">
        <v>49</v>
      </c>
      <c r="W321" s="18">
        <v>44197</v>
      </c>
      <c r="X321" s="18"/>
      <c r="Y321" s="19">
        <v>44561</v>
      </c>
      <c r="Z321" s="10" t="s">
        <v>81</v>
      </c>
      <c r="AA321" s="20" t="s">
        <v>521</v>
      </c>
      <c r="AB321" s="20" t="s">
        <v>68</v>
      </c>
      <c r="AC321" s="20" t="s">
        <v>82</v>
      </c>
      <c r="AD321" s="20" t="s">
        <v>82</v>
      </c>
      <c r="AE321" s="20" t="s">
        <v>70</v>
      </c>
      <c r="AF321" s="20" t="s">
        <v>89</v>
      </c>
      <c r="AG321" s="20"/>
      <c r="AH321" s="20" t="s">
        <v>102</v>
      </c>
      <c r="AI321">
        <v>1</v>
      </c>
      <c r="AJ321">
        <f t="shared" si="47"/>
        <v>0</v>
      </c>
      <c r="AK321">
        <f t="shared" si="48"/>
        <v>1</v>
      </c>
      <c r="AL321" s="9">
        <f t="shared" si="49"/>
        <v>4936.1847359999992</v>
      </c>
      <c r="AN321" s="9">
        <f t="shared" si="50"/>
        <v>0</v>
      </c>
    </row>
    <row r="322" spans="1:40" ht="17.25" hidden="1" customHeight="1" x14ac:dyDescent="0.3">
      <c r="A322" s="10" t="s">
        <v>884</v>
      </c>
      <c r="B322" s="10" t="s">
        <v>104</v>
      </c>
      <c r="C322" s="10" t="s">
        <v>182</v>
      </c>
      <c r="D322" s="10" t="s">
        <v>59</v>
      </c>
      <c r="E322" s="10" t="s">
        <v>822</v>
      </c>
      <c r="F322" s="10" t="s">
        <v>823</v>
      </c>
      <c r="G322" s="10" t="s">
        <v>824</v>
      </c>
      <c r="H322" s="10" t="s">
        <v>63</v>
      </c>
      <c r="I322" s="10">
        <v>6</v>
      </c>
      <c r="J322" s="11">
        <v>38976.020999999993</v>
      </c>
      <c r="K322" s="11">
        <v>38976.020999999993</v>
      </c>
      <c r="L322" s="11">
        <v>39755.541419999994</v>
      </c>
      <c r="M322" s="12" t="s">
        <v>64</v>
      </c>
      <c r="N322" s="16">
        <v>39365.78</v>
      </c>
      <c r="O322" s="16">
        <v>39365.78</v>
      </c>
      <c r="P322" s="14" t="s">
        <v>65</v>
      </c>
      <c r="Q322" s="14">
        <v>39365.78</v>
      </c>
      <c r="R322" s="15">
        <f t="shared" ref="R322:R385" si="51">N322-Q322</f>
        <v>0</v>
      </c>
      <c r="S322" s="16" t="s">
        <v>48</v>
      </c>
      <c r="T322" s="17" t="s">
        <v>48</v>
      </c>
      <c r="U322" s="12" t="s">
        <v>48</v>
      </c>
      <c r="V322" s="17" t="s">
        <v>48</v>
      </c>
      <c r="W322" s="18">
        <v>44197</v>
      </c>
      <c r="X322" s="18"/>
      <c r="Y322" s="19">
        <v>44561</v>
      </c>
      <c r="Z322" s="10" t="s">
        <v>186</v>
      </c>
      <c r="AA322" s="20"/>
      <c r="AB322" s="20" t="s">
        <v>68</v>
      </c>
      <c r="AC322" s="20" t="s">
        <v>187</v>
      </c>
      <c r="AD322" s="20" t="s">
        <v>187</v>
      </c>
      <c r="AE322" s="20" t="s">
        <v>70</v>
      </c>
      <c r="AF322" s="20" t="s">
        <v>111</v>
      </c>
      <c r="AG322" s="20" t="s">
        <v>112</v>
      </c>
      <c r="AH322" s="20" t="s">
        <v>113</v>
      </c>
      <c r="AI322">
        <v>6</v>
      </c>
      <c r="AJ322">
        <f t="shared" si="47"/>
        <v>0</v>
      </c>
      <c r="AK322">
        <f t="shared" si="48"/>
        <v>6</v>
      </c>
      <c r="AL322" s="9">
        <f t="shared" si="49"/>
        <v>6625.923569999999</v>
      </c>
      <c r="AN322" s="9">
        <f t="shared" si="50"/>
        <v>0</v>
      </c>
    </row>
    <row r="323" spans="1:40" ht="17.25" hidden="1" customHeight="1" x14ac:dyDescent="0.3">
      <c r="A323" s="10" t="s">
        <v>885</v>
      </c>
      <c r="B323" s="10" t="s">
        <v>98</v>
      </c>
      <c r="C323" s="10" t="s">
        <v>94</v>
      </c>
      <c r="D323" s="10" t="s">
        <v>41</v>
      </c>
      <c r="E323" s="10" t="s">
        <v>886</v>
      </c>
      <c r="F323" s="10" t="s">
        <v>887</v>
      </c>
      <c r="G323" s="10" t="s">
        <v>888</v>
      </c>
      <c r="H323" s="10" t="s">
        <v>63</v>
      </c>
      <c r="I323" s="10">
        <v>15</v>
      </c>
      <c r="J323" s="11">
        <v>1209.9177999999999</v>
      </c>
      <c r="K323" s="11">
        <v>1209.9177999999999</v>
      </c>
      <c r="L323" s="11">
        <v>1234.116156</v>
      </c>
      <c r="M323" s="12" t="s">
        <v>64</v>
      </c>
      <c r="N323" s="16">
        <v>1222.02</v>
      </c>
      <c r="O323" s="16"/>
      <c r="P323" s="14" t="s">
        <v>65</v>
      </c>
      <c r="Q323" s="14"/>
      <c r="R323" s="15">
        <f t="shared" si="51"/>
        <v>1222.02</v>
      </c>
      <c r="S323" s="16" t="s">
        <v>49</v>
      </c>
      <c r="T323" s="17" t="s">
        <v>49</v>
      </c>
      <c r="U323" s="12" t="s">
        <v>49</v>
      </c>
      <c r="V323" s="17" t="s">
        <v>49</v>
      </c>
      <c r="W323" s="18">
        <v>44197</v>
      </c>
      <c r="X323" s="18"/>
      <c r="Y323" s="19">
        <v>44561</v>
      </c>
      <c r="Z323" s="10" t="s">
        <v>81</v>
      </c>
      <c r="AA323" s="20" t="s">
        <v>889</v>
      </c>
      <c r="AB323" s="20" t="s">
        <v>68</v>
      </c>
      <c r="AC323" s="20" t="s">
        <v>82</v>
      </c>
      <c r="AD323" s="20" t="s">
        <v>82</v>
      </c>
      <c r="AE323" s="20" t="s">
        <v>70</v>
      </c>
      <c r="AF323" s="20" t="s">
        <v>89</v>
      </c>
      <c r="AG323" s="20"/>
      <c r="AH323" s="20" t="s">
        <v>102</v>
      </c>
      <c r="AI323">
        <v>15</v>
      </c>
      <c r="AJ323">
        <f t="shared" si="47"/>
        <v>0</v>
      </c>
      <c r="AK323">
        <f t="shared" si="48"/>
        <v>15</v>
      </c>
      <c r="AL323" s="9">
        <f t="shared" si="49"/>
        <v>82.274410400000008</v>
      </c>
      <c r="AN323" s="9">
        <f t="shared" si="50"/>
        <v>0</v>
      </c>
    </row>
    <row r="324" spans="1:40" ht="17.25" hidden="1" customHeight="1" x14ac:dyDescent="0.3">
      <c r="A324" s="10" t="s">
        <v>890</v>
      </c>
      <c r="B324" s="10" t="s">
        <v>343</v>
      </c>
      <c r="C324" s="10" t="s">
        <v>135</v>
      </c>
      <c r="D324" s="10" t="s">
        <v>59</v>
      </c>
      <c r="E324" s="10" t="s">
        <v>891</v>
      </c>
      <c r="F324" s="10" t="s">
        <v>892</v>
      </c>
      <c r="G324" s="10" t="s">
        <v>893</v>
      </c>
      <c r="H324" s="10" t="s">
        <v>63</v>
      </c>
      <c r="I324" s="10">
        <v>2</v>
      </c>
      <c r="J324" s="11">
        <v>3097.0645999999997</v>
      </c>
      <c r="K324" s="11">
        <v>3097.0645999999997</v>
      </c>
      <c r="L324" s="11">
        <v>3159.0058919999997</v>
      </c>
      <c r="M324" s="12" t="s">
        <v>64</v>
      </c>
      <c r="N324" s="16">
        <v>3128.03</v>
      </c>
      <c r="O324" s="16">
        <v>3128.03</v>
      </c>
      <c r="P324" s="14" t="s">
        <v>65</v>
      </c>
      <c r="Q324" s="14">
        <v>3128.03</v>
      </c>
      <c r="R324" s="15">
        <f t="shared" si="51"/>
        <v>0</v>
      </c>
      <c r="S324" s="16" t="s">
        <v>48</v>
      </c>
      <c r="T324" s="17" t="s">
        <v>48</v>
      </c>
      <c r="U324" s="12" t="s">
        <v>48</v>
      </c>
      <c r="V324" s="17" t="s">
        <v>48</v>
      </c>
      <c r="W324" s="18">
        <v>44197</v>
      </c>
      <c r="X324" s="18"/>
      <c r="Y324" s="19">
        <v>44561</v>
      </c>
      <c r="Z324" s="10" t="s">
        <v>67</v>
      </c>
      <c r="AA324" s="20"/>
      <c r="AB324" s="20" t="s">
        <v>68</v>
      </c>
      <c r="AC324" s="20" t="s">
        <v>52</v>
      </c>
      <c r="AD324" s="20" t="s">
        <v>69</v>
      </c>
      <c r="AE324" s="20" t="s">
        <v>70</v>
      </c>
      <c r="AF324" s="20" t="s">
        <v>89</v>
      </c>
      <c r="AG324" s="20"/>
      <c r="AH324" s="20" t="s">
        <v>89</v>
      </c>
      <c r="AI324">
        <v>2</v>
      </c>
      <c r="AJ324">
        <f t="shared" si="47"/>
        <v>0</v>
      </c>
      <c r="AK324">
        <f t="shared" si="48"/>
        <v>2</v>
      </c>
      <c r="AL324" s="9">
        <f t="shared" si="49"/>
        <v>1579.5029459999998</v>
      </c>
      <c r="AN324" s="9">
        <f t="shared" si="50"/>
        <v>0</v>
      </c>
    </row>
    <row r="325" spans="1:40" ht="17.25" hidden="1" customHeight="1" x14ac:dyDescent="0.3">
      <c r="A325" s="21" t="s">
        <v>894</v>
      </c>
      <c r="B325" s="21" t="s">
        <v>57</v>
      </c>
      <c r="C325" s="22"/>
      <c r="D325" s="23" t="s">
        <v>59</v>
      </c>
      <c r="E325" s="21" t="s">
        <v>895</v>
      </c>
      <c r="F325" s="23" t="s">
        <v>74</v>
      </c>
      <c r="G325" s="24"/>
      <c r="H325" s="23" t="s">
        <v>63</v>
      </c>
      <c r="I325" s="21">
        <v>3</v>
      </c>
      <c r="J325" s="25">
        <v>0</v>
      </c>
      <c r="K325" s="25">
        <v>0</v>
      </c>
      <c r="L325" s="25">
        <v>0</v>
      </c>
      <c r="M325" s="26" t="s">
        <v>649</v>
      </c>
      <c r="N325" s="16"/>
      <c r="O325" s="16"/>
      <c r="P325" s="14" t="e">
        <v>#N/A</v>
      </c>
      <c r="Q325" s="14"/>
      <c r="R325" s="15">
        <f t="shared" si="51"/>
        <v>0</v>
      </c>
      <c r="S325" s="16" t="s">
        <v>48</v>
      </c>
      <c r="T325" s="17" t="s">
        <v>48</v>
      </c>
      <c r="U325" s="12" t="str">
        <f t="shared" ref="U325:U327" si="52">T325</f>
        <v>Renew 2022</v>
      </c>
      <c r="V325" s="17" t="s">
        <v>48</v>
      </c>
      <c r="W325" s="18">
        <v>44197</v>
      </c>
      <c r="X325" s="18"/>
      <c r="Y325" s="24">
        <v>44561</v>
      </c>
      <c r="Z325" s="21" t="s">
        <v>166</v>
      </c>
      <c r="AA325" s="27"/>
      <c r="AB325" s="20" t="s">
        <v>68</v>
      </c>
      <c r="AC325" s="20" t="s">
        <v>52</v>
      </c>
      <c r="AD325" s="20" t="s">
        <v>167</v>
      </c>
      <c r="AE325" s="27"/>
      <c r="AF325" s="20" t="s">
        <v>71</v>
      </c>
      <c r="AG325" s="27"/>
      <c r="AH325" s="27" t="s">
        <v>72</v>
      </c>
      <c r="AI325">
        <v>3</v>
      </c>
      <c r="AJ325">
        <f t="shared" si="47"/>
        <v>0</v>
      </c>
      <c r="AK325">
        <f t="shared" si="48"/>
        <v>3</v>
      </c>
      <c r="AL325" s="9">
        <f t="shared" si="49"/>
        <v>0</v>
      </c>
      <c r="AN325" s="9">
        <f t="shared" si="50"/>
        <v>0</v>
      </c>
    </row>
    <row r="326" spans="1:40" ht="17.25" hidden="1" customHeight="1" x14ac:dyDescent="0.3">
      <c r="A326" s="21" t="s">
        <v>896</v>
      </c>
      <c r="B326" s="21" t="s">
        <v>57</v>
      </c>
      <c r="C326" s="22"/>
      <c r="D326" s="23" t="s">
        <v>59</v>
      </c>
      <c r="E326" s="21" t="s">
        <v>895</v>
      </c>
      <c r="F326" s="23" t="s">
        <v>74</v>
      </c>
      <c r="G326" s="24"/>
      <c r="H326" s="23" t="s">
        <v>63</v>
      </c>
      <c r="I326" s="21">
        <v>10</v>
      </c>
      <c r="J326" s="25">
        <v>0</v>
      </c>
      <c r="K326" s="25">
        <v>0</v>
      </c>
      <c r="L326" s="25">
        <v>0</v>
      </c>
      <c r="M326" s="26" t="s">
        <v>649</v>
      </c>
      <c r="N326" s="16"/>
      <c r="O326" s="16"/>
      <c r="P326" s="14" t="e">
        <v>#N/A</v>
      </c>
      <c r="Q326" s="14"/>
      <c r="R326" s="15">
        <f t="shared" si="51"/>
        <v>0</v>
      </c>
      <c r="S326" s="16" t="s">
        <v>48</v>
      </c>
      <c r="T326" s="17" t="s">
        <v>48</v>
      </c>
      <c r="U326" s="12" t="str">
        <f t="shared" si="52"/>
        <v>Renew 2022</v>
      </c>
      <c r="V326" s="17" t="s">
        <v>48</v>
      </c>
      <c r="W326" s="18">
        <v>44197</v>
      </c>
      <c r="X326" s="18"/>
      <c r="Y326" s="24">
        <v>44561</v>
      </c>
      <c r="Z326" s="21" t="s">
        <v>81</v>
      </c>
      <c r="AA326" s="27"/>
      <c r="AB326" s="20" t="s">
        <v>68</v>
      </c>
      <c r="AC326" s="20" t="s">
        <v>82</v>
      </c>
      <c r="AD326" s="20" t="s">
        <v>82</v>
      </c>
      <c r="AE326" s="27"/>
      <c r="AF326" s="20" t="s">
        <v>71</v>
      </c>
      <c r="AG326" s="27"/>
      <c r="AH326" s="27" t="s">
        <v>72</v>
      </c>
      <c r="AI326">
        <v>10</v>
      </c>
      <c r="AJ326">
        <f t="shared" si="47"/>
        <v>0</v>
      </c>
      <c r="AK326">
        <f t="shared" si="48"/>
        <v>10</v>
      </c>
      <c r="AL326" s="9">
        <f t="shared" si="49"/>
        <v>0</v>
      </c>
      <c r="AN326" s="9">
        <f t="shared" si="50"/>
        <v>0</v>
      </c>
    </row>
    <row r="327" spans="1:40" ht="17.25" hidden="1" customHeight="1" x14ac:dyDescent="0.3">
      <c r="A327" s="21" t="s">
        <v>897</v>
      </c>
      <c r="B327" s="21" t="s">
        <v>57</v>
      </c>
      <c r="C327" s="22"/>
      <c r="D327" s="23" t="s">
        <v>59</v>
      </c>
      <c r="E327" s="21" t="s">
        <v>898</v>
      </c>
      <c r="F327" s="23" t="s">
        <v>74</v>
      </c>
      <c r="G327" s="24"/>
      <c r="H327" s="23" t="s">
        <v>63</v>
      </c>
      <c r="I327" s="21">
        <v>3</v>
      </c>
      <c r="J327" s="25">
        <v>0</v>
      </c>
      <c r="K327" s="25">
        <v>0</v>
      </c>
      <c r="L327" s="25">
        <v>0</v>
      </c>
      <c r="M327" s="26" t="s">
        <v>649</v>
      </c>
      <c r="N327" s="16"/>
      <c r="O327" s="16"/>
      <c r="P327" s="14" t="e">
        <v>#N/A</v>
      </c>
      <c r="Q327" s="14"/>
      <c r="R327" s="15">
        <f t="shared" si="51"/>
        <v>0</v>
      </c>
      <c r="S327" s="16" t="s">
        <v>48</v>
      </c>
      <c r="T327" s="17" t="s">
        <v>48</v>
      </c>
      <c r="U327" s="12" t="str">
        <f t="shared" si="52"/>
        <v>Renew 2022</v>
      </c>
      <c r="V327" s="17" t="s">
        <v>48</v>
      </c>
      <c r="W327" s="18">
        <v>44197</v>
      </c>
      <c r="X327" s="18"/>
      <c r="Y327" s="24">
        <v>44561</v>
      </c>
      <c r="Z327" s="21" t="s">
        <v>81</v>
      </c>
      <c r="AA327" s="27"/>
      <c r="AB327" s="20" t="s">
        <v>68</v>
      </c>
      <c r="AC327" s="20" t="s">
        <v>82</v>
      </c>
      <c r="AD327" s="20" t="s">
        <v>82</v>
      </c>
      <c r="AE327" s="27"/>
      <c r="AF327" s="20" t="s">
        <v>71</v>
      </c>
      <c r="AG327" s="27"/>
      <c r="AH327" s="27" t="s">
        <v>72</v>
      </c>
      <c r="AI327">
        <v>3</v>
      </c>
      <c r="AJ327">
        <f t="shared" si="47"/>
        <v>0</v>
      </c>
      <c r="AK327">
        <f t="shared" si="48"/>
        <v>3</v>
      </c>
      <c r="AL327" s="9">
        <f t="shared" si="49"/>
        <v>0</v>
      </c>
      <c r="AN327" s="9">
        <f t="shared" si="50"/>
        <v>0</v>
      </c>
    </row>
    <row r="328" spans="1:40" ht="17.25" hidden="1" customHeight="1" x14ac:dyDescent="0.3">
      <c r="A328" s="10" t="s">
        <v>899</v>
      </c>
      <c r="B328" s="10" t="s">
        <v>315</v>
      </c>
      <c r="C328" s="10" t="s">
        <v>182</v>
      </c>
      <c r="D328" s="10" t="s">
        <v>130</v>
      </c>
      <c r="E328" s="10" t="s">
        <v>900</v>
      </c>
      <c r="F328" s="10" t="s">
        <v>901</v>
      </c>
      <c r="G328" s="10" t="s">
        <v>902</v>
      </c>
      <c r="H328" s="10" t="s">
        <v>63</v>
      </c>
      <c r="I328" s="10">
        <v>7</v>
      </c>
      <c r="J328" s="11">
        <v>3451.5305999999996</v>
      </c>
      <c r="K328" s="11">
        <v>3451.5305999999996</v>
      </c>
      <c r="L328" s="11">
        <v>3520.5612119999996</v>
      </c>
      <c r="M328" s="12" t="s">
        <v>64</v>
      </c>
      <c r="N328" s="16">
        <v>3486.05</v>
      </c>
      <c r="O328" s="16">
        <v>3486.05</v>
      </c>
      <c r="P328" s="14" t="s">
        <v>65</v>
      </c>
      <c r="Q328" s="14">
        <v>3486.05</v>
      </c>
      <c r="R328" s="15">
        <f t="shared" si="51"/>
        <v>0</v>
      </c>
      <c r="S328" s="16" t="s">
        <v>48</v>
      </c>
      <c r="T328" s="17" t="s">
        <v>48</v>
      </c>
      <c r="U328" s="12" t="s">
        <v>48</v>
      </c>
      <c r="V328" s="17" t="s">
        <v>48</v>
      </c>
      <c r="W328" s="18">
        <v>44197</v>
      </c>
      <c r="X328" s="18"/>
      <c r="Y328" s="19">
        <v>44561</v>
      </c>
      <c r="Z328" s="10" t="s">
        <v>81</v>
      </c>
      <c r="AA328" s="20"/>
      <c r="AB328" s="20" t="s">
        <v>68</v>
      </c>
      <c r="AC328" s="20" t="s">
        <v>82</v>
      </c>
      <c r="AD328" s="20" t="s">
        <v>82</v>
      </c>
      <c r="AE328" s="20" t="s">
        <v>70</v>
      </c>
      <c r="AF328" s="20" t="s">
        <v>89</v>
      </c>
      <c r="AG328" s="20" t="s">
        <v>320</v>
      </c>
      <c r="AH328" s="20" t="s">
        <v>89</v>
      </c>
      <c r="AI328">
        <v>7</v>
      </c>
      <c r="AJ328">
        <f t="shared" si="47"/>
        <v>0</v>
      </c>
      <c r="AK328">
        <f t="shared" si="48"/>
        <v>7</v>
      </c>
      <c r="AL328" s="9">
        <f t="shared" si="49"/>
        <v>502.93731599999995</v>
      </c>
      <c r="AN328" s="9">
        <f t="shared" si="50"/>
        <v>0</v>
      </c>
    </row>
    <row r="329" spans="1:40" ht="17.25" hidden="1" customHeight="1" x14ac:dyDescent="0.3">
      <c r="A329" s="10" t="s">
        <v>903</v>
      </c>
      <c r="B329" s="10" t="s">
        <v>315</v>
      </c>
      <c r="C329" s="10" t="s">
        <v>300</v>
      </c>
      <c r="D329" s="10" t="s">
        <v>130</v>
      </c>
      <c r="E329" s="10" t="s">
        <v>900</v>
      </c>
      <c r="F329" s="10" t="s">
        <v>901</v>
      </c>
      <c r="G329" s="10" t="s">
        <v>902</v>
      </c>
      <c r="H329" s="10" t="s">
        <v>63</v>
      </c>
      <c r="I329" s="10">
        <v>5</v>
      </c>
      <c r="J329" s="11">
        <v>2514.7094000000002</v>
      </c>
      <c r="K329" s="11">
        <v>2514.7094000000002</v>
      </c>
      <c r="L329" s="11">
        <v>2565.003588</v>
      </c>
      <c r="M329" s="12" t="s">
        <v>64</v>
      </c>
      <c r="N329" s="16">
        <v>2539.86</v>
      </c>
      <c r="O329" s="16">
        <v>2539.86</v>
      </c>
      <c r="P329" s="14" t="s">
        <v>65</v>
      </c>
      <c r="Q329" s="14">
        <v>2539.86</v>
      </c>
      <c r="R329" s="15">
        <f t="shared" si="51"/>
        <v>0</v>
      </c>
      <c r="S329" s="16" t="s">
        <v>48</v>
      </c>
      <c r="T329" s="17" t="s">
        <v>48</v>
      </c>
      <c r="U329" s="12" t="s">
        <v>48</v>
      </c>
      <c r="V329" s="17" t="s">
        <v>48</v>
      </c>
      <c r="W329" s="18">
        <v>44197</v>
      </c>
      <c r="X329" s="18"/>
      <c r="Y329" s="19">
        <v>44561</v>
      </c>
      <c r="Z329" s="10" t="s">
        <v>186</v>
      </c>
      <c r="AA329" s="20"/>
      <c r="AB329" s="20" t="s">
        <v>68</v>
      </c>
      <c r="AC329" s="20" t="s">
        <v>187</v>
      </c>
      <c r="AD329" s="20" t="s">
        <v>187</v>
      </c>
      <c r="AE329" s="20" t="s">
        <v>70</v>
      </c>
      <c r="AF329" s="20" t="s">
        <v>89</v>
      </c>
      <c r="AG329" s="20" t="s">
        <v>320</v>
      </c>
      <c r="AH329" s="20" t="s">
        <v>89</v>
      </c>
      <c r="AI329">
        <v>5</v>
      </c>
      <c r="AJ329">
        <f t="shared" si="47"/>
        <v>0</v>
      </c>
      <c r="AK329">
        <f t="shared" si="48"/>
        <v>5</v>
      </c>
      <c r="AL329" s="9">
        <f t="shared" si="49"/>
        <v>513.00071760000003</v>
      </c>
      <c r="AN329" s="9">
        <f t="shared" si="50"/>
        <v>0</v>
      </c>
    </row>
    <row r="330" spans="1:40" ht="17.25" hidden="1" customHeight="1" x14ac:dyDescent="0.3">
      <c r="A330" s="10" t="s">
        <v>904</v>
      </c>
      <c r="B330" s="10" t="s">
        <v>315</v>
      </c>
      <c r="C330" s="10" t="s">
        <v>135</v>
      </c>
      <c r="D330" s="10" t="s">
        <v>130</v>
      </c>
      <c r="E330" s="10" t="s">
        <v>900</v>
      </c>
      <c r="F330" s="10" t="s">
        <v>901</v>
      </c>
      <c r="G330" s="10" t="s">
        <v>902</v>
      </c>
      <c r="H330" s="10" t="s">
        <v>63</v>
      </c>
      <c r="I330" s="10">
        <v>10</v>
      </c>
      <c r="J330" s="11">
        <v>5029.3796000000002</v>
      </c>
      <c r="K330" s="11">
        <v>5029.3796000000002</v>
      </c>
      <c r="L330" s="11">
        <v>5129.9671920000001</v>
      </c>
      <c r="M330" s="12" t="s">
        <v>64</v>
      </c>
      <c r="N330" s="16">
        <v>5079.67</v>
      </c>
      <c r="O330" s="16">
        <v>5079.67</v>
      </c>
      <c r="P330" s="14" t="s">
        <v>65</v>
      </c>
      <c r="Q330" s="14">
        <v>5079.67</v>
      </c>
      <c r="R330" s="15">
        <f t="shared" si="51"/>
        <v>0</v>
      </c>
      <c r="S330" s="16" t="s">
        <v>48</v>
      </c>
      <c r="T330" s="17" t="s">
        <v>48</v>
      </c>
      <c r="U330" s="12" t="s">
        <v>48</v>
      </c>
      <c r="V330" s="17" t="s">
        <v>48</v>
      </c>
      <c r="W330" s="18">
        <v>44197</v>
      </c>
      <c r="X330" s="18"/>
      <c r="Y330" s="19">
        <v>44561</v>
      </c>
      <c r="Z330" s="10" t="s">
        <v>186</v>
      </c>
      <c r="AA330" s="20"/>
      <c r="AB330" s="20" t="s">
        <v>68</v>
      </c>
      <c r="AC330" s="20" t="s">
        <v>187</v>
      </c>
      <c r="AD330" s="20" t="s">
        <v>187</v>
      </c>
      <c r="AE330" s="20" t="s">
        <v>70</v>
      </c>
      <c r="AF330" s="20" t="s">
        <v>89</v>
      </c>
      <c r="AG330" s="20" t="s">
        <v>320</v>
      </c>
      <c r="AH330" s="20" t="s">
        <v>89</v>
      </c>
      <c r="AI330">
        <v>10</v>
      </c>
      <c r="AJ330">
        <f t="shared" si="47"/>
        <v>0</v>
      </c>
      <c r="AK330">
        <f t="shared" si="48"/>
        <v>10</v>
      </c>
      <c r="AL330" s="9">
        <f t="shared" si="49"/>
        <v>512.99671920000003</v>
      </c>
      <c r="AN330" s="9">
        <f t="shared" si="50"/>
        <v>0</v>
      </c>
    </row>
    <row r="331" spans="1:40" ht="17.25" hidden="1" customHeight="1" x14ac:dyDescent="0.3">
      <c r="A331" s="10" t="s">
        <v>905</v>
      </c>
      <c r="B331" s="10" t="s">
        <v>315</v>
      </c>
      <c r="C331" s="10" t="s">
        <v>182</v>
      </c>
      <c r="D331" s="10" t="s">
        <v>120</v>
      </c>
      <c r="E331" s="10" t="s">
        <v>906</v>
      </c>
      <c r="F331" s="10" t="s">
        <v>907</v>
      </c>
      <c r="G331" s="10" t="s">
        <v>908</v>
      </c>
      <c r="H331" s="10" t="s">
        <v>63</v>
      </c>
      <c r="I331" s="10">
        <v>1</v>
      </c>
      <c r="J331" s="11">
        <v>1005.9993999999999</v>
      </c>
      <c r="K331" s="11">
        <v>1005.9993999999999</v>
      </c>
      <c r="L331" s="11">
        <v>1026.1193879999998</v>
      </c>
      <c r="M331" s="12" t="s">
        <v>64</v>
      </c>
      <c r="N331" s="16">
        <v>1016.06</v>
      </c>
      <c r="O331" s="16">
        <v>1016.06</v>
      </c>
      <c r="P331" s="14" t="s">
        <v>65</v>
      </c>
      <c r="Q331" s="14">
        <v>1016.06</v>
      </c>
      <c r="R331" s="15">
        <f t="shared" si="51"/>
        <v>0</v>
      </c>
      <c r="S331" s="16" t="s">
        <v>48</v>
      </c>
      <c r="T331" s="17" t="s">
        <v>48</v>
      </c>
      <c r="U331" s="12" t="s">
        <v>48</v>
      </c>
      <c r="V331" s="17" t="s">
        <v>48</v>
      </c>
      <c r="W331" s="18">
        <v>44197</v>
      </c>
      <c r="X331" s="18"/>
      <c r="Y331" s="19">
        <v>44561</v>
      </c>
      <c r="Z331" s="10" t="s">
        <v>186</v>
      </c>
      <c r="AA331" s="20"/>
      <c r="AB331" s="20" t="s">
        <v>68</v>
      </c>
      <c r="AC331" s="20" t="s">
        <v>187</v>
      </c>
      <c r="AD331" s="20" t="s">
        <v>187</v>
      </c>
      <c r="AE331" s="20" t="s">
        <v>70</v>
      </c>
      <c r="AF331" s="20" t="s">
        <v>89</v>
      </c>
      <c r="AG331" s="20" t="s">
        <v>320</v>
      </c>
      <c r="AH331" s="20" t="s">
        <v>89</v>
      </c>
      <c r="AI331">
        <v>1</v>
      </c>
      <c r="AJ331">
        <f t="shared" si="47"/>
        <v>0</v>
      </c>
      <c r="AK331">
        <f t="shared" si="48"/>
        <v>1</v>
      </c>
      <c r="AL331" s="9">
        <f t="shared" si="49"/>
        <v>1026.1193879999998</v>
      </c>
      <c r="AN331" s="9">
        <f t="shared" si="50"/>
        <v>0</v>
      </c>
    </row>
    <row r="332" spans="1:40" ht="17.25" hidden="1" customHeight="1" x14ac:dyDescent="0.3">
      <c r="A332" s="10" t="s">
        <v>909</v>
      </c>
      <c r="B332" s="10" t="s">
        <v>910</v>
      </c>
      <c r="C332" s="10" t="s">
        <v>911</v>
      </c>
      <c r="D332" s="10" t="s">
        <v>120</v>
      </c>
      <c r="E332" s="10" t="s">
        <v>912</v>
      </c>
      <c r="F332" s="10" t="s">
        <v>913</v>
      </c>
      <c r="G332" s="10" t="s">
        <v>914</v>
      </c>
      <c r="H332" s="10" t="s">
        <v>63</v>
      </c>
      <c r="I332" s="10">
        <v>1</v>
      </c>
      <c r="J332" s="11">
        <v>504.10219999999998</v>
      </c>
      <c r="K332" s="11">
        <v>504.10219999999998</v>
      </c>
      <c r="L332" s="11">
        <v>514.18424400000004</v>
      </c>
      <c r="M332" s="12" t="s">
        <v>64</v>
      </c>
      <c r="N332" s="16">
        <v>509.14</v>
      </c>
      <c r="O332" s="16">
        <v>509.14</v>
      </c>
      <c r="P332" s="14" t="s">
        <v>65</v>
      </c>
      <c r="Q332" s="14">
        <v>509.14</v>
      </c>
      <c r="R332" s="15">
        <f t="shared" si="51"/>
        <v>0</v>
      </c>
      <c r="S332" s="16" t="s">
        <v>48</v>
      </c>
      <c r="T332" s="17" t="s">
        <v>48</v>
      </c>
      <c r="U332" s="12" t="s">
        <v>48</v>
      </c>
      <c r="V332" s="17" t="s">
        <v>48</v>
      </c>
      <c r="W332" s="18">
        <v>44197</v>
      </c>
      <c r="X332" s="18"/>
      <c r="Y332" s="19">
        <v>44561</v>
      </c>
      <c r="Z332" s="10" t="s">
        <v>186</v>
      </c>
      <c r="AA332" s="20"/>
      <c r="AB332" s="20" t="s">
        <v>68</v>
      </c>
      <c r="AC332" s="20" t="s">
        <v>187</v>
      </c>
      <c r="AD332" s="20" t="s">
        <v>187</v>
      </c>
      <c r="AE332" s="20" t="s">
        <v>70</v>
      </c>
      <c r="AF332" s="20" t="s">
        <v>470</v>
      </c>
      <c r="AG332" s="20"/>
      <c r="AH332" s="20" t="s">
        <v>72</v>
      </c>
      <c r="AI332">
        <v>1</v>
      </c>
      <c r="AJ332">
        <f t="shared" si="47"/>
        <v>0</v>
      </c>
      <c r="AK332">
        <f t="shared" si="48"/>
        <v>1</v>
      </c>
      <c r="AL332" s="9">
        <f t="shared" si="49"/>
        <v>514.18424400000004</v>
      </c>
      <c r="AN332" s="9">
        <f t="shared" si="50"/>
        <v>0</v>
      </c>
    </row>
    <row r="333" spans="1:40" ht="17.25" hidden="1" customHeight="1" x14ac:dyDescent="0.3">
      <c r="A333" s="10" t="s">
        <v>915</v>
      </c>
      <c r="B333" s="10" t="s">
        <v>910</v>
      </c>
      <c r="C333" s="10">
        <v>11.3</v>
      </c>
      <c r="D333" s="10" t="s">
        <v>120</v>
      </c>
      <c r="E333" s="10" t="s">
        <v>912</v>
      </c>
      <c r="F333" s="10" t="s">
        <v>913</v>
      </c>
      <c r="G333" s="10" t="s">
        <v>914</v>
      </c>
      <c r="H333" s="10" t="s">
        <v>63</v>
      </c>
      <c r="I333" s="10">
        <v>3</v>
      </c>
      <c r="J333" s="11">
        <v>1512.2085999999999</v>
      </c>
      <c r="K333" s="11">
        <v>1512.2085999999999</v>
      </c>
      <c r="L333" s="11">
        <v>1542.4527719999999</v>
      </c>
      <c r="M333" s="12" t="s">
        <v>64</v>
      </c>
      <c r="N333" s="16">
        <v>1527.33</v>
      </c>
      <c r="O333" s="16">
        <v>1527.33</v>
      </c>
      <c r="P333" s="14" t="s">
        <v>65</v>
      </c>
      <c r="Q333" s="14">
        <v>1527.33</v>
      </c>
      <c r="R333" s="15">
        <f t="shared" si="51"/>
        <v>0</v>
      </c>
      <c r="S333" s="16" t="s">
        <v>48</v>
      </c>
      <c r="T333" s="17" t="s">
        <v>48</v>
      </c>
      <c r="U333" s="12" t="s">
        <v>48</v>
      </c>
      <c r="V333" s="17" t="s">
        <v>48</v>
      </c>
      <c r="W333" s="18">
        <v>44197</v>
      </c>
      <c r="X333" s="18"/>
      <c r="Y333" s="19">
        <v>44561</v>
      </c>
      <c r="Z333" s="10" t="s">
        <v>186</v>
      </c>
      <c r="AA333" s="20"/>
      <c r="AB333" s="20" t="s">
        <v>68</v>
      </c>
      <c r="AC333" s="20" t="s">
        <v>187</v>
      </c>
      <c r="AD333" s="20" t="s">
        <v>187</v>
      </c>
      <c r="AE333" s="20" t="s">
        <v>70</v>
      </c>
      <c r="AF333" s="20" t="s">
        <v>470</v>
      </c>
      <c r="AG333" s="20"/>
      <c r="AH333" s="20" t="s">
        <v>72</v>
      </c>
      <c r="AI333">
        <v>3</v>
      </c>
      <c r="AJ333">
        <f t="shared" si="47"/>
        <v>0</v>
      </c>
      <c r="AK333">
        <f t="shared" si="48"/>
        <v>3</v>
      </c>
      <c r="AL333" s="9">
        <f t="shared" si="49"/>
        <v>514.15092399999992</v>
      </c>
      <c r="AN333" s="9">
        <f t="shared" si="50"/>
        <v>0</v>
      </c>
    </row>
    <row r="334" spans="1:40" ht="17.25" hidden="1" customHeight="1" x14ac:dyDescent="0.3">
      <c r="A334" s="10" t="s">
        <v>916</v>
      </c>
      <c r="B334" s="10" t="s">
        <v>39</v>
      </c>
      <c r="C334" s="10" t="s">
        <v>91</v>
      </c>
      <c r="D334" s="10" t="s">
        <v>41</v>
      </c>
      <c r="E334" s="10" t="s">
        <v>287</v>
      </c>
      <c r="F334" s="10" t="s">
        <v>288</v>
      </c>
      <c r="G334" s="10" t="s">
        <v>289</v>
      </c>
      <c r="H334" s="10" t="s">
        <v>63</v>
      </c>
      <c r="I334" s="10">
        <v>4</v>
      </c>
      <c r="J334" s="11">
        <v>4888.7986000000001</v>
      </c>
      <c r="K334" s="11">
        <v>4888.7986000000001</v>
      </c>
      <c r="L334" s="11">
        <v>4986.5745720000004</v>
      </c>
      <c r="M334" s="12" t="s">
        <v>92</v>
      </c>
      <c r="N334" s="16">
        <v>4937.6899999999996</v>
      </c>
      <c r="O334" s="16">
        <v>4937.6899999999996</v>
      </c>
      <c r="P334" s="14" t="s">
        <v>65</v>
      </c>
      <c r="Q334" s="14">
        <v>4937.6899999999996</v>
      </c>
      <c r="R334" s="15">
        <f t="shared" si="51"/>
        <v>0</v>
      </c>
      <c r="S334" s="16" t="s">
        <v>48</v>
      </c>
      <c r="T334" s="17" t="s">
        <v>49</v>
      </c>
      <c r="U334" s="12" t="s">
        <v>48</v>
      </c>
      <c r="V334" s="17" t="s">
        <v>49</v>
      </c>
      <c r="W334" s="18">
        <v>44197</v>
      </c>
      <c r="X334" s="18"/>
      <c r="Y334" s="19">
        <v>44561</v>
      </c>
      <c r="Z334" s="10" t="s">
        <v>76</v>
      </c>
      <c r="AA334" s="20"/>
      <c r="AB334" s="20" t="s">
        <v>68</v>
      </c>
      <c r="AC334" s="20" t="s">
        <v>52</v>
      </c>
      <c r="AD334" s="20" t="s">
        <v>77</v>
      </c>
      <c r="AE334" s="20" t="s">
        <v>70</v>
      </c>
      <c r="AF334" s="20" t="s">
        <v>54</v>
      </c>
      <c r="AG334" s="20"/>
      <c r="AH334" s="20" t="s">
        <v>55</v>
      </c>
      <c r="AI334">
        <v>4</v>
      </c>
      <c r="AJ334">
        <f t="shared" si="47"/>
        <v>0</v>
      </c>
      <c r="AK334">
        <f t="shared" si="48"/>
        <v>4</v>
      </c>
      <c r="AL334" s="9">
        <f t="shared" si="49"/>
        <v>1246.6436430000001</v>
      </c>
      <c r="AN334" s="9">
        <f t="shared" si="50"/>
        <v>0</v>
      </c>
    </row>
    <row r="335" spans="1:40" ht="17.25" hidden="1" customHeight="1" x14ac:dyDescent="0.3">
      <c r="A335" s="10" t="s">
        <v>917</v>
      </c>
      <c r="B335" s="10" t="s">
        <v>39</v>
      </c>
      <c r="C335" s="10" t="s">
        <v>94</v>
      </c>
      <c r="D335" s="10" t="s">
        <v>41</v>
      </c>
      <c r="E335" s="10" t="s">
        <v>287</v>
      </c>
      <c r="F335" s="10" t="s">
        <v>288</v>
      </c>
      <c r="G335" s="10" t="s">
        <v>289</v>
      </c>
      <c r="H335" s="10" t="s">
        <v>63</v>
      </c>
      <c r="I335" s="10">
        <v>1</v>
      </c>
      <c r="J335" s="11">
        <v>326.21260000000001</v>
      </c>
      <c r="K335" s="11">
        <v>326.21260000000001</v>
      </c>
      <c r="L335" s="11">
        <v>332.736852</v>
      </c>
      <c r="M335" s="12" t="s">
        <v>64</v>
      </c>
      <c r="N335" s="16">
        <v>329.47</v>
      </c>
      <c r="O335" s="16">
        <v>329.47</v>
      </c>
      <c r="P335" s="14" t="s">
        <v>65</v>
      </c>
      <c r="Q335" s="14">
        <v>329.47</v>
      </c>
      <c r="R335" s="15">
        <f t="shared" si="51"/>
        <v>0</v>
      </c>
      <c r="S335" s="16" t="s">
        <v>48</v>
      </c>
      <c r="T335" s="17" t="s">
        <v>49</v>
      </c>
      <c r="U335" s="12" t="s">
        <v>48</v>
      </c>
      <c r="V335" s="17" t="s">
        <v>49</v>
      </c>
      <c r="W335" s="18">
        <v>44197</v>
      </c>
      <c r="X335" s="18"/>
      <c r="Y335" s="19">
        <v>44561</v>
      </c>
      <c r="Z335" s="10" t="s">
        <v>81</v>
      </c>
      <c r="AA335" s="20"/>
      <c r="AB335" s="20" t="s">
        <v>68</v>
      </c>
      <c r="AC335" s="20" t="s">
        <v>95</v>
      </c>
      <c r="AD335" s="20" t="s">
        <v>95</v>
      </c>
      <c r="AE335" s="20" t="s">
        <v>70</v>
      </c>
      <c r="AF335" s="20" t="s">
        <v>54</v>
      </c>
      <c r="AG335" s="20"/>
      <c r="AH335" s="20" t="s">
        <v>55</v>
      </c>
      <c r="AI335">
        <v>1</v>
      </c>
      <c r="AJ335">
        <f t="shared" si="47"/>
        <v>0</v>
      </c>
      <c r="AK335">
        <f t="shared" si="48"/>
        <v>1</v>
      </c>
      <c r="AL335" s="9">
        <f t="shared" si="49"/>
        <v>332.736852</v>
      </c>
      <c r="AN335" s="9">
        <f t="shared" si="50"/>
        <v>0</v>
      </c>
    </row>
    <row r="336" spans="1:40" ht="17.25" hidden="1" customHeight="1" x14ac:dyDescent="0.3">
      <c r="A336" s="10" t="s">
        <v>918</v>
      </c>
      <c r="B336" s="10" t="s">
        <v>39</v>
      </c>
      <c r="C336" s="10" t="s">
        <v>94</v>
      </c>
      <c r="D336" s="10" t="s">
        <v>41</v>
      </c>
      <c r="E336" s="10" t="s">
        <v>287</v>
      </c>
      <c r="F336" s="10" t="s">
        <v>288</v>
      </c>
      <c r="G336" s="10" t="s">
        <v>289</v>
      </c>
      <c r="H336" s="10" t="s">
        <v>63</v>
      </c>
      <c r="I336" s="10">
        <v>1</v>
      </c>
      <c r="J336" s="11">
        <v>1304.8504</v>
      </c>
      <c r="K336" s="11">
        <v>1304.8504</v>
      </c>
      <c r="L336" s="11">
        <v>1330.947408</v>
      </c>
      <c r="M336" s="12" t="s">
        <v>64</v>
      </c>
      <c r="N336" s="16">
        <v>1317.9</v>
      </c>
      <c r="O336" s="16">
        <v>1317.9</v>
      </c>
      <c r="P336" s="14" t="s">
        <v>65</v>
      </c>
      <c r="Q336" s="14">
        <v>1317.9</v>
      </c>
      <c r="R336" s="15">
        <f t="shared" si="51"/>
        <v>0</v>
      </c>
      <c r="S336" s="16" t="s">
        <v>48</v>
      </c>
      <c r="T336" s="17" t="s">
        <v>49</v>
      </c>
      <c r="U336" s="12" t="s">
        <v>48</v>
      </c>
      <c r="V336" s="17" t="s">
        <v>49</v>
      </c>
      <c r="W336" s="18">
        <v>44197</v>
      </c>
      <c r="X336" s="18"/>
      <c r="Y336" s="19">
        <v>44561</v>
      </c>
      <c r="Z336" s="10" t="s">
        <v>81</v>
      </c>
      <c r="AA336" s="20"/>
      <c r="AB336" s="20" t="s">
        <v>68</v>
      </c>
      <c r="AC336" s="20" t="s">
        <v>95</v>
      </c>
      <c r="AD336" s="20" t="s">
        <v>95</v>
      </c>
      <c r="AE336" s="20" t="s">
        <v>70</v>
      </c>
      <c r="AF336" s="20" t="s">
        <v>54</v>
      </c>
      <c r="AG336" s="20"/>
      <c r="AH336" s="20" t="s">
        <v>55</v>
      </c>
      <c r="AI336">
        <v>1</v>
      </c>
      <c r="AJ336">
        <f t="shared" si="47"/>
        <v>0</v>
      </c>
      <c r="AK336">
        <f t="shared" si="48"/>
        <v>1</v>
      </c>
      <c r="AL336" s="9">
        <f t="shared" si="49"/>
        <v>1330.947408</v>
      </c>
      <c r="AN336" s="9">
        <f t="shared" si="50"/>
        <v>0</v>
      </c>
    </row>
    <row r="337" spans="1:40" ht="17.25" hidden="1" customHeight="1" x14ac:dyDescent="0.3">
      <c r="A337" s="10" t="s">
        <v>919</v>
      </c>
      <c r="B337" s="10" t="s">
        <v>826</v>
      </c>
      <c r="C337" s="10" t="s">
        <v>827</v>
      </c>
      <c r="D337" s="10" t="s">
        <v>120</v>
      </c>
      <c r="E337" s="10" t="s">
        <v>828</v>
      </c>
      <c r="F337" s="60" t="s">
        <v>829</v>
      </c>
      <c r="G337" s="60" t="s">
        <v>830</v>
      </c>
      <c r="H337" s="10" t="s">
        <v>45</v>
      </c>
      <c r="I337" s="10">
        <v>1</v>
      </c>
      <c r="J337" s="11">
        <v>8895.4599999999991</v>
      </c>
      <c r="K337" s="11">
        <f>J337/365*15</f>
        <v>365.56684931506845</v>
      </c>
      <c r="L337" s="11">
        <v>9073.3691999999992</v>
      </c>
      <c r="M337" s="12" t="s">
        <v>920</v>
      </c>
      <c r="N337" s="16">
        <v>9524.2900000000009</v>
      </c>
      <c r="O337" s="16">
        <v>9524.2900000000009</v>
      </c>
      <c r="P337" s="14" t="s">
        <v>832</v>
      </c>
      <c r="Q337" s="14">
        <v>9524.2900000000009</v>
      </c>
      <c r="R337" s="15">
        <f t="shared" si="51"/>
        <v>0</v>
      </c>
      <c r="S337" s="16" t="s">
        <v>48</v>
      </c>
      <c r="T337" s="17" t="s">
        <v>48</v>
      </c>
      <c r="U337" s="12" t="s">
        <v>48</v>
      </c>
      <c r="V337" s="17" t="s">
        <v>48</v>
      </c>
      <c r="W337" s="61">
        <v>44181</v>
      </c>
      <c r="X337" s="61"/>
      <c r="Y337" s="19">
        <v>44181</v>
      </c>
      <c r="Z337" s="10" t="s">
        <v>76</v>
      </c>
      <c r="AA337" s="20"/>
      <c r="AB337" s="20" t="s">
        <v>51</v>
      </c>
      <c r="AC337" s="20" t="s">
        <v>52</v>
      </c>
      <c r="AD337" s="20" t="s">
        <v>77</v>
      </c>
      <c r="AE337" s="20"/>
      <c r="AF337" s="20" t="s">
        <v>54</v>
      </c>
      <c r="AG337" s="20"/>
      <c r="AH337" s="20" t="s">
        <v>55</v>
      </c>
      <c r="AI337">
        <v>1</v>
      </c>
      <c r="AJ337">
        <f t="shared" si="47"/>
        <v>0</v>
      </c>
      <c r="AK337">
        <f t="shared" si="48"/>
        <v>1</v>
      </c>
      <c r="AL337" s="9">
        <f t="shared" si="49"/>
        <v>9073.3691999999992</v>
      </c>
      <c r="AN337" s="9">
        <f t="shared" si="50"/>
        <v>8529.8931506849312</v>
      </c>
    </row>
    <row r="338" spans="1:40" ht="17.25" hidden="1" customHeight="1" x14ac:dyDescent="0.3">
      <c r="A338" s="10" t="s">
        <v>921</v>
      </c>
      <c r="B338" s="10" t="s">
        <v>104</v>
      </c>
      <c r="C338" s="10" t="s">
        <v>182</v>
      </c>
      <c r="D338" s="10" t="s">
        <v>59</v>
      </c>
      <c r="E338" s="10" t="s">
        <v>115</v>
      </c>
      <c r="F338" s="10" t="s">
        <v>116</v>
      </c>
      <c r="G338" s="10" t="s">
        <v>117</v>
      </c>
      <c r="H338" s="10" t="s">
        <v>63</v>
      </c>
      <c r="I338" s="10">
        <v>4</v>
      </c>
      <c r="J338" s="11">
        <v>1841.0182</v>
      </c>
      <c r="K338" s="11">
        <v>1841.0182</v>
      </c>
      <c r="L338" s="11">
        <v>1877.8385639999999</v>
      </c>
      <c r="M338" s="12" t="s">
        <v>64</v>
      </c>
      <c r="N338" s="16">
        <v>1859.43</v>
      </c>
      <c r="O338" s="16">
        <v>1859.43</v>
      </c>
      <c r="P338" s="14" t="s">
        <v>65</v>
      </c>
      <c r="Q338" s="14">
        <v>1859.43</v>
      </c>
      <c r="R338" s="15">
        <f t="shared" si="51"/>
        <v>0</v>
      </c>
      <c r="S338" s="16" t="s">
        <v>48</v>
      </c>
      <c r="T338" s="17" t="s">
        <v>48</v>
      </c>
      <c r="U338" s="12" t="s">
        <v>48</v>
      </c>
      <c r="V338" s="17" t="s">
        <v>48</v>
      </c>
      <c r="W338" s="18">
        <v>44197</v>
      </c>
      <c r="X338" s="18"/>
      <c r="Y338" s="19">
        <v>44561</v>
      </c>
      <c r="Z338" s="10" t="s">
        <v>186</v>
      </c>
      <c r="AA338" s="20"/>
      <c r="AB338" s="20" t="s">
        <v>68</v>
      </c>
      <c r="AC338" s="20" t="s">
        <v>187</v>
      </c>
      <c r="AD338" s="20" t="s">
        <v>187</v>
      </c>
      <c r="AE338" s="20" t="s">
        <v>70</v>
      </c>
      <c r="AF338" s="20" t="s">
        <v>111</v>
      </c>
      <c r="AG338" s="20" t="s">
        <v>112</v>
      </c>
      <c r="AH338" s="20" t="s">
        <v>113</v>
      </c>
      <c r="AI338">
        <v>4</v>
      </c>
      <c r="AJ338">
        <f t="shared" si="47"/>
        <v>0</v>
      </c>
      <c r="AK338">
        <f t="shared" si="48"/>
        <v>4</v>
      </c>
      <c r="AL338" s="9">
        <f t="shared" si="49"/>
        <v>469.45964099999998</v>
      </c>
      <c r="AN338" s="9">
        <f t="shared" si="50"/>
        <v>0</v>
      </c>
    </row>
    <row r="339" spans="1:40" ht="17.25" hidden="1" customHeight="1" x14ac:dyDescent="0.3">
      <c r="A339" s="10" t="s">
        <v>922</v>
      </c>
      <c r="B339" s="10" t="s">
        <v>128</v>
      </c>
      <c r="C339" s="10" t="s">
        <v>135</v>
      </c>
      <c r="D339" s="10" t="s">
        <v>130</v>
      </c>
      <c r="E339" s="10" t="s">
        <v>923</v>
      </c>
      <c r="F339" s="10" t="s">
        <v>924</v>
      </c>
      <c r="G339" s="10" t="s">
        <v>925</v>
      </c>
      <c r="H339" s="10" t="s">
        <v>63</v>
      </c>
      <c r="I339" s="10">
        <v>7</v>
      </c>
      <c r="J339" s="11">
        <v>1514.1784</v>
      </c>
      <c r="K339" s="11">
        <v>1514.1784</v>
      </c>
      <c r="L339" s="11">
        <v>1544.4619680000001</v>
      </c>
      <c r="M339" s="12" t="s">
        <v>64</v>
      </c>
      <c r="N339" s="16">
        <v>1529.32</v>
      </c>
      <c r="O339" s="16">
        <v>1529.32</v>
      </c>
      <c r="P339" s="14" t="s">
        <v>65</v>
      </c>
      <c r="Q339" s="14">
        <v>1529.32</v>
      </c>
      <c r="R339" s="15">
        <f t="shared" si="51"/>
        <v>0</v>
      </c>
      <c r="S339" s="16" t="s">
        <v>48</v>
      </c>
      <c r="T339" s="17" t="s">
        <v>48</v>
      </c>
      <c r="U339" s="12" t="s">
        <v>48</v>
      </c>
      <c r="V339" s="17" t="s">
        <v>48</v>
      </c>
      <c r="W339" s="18">
        <v>44197</v>
      </c>
      <c r="X339" s="18"/>
      <c r="Y339" s="19">
        <v>44561</v>
      </c>
      <c r="Z339" s="10" t="s">
        <v>109</v>
      </c>
      <c r="AA339" s="20"/>
      <c r="AB339" s="20" t="s">
        <v>68</v>
      </c>
      <c r="AC339" s="20" t="s">
        <v>52</v>
      </c>
      <c r="AD339" s="20" t="s">
        <v>110</v>
      </c>
      <c r="AE339" s="20" t="s">
        <v>70</v>
      </c>
      <c r="AF339" s="20" t="s">
        <v>111</v>
      </c>
      <c r="AG339" s="20" t="s">
        <v>926</v>
      </c>
      <c r="AH339" s="20" t="s">
        <v>113</v>
      </c>
      <c r="AI339">
        <v>7</v>
      </c>
      <c r="AJ339">
        <f t="shared" si="47"/>
        <v>0</v>
      </c>
      <c r="AK339">
        <f t="shared" si="48"/>
        <v>7</v>
      </c>
      <c r="AL339" s="9">
        <f t="shared" si="49"/>
        <v>220.63742400000001</v>
      </c>
      <c r="AN339" s="9">
        <f t="shared" si="50"/>
        <v>0</v>
      </c>
    </row>
    <row r="340" spans="1:40" ht="17.25" hidden="1" customHeight="1" x14ac:dyDescent="0.3">
      <c r="A340" s="21" t="s">
        <v>927</v>
      </c>
      <c r="B340" s="21" t="s">
        <v>57</v>
      </c>
      <c r="C340" s="22"/>
      <c r="D340" s="23" t="s">
        <v>120</v>
      </c>
      <c r="E340" s="21" t="s">
        <v>928</v>
      </c>
      <c r="F340" s="23" t="s">
        <v>74</v>
      </c>
      <c r="G340" s="24"/>
      <c r="H340" s="23" t="s">
        <v>63</v>
      </c>
      <c r="I340" s="21">
        <v>1</v>
      </c>
      <c r="J340" s="25">
        <v>0</v>
      </c>
      <c r="K340" s="25">
        <v>0</v>
      </c>
      <c r="L340" s="25">
        <v>0</v>
      </c>
      <c r="M340" s="26" t="s">
        <v>649</v>
      </c>
      <c r="N340" s="16"/>
      <c r="O340" s="16"/>
      <c r="P340" s="14" t="e">
        <v>#N/A</v>
      </c>
      <c r="Q340" s="14"/>
      <c r="R340" s="15">
        <f t="shared" si="51"/>
        <v>0</v>
      </c>
      <c r="S340" s="16" t="s">
        <v>48</v>
      </c>
      <c r="T340" s="17" t="s">
        <v>48</v>
      </c>
      <c r="U340" s="12" t="str">
        <f>T340</f>
        <v>Renew 2022</v>
      </c>
      <c r="V340" s="17" t="s">
        <v>48</v>
      </c>
      <c r="W340" s="18">
        <v>44197</v>
      </c>
      <c r="X340" s="18"/>
      <c r="Y340" s="24">
        <v>44561</v>
      </c>
      <c r="Z340" s="21" t="s">
        <v>81</v>
      </c>
      <c r="AA340" s="27"/>
      <c r="AB340" s="20" t="s">
        <v>68</v>
      </c>
      <c r="AC340" s="20" t="s">
        <v>82</v>
      </c>
      <c r="AD340" s="20" t="s">
        <v>82</v>
      </c>
      <c r="AE340" s="27"/>
      <c r="AF340" s="20" t="s">
        <v>71</v>
      </c>
      <c r="AG340" s="27"/>
      <c r="AH340" s="27" t="s">
        <v>72</v>
      </c>
      <c r="AI340">
        <v>1</v>
      </c>
      <c r="AJ340">
        <f t="shared" si="47"/>
        <v>0</v>
      </c>
      <c r="AK340">
        <f t="shared" si="48"/>
        <v>1</v>
      </c>
      <c r="AL340" s="9">
        <f t="shared" si="49"/>
        <v>0</v>
      </c>
      <c r="AN340" s="9">
        <f t="shared" si="50"/>
        <v>0</v>
      </c>
    </row>
    <row r="341" spans="1:40" ht="17.25" hidden="1" customHeight="1" x14ac:dyDescent="0.3">
      <c r="A341" s="10" t="s">
        <v>929</v>
      </c>
      <c r="B341" s="10" t="s">
        <v>128</v>
      </c>
      <c r="C341" s="10" t="s">
        <v>930</v>
      </c>
      <c r="D341" s="10" t="s">
        <v>130</v>
      </c>
      <c r="E341" s="10" t="s">
        <v>923</v>
      </c>
      <c r="F341" s="10" t="s">
        <v>924</v>
      </c>
      <c r="G341" s="10" t="s">
        <v>925</v>
      </c>
      <c r="H341" s="10" t="s">
        <v>63</v>
      </c>
      <c r="I341" s="10">
        <v>1</v>
      </c>
      <c r="J341" s="11">
        <v>315.3836</v>
      </c>
      <c r="K341" s="11">
        <v>315.3836</v>
      </c>
      <c r="L341" s="11">
        <v>321.69127200000003</v>
      </c>
      <c r="M341" s="12" t="s">
        <v>64</v>
      </c>
      <c r="N341" s="16">
        <v>318.52999999999997</v>
      </c>
      <c r="O341" s="16">
        <v>318.52999999999997</v>
      </c>
      <c r="P341" s="14" t="s">
        <v>65</v>
      </c>
      <c r="Q341" s="14">
        <v>318.52999999999997</v>
      </c>
      <c r="R341" s="15">
        <f t="shared" si="51"/>
        <v>0</v>
      </c>
      <c r="S341" s="16" t="s">
        <v>48</v>
      </c>
      <c r="T341" s="17" t="s">
        <v>48</v>
      </c>
      <c r="U341" s="12" t="s">
        <v>48</v>
      </c>
      <c r="V341" s="17" t="s">
        <v>48</v>
      </c>
      <c r="W341" s="18">
        <v>44197</v>
      </c>
      <c r="X341" s="18"/>
      <c r="Y341" s="19">
        <v>44561</v>
      </c>
      <c r="Z341" s="39" t="s">
        <v>272</v>
      </c>
      <c r="AA341" s="40"/>
      <c r="AB341" s="20" t="s">
        <v>68</v>
      </c>
      <c r="AC341" s="20" t="s">
        <v>273</v>
      </c>
      <c r="AD341" s="20" t="s">
        <v>273</v>
      </c>
      <c r="AE341" s="20" t="s">
        <v>70</v>
      </c>
      <c r="AF341" s="20" t="s">
        <v>111</v>
      </c>
      <c r="AG341" s="20" t="s">
        <v>926</v>
      </c>
      <c r="AH341" s="20" t="s">
        <v>113</v>
      </c>
      <c r="AI341">
        <v>1</v>
      </c>
      <c r="AJ341">
        <f t="shared" si="47"/>
        <v>0</v>
      </c>
      <c r="AK341">
        <f t="shared" si="48"/>
        <v>1</v>
      </c>
      <c r="AL341" s="9">
        <f t="shared" si="49"/>
        <v>321.69127200000003</v>
      </c>
      <c r="AN341" s="9">
        <f t="shared" si="50"/>
        <v>0</v>
      </c>
    </row>
    <row r="342" spans="1:40" ht="17.25" hidden="1" customHeight="1" x14ac:dyDescent="0.3">
      <c r="A342" s="10" t="s">
        <v>931</v>
      </c>
      <c r="B342" s="10" t="s">
        <v>446</v>
      </c>
      <c r="C342" s="10">
        <v>10.8</v>
      </c>
      <c r="D342" s="10" t="s">
        <v>447</v>
      </c>
      <c r="E342" s="10" t="s">
        <v>932</v>
      </c>
      <c r="F342" s="10" t="s">
        <v>933</v>
      </c>
      <c r="G342" s="10" t="s">
        <v>934</v>
      </c>
      <c r="H342" s="10" t="s">
        <v>63</v>
      </c>
      <c r="I342" s="10">
        <v>1</v>
      </c>
      <c r="J342" s="11">
        <v>2339.6716000000001</v>
      </c>
      <c r="K342" s="11">
        <v>2339.6716000000001</v>
      </c>
      <c r="L342" s="11">
        <v>2386.4650320000001</v>
      </c>
      <c r="M342" s="12" t="s">
        <v>64</v>
      </c>
      <c r="N342" s="16">
        <v>2363.0700000000002</v>
      </c>
      <c r="O342" s="16">
        <v>2363.0700000000002</v>
      </c>
      <c r="P342" s="14" t="s">
        <v>65</v>
      </c>
      <c r="Q342" s="14">
        <v>2363.0700000000002</v>
      </c>
      <c r="R342" s="15">
        <f t="shared" si="51"/>
        <v>0</v>
      </c>
      <c r="S342" s="16" t="s">
        <v>48</v>
      </c>
      <c r="T342" s="17" t="s">
        <v>48</v>
      </c>
      <c r="U342" s="12" t="s">
        <v>48</v>
      </c>
      <c r="V342" s="17" t="s">
        <v>48</v>
      </c>
      <c r="W342" s="18">
        <v>44197</v>
      </c>
      <c r="X342" s="18"/>
      <c r="Y342" s="19">
        <v>44561</v>
      </c>
      <c r="Z342" s="10" t="s">
        <v>81</v>
      </c>
      <c r="AA342" s="20"/>
      <c r="AB342" s="20" t="s">
        <v>68</v>
      </c>
      <c r="AC342" s="20" t="s">
        <v>82</v>
      </c>
      <c r="AD342" s="20" t="s">
        <v>82</v>
      </c>
      <c r="AE342" s="20" t="s">
        <v>70</v>
      </c>
      <c r="AF342" s="20" t="s">
        <v>89</v>
      </c>
      <c r="AG342" s="20" t="s">
        <v>451</v>
      </c>
      <c r="AH342" s="20" t="s">
        <v>89</v>
      </c>
      <c r="AI342">
        <v>1</v>
      </c>
      <c r="AJ342">
        <f t="shared" si="47"/>
        <v>0</v>
      </c>
      <c r="AK342">
        <f t="shared" si="48"/>
        <v>1</v>
      </c>
      <c r="AL342" s="9">
        <f t="shared" si="49"/>
        <v>2386.4650320000001</v>
      </c>
      <c r="AN342" s="9">
        <f t="shared" si="50"/>
        <v>0</v>
      </c>
    </row>
    <row r="343" spans="1:40" ht="17.25" hidden="1" customHeight="1" x14ac:dyDescent="0.3">
      <c r="A343" s="10" t="s">
        <v>935</v>
      </c>
      <c r="B343" s="10" t="s">
        <v>128</v>
      </c>
      <c r="C343" s="10" t="s">
        <v>135</v>
      </c>
      <c r="D343" s="10" t="s">
        <v>130</v>
      </c>
      <c r="E343" s="10" t="s">
        <v>936</v>
      </c>
      <c r="F343" s="10" t="s">
        <v>937</v>
      </c>
      <c r="G343" s="10" t="s">
        <v>938</v>
      </c>
      <c r="H343" s="10" t="s">
        <v>63</v>
      </c>
      <c r="I343" s="10">
        <v>3</v>
      </c>
      <c r="J343" s="11">
        <v>4953.4002</v>
      </c>
      <c r="K343" s="11">
        <v>4953.4002</v>
      </c>
      <c r="L343" s="11">
        <v>5052.4682039999998</v>
      </c>
      <c r="M343" s="12" t="s">
        <v>64</v>
      </c>
      <c r="N343" s="16">
        <v>5002.93</v>
      </c>
      <c r="O343" s="16">
        <v>5002.93</v>
      </c>
      <c r="P343" s="14" t="s">
        <v>65</v>
      </c>
      <c r="Q343" s="14">
        <v>5002.93</v>
      </c>
      <c r="R343" s="15">
        <f t="shared" si="51"/>
        <v>0</v>
      </c>
      <c r="S343" s="16" t="s">
        <v>48</v>
      </c>
      <c r="T343" s="17" t="s">
        <v>48</v>
      </c>
      <c r="U343" s="12" t="s">
        <v>48</v>
      </c>
      <c r="V343" s="17" t="s">
        <v>48</v>
      </c>
      <c r="W343" s="18">
        <v>44197</v>
      </c>
      <c r="X343" s="18"/>
      <c r="Y343" s="19">
        <v>44561</v>
      </c>
      <c r="Z343" s="10" t="s">
        <v>291</v>
      </c>
      <c r="AA343" s="20"/>
      <c r="AB343" s="20" t="s">
        <v>68</v>
      </c>
      <c r="AC343" s="20" t="s">
        <v>52</v>
      </c>
      <c r="AD343" s="20" t="s">
        <v>292</v>
      </c>
      <c r="AE343" s="20" t="s">
        <v>70</v>
      </c>
      <c r="AF343" s="20" t="s">
        <v>111</v>
      </c>
      <c r="AG343" s="20"/>
      <c r="AH343" s="20" t="s">
        <v>113</v>
      </c>
      <c r="AI343">
        <v>3</v>
      </c>
      <c r="AJ343">
        <f t="shared" si="47"/>
        <v>0</v>
      </c>
      <c r="AK343">
        <f t="shared" si="48"/>
        <v>3</v>
      </c>
      <c r="AL343" s="9">
        <f t="shared" si="49"/>
        <v>1684.156068</v>
      </c>
      <c r="AN343" s="9">
        <f t="shared" si="50"/>
        <v>0</v>
      </c>
    </row>
    <row r="344" spans="1:40" ht="17.25" hidden="1" customHeight="1" x14ac:dyDescent="0.3">
      <c r="A344" s="10" t="s">
        <v>939</v>
      </c>
      <c r="B344" s="10" t="s">
        <v>128</v>
      </c>
      <c r="C344" s="10" t="s">
        <v>300</v>
      </c>
      <c r="D344" s="10" t="s">
        <v>130</v>
      </c>
      <c r="E344" s="10" t="s">
        <v>936</v>
      </c>
      <c r="F344" s="10" t="s">
        <v>937</v>
      </c>
      <c r="G344" s="10" t="s">
        <v>938</v>
      </c>
      <c r="H344" s="10" t="s">
        <v>63</v>
      </c>
      <c r="I344" s="10">
        <v>1</v>
      </c>
      <c r="J344" s="11">
        <v>2016.4186000000002</v>
      </c>
      <c r="K344" s="11">
        <v>2016.4186000000002</v>
      </c>
      <c r="L344" s="11">
        <v>2056.7469720000004</v>
      </c>
      <c r="M344" s="12" t="s">
        <v>64</v>
      </c>
      <c r="N344" s="16">
        <v>2036.58</v>
      </c>
      <c r="O344" s="16">
        <v>2036.58</v>
      </c>
      <c r="P344" s="14" t="s">
        <v>65</v>
      </c>
      <c r="Q344" s="14">
        <v>2036.58</v>
      </c>
      <c r="R344" s="15">
        <f t="shared" si="51"/>
        <v>0</v>
      </c>
      <c r="S344" s="16" t="s">
        <v>48</v>
      </c>
      <c r="T344" s="17" t="s">
        <v>48</v>
      </c>
      <c r="U344" s="12" t="s">
        <v>48</v>
      </c>
      <c r="V344" s="17" t="s">
        <v>48</v>
      </c>
      <c r="W344" s="18">
        <v>44197</v>
      </c>
      <c r="X344" s="18"/>
      <c r="Y344" s="19">
        <v>44561</v>
      </c>
      <c r="Z344" s="10" t="s">
        <v>81</v>
      </c>
      <c r="AA344" s="20"/>
      <c r="AB344" s="20" t="s">
        <v>68</v>
      </c>
      <c r="AC344" s="20" t="s">
        <v>82</v>
      </c>
      <c r="AD344" s="20" t="s">
        <v>82</v>
      </c>
      <c r="AE344" s="20" t="s">
        <v>70</v>
      </c>
      <c r="AF344" s="20" t="s">
        <v>111</v>
      </c>
      <c r="AG344" s="20"/>
      <c r="AH344" s="20" t="s">
        <v>113</v>
      </c>
      <c r="AI344">
        <v>1</v>
      </c>
      <c r="AJ344">
        <f t="shared" si="47"/>
        <v>0</v>
      </c>
      <c r="AK344">
        <f t="shared" si="48"/>
        <v>1</v>
      </c>
      <c r="AL344" s="9">
        <f t="shared" si="49"/>
        <v>2056.7469720000004</v>
      </c>
      <c r="AN344" s="9">
        <f t="shared" si="50"/>
        <v>0</v>
      </c>
    </row>
    <row r="345" spans="1:40" ht="17.25" hidden="1" customHeight="1" x14ac:dyDescent="0.3">
      <c r="A345" s="10" t="s">
        <v>940</v>
      </c>
      <c r="B345" s="10" t="s">
        <v>128</v>
      </c>
      <c r="C345" s="10" t="s">
        <v>129</v>
      </c>
      <c r="D345" s="10" t="s">
        <v>130</v>
      </c>
      <c r="E345" s="10" t="s">
        <v>941</v>
      </c>
      <c r="F345" s="10" t="s">
        <v>942</v>
      </c>
      <c r="G345" s="10" t="s">
        <v>943</v>
      </c>
      <c r="H345" s="10" t="s">
        <v>63</v>
      </c>
      <c r="I345" s="10">
        <v>1</v>
      </c>
      <c r="J345" s="11">
        <v>849.72860000000003</v>
      </c>
      <c r="K345" s="11">
        <v>849.72860000000003</v>
      </c>
      <c r="L345" s="11">
        <v>866.72317200000009</v>
      </c>
      <c r="M345" s="12" t="s">
        <v>64</v>
      </c>
      <c r="N345" s="16">
        <v>858.23</v>
      </c>
      <c r="O345" s="16">
        <v>858.23</v>
      </c>
      <c r="P345" s="14" t="s">
        <v>65</v>
      </c>
      <c r="Q345" s="14">
        <v>858.23</v>
      </c>
      <c r="R345" s="15">
        <f t="shared" si="51"/>
        <v>0</v>
      </c>
      <c r="S345" s="16" t="s">
        <v>48</v>
      </c>
      <c r="T345" s="17" t="s">
        <v>48</v>
      </c>
      <c r="U345" s="12" t="s">
        <v>48</v>
      </c>
      <c r="V345" s="17" t="s">
        <v>48</v>
      </c>
      <c r="W345" s="18">
        <v>44197</v>
      </c>
      <c r="X345" s="18"/>
      <c r="Y345" s="19">
        <v>44561</v>
      </c>
      <c r="Z345" s="10" t="s">
        <v>166</v>
      </c>
      <c r="AA345" s="20"/>
      <c r="AB345" s="20" t="s">
        <v>68</v>
      </c>
      <c r="AC345" s="20" t="s">
        <v>52</v>
      </c>
      <c r="AD345" s="20" t="s">
        <v>167</v>
      </c>
      <c r="AE345" s="20" t="s">
        <v>70</v>
      </c>
      <c r="AF345" s="20" t="s">
        <v>111</v>
      </c>
      <c r="AG345" s="20"/>
      <c r="AH345" s="20" t="s">
        <v>113</v>
      </c>
      <c r="AI345">
        <v>1</v>
      </c>
      <c r="AJ345">
        <f t="shared" si="47"/>
        <v>0</v>
      </c>
      <c r="AK345">
        <f t="shared" si="48"/>
        <v>1</v>
      </c>
      <c r="AL345" s="9">
        <f t="shared" si="49"/>
        <v>866.72317200000009</v>
      </c>
      <c r="AN345" s="9">
        <f t="shared" si="50"/>
        <v>0</v>
      </c>
    </row>
    <row r="346" spans="1:40" ht="17.25" hidden="1" customHeight="1" x14ac:dyDescent="0.3">
      <c r="A346" s="10" t="s">
        <v>944</v>
      </c>
      <c r="B346" s="10" t="s">
        <v>128</v>
      </c>
      <c r="C346" s="10" t="s">
        <v>182</v>
      </c>
      <c r="D346" s="10" t="s">
        <v>130</v>
      </c>
      <c r="E346" s="10" t="s">
        <v>941</v>
      </c>
      <c r="F346" s="10" t="s">
        <v>942</v>
      </c>
      <c r="G346" s="10" t="s">
        <v>943</v>
      </c>
      <c r="H346" s="10" t="s">
        <v>63</v>
      </c>
      <c r="I346" s="10">
        <v>1</v>
      </c>
      <c r="J346" s="11">
        <v>835.24419999999998</v>
      </c>
      <c r="K346" s="11">
        <v>835.24419999999998</v>
      </c>
      <c r="L346" s="11">
        <v>851.94908399999997</v>
      </c>
      <c r="M346" s="12" t="s">
        <v>64</v>
      </c>
      <c r="N346" s="16">
        <v>843.59</v>
      </c>
      <c r="O346" s="16">
        <v>843.59</v>
      </c>
      <c r="P346" s="14" t="s">
        <v>65</v>
      </c>
      <c r="Q346" s="14">
        <v>843.59</v>
      </c>
      <c r="R346" s="15">
        <f t="shared" si="51"/>
        <v>0</v>
      </c>
      <c r="S346" s="16" t="s">
        <v>48</v>
      </c>
      <c r="T346" s="17" t="s">
        <v>48</v>
      </c>
      <c r="U346" s="12" t="s">
        <v>48</v>
      </c>
      <c r="V346" s="17" t="s">
        <v>48</v>
      </c>
      <c r="W346" s="18">
        <v>44197</v>
      </c>
      <c r="X346" s="18"/>
      <c r="Y346" s="19">
        <v>44561</v>
      </c>
      <c r="Z346" s="10" t="s">
        <v>81</v>
      </c>
      <c r="AA346" s="20"/>
      <c r="AB346" s="20" t="s">
        <v>68</v>
      </c>
      <c r="AC346" s="20" t="s">
        <v>82</v>
      </c>
      <c r="AD346" s="20" t="s">
        <v>82</v>
      </c>
      <c r="AE346" s="20" t="s">
        <v>70</v>
      </c>
      <c r="AF346" s="20" t="s">
        <v>111</v>
      </c>
      <c r="AG346" s="20"/>
      <c r="AH346" s="20" t="s">
        <v>113</v>
      </c>
      <c r="AI346">
        <v>1</v>
      </c>
      <c r="AJ346">
        <f t="shared" si="47"/>
        <v>0</v>
      </c>
      <c r="AK346">
        <f t="shared" si="48"/>
        <v>1</v>
      </c>
      <c r="AL346" s="9">
        <f t="shared" si="49"/>
        <v>851.94908399999997</v>
      </c>
      <c r="AN346" s="9">
        <f t="shared" si="50"/>
        <v>0</v>
      </c>
    </row>
    <row r="347" spans="1:40" ht="17.25" hidden="1" customHeight="1" x14ac:dyDescent="0.3">
      <c r="A347" s="10" t="s">
        <v>945</v>
      </c>
      <c r="B347" s="10" t="s">
        <v>128</v>
      </c>
      <c r="C347" s="10" t="s">
        <v>182</v>
      </c>
      <c r="D347" s="10" t="s">
        <v>130</v>
      </c>
      <c r="E347" s="10" t="s">
        <v>941</v>
      </c>
      <c r="F347" s="10" t="s">
        <v>942</v>
      </c>
      <c r="G347" s="10" t="s">
        <v>943</v>
      </c>
      <c r="H347" s="10" t="s">
        <v>63</v>
      </c>
      <c r="I347" s="10">
        <v>1</v>
      </c>
      <c r="J347" s="11">
        <v>835.24419999999998</v>
      </c>
      <c r="K347" s="11">
        <v>835.24419999999998</v>
      </c>
      <c r="L347" s="11">
        <v>851.94908399999997</v>
      </c>
      <c r="M347" s="12" t="s">
        <v>64</v>
      </c>
      <c r="N347" s="16">
        <v>843.59</v>
      </c>
      <c r="O347" s="16">
        <v>843.59</v>
      </c>
      <c r="P347" s="14" t="s">
        <v>65</v>
      </c>
      <c r="Q347" s="14">
        <v>843.59</v>
      </c>
      <c r="R347" s="15">
        <f t="shared" si="51"/>
        <v>0</v>
      </c>
      <c r="S347" s="16" t="s">
        <v>48</v>
      </c>
      <c r="T347" s="17" t="s">
        <v>48</v>
      </c>
      <c r="U347" s="12" t="s">
        <v>48</v>
      </c>
      <c r="V347" s="17" t="s">
        <v>48</v>
      </c>
      <c r="W347" s="18">
        <v>44197</v>
      </c>
      <c r="X347" s="18"/>
      <c r="Y347" s="19">
        <v>44561</v>
      </c>
      <c r="Z347" s="10" t="s">
        <v>81</v>
      </c>
      <c r="AA347" s="20"/>
      <c r="AB347" s="20" t="s">
        <v>68</v>
      </c>
      <c r="AC347" s="20" t="s">
        <v>82</v>
      </c>
      <c r="AD347" s="20" t="s">
        <v>82</v>
      </c>
      <c r="AE347" s="20" t="s">
        <v>70</v>
      </c>
      <c r="AF347" s="20" t="s">
        <v>111</v>
      </c>
      <c r="AG347" s="20"/>
      <c r="AH347" s="20" t="s">
        <v>113</v>
      </c>
      <c r="AI347">
        <v>1</v>
      </c>
      <c r="AJ347">
        <f t="shared" si="47"/>
        <v>0</v>
      </c>
      <c r="AK347">
        <f t="shared" si="48"/>
        <v>1</v>
      </c>
      <c r="AL347" s="9">
        <f t="shared" si="49"/>
        <v>851.94908399999997</v>
      </c>
      <c r="AN347" s="9">
        <f t="shared" si="50"/>
        <v>0</v>
      </c>
    </row>
    <row r="348" spans="1:40" ht="17.25" hidden="1" customHeight="1" x14ac:dyDescent="0.3">
      <c r="A348" s="10" t="s">
        <v>946</v>
      </c>
      <c r="B348" s="10" t="s">
        <v>57</v>
      </c>
      <c r="C348" s="10" t="s">
        <v>58</v>
      </c>
      <c r="D348" s="10" t="s">
        <v>120</v>
      </c>
      <c r="E348" s="10" t="s">
        <v>947</v>
      </c>
      <c r="F348" s="10" t="s">
        <v>948</v>
      </c>
      <c r="G348" s="10" t="s">
        <v>949</v>
      </c>
      <c r="H348" s="10" t="s">
        <v>63</v>
      </c>
      <c r="I348" s="10">
        <v>1</v>
      </c>
      <c r="J348" s="11">
        <v>529.68999999999994</v>
      </c>
      <c r="K348" s="11">
        <v>529.68999999999994</v>
      </c>
      <c r="L348" s="11">
        <v>540.28379999999993</v>
      </c>
      <c r="M348" s="12" t="s">
        <v>64</v>
      </c>
      <c r="N348" s="16">
        <v>534.99</v>
      </c>
      <c r="O348" s="16"/>
      <c r="P348" s="14" t="s">
        <v>65</v>
      </c>
      <c r="Q348" s="14"/>
      <c r="R348" s="15">
        <f t="shared" si="51"/>
        <v>534.99</v>
      </c>
      <c r="S348" s="16" t="s">
        <v>165</v>
      </c>
      <c r="T348" s="17" t="s">
        <v>165</v>
      </c>
      <c r="U348" s="12" t="s">
        <v>165</v>
      </c>
      <c r="V348" s="17" t="s">
        <v>165</v>
      </c>
      <c r="W348" s="18">
        <v>44197</v>
      </c>
      <c r="X348" s="18"/>
      <c r="Y348" s="19">
        <v>44561</v>
      </c>
      <c r="Z348" s="10" t="s">
        <v>294</v>
      </c>
      <c r="AA348" s="20"/>
      <c r="AB348" s="20" t="s">
        <v>68</v>
      </c>
      <c r="AC348" s="20" t="s">
        <v>52</v>
      </c>
      <c r="AD348" s="20" t="s">
        <v>295</v>
      </c>
      <c r="AE348" s="20" t="s">
        <v>70</v>
      </c>
      <c r="AF348" s="20" t="s">
        <v>71</v>
      </c>
      <c r="AG348" s="20"/>
      <c r="AH348" s="27" t="s">
        <v>72</v>
      </c>
      <c r="AI348">
        <v>1</v>
      </c>
      <c r="AJ348">
        <f t="shared" si="47"/>
        <v>0</v>
      </c>
      <c r="AK348">
        <f t="shared" si="48"/>
        <v>1</v>
      </c>
      <c r="AL348" s="9">
        <f t="shared" si="49"/>
        <v>540.28379999999993</v>
      </c>
      <c r="AN348" s="9">
        <f t="shared" si="50"/>
        <v>0</v>
      </c>
    </row>
    <row r="349" spans="1:40" ht="17.25" hidden="1" customHeight="1" x14ac:dyDescent="0.3">
      <c r="A349" s="21" t="s">
        <v>950</v>
      </c>
      <c r="B349" s="21" t="s">
        <v>57</v>
      </c>
      <c r="C349" s="22"/>
      <c r="D349" s="23" t="s">
        <v>120</v>
      </c>
      <c r="E349" s="21" t="s">
        <v>947</v>
      </c>
      <c r="F349" s="23" t="s">
        <v>193</v>
      </c>
      <c r="G349" s="24"/>
      <c r="H349" s="23" t="s">
        <v>63</v>
      </c>
      <c r="I349" s="21">
        <v>1</v>
      </c>
      <c r="J349" s="25">
        <v>0</v>
      </c>
      <c r="K349" s="25">
        <v>0</v>
      </c>
      <c r="L349" s="25">
        <v>0</v>
      </c>
      <c r="M349" s="26" t="s">
        <v>649</v>
      </c>
      <c r="N349" s="16"/>
      <c r="O349" s="16"/>
      <c r="P349" s="14" t="e">
        <v>#N/A</v>
      </c>
      <c r="Q349" s="14"/>
      <c r="R349" s="15">
        <f t="shared" si="51"/>
        <v>0</v>
      </c>
      <c r="S349" s="16" t="s">
        <v>48</v>
      </c>
      <c r="T349" s="17" t="s">
        <v>48</v>
      </c>
      <c r="U349" s="12" t="str">
        <f t="shared" ref="U349:U351" si="53">T349</f>
        <v>Renew 2022</v>
      </c>
      <c r="V349" s="17" t="s">
        <v>48</v>
      </c>
      <c r="W349" s="38"/>
      <c r="X349" s="38"/>
      <c r="Y349" s="23" t="s">
        <v>194</v>
      </c>
      <c r="Z349" s="21" t="s">
        <v>160</v>
      </c>
      <c r="AA349" s="27"/>
      <c r="AB349" s="20" t="s">
        <v>51</v>
      </c>
      <c r="AC349" s="20" t="s">
        <v>52</v>
      </c>
      <c r="AD349" s="20" t="s">
        <v>52</v>
      </c>
      <c r="AE349" s="27"/>
      <c r="AF349" s="20" t="s">
        <v>71</v>
      </c>
      <c r="AG349" s="27"/>
      <c r="AH349" s="27" t="s">
        <v>72</v>
      </c>
      <c r="AI349">
        <v>1</v>
      </c>
      <c r="AJ349">
        <f t="shared" si="47"/>
        <v>0</v>
      </c>
      <c r="AK349">
        <f t="shared" si="48"/>
        <v>1</v>
      </c>
      <c r="AL349" s="9">
        <f t="shared" si="49"/>
        <v>0</v>
      </c>
      <c r="AN349" s="9">
        <f t="shared" si="50"/>
        <v>0</v>
      </c>
    </row>
    <row r="350" spans="1:40" ht="17.25" hidden="1" customHeight="1" x14ac:dyDescent="0.3">
      <c r="A350" s="21" t="s">
        <v>951</v>
      </c>
      <c r="B350" s="21" t="s">
        <v>57</v>
      </c>
      <c r="C350" s="22"/>
      <c r="D350" s="23" t="s">
        <v>120</v>
      </c>
      <c r="E350" s="21" t="s">
        <v>952</v>
      </c>
      <c r="F350" s="23" t="s">
        <v>74</v>
      </c>
      <c r="G350" s="24"/>
      <c r="H350" s="23" t="s">
        <v>63</v>
      </c>
      <c r="I350" s="21">
        <v>2</v>
      </c>
      <c r="J350" s="25">
        <v>0</v>
      </c>
      <c r="K350" s="25">
        <v>0</v>
      </c>
      <c r="L350" s="25">
        <v>0</v>
      </c>
      <c r="M350" s="26" t="s">
        <v>649</v>
      </c>
      <c r="N350" s="16"/>
      <c r="O350" s="16"/>
      <c r="P350" s="14" t="e">
        <v>#N/A</v>
      </c>
      <c r="Q350" s="14"/>
      <c r="R350" s="15">
        <f t="shared" si="51"/>
        <v>0</v>
      </c>
      <c r="S350" s="16" t="s">
        <v>48</v>
      </c>
      <c r="T350" s="17" t="s">
        <v>48</v>
      </c>
      <c r="U350" s="12" t="str">
        <f t="shared" si="53"/>
        <v>Renew 2022</v>
      </c>
      <c r="V350" s="17" t="s">
        <v>48</v>
      </c>
      <c r="W350" s="18">
        <v>44197</v>
      </c>
      <c r="X350" s="18"/>
      <c r="Y350" s="24">
        <v>44561</v>
      </c>
      <c r="Z350" s="21" t="s">
        <v>186</v>
      </c>
      <c r="AA350" s="27"/>
      <c r="AB350" s="20" t="s">
        <v>68</v>
      </c>
      <c r="AC350" s="20" t="s">
        <v>187</v>
      </c>
      <c r="AD350" s="20" t="s">
        <v>187</v>
      </c>
      <c r="AE350" s="27"/>
      <c r="AF350" s="20" t="s">
        <v>71</v>
      </c>
      <c r="AG350" s="27"/>
      <c r="AH350" s="27" t="s">
        <v>72</v>
      </c>
      <c r="AI350">
        <v>2</v>
      </c>
      <c r="AJ350">
        <f t="shared" si="47"/>
        <v>0</v>
      </c>
      <c r="AK350">
        <f t="shared" si="48"/>
        <v>2</v>
      </c>
      <c r="AL350" s="9">
        <f t="shared" si="49"/>
        <v>0</v>
      </c>
      <c r="AN350" s="9">
        <f t="shared" si="50"/>
        <v>0</v>
      </c>
    </row>
    <row r="351" spans="1:40" ht="17.25" hidden="1" customHeight="1" x14ac:dyDescent="0.3">
      <c r="A351" s="21" t="s">
        <v>953</v>
      </c>
      <c r="B351" s="21" t="s">
        <v>57</v>
      </c>
      <c r="C351" s="22"/>
      <c r="D351" s="23" t="s">
        <v>120</v>
      </c>
      <c r="E351" s="21" t="s">
        <v>952</v>
      </c>
      <c r="F351" s="23" t="s">
        <v>74</v>
      </c>
      <c r="G351" s="24"/>
      <c r="H351" s="23" t="s">
        <v>63</v>
      </c>
      <c r="I351" s="21">
        <v>1</v>
      </c>
      <c r="J351" s="35">
        <v>0</v>
      </c>
      <c r="K351" s="35">
        <v>0</v>
      </c>
      <c r="L351" s="25">
        <v>0</v>
      </c>
      <c r="M351" s="26" t="s">
        <v>649</v>
      </c>
      <c r="N351" s="16"/>
      <c r="O351" s="16"/>
      <c r="P351" s="14" t="e">
        <v>#N/A</v>
      </c>
      <c r="Q351" s="14"/>
      <c r="R351" s="15">
        <f t="shared" si="51"/>
        <v>0</v>
      </c>
      <c r="S351" s="16" t="s">
        <v>48</v>
      </c>
      <c r="T351" s="17" t="s">
        <v>48</v>
      </c>
      <c r="U351" s="12" t="str">
        <f t="shared" si="53"/>
        <v>Renew 2022</v>
      </c>
      <c r="V351" s="17" t="s">
        <v>48</v>
      </c>
      <c r="W351" s="18">
        <v>44197</v>
      </c>
      <c r="X351" s="18"/>
      <c r="Y351" s="24">
        <v>44561</v>
      </c>
      <c r="Z351" s="21" t="s">
        <v>81</v>
      </c>
      <c r="AA351" s="27"/>
      <c r="AB351" s="20" t="s">
        <v>68</v>
      </c>
      <c r="AC351" s="20" t="s">
        <v>82</v>
      </c>
      <c r="AD351" s="20" t="s">
        <v>82</v>
      </c>
      <c r="AE351" s="27"/>
      <c r="AF351" s="20" t="s">
        <v>71</v>
      </c>
      <c r="AG351" s="27"/>
      <c r="AH351" s="27" t="s">
        <v>72</v>
      </c>
      <c r="AI351">
        <v>1</v>
      </c>
      <c r="AJ351">
        <f t="shared" si="47"/>
        <v>0</v>
      </c>
      <c r="AK351">
        <f t="shared" si="48"/>
        <v>1</v>
      </c>
      <c r="AL351" s="9">
        <f t="shared" si="49"/>
        <v>0</v>
      </c>
      <c r="AN351" s="9">
        <f t="shared" si="50"/>
        <v>0</v>
      </c>
    </row>
    <row r="352" spans="1:40" ht="17.25" hidden="1" customHeight="1" x14ac:dyDescent="0.3">
      <c r="A352" s="10" t="s">
        <v>954</v>
      </c>
      <c r="B352" s="10" t="s">
        <v>128</v>
      </c>
      <c r="C352" s="10" t="s">
        <v>129</v>
      </c>
      <c r="D352" s="10" t="s">
        <v>130</v>
      </c>
      <c r="E352" s="10" t="s">
        <v>955</v>
      </c>
      <c r="F352" s="10" t="s">
        <v>956</v>
      </c>
      <c r="G352" s="10" t="s">
        <v>957</v>
      </c>
      <c r="H352" s="10" t="s">
        <v>63</v>
      </c>
      <c r="I352" s="32">
        <v>5</v>
      </c>
      <c r="J352" s="33">
        <v>2742.4124000000002</v>
      </c>
      <c r="K352" s="33">
        <v>2742.4124000000002</v>
      </c>
      <c r="L352" s="33">
        <v>2797.2606480000004</v>
      </c>
      <c r="M352" s="12" t="s">
        <v>64</v>
      </c>
      <c r="N352" s="16">
        <v>2769.83</v>
      </c>
      <c r="O352" s="16">
        <v>2769.83</v>
      </c>
      <c r="P352" s="14" t="s">
        <v>65</v>
      </c>
      <c r="Q352" s="14">
        <v>2769.83</v>
      </c>
      <c r="R352" s="15">
        <f t="shared" si="51"/>
        <v>0</v>
      </c>
      <c r="S352" s="16" t="s">
        <v>48</v>
      </c>
      <c r="T352" s="17" t="s">
        <v>48</v>
      </c>
      <c r="U352" s="12" t="s">
        <v>48</v>
      </c>
      <c r="V352" s="17" t="s">
        <v>48</v>
      </c>
      <c r="W352" s="18">
        <v>44197</v>
      </c>
      <c r="X352" s="18"/>
      <c r="Y352" s="19">
        <v>44561</v>
      </c>
      <c r="Z352" s="39" t="s">
        <v>272</v>
      </c>
      <c r="AA352" s="40"/>
      <c r="AB352" s="20" t="s">
        <v>68</v>
      </c>
      <c r="AC352" s="20" t="s">
        <v>273</v>
      </c>
      <c r="AD352" s="20" t="s">
        <v>273</v>
      </c>
      <c r="AE352" s="20" t="s">
        <v>70</v>
      </c>
      <c r="AF352" s="20" t="s">
        <v>111</v>
      </c>
      <c r="AG352" s="40"/>
      <c r="AH352" s="20" t="s">
        <v>113</v>
      </c>
      <c r="AI352">
        <v>5</v>
      </c>
      <c r="AJ352">
        <f t="shared" si="47"/>
        <v>0</v>
      </c>
      <c r="AK352">
        <f t="shared" si="48"/>
        <v>5</v>
      </c>
      <c r="AL352" s="9">
        <f t="shared" si="49"/>
        <v>559.45212960000003</v>
      </c>
      <c r="AN352" s="9">
        <f t="shared" si="50"/>
        <v>0</v>
      </c>
    </row>
    <row r="353" spans="1:40" ht="17.25" hidden="1" customHeight="1" x14ac:dyDescent="0.3">
      <c r="A353" s="10" t="s">
        <v>958</v>
      </c>
      <c r="B353" s="10" t="s">
        <v>128</v>
      </c>
      <c r="C353" s="10" t="s">
        <v>129</v>
      </c>
      <c r="D353" s="10" t="s">
        <v>130</v>
      </c>
      <c r="E353" s="10" t="s">
        <v>959</v>
      </c>
      <c r="F353" s="10" t="s">
        <v>960</v>
      </c>
      <c r="G353" s="10" t="s">
        <v>961</v>
      </c>
      <c r="H353" s="10" t="s">
        <v>63</v>
      </c>
      <c r="I353" s="10">
        <v>3</v>
      </c>
      <c r="J353" s="34">
        <v>3434.0866000000001</v>
      </c>
      <c r="K353" s="34">
        <v>3434.0866000000001</v>
      </c>
      <c r="L353" s="11">
        <v>3502.7683320000001</v>
      </c>
      <c r="M353" s="12" t="s">
        <v>64</v>
      </c>
      <c r="N353" s="16">
        <v>3468.43</v>
      </c>
      <c r="O353" s="16"/>
      <c r="P353" s="14" t="s">
        <v>65</v>
      </c>
      <c r="Q353" s="14"/>
      <c r="R353" s="15">
        <f t="shared" si="51"/>
        <v>3468.43</v>
      </c>
      <c r="S353" s="16" t="s">
        <v>208</v>
      </c>
      <c r="T353" s="17" t="s">
        <v>208</v>
      </c>
      <c r="U353" s="12" t="s">
        <v>208</v>
      </c>
      <c r="V353" s="17" t="s">
        <v>208</v>
      </c>
      <c r="W353" s="18">
        <v>44197</v>
      </c>
      <c r="X353" s="18"/>
      <c r="Y353" s="19">
        <v>44561</v>
      </c>
      <c r="Z353" s="10" t="s">
        <v>109</v>
      </c>
      <c r="AA353" s="20"/>
      <c r="AB353" s="20" t="s">
        <v>68</v>
      </c>
      <c r="AC353" s="20" t="s">
        <v>52</v>
      </c>
      <c r="AD353" s="20" t="s">
        <v>110</v>
      </c>
      <c r="AE353" s="20" t="s">
        <v>70</v>
      </c>
      <c r="AF353" s="20" t="s">
        <v>111</v>
      </c>
      <c r="AG353" s="20"/>
      <c r="AH353" s="20" t="s">
        <v>113</v>
      </c>
      <c r="AI353">
        <v>3</v>
      </c>
      <c r="AJ353">
        <f t="shared" si="47"/>
        <v>0</v>
      </c>
      <c r="AK353">
        <f t="shared" si="48"/>
        <v>3</v>
      </c>
      <c r="AL353" s="9">
        <f t="shared" si="49"/>
        <v>1167.589444</v>
      </c>
      <c r="AN353" s="9">
        <f t="shared" si="50"/>
        <v>0</v>
      </c>
    </row>
    <row r="354" spans="1:40" ht="17.25" hidden="1" customHeight="1" x14ac:dyDescent="0.3">
      <c r="A354" s="10" t="s">
        <v>962</v>
      </c>
      <c r="B354" s="10" t="s">
        <v>128</v>
      </c>
      <c r="C354" s="10" t="s">
        <v>129</v>
      </c>
      <c r="D354" s="10" t="s">
        <v>130</v>
      </c>
      <c r="E354" s="10" t="s">
        <v>959</v>
      </c>
      <c r="F354" s="10" t="s">
        <v>960</v>
      </c>
      <c r="G354" s="10" t="s">
        <v>961</v>
      </c>
      <c r="H354" s="10" t="s">
        <v>63</v>
      </c>
      <c r="I354" s="10">
        <v>2</v>
      </c>
      <c r="J354" s="11">
        <v>2831.9942000000001</v>
      </c>
      <c r="K354" s="11">
        <v>2831.9942000000001</v>
      </c>
      <c r="L354" s="11">
        <v>2888.6340840000003</v>
      </c>
      <c r="M354" s="12" t="s">
        <v>64</v>
      </c>
      <c r="N354" s="16">
        <v>2860.31</v>
      </c>
      <c r="O354" s="16"/>
      <c r="P354" s="14" t="s">
        <v>65</v>
      </c>
      <c r="Q354" s="14"/>
      <c r="R354" s="15">
        <f t="shared" si="51"/>
        <v>2860.31</v>
      </c>
      <c r="S354" s="16" t="s">
        <v>208</v>
      </c>
      <c r="T354" s="17" t="s">
        <v>208</v>
      </c>
      <c r="U354" s="12" t="s">
        <v>208</v>
      </c>
      <c r="V354" s="17" t="s">
        <v>208</v>
      </c>
      <c r="W354" s="18">
        <v>44197</v>
      </c>
      <c r="X354" s="18"/>
      <c r="Y354" s="19">
        <v>44561</v>
      </c>
      <c r="Z354" s="10" t="s">
        <v>166</v>
      </c>
      <c r="AA354" s="20"/>
      <c r="AB354" s="20" t="s">
        <v>68</v>
      </c>
      <c r="AC354" s="20" t="s">
        <v>52</v>
      </c>
      <c r="AD354" s="20" t="s">
        <v>167</v>
      </c>
      <c r="AE354" s="20" t="s">
        <v>70</v>
      </c>
      <c r="AF354" s="20" t="s">
        <v>111</v>
      </c>
      <c r="AG354" s="20"/>
      <c r="AH354" s="20" t="s">
        <v>113</v>
      </c>
      <c r="AI354">
        <v>2</v>
      </c>
      <c r="AJ354">
        <f t="shared" si="47"/>
        <v>0</v>
      </c>
      <c r="AK354">
        <f t="shared" si="48"/>
        <v>2</v>
      </c>
      <c r="AL354" s="9">
        <f t="shared" si="49"/>
        <v>1444.3170420000001</v>
      </c>
      <c r="AN354" s="9">
        <f t="shared" si="50"/>
        <v>0</v>
      </c>
    </row>
    <row r="355" spans="1:40" ht="17.25" hidden="1" customHeight="1" x14ac:dyDescent="0.3">
      <c r="A355" s="10" t="s">
        <v>963</v>
      </c>
      <c r="B355" s="10" t="s">
        <v>128</v>
      </c>
      <c r="C355" s="10" t="s">
        <v>182</v>
      </c>
      <c r="D355" s="10" t="s">
        <v>130</v>
      </c>
      <c r="E355" s="10" t="s">
        <v>964</v>
      </c>
      <c r="F355" s="10" t="s">
        <v>965</v>
      </c>
      <c r="G355" s="10" t="s">
        <v>966</v>
      </c>
      <c r="H355" s="10" t="s">
        <v>63</v>
      </c>
      <c r="I355" s="10">
        <v>4</v>
      </c>
      <c r="J355" s="11">
        <v>9409.9403999999995</v>
      </c>
      <c r="K355" s="11">
        <v>9409.9403999999995</v>
      </c>
      <c r="L355" s="11">
        <v>9598.1392080000005</v>
      </c>
      <c r="M355" s="12" t="s">
        <v>64</v>
      </c>
      <c r="N355" s="16">
        <v>9504.0400000000009</v>
      </c>
      <c r="O355" s="16">
        <v>9504.0400000000009</v>
      </c>
      <c r="P355" s="14" t="s">
        <v>65</v>
      </c>
      <c r="Q355" s="14">
        <v>9504.0400000000009</v>
      </c>
      <c r="R355" s="15">
        <f t="shared" si="51"/>
        <v>0</v>
      </c>
      <c r="S355" s="16" t="s">
        <v>48</v>
      </c>
      <c r="T355" s="17" t="s">
        <v>48</v>
      </c>
      <c r="U355" s="12" t="s">
        <v>48</v>
      </c>
      <c r="V355" s="17" t="s">
        <v>48</v>
      </c>
      <c r="W355" s="18">
        <v>44197</v>
      </c>
      <c r="X355" s="18"/>
      <c r="Y355" s="19">
        <v>44561</v>
      </c>
      <c r="Z355" s="10" t="s">
        <v>81</v>
      </c>
      <c r="AA355" s="20"/>
      <c r="AB355" s="20" t="s">
        <v>68</v>
      </c>
      <c r="AC355" s="20" t="s">
        <v>82</v>
      </c>
      <c r="AD355" s="20" t="s">
        <v>82</v>
      </c>
      <c r="AE355" s="20" t="s">
        <v>70</v>
      </c>
      <c r="AF355" s="20" t="s">
        <v>111</v>
      </c>
      <c r="AG355" s="20"/>
      <c r="AH355" s="20" t="s">
        <v>113</v>
      </c>
      <c r="AI355">
        <v>4</v>
      </c>
      <c r="AJ355">
        <f t="shared" si="47"/>
        <v>0</v>
      </c>
      <c r="AK355">
        <f t="shared" si="48"/>
        <v>4</v>
      </c>
      <c r="AL355" s="9">
        <f t="shared" si="49"/>
        <v>2399.5348020000001</v>
      </c>
      <c r="AN355" s="9">
        <f t="shared" si="50"/>
        <v>0</v>
      </c>
    </row>
    <row r="356" spans="1:40" ht="17.25" hidden="1" customHeight="1" x14ac:dyDescent="0.3">
      <c r="A356" s="21" t="s">
        <v>967</v>
      </c>
      <c r="B356" s="21" t="s">
        <v>57</v>
      </c>
      <c r="C356" s="22"/>
      <c r="D356" s="23" t="s">
        <v>120</v>
      </c>
      <c r="E356" s="21" t="s">
        <v>589</v>
      </c>
      <c r="F356" s="23" t="s">
        <v>74</v>
      </c>
      <c r="G356" s="24"/>
      <c r="H356" s="23" t="s">
        <v>63</v>
      </c>
      <c r="I356" s="21">
        <v>1</v>
      </c>
      <c r="J356" s="25">
        <v>0</v>
      </c>
      <c r="K356" s="25">
        <v>0</v>
      </c>
      <c r="L356" s="25">
        <v>0</v>
      </c>
      <c r="M356" s="26" t="s">
        <v>649</v>
      </c>
      <c r="N356" s="16"/>
      <c r="O356" s="16"/>
      <c r="P356" s="14" t="e">
        <v>#N/A</v>
      </c>
      <c r="Q356" s="14"/>
      <c r="R356" s="15">
        <f t="shared" si="51"/>
        <v>0</v>
      </c>
      <c r="S356" s="16" t="s">
        <v>48</v>
      </c>
      <c r="T356" s="17" t="s">
        <v>165</v>
      </c>
      <c r="U356" s="12" t="str">
        <f>T356</f>
        <v>TOS - V4</v>
      </c>
      <c r="V356" s="17" t="s">
        <v>165</v>
      </c>
      <c r="W356" s="18">
        <v>44197</v>
      </c>
      <c r="X356" s="18"/>
      <c r="Y356" s="24">
        <v>44561</v>
      </c>
      <c r="Z356" s="21" t="s">
        <v>81</v>
      </c>
      <c r="AA356" s="27"/>
      <c r="AB356" s="20" t="s">
        <v>68</v>
      </c>
      <c r="AC356" s="20" t="s">
        <v>82</v>
      </c>
      <c r="AD356" s="20" t="s">
        <v>82</v>
      </c>
      <c r="AE356" s="27"/>
      <c r="AF356" s="20" t="s">
        <v>71</v>
      </c>
      <c r="AG356" s="27"/>
      <c r="AH356" s="27" t="s">
        <v>72</v>
      </c>
      <c r="AI356">
        <v>1</v>
      </c>
      <c r="AJ356">
        <f t="shared" si="47"/>
        <v>0</v>
      </c>
      <c r="AK356">
        <f t="shared" si="48"/>
        <v>1</v>
      </c>
      <c r="AL356" s="9">
        <f t="shared" si="49"/>
        <v>0</v>
      </c>
      <c r="AN356" s="9">
        <f t="shared" si="50"/>
        <v>0</v>
      </c>
    </row>
    <row r="357" spans="1:40" ht="17.25" hidden="1" customHeight="1" x14ac:dyDescent="0.3">
      <c r="A357" s="10" t="s">
        <v>968</v>
      </c>
      <c r="B357" s="10" t="s">
        <v>128</v>
      </c>
      <c r="C357" s="10" t="s">
        <v>196</v>
      </c>
      <c r="D357" s="10" t="s">
        <v>130</v>
      </c>
      <c r="E357" s="10" t="s">
        <v>969</v>
      </c>
      <c r="F357" s="10" t="s">
        <v>970</v>
      </c>
      <c r="G357" s="10" t="s">
        <v>971</v>
      </c>
      <c r="H357" s="10" t="s">
        <v>63</v>
      </c>
      <c r="I357" s="10">
        <v>1</v>
      </c>
      <c r="J357" s="11">
        <v>1515.3445999999999</v>
      </c>
      <c r="K357" s="11">
        <v>1515.3445999999999</v>
      </c>
      <c r="L357" s="11">
        <v>1545.651492</v>
      </c>
      <c r="M357" s="12" t="s">
        <v>64</v>
      </c>
      <c r="N357" s="16">
        <v>1530.49</v>
      </c>
      <c r="O357" s="16">
        <v>1530.49</v>
      </c>
      <c r="P357" s="14" t="s">
        <v>65</v>
      </c>
      <c r="Q357" s="14">
        <v>1530.49</v>
      </c>
      <c r="R357" s="15">
        <f t="shared" si="51"/>
        <v>0</v>
      </c>
      <c r="S357" s="16" t="s">
        <v>48</v>
      </c>
      <c r="T357" s="17" t="s">
        <v>48</v>
      </c>
      <c r="U357" s="12" t="s">
        <v>48</v>
      </c>
      <c r="V357" s="17" t="s">
        <v>48</v>
      </c>
      <c r="W357" s="18">
        <v>44197</v>
      </c>
      <c r="X357" s="18"/>
      <c r="Y357" s="19">
        <v>44561</v>
      </c>
      <c r="Z357" s="10" t="s">
        <v>76</v>
      </c>
      <c r="AA357" s="20"/>
      <c r="AB357" s="20" t="s">
        <v>68</v>
      </c>
      <c r="AC357" s="20" t="s">
        <v>52</v>
      </c>
      <c r="AD357" s="20" t="s">
        <v>77</v>
      </c>
      <c r="AE357" s="20" t="s">
        <v>70</v>
      </c>
      <c r="AF357" s="20" t="s">
        <v>111</v>
      </c>
      <c r="AG357" s="20"/>
      <c r="AH357" s="20" t="s">
        <v>113</v>
      </c>
      <c r="AI357">
        <v>1</v>
      </c>
      <c r="AJ357">
        <f t="shared" si="47"/>
        <v>0</v>
      </c>
      <c r="AK357">
        <f t="shared" si="48"/>
        <v>1</v>
      </c>
      <c r="AL357" s="9">
        <f t="shared" si="49"/>
        <v>1545.651492</v>
      </c>
      <c r="AN357" s="9">
        <f t="shared" si="50"/>
        <v>0</v>
      </c>
    </row>
    <row r="358" spans="1:40" ht="17.25" customHeight="1" x14ac:dyDescent="0.3">
      <c r="A358" s="10" t="s">
        <v>972</v>
      </c>
      <c r="B358" s="10" t="s">
        <v>128</v>
      </c>
      <c r="C358" s="10" t="s">
        <v>129</v>
      </c>
      <c r="D358" s="10" t="s">
        <v>130</v>
      </c>
      <c r="E358" s="10" t="s">
        <v>136</v>
      </c>
      <c r="F358" s="10" t="s">
        <v>137</v>
      </c>
      <c r="G358" s="10" t="s">
        <v>138</v>
      </c>
      <c r="H358" s="10" t="s">
        <v>63</v>
      </c>
      <c r="I358" s="28">
        <v>2</v>
      </c>
      <c r="J358" s="11">
        <v>4808.4875999999995</v>
      </c>
      <c r="K358" s="11">
        <v>4808.4875999999995</v>
      </c>
      <c r="L358" s="11">
        <v>4904.6573519999993</v>
      </c>
      <c r="M358" s="12" t="s">
        <v>64</v>
      </c>
      <c r="N358" s="16">
        <v>4856.57</v>
      </c>
      <c r="O358" s="16">
        <v>4856.57</v>
      </c>
      <c r="P358" s="14" t="s">
        <v>65</v>
      </c>
      <c r="Q358" s="14">
        <v>4856.57</v>
      </c>
      <c r="R358" s="15">
        <f t="shared" si="51"/>
        <v>0</v>
      </c>
      <c r="S358" s="16" t="s">
        <v>48</v>
      </c>
      <c r="T358" s="17" t="s">
        <v>48</v>
      </c>
      <c r="U358" s="12" t="s">
        <v>48</v>
      </c>
      <c r="V358" s="17" t="s">
        <v>48</v>
      </c>
      <c r="W358" s="18">
        <v>44197</v>
      </c>
      <c r="X358" s="18"/>
      <c r="Y358" s="19">
        <v>44561</v>
      </c>
      <c r="Z358" s="39" t="s">
        <v>272</v>
      </c>
      <c r="AA358" s="40"/>
      <c r="AB358" s="20" t="s">
        <v>68</v>
      </c>
      <c r="AC358" s="20" t="s">
        <v>273</v>
      </c>
      <c r="AD358" s="20" t="s">
        <v>273</v>
      </c>
      <c r="AE358" s="20" t="s">
        <v>70</v>
      </c>
      <c r="AF358" s="20" t="s">
        <v>111</v>
      </c>
      <c r="AG358" s="20" t="s">
        <v>112</v>
      </c>
      <c r="AH358" s="20" t="s">
        <v>113</v>
      </c>
      <c r="AI358">
        <v>2</v>
      </c>
      <c r="AJ358">
        <f t="shared" si="47"/>
        <v>0</v>
      </c>
      <c r="AK358">
        <f t="shared" si="48"/>
        <v>2</v>
      </c>
      <c r="AL358" s="9">
        <f t="shared" si="49"/>
        <v>2452.3286759999996</v>
      </c>
      <c r="AN358" s="9">
        <f t="shared" si="50"/>
        <v>0</v>
      </c>
    </row>
    <row r="359" spans="1:40" ht="17.25" customHeight="1" x14ac:dyDescent="0.3">
      <c r="A359" s="10" t="s">
        <v>973</v>
      </c>
      <c r="B359" s="10" t="s">
        <v>128</v>
      </c>
      <c r="C359" s="10" t="s">
        <v>129</v>
      </c>
      <c r="D359" s="10" t="s">
        <v>130</v>
      </c>
      <c r="E359" s="10" t="s">
        <v>136</v>
      </c>
      <c r="F359" s="10" t="s">
        <v>137</v>
      </c>
      <c r="G359" s="10" t="s">
        <v>138</v>
      </c>
      <c r="H359" s="10" t="s">
        <v>63</v>
      </c>
      <c r="I359" s="28">
        <v>2</v>
      </c>
      <c r="J359" s="11">
        <v>4808.4875999999995</v>
      </c>
      <c r="K359" s="11">
        <v>4808.4875999999995</v>
      </c>
      <c r="L359" s="11">
        <v>4904.6573519999993</v>
      </c>
      <c r="M359" s="12" t="s">
        <v>64</v>
      </c>
      <c r="N359" s="16">
        <v>4856.57</v>
      </c>
      <c r="O359" s="16">
        <v>4856.57</v>
      </c>
      <c r="P359" s="14" t="s">
        <v>65</v>
      </c>
      <c r="Q359" s="14">
        <v>4856.57</v>
      </c>
      <c r="R359" s="15">
        <f t="shared" si="51"/>
        <v>0</v>
      </c>
      <c r="S359" s="16" t="s">
        <v>48</v>
      </c>
      <c r="T359" s="17" t="s">
        <v>48</v>
      </c>
      <c r="U359" s="12" t="s">
        <v>48</v>
      </c>
      <c r="V359" s="17" t="s">
        <v>48</v>
      </c>
      <c r="W359" s="18">
        <v>44197</v>
      </c>
      <c r="X359" s="18"/>
      <c r="Y359" s="19">
        <v>44561</v>
      </c>
      <c r="Z359" s="39" t="s">
        <v>272</v>
      </c>
      <c r="AA359" s="40"/>
      <c r="AB359" s="20" t="s">
        <v>68</v>
      </c>
      <c r="AC359" s="20" t="s">
        <v>273</v>
      </c>
      <c r="AD359" s="20" t="s">
        <v>273</v>
      </c>
      <c r="AE359" s="20" t="s">
        <v>70</v>
      </c>
      <c r="AF359" s="20" t="s">
        <v>111</v>
      </c>
      <c r="AG359" s="20" t="s">
        <v>112</v>
      </c>
      <c r="AH359" s="20" t="s">
        <v>113</v>
      </c>
      <c r="AI359">
        <v>2</v>
      </c>
      <c r="AJ359">
        <f t="shared" si="47"/>
        <v>0</v>
      </c>
      <c r="AK359">
        <f t="shared" si="48"/>
        <v>2</v>
      </c>
      <c r="AL359" s="9">
        <f t="shared" si="49"/>
        <v>2452.3286759999996</v>
      </c>
      <c r="AN359" s="9">
        <f t="shared" si="50"/>
        <v>0</v>
      </c>
    </row>
    <row r="360" spans="1:40" ht="17.25" customHeight="1" x14ac:dyDescent="0.3">
      <c r="A360" s="10" t="s">
        <v>974</v>
      </c>
      <c r="B360" s="10" t="s">
        <v>128</v>
      </c>
      <c r="C360" s="10" t="s">
        <v>129</v>
      </c>
      <c r="D360" s="10" t="s">
        <v>130</v>
      </c>
      <c r="E360" s="10" t="s">
        <v>136</v>
      </c>
      <c r="F360" s="10" t="s">
        <v>137</v>
      </c>
      <c r="G360" s="10" t="s">
        <v>138</v>
      </c>
      <c r="H360" s="10" t="s">
        <v>63</v>
      </c>
      <c r="I360" s="28">
        <v>1</v>
      </c>
      <c r="J360" s="11">
        <v>2404.2536</v>
      </c>
      <c r="K360" s="11">
        <v>2404.2536</v>
      </c>
      <c r="L360" s="11">
        <v>2452.3386719999999</v>
      </c>
      <c r="M360" s="12" t="s">
        <v>64</v>
      </c>
      <c r="N360" s="16">
        <v>2428.29</v>
      </c>
      <c r="O360" s="16">
        <v>2428.29</v>
      </c>
      <c r="P360" s="14" t="s">
        <v>65</v>
      </c>
      <c r="Q360" s="14">
        <v>2428.29</v>
      </c>
      <c r="R360" s="15">
        <f t="shared" si="51"/>
        <v>0</v>
      </c>
      <c r="S360" s="16" t="s">
        <v>48</v>
      </c>
      <c r="T360" s="17" t="s">
        <v>48</v>
      </c>
      <c r="U360" s="12" t="s">
        <v>48</v>
      </c>
      <c r="V360" s="17" t="s">
        <v>48</v>
      </c>
      <c r="W360" s="18">
        <v>44197</v>
      </c>
      <c r="X360" s="18"/>
      <c r="Y360" s="19">
        <v>44561</v>
      </c>
      <c r="Z360" s="39" t="s">
        <v>272</v>
      </c>
      <c r="AA360" s="40"/>
      <c r="AB360" s="20" t="s">
        <v>68</v>
      </c>
      <c r="AC360" s="20" t="s">
        <v>273</v>
      </c>
      <c r="AD360" s="20" t="s">
        <v>273</v>
      </c>
      <c r="AE360" s="20" t="s">
        <v>70</v>
      </c>
      <c r="AF360" s="20" t="s">
        <v>111</v>
      </c>
      <c r="AG360" s="20" t="s">
        <v>112</v>
      </c>
      <c r="AH360" s="20" t="s">
        <v>113</v>
      </c>
      <c r="AI360">
        <v>1</v>
      </c>
      <c r="AJ360">
        <f t="shared" si="47"/>
        <v>0</v>
      </c>
      <c r="AK360">
        <f t="shared" si="48"/>
        <v>1</v>
      </c>
      <c r="AL360" s="9">
        <f t="shared" si="49"/>
        <v>2452.3386719999999</v>
      </c>
      <c r="AN360" s="9">
        <f t="shared" si="50"/>
        <v>0</v>
      </c>
    </row>
    <row r="361" spans="1:40" ht="17.25" customHeight="1" x14ac:dyDescent="0.3">
      <c r="A361" s="10" t="s">
        <v>975</v>
      </c>
      <c r="B361" s="10" t="s">
        <v>128</v>
      </c>
      <c r="C361" s="10" t="s">
        <v>930</v>
      </c>
      <c r="D361" s="10" t="s">
        <v>130</v>
      </c>
      <c r="E361" s="10" t="s">
        <v>136</v>
      </c>
      <c r="F361" s="10" t="s">
        <v>137</v>
      </c>
      <c r="G361" s="10" t="s">
        <v>138</v>
      </c>
      <c r="H361" s="10" t="s">
        <v>63</v>
      </c>
      <c r="I361" s="28">
        <v>2</v>
      </c>
      <c r="J361" s="11">
        <v>4808.4875999999995</v>
      </c>
      <c r="K361" s="11">
        <v>4808.4875999999995</v>
      </c>
      <c r="L361" s="11">
        <v>4904.6573519999993</v>
      </c>
      <c r="M361" s="12" t="s">
        <v>64</v>
      </c>
      <c r="N361" s="16">
        <v>4856.57</v>
      </c>
      <c r="O361" s="16">
        <v>4856.57</v>
      </c>
      <c r="P361" s="14" t="s">
        <v>65</v>
      </c>
      <c r="Q361" s="14">
        <v>4856.57</v>
      </c>
      <c r="R361" s="15">
        <f t="shared" si="51"/>
        <v>0</v>
      </c>
      <c r="S361" s="16" t="s">
        <v>48</v>
      </c>
      <c r="T361" s="17" t="s">
        <v>48</v>
      </c>
      <c r="U361" s="12" t="s">
        <v>48</v>
      </c>
      <c r="V361" s="17" t="s">
        <v>48</v>
      </c>
      <c r="W361" s="18">
        <v>44197</v>
      </c>
      <c r="X361" s="18"/>
      <c r="Y361" s="19">
        <v>44561</v>
      </c>
      <c r="Z361" s="39" t="s">
        <v>272</v>
      </c>
      <c r="AA361" s="40"/>
      <c r="AB361" s="20" t="s">
        <v>68</v>
      </c>
      <c r="AC361" s="20" t="s">
        <v>273</v>
      </c>
      <c r="AD361" s="20" t="s">
        <v>273</v>
      </c>
      <c r="AE361" s="20" t="s">
        <v>70</v>
      </c>
      <c r="AF361" s="20" t="s">
        <v>111</v>
      </c>
      <c r="AG361" s="20" t="s">
        <v>112</v>
      </c>
      <c r="AH361" s="20" t="s">
        <v>113</v>
      </c>
      <c r="AI361">
        <v>2</v>
      </c>
      <c r="AJ361">
        <f t="shared" si="47"/>
        <v>0</v>
      </c>
      <c r="AK361">
        <f t="shared" si="48"/>
        <v>2</v>
      </c>
      <c r="AL361" s="9">
        <f t="shared" si="49"/>
        <v>2452.3286759999996</v>
      </c>
      <c r="AN361" s="9">
        <f t="shared" si="50"/>
        <v>0</v>
      </c>
    </row>
    <row r="362" spans="1:40" ht="17.25" hidden="1" customHeight="1" x14ac:dyDescent="0.3">
      <c r="A362" s="10" t="s">
        <v>976</v>
      </c>
      <c r="B362" s="10" t="s">
        <v>104</v>
      </c>
      <c r="C362" s="10" t="s">
        <v>182</v>
      </c>
      <c r="D362" s="10" t="s">
        <v>59</v>
      </c>
      <c r="E362" s="10" t="s">
        <v>822</v>
      </c>
      <c r="F362" s="10" t="s">
        <v>823</v>
      </c>
      <c r="G362" s="10" t="s">
        <v>824</v>
      </c>
      <c r="H362" s="10" t="s">
        <v>63</v>
      </c>
      <c r="I362" s="10">
        <v>2</v>
      </c>
      <c r="J362" s="11">
        <v>10329.1314</v>
      </c>
      <c r="K362" s="11">
        <v>10329.1314</v>
      </c>
      <c r="L362" s="11"/>
      <c r="M362" s="12" t="s">
        <v>64</v>
      </c>
      <c r="N362" s="13">
        <f>J362</f>
        <v>10329.1314</v>
      </c>
      <c r="O362" s="16"/>
      <c r="P362" s="14" t="s">
        <v>398</v>
      </c>
      <c r="Q362" s="14"/>
      <c r="R362" s="15">
        <f t="shared" si="51"/>
        <v>10329.1314</v>
      </c>
      <c r="S362" s="16" t="s">
        <v>399</v>
      </c>
      <c r="T362" s="17" t="s">
        <v>399</v>
      </c>
      <c r="U362" s="12" t="str">
        <f t="shared" ref="U362:U363" si="54">T362</f>
        <v>Transfer 1, SOS 1</v>
      </c>
      <c r="V362" s="17" t="s">
        <v>399</v>
      </c>
      <c r="W362" s="18">
        <v>44197</v>
      </c>
      <c r="X362" s="18" t="s">
        <v>368</v>
      </c>
      <c r="Y362" s="19">
        <v>44561</v>
      </c>
      <c r="Z362" s="10" t="s">
        <v>369</v>
      </c>
      <c r="AA362" s="20"/>
      <c r="AB362" s="20" t="s">
        <v>370</v>
      </c>
      <c r="AC362" s="20" t="s">
        <v>371</v>
      </c>
      <c r="AD362" s="20" t="s">
        <v>371</v>
      </c>
      <c r="AE362" s="20" t="s">
        <v>70</v>
      </c>
      <c r="AF362" s="20" t="s">
        <v>111</v>
      </c>
      <c r="AG362" s="20" t="s">
        <v>112</v>
      </c>
      <c r="AH362" s="20" t="s">
        <v>113</v>
      </c>
      <c r="AI362">
        <v>2</v>
      </c>
      <c r="AJ362">
        <f t="shared" si="47"/>
        <v>0</v>
      </c>
      <c r="AK362">
        <f t="shared" si="48"/>
        <v>2</v>
      </c>
      <c r="AL362" s="9">
        <f t="shared" si="49"/>
        <v>0</v>
      </c>
      <c r="AN362" s="9">
        <f t="shared" si="50"/>
        <v>0</v>
      </c>
    </row>
    <row r="363" spans="1:40" ht="17.25" hidden="1" customHeight="1" x14ac:dyDescent="0.3">
      <c r="A363" s="10" t="s">
        <v>977</v>
      </c>
      <c r="B363" s="10" t="s">
        <v>104</v>
      </c>
      <c r="C363" s="10" t="s">
        <v>182</v>
      </c>
      <c r="D363" s="10" t="s">
        <v>59</v>
      </c>
      <c r="E363" s="10" t="s">
        <v>487</v>
      </c>
      <c r="F363" s="10" t="s">
        <v>488</v>
      </c>
      <c r="G363" s="10" t="s">
        <v>489</v>
      </c>
      <c r="H363" s="10" t="s">
        <v>63</v>
      </c>
      <c r="I363" s="10">
        <v>6</v>
      </c>
      <c r="J363" s="11">
        <v>4808.4777999999997</v>
      </c>
      <c r="K363" s="11">
        <v>4808.4777999999997</v>
      </c>
      <c r="L363" s="11"/>
      <c r="M363" s="12" t="s">
        <v>64</v>
      </c>
      <c r="N363" s="13">
        <f>J363</f>
        <v>4808.4777999999997</v>
      </c>
      <c r="O363" s="16"/>
      <c r="P363" s="14" t="s">
        <v>978</v>
      </c>
      <c r="Q363" s="14"/>
      <c r="R363" s="15">
        <f t="shared" si="51"/>
        <v>4808.4777999999997</v>
      </c>
      <c r="S363" s="16" t="s">
        <v>979</v>
      </c>
      <c r="T363" s="17" t="s">
        <v>979</v>
      </c>
      <c r="U363" s="12" t="str">
        <f t="shared" si="54"/>
        <v>Carve-out qty2, SOS 4</v>
      </c>
      <c r="V363" s="17" t="s">
        <v>979</v>
      </c>
      <c r="W363" s="18">
        <v>44197</v>
      </c>
      <c r="X363" s="18" t="s">
        <v>368</v>
      </c>
      <c r="Y363" s="19">
        <v>44561</v>
      </c>
      <c r="Z363" s="10" t="s">
        <v>369</v>
      </c>
      <c r="AA363" s="20"/>
      <c r="AB363" s="20" t="s">
        <v>370</v>
      </c>
      <c r="AC363" s="20" t="s">
        <v>371</v>
      </c>
      <c r="AD363" s="20" t="s">
        <v>371</v>
      </c>
      <c r="AE363" s="20" t="s">
        <v>70</v>
      </c>
      <c r="AF363" s="20" t="s">
        <v>111</v>
      </c>
      <c r="AG363" s="20" t="s">
        <v>112</v>
      </c>
      <c r="AH363" s="20" t="s">
        <v>113</v>
      </c>
      <c r="AI363">
        <v>6</v>
      </c>
      <c r="AJ363">
        <f t="shared" si="47"/>
        <v>0</v>
      </c>
      <c r="AK363">
        <f t="shared" si="48"/>
        <v>6</v>
      </c>
      <c r="AL363" s="9">
        <f t="shared" si="49"/>
        <v>0</v>
      </c>
      <c r="AN363" s="9">
        <f t="shared" si="50"/>
        <v>0</v>
      </c>
    </row>
    <row r="364" spans="1:40" ht="17.25" customHeight="1" x14ac:dyDescent="0.3">
      <c r="A364" s="10" t="s">
        <v>980</v>
      </c>
      <c r="B364" s="10" t="s">
        <v>128</v>
      </c>
      <c r="C364" s="10" t="s">
        <v>182</v>
      </c>
      <c r="D364" s="10" t="s">
        <v>130</v>
      </c>
      <c r="E364" s="10" t="s">
        <v>136</v>
      </c>
      <c r="F364" s="10" t="s">
        <v>137</v>
      </c>
      <c r="G364" s="10" t="s">
        <v>138</v>
      </c>
      <c r="H364" s="10" t="s">
        <v>63</v>
      </c>
      <c r="I364" s="28">
        <v>4</v>
      </c>
      <c r="J364" s="11">
        <v>9598.1101999999992</v>
      </c>
      <c r="K364" s="11">
        <v>9598.1101999999992</v>
      </c>
      <c r="L364" s="11"/>
      <c r="M364" s="12" t="s">
        <v>64</v>
      </c>
      <c r="N364" s="16">
        <v>9598</v>
      </c>
      <c r="O364" s="16">
        <v>9598</v>
      </c>
      <c r="P364" s="14" t="s">
        <v>981</v>
      </c>
      <c r="Q364" s="14">
        <v>9598</v>
      </c>
      <c r="R364" s="15">
        <f t="shared" si="51"/>
        <v>0</v>
      </c>
      <c r="S364" s="16" t="s">
        <v>48</v>
      </c>
      <c r="T364" s="17" t="s">
        <v>48</v>
      </c>
      <c r="U364" s="12" t="s">
        <v>48</v>
      </c>
      <c r="V364" s="17" t="s">
        <v>48</v>
      </c>
      <c r="W364" s="18">
        <v>44197</v>
      </c>
      <c r="X364" s="18" t="s">
        <v>368</v>
      </c>
      <c r="Y364" s="19">
        <v>44561</v>
      </c>
      <c r="Z364" s="62" t="s">
        <v>982</v>
      </c>
      <c r="AA364" s="20"/>
      <c r="AB364" s="20" t="s">
        <v>370</v>
      </c>
      <c r="AC364" s="20" t="s">
        <v>371</v>
      </c>
      <c r="AD364" s="20" t="s">
        <v>371</v>
      </c>
      <c r="AE364" s="20" t="s">
        <v>70</v>
      </c>
      <c r="AF364" s="20" t="s">
        <v>111</v>
      </c>
      <c r="AG364" s="20" t="s">
        <v>112</v>
      </c>
      <c r="AH364" s="20" t="s">
        <v>113</v>
      </c>
      <c r="AI364">
        <v>4</v>
      </c>
      <c r="AJ364">
        <f t="shared" si="47"/>
        <v>0</v>
      </c>
      <c r="AK364">
        <f t="shared" si="48"/>
        <v>4</v>
      </c>
      <c r="AL364" s="9">
        <f t="shared" si="49"/>
        <v>0</v>
      </c>
      <c r="AN364" s="9">
        <f t="shared" si="50"/>
        <v>0</v>
      </c>
    </row>
    <row r="365" spans="1:40" ht="17.25" hidden="1" customHeight="1" x14ac:dyDescent="0.3">
      <c r="A365" s="10" t="s">
        <v>983</v>
      </c>
      <c r="B365" s="10" t="s">
        <v>104</v>
      </c>
      <c r="C365" s="10" t="s">
        <v>135</v>
      </c>
      <c r="D365" s="10" t="s">
        <v>120</v>
      </c>
      <c r="E365" s="10" t="s">
        <v>984</v>
      </c>
      <c r="F365" s="10" t="s">
        <v>985</v>
      </c>
      <c r="G365" s="10" t="s">
        <v>986</v>
      </c>
      <c r="H365" s="10" t="s">
        <v>63</v>
      </c>
      <c r="I365" s="10">
        <v>1</v>
      </c>
      <c r="J365" s="11">
        <v>3613.2305999999999</v>
      </c>
      <c r="K365" s="11">
        <v>3613.2305999999999</v>
      </c>
      <c r="L365" s="11">
        <v>3685.4952119999998</v>
      </c>
      <c r="M365" s="12" t="s">
        <v>64</v>
      </c>
      <c r="N365" s="16">
        <v>3649.36</v>
      </c>
      <c r="O365" s="16"/>
      <c r="P365" s="14" t="s">
        <v>65</v>
      </c>
      <c r="Q365" s="14"/>
      <c r="R365" s="15">
        <f t="shared" si="51"/>
        <v>3649.36</v>
      </c>
      <c r="S365" s="16" t="s">
        <v>208</v>
      </c>
      <c r="T365" s="17" t="s">
        <v>208</v>
      </c>
      <c r="U365" s="12" t="s">
        <v>208</v>
      </c>
      <c r="V365" s="17" t="s">
        <v>208</v>
      </c>
      <c r="W365" s="18">
        <v>44197</v>
      </c>
      <c r="X365" s="18"/>
      <c r="Y365" s="19">
        <v>44561</v>
      </c>
      <c r="Z365" s="10" t="s">
        <v>539</v>
      </c>
      <c r="AA365" s="20"/>
      <c r="AB365" s="20" t="s">
        <v>68</v>
      </c>
      <c r="AC365" s="20" t="s">
        <v>52</v>
      </c>
      <c r="AD365" s="20" t="s">
        <v>540</v>
      </c>
      <c r="AE365" s="20" t="s">
        <v>70</v>
      </c>
      <c r="AF365" s="20" t="s">
        <v>111</v>
      </c>
      <c r="AG365" s="20"/>
      <c r="AH365" s="20" t="s">
        <v>987</v>
      </c>
      <c r="AI365">
        <v>1</v>
      </c>
      <c r="AJ365">
        <f t="shared" si="47"/>
        <v>0</v>
      </c>
      <c r="AK365">
        <f t="shared" si="48"/>
        <v>1</v>
      </c>
      <c r="AL365" s="9">
        <f t="shared" si="49"/>
        <v>3685.4952119999998</v>
      </c>
      <c r="AN365" s="9">
        <f t="shared" si="50"/>
        <v>0</v>
      </c>
    </row>
    <row r="366" spans="1:40" ht="17.25" hidden="1" customHeight="1" x14ac:dyDescent="0.3">
      <c r="A366" s="10" t="s">
        <v>988</v>
      </c>
      <c r="B366" s="10" t="s">
        <v>989</v>
      </c>
      <c r="C366" s="10" t="s">
        <v>990</v>
      </c>
      <c r="D366" s="10" t="s">
        <v>120</v>
      </c>
      <c r="E366" s="10" t="s">
        <v>991</v>
      </c>
      <c r="F366" s="10" t="s">
        <v>992</v>
      </c>
      <c r="G366" s="10" t="s">
        <v>993</v>
      </c>
      <c r="H366" s="10" t="s">
        <v>63</v>
      </c>
      <c r="I366" s="10">
        <v>1</v>
      </c>
      <c r="J366" s="11">
        <v>2490.0329999999999</v>
      </c>
      <c r="K366" s="11">
        <v>2490.0329999999999</v>
      </c>
      <c r="L366" s="11">
        <v>2539.8336599999998</v>
      </c>
      <c r="M366" s="12" t="s">
        <v>64</v>
      </c>
      <c r="N366" s="16">
        <v>2514.9299999999998</v>
      </c>
      <c r="O366" s="16"/>
      <c r="P366" s="14" t="s">
        <v>65</v>
      </c>
      <c r="Q366" s="14"/>
      <c r="R366" s="15">
        <f t="shared" si="51"/>
        <v>2514.9299999999998</v>
      </c>
      <c r="S366" s="16" t="s">
        <v>253</v>
      </c>
      <c r="T366" s="17" t="s">
        <v>230</v>
      </c>
      <c r="U366" s="12" t="s">
        <v>230</v>
      </c>
      <c r="V366" s="17" t="s">
        <v>230</v>
      </c>
      <c r="W366" s="18">
        <v>44197</v>
      </c>
      <c r="X366" s="18"/>
      <c r="Y366" s="19">
        <v>44561</v>
      </c>
      <c r="Z366" s="10" t="s">
        <v>186</v>
      </c>
      <c r="AA366" s="20"/>
      <c r="AB366" s="20" t="s">
        <v>68</v>
      </c>
      <c r="AC366" s="20" t="s">
        <v>187</v>
      </c>
      <c r="AD366" s="20" t="s">
        <v>187</v>
      </c>
      <c r="AE366" s="20" t="s">
        <v>70</v>
      </c>
      <c r="AF366" s="20" t="s">
        <v>111</v>
      </c>
      <c r="AG366" s="20"/>
      <c r="AH366" s="20" t="s">
        <v>987</v>
      </c>
      <c r="AI366">
        <v>1</v>
      </c>
      <c r="AJ366">
        <f t="shared" si="47"/>
        <v>0</v>
      </c>
      <c r="AK366">
        <f t="shared" si="48"/>
        <v>1</v>
      </c>
      <c r="AL366" s="9">
        <f t="shared" si="49"/>
        <v>2539.8336599999998</v>
      </c>
      <c r="AN366" s="9">
        <f t="shared" si="50"/>
        <v>0</v>
      </c>
    </row>
    <row r="367" spans="1:40" ht="17.25" hidden="1" customHeight="1" x14ac:dyDescent="0.3">
      <c r="A367" s="10" t="s">
        <v>994</v>
      </c>
      <c r="B367" s="10" t="s">
        <v>104</v>
      </c>
      <c r="C367" s="10" t="s">
        <v>376</v>
      </c>
      <c r="D367" s="10" t="s">
        <v>120</v>
      </c>
      <c r="E367" s="10" t="s">
        <v>995</v>
      </c>
      <c r="F367" s="10" t="s">
        <v>996</v>
      </c>
      <c r="G367" s="10" t="s">
        <v>997</v>
      </c>
      <c r="H367" s="10" t="s">
        <v>63</v>
      </c>
      <c r="I367" s="10">
        <v>1</v>
      </c>
      <c r="J367" s="11">
        <v>1678.3283999999999</v>
      </c>
      <c r="K367" s="11">
        <v>1678.3283999999999</v>
      </c>
      <c r="L367" s="11">
        <v>1711.8949679999998</v>
      </c>
      <c r="M367" s="12" t="s">
        <v>64</v>
      </c>
      <c r="N367" s="16">
        <v>1695.11</v>
      </c>
      <c r="O367" s="16"/>
      <c r="P367" s="14" t="s">
        <v>65</v>
      </c>
      <c r="Q367" s="14"/>
      <c r="R367" s="15">
        <f t="shared" si="51"/>
        <v>1695.11</v>
      </c>
      <c r="S367" s="16" t="s">
        <v>208</v>
      </c>
      <c r="T367" s="17" t="s">
        <v>208</v>
      </c>
      <c r="U367" s="12" t="s">
        <v>208</v>
      </c>
      <c r="V367" s="17" t="s">
        <v>208</v>
      </c>
      <c r="W367" s="18">
        <v>44197</v>
      </c>
      <c r="X367" s="18"/>
      <c r="Y367" s="19">
        <v>44561</v>
      </c>
      <c r="Z367" s="10" t="s">
        <v>76</v>
      </c>
      <c r="AA367" s="20"/>
      <c r="AB367" s="20" t="s">
        <v>68</v>
      </c>
      <c r="AC367" s="20" t="s">
        <v>52</v>
      </c>
      <c r="AD367" s="20" t="s">
        <v>77</v>
      </c>
      <c r="AE367" s="20" t="s">
        <v>70</v>
      </c>
      <c r="AF367" s="20" t="s">
        <v>111</v>
      </c>
      <c r="AG367" s="20"/>
      <c r="AH367" s="20" t="s">
        <v>987</v>
      </c>
      <c r="AI367">
        <v>1</v>
      </c>
      <c r="AJ367">
        <f t="shared" si="47"/>
        <v>0</v>
      </c>
      <c r="AK367">
        <f t="shared" si="48"/>
        <v>1</v>
      </c>
      <c r="AL367" s="9">
        <f t="shared" si="49"/>
        <v>1711.8949679999998</v>
      </c>
      <c r="AN367" s="9">
        <f t="shared" si="50"/>
        <v>0</v>
      </c>
    </row>
    <row r="368" spans="1:40" ht="17.25" hidden="1" customHeight="1" x14ac:dyDescent="0.3">
      <c r="A368" s="28" t="s">
        <v>998</v>
      </c>
      <c r="B368" s="28" t="s">
        <v>104</v>
      </c>
      <c r="C368" s="28" t="s">
        <v>632</v>
      </c>
      <c r="D368" s="28" t="s">
        <v>120</v>
      </c>
      <c r="E368" s="28" t="s">
        <v>999</v>
      </c>
      <c r="F368" s="28" t="s">
        <v>1000</v>
      </c>
      <c r="G368" s="28" t="s">
        <v>1001</v>
      </c>
      <c r="H368" s="28" t="s">
        <v>63</v>
      </c>
      <c r="I368" s="28">
        <v>1</v>
      </c>
      <c r="J368" s="11">
        <v>1980.91</v>
      </c>
      <c r="K368" s="11">
        <v>649.29999999999995</v>
      </c>
      <c r="L368" s="11">
        <v>1981</v>
      </c>
      <c r="M368" s="12" t="s">
        <v>124</v>
      </c>
      <c r="N368" s="16">
        <v>1980.91</v>
      </c>
      <c r="O368" s="16"/>
      <c r="P368" s="14" t="s">
        <v>65</v>
      </c>
      <c r="Q368" s="14"/>
      <c r="R368" s="15">
        <f t="shared" si="51"/>
        <v>1980.91</v>
      </c>
      <c r="S368" s="16" t="s">
        <v>208</v>
      </c>
      <c r="T368" s="17" t="s">
        <v>208</v>
      </c>
      <c r="U368" s="12" t="s">
        <v>208</v>
      </c>
      <c r="V368" s="17" t="s">
        <v>208</v>
      </c>
      <c r="W368" s="18">
        <v>44197</v>
      </c>
      <c r="X368" s="18"/>
      <c r="Y368" s="29">
        <v>44561</v>
      </c>
      <c r="Z368" s="28" t="s">
        <v>76</v>
      </c>
      <c r="AA368" s="30"/>
      <c r="AB368" s="20" t="s">
        <v>51</v>
      </c>
      <c r="AC368" s="20" t="s">
        <v>52</v>
      </c>
      <c r="AD368" s="20" t="s">
        <v>77</v>
      </c>
      <c r="AE368" s="30"/>
      <c r="AF368" s="20" t="s">
        <v>111</v>
      </c>
      <c r="AG368" s="30"/>
      <c r="AH368" s="20" t="s">
        <v>987</v>
      </c>
      <c r="AI368">
        <v>1</v>
      </c>
      <c r="AJ368">
        <f t="shared" si="47"/>
        <v>0</v>
      </c>
      <c r="AK368">
        <f t="shared" si="48"/>
        <v>1</v>
      </c>
      <c r="AL368" s="9">
        <f t="shared" si="49"/>
        <v>1981</v>
      </c>
      <c r="AN368" s="9">
        <f t="shared" si="50"/>
        <v>1331.6100000000001</v>
      </c>
    </row>
    <row r="369" spans="1:40" ht="17.25" hidden="1" customHeight="1" x14ac:dyDescent="0.3">
      <c r="A369" s="10" t="s">
        <v>1002</v>
      </c>
      <c r="B369" s="10" t="s">
        <v>104</v>
      </c>
      <c r="C369" s="10" t="s">
        <v>135</v>
      </c>
      <c r="D369" s="10" t="s">
        <v>120</v>
      </c>
      <c r="E369" s="10" t="s">
        <v>1003</v>
      </c>
      <c r="F369" s="10" t="s">
        <v>1004</v>
      </c>
      <c r="G369" s="10" t="s">
        <v>1005</v>
      </c>
      <c r="H369" s="10" t="s">
        <v>63</v>
      </c>
      <c r="I369" s="10">
        <v>1</v>
      </c>
      <c r="J369" s="11">
        <v>4624.9434000000001</v>
      </c>
      <c r="K369" s="11">
        <v>4624.9434000000001</v>
      </c>
      <c r="L369" s="11">
        <v>4717.4422679999998</v>
      </c>
      <c r="M369" s="12" t="s">
        <v>64</v>
      </c>
      <c r="N369" s="16">
        <v>4671.1899999999996</v>
      </c>
      <c r="O369" s="16"/>
      <c r="P369" s="14" t="s">
        <v>65</v>
      </c>
      <c r="Q369" s="14"/>
      <c r="R369" s="15">
        <f t="shared" si="51"/>
        <v>4671.1899999999996</v>
      </c>
      <c r="S369" s="16" t="s">
        <v>208</v>
      </c>
      <c r="T369" s="17" t="s">
        <v>208</v>
      </c>
      <c r="U369" s="12" t="s">
        <v>208</v>
      </c>
      <c r="V369" s="17" t="s">
        <v>208</v>
      </c>
      <c r="W369" s="18">
        <v>44197</v>
      </c>
      <c r="X369" s="18"/>
      <c r="Y369" s="19">
        <v>44561</v>
      </c>
      <c r="Z369" s="10" t="s">
        <v>67</v>
      </c>
      <c r="AA369" s="20"/>
      <c r="AB369" s="20" t="s">
        <v>68</v>
      </c>
      <c r="AC369" s="20" t="s">
        <v>52</v>
      </c>
      <c r="AD369" s="20" t="s">
        <v>69</v>
      </c>
      <c r="AE369" s="20" t="s">
        <v>70</v>
      </c>
      <c r="AF369" s="20" t="s">
        <v>111</v>
      </c>
      <c r="AG369" s="20"/>
      <c r="AH369" s="20" t="s">
        <v>987</v>
      </c>
      <c r="AI369">
        <v>1</v>
      </c>
      <c r="AJ369">
        <f t="shared" si="47"/>
        <v>0</v>
      </c>
      <c r="AK369">
        <f t="shared" si="48"/>
        <v>1</v>
      </c>
      <c r="AL369" s="9">
        <f t="shared" si="49"/>
        <v>4717.4422679999998</v>
      </c>
      <c r="AN369" s="9">
        <f t="shared" si="50"/>
        <v>0</v>
      </c>
    </row>
    <row r="370" spans="1:40" ht="17.25" hidden="1" customHeight="1" x14ac:dyDescent="0.3">
      <c r="A370" s="10" t="s">
        <v>1006</v>
      </c>
      <c r="B370" s="10" t="s">
        <v>104</v>
      </c>
      <c r="C370" s="10" t="s">
        <v>376</v>
      </c>
      <c r="D370" s="10" t="s">
        <v>120</v>
      </c>
      <c r="E370" s="10" t="s">
        <v>1003</v>
      </c>
      <c r="F370" s="10" t="s">
        <v>1004</v>
      </c>
      <c r="G370" s="10" t="s">
        <v>1005</v>
      </c>
      <c r="H370" s="10" t="s">
        <v>63</v>
      </c>
      <c r="I370" s="10">
        <v>1</v>
      </c>
      <c r="J370" s="11">
        <v>5453.6019999999999</v>
      </c>
      <c r="K370" s="11">
        <v>5029.43</v>
      </c>
      <c r="L370" s="11">
        <v>5562.6740399999999</v>
      </c>
      <c r="M370" s="12" t="s">
        <v>380</v>
      </c>
      <c r="N370" s="16">
        <v>5508.14</v>
      </c>
      <c r="O370" s="16"/>
      <c r="P370" s="14" t="s">
        <v>65</v>
      </c>
      <c r="Q370" s="14"/>
      <c r="R370" s="15">
        <f t="shared" si="51"/>
        <v>5508.14</v>
      </c>
      <c r="S370" s="16" t="s">
        <v>208</v>
      </c>
      <c r="T370" s="17" t="s">
        <v>208</v>
      </c>
      <c r="U370" s="12" t="s">
        <v>208</v>
      </c>
      <c r="V370" s="17" t="s">
        <v>208</v>
      </c>
      <c r="W370" s="18">
        <v>44197</v>
      </c>
      <c r="X370" s="18"/>
      <c r="Y370" s="19">
        <v>44561</v>
      </c>
      <c r="Z370" s="10" t="s">
        <v>67</v>
      </c>
      <c r="AA370" s="20"/>
      <c r="AB370" s="20" t="s">
        <v>68</v>
      </c>
      <c r="AC370" s="20" t="s">
        <v>52</v>
      </c>
      <c r="AD370" s="20" t="s">
        <v>69</v>
      </c>
      <c r="AE370" s="20" t="s">
        <v>70</v>
      </c>
      <c r="AF370" s="20" t="s">
        <v>111</v>
      </c>
      <c r="AG370" s="20"/>
      <c r="AH370" s="20" t="s">
        <v>987</v>
      </c>
      <c r="AI370">
        <v>1</v>
      </c>
      <c r="AJ370">
        <f t="shared" si="47"/>
        <v>0</v>
      </c>
      <c r="AK370">
        <f t="shared" si="48"/>
        <v>1</v>
      </c>
      <c r="AL370" s="9">
        <f t="shared" si="49"/>
        <v>5562.6740399999999</v>
      </c>
      <c r="AN370" s="9">
        <f t="shared" si="50"/>
        <v>424.17199999999957</v>
      </c>
    </row>
    <row r="371" spans="1:40" ht="17.25" hidden="1" customHeight="1" x14ac:dyDescent="0.3">
      <c r="A371" s="10" t="s">
        <v>1007</v>
      </c>
      <c r="B371" s="10" t="s">
        <v>119</v>
      </c>
      <c r="C371" s="10" t="s">
        <v>94</v>
      </c>
      <c r="D371" s="10" t="s">
        <v>120</v>
      </c>
      <c r="E371" s="10" t="s">
        <v>603</v>
      </c>
      <c r="F371" s="10" t="s">
        <v>1008</v>
      </c>
      <c r="G371" s="10" t="s">
        <v>1009</v>
      </c>
      <c r="H371" s="10" t="s">
        <v>63</v>
      </c>
      <c r="I371" s="10">
        <v>1</v>
      </c>
      <c r="J371" s="11">
        <v>1415.9725999999998</v>
      </c>
      <c r="K371" s="11">
        <v>1415.9725999999998</v>
      </c>
      <c r="L371" s="11">
        <v>1444.2920519999998</v>
      </c>
      <c r="M371" s="12" t="s">
        <v>64</v>
      </c>
      <c r="N371" s="16">
        <v>1430.13</v>
      </c>
      <c r="O371" s="16"/>
      <c r="P371" s="14" t="s">
        <v>65</v>
      </c>
      <c r="Q371" s="14"/>
      <c r="R371" s="15">
        <f t="shared" si="51"/>
        <v>1430.13</v>
      </c>
      <c r="S371" s="16" t="s">
        <v>49</v>
      </c>
      <c r="T371" s="17" t="s">
        <v>49</v>
      </c>
      <c r="U371" s="12" t="s">
        <v>48</v>
      </c>
      <c r="V371" s="17" t="s">
        <v>49</v>
      </c>
      <c r="W371" s="18">
        <v>44197</v>
      </c>
      <c r="X371" s="18"/>
      <c r="Y371" s="19">
        <v>44561</v>
      </c>
      <c r="Z371" s="10" t="s">
        <v>81</v>
      </c>
      <c r="AA371" s="20" t="s">
        <v>454</v>
      </c>
      <c r="AB371" s="20" t="s">
        <v>68</v>
      </c>
      <c r="AC371" s="20" t="s">
        <v>82</v>
      </c>
      <c r="AD371" s="20" t="s">
        <v>82</v>
      </c>
      <c r="AE371" s="20" t="s">
        <v>70</v>
      </c>
      <c r="AF371" s="30" t="s">
        <v>126</v>
      </c>
      <c r="AG371" s="20"/>
      <c r="AH371" s="20" t="s">
        <v>102</v>
      </c>
      <c r="AI371">
        <v>1</v>
      </c>
      <c r="AJ371">
        <f t="shared" si="47"/>
        <v>0</v>
      </c>
      <c r="AK371">
        <f t="shared" si="48"/>
        <v>1</v>
      </c>
      <c r="AL371" s="9">
        <f t="shared" si="49"/>
        <v>1444.2920519999998</v>
      </c>
      <c r="AN371" s="9">
        <f t="shared" si="50"/>
        <v>0</v>
      </c>
    </row>
    <row r="372" spans="1:40" ht="17.25" hidden="1" customHeight="1" x14ac:dyDescent="0.3">
      <c r="A372" s="10" t="s">
        <v>1010</v>
      </c>
      <c r="B372" s="10" t="s">
        <v>104</v>
      </c>
      <c r="C372" s="10" t="s">
        <v>135</v>
      </c>
      <c r="D372" s="10" t="s">
        <v>120</v>
      </c>
      <c r="E372" s="10" t="s">
        <v>1011</v>
      </c>
      <c r="F372" s="10" t="s">
        <v>1012</v>
      </c>
      <c r="G372" s="10" t="s">
        <v>1013</v>
      </c>
      <c r="H372" s="10" t="s">
        <v>63</v>
      </c>
      <c r="I372" s="10">
        <v>1</v>
      </c>
      <c r="J372" s="11">
        <v>3613.2305999999999</v>
      </c>
      <c r="K372" s="11">
        <v>3613.2305999999999</v>
      </c>
      <c r="L372" s="11">
        <v>3685.4952119999998</v>
      </c>
      <c r="M372" s="12" t="s">
        <v>64</v>
      </c>
      <c r="N372" s="16">
        <v>3649.36</v>
      </c>
      <c r="O372" s="16"/>
      <c r="P372" s="14" t="s">
        <v>65</v>
      </c>
      <c r="Q372" s="14"/>
      <c r="R372" s="15">
        <f t="shared" si="51"/>
        <v>3649.36</v>
      </c>
      <c r="S372" s="16" t="s">
        <v>208</v>
      </c>
      <c r="T372" s="17" t="s">
        <v>208</v>
      </c>
      <c r="U372" s="12" t="s">
        <v>208</v>
      </c>
      <c r="V372" s="17" t="s">
        <v>208</v>
      </c>
      <c r="W372" s="18">
        <v>44197</v>
      </c>
      <c r="X372" s="18"/>
      <c r="Y372" s="19">
        <v>44561</v>
      </c>
      <c r="Z372" s="10" t="s">
        <v>109</v>
      </c>
      <c r="AA372" s="20"/>
      <c r="AB372" s="20" t="s">
        <v>68</v>
      </c>
      <c r="AC372" s="20" t="s">
        <v>52</v>
      </c>
      <c r="AD372" s="20" t="s">
        <v>110</v>
      </c>
      <c r="AE372" s="20" t="s">
        <v>70</v>
      </c>
      <c r="AF372" s="20" t="s">
        <v>111</v>
      </c>
      <c r="AG372" s="20"/>
      <c r="AH372" s="20" t="s">
        <v>987</v>
      </c>
      <c r="AI372">
        <v>1</v>
      </c>
      <c r="AJ372">
        <f t="shared" si="47"/>
        <v>0</v>
      </c>
      <c r="AK372">
        <f t="shared" si="48"/>
        <v>1</v>
      </c>
      <c r="AL372" s="9">
        <f t="shared" si="49"/>
        <v>3685.4952119999998</v>
      </c>
      <c r="AN372" s="9">
        <f t="shared" si="50"/>
        <v>0</v>
      </c>
    </row>
    <row r="373" spans="1:40" ht="17.25" hidden="1" customHeight="1" x14ac:dyDescent="0.3">
      <c r="A373" s="10" t="s">
        <v>1014</v>
      </c>
      <c r="B373" s="10" t="s">
        <v>104</v>
      </c>
      <c r="C373" s="10" t="s">
        <v>135</v>
      </c>
      <c r="D373" s="10" t="s">
        <v>120</v>
      </c>
      <c r="E373" s="10" t="s">
        <v>1011</v>
      </c>
      <c r="F373" s="10" t="s">
        <v>1012</v>
      </c>
      <c r="G373" s="10" t="s">
        <v>1013</v>
      </c>
      <c r="H373" s="10" t="s">
        <v>63</v>
      </c>
      <c r="I373" s="10">
        <v>1</v>
      </c>
      <c r="J373" s="11">
        <v>3715.7287999999999</v>
      </c>
      <c r="K373" s="11">
        <v>3715.7287999999999</v>
      </c>
      <c r="L373" s="11">
        <v>3790.0433760000001</v>
      </c>
      <c r="M373" s="12" t="s">
        <v>64</v>
      </c>
      <c r="N373" s="16">
        <v>3752.89</v>
      </c>
      <c r="O373" s="16"/>
      <c r="P373" s="14" t="s">
        <v>65</v>
      </c>
      <c r="Q373" s="14"/>
      <c r="R373" s="15">
        <f t="shared" si="51"/>
        <v>3752.89</v>
      </c>
      <c r="S373" s="16" t="s">
        <v>208</v>
      </c>
      <c r="T373" s="17" t="s">
        <v>208</v>
      </c>
      <c r="U373" s="12" t="s">
        <v>208</v>
      </c>
      <c r="V373" s="17" t="s">
        <v>208</v>
      </c>
      <c r="W373" s="18">
        <v>44197</v>
      </c>
      <c r="X373" s="18"/>
      <c r="Y373" s="19">
        <v>44561</v>
      </c>
      <c r="Z373" s="10" t="s">
        <v>67</v>
      </c>
      <c r="AA373" s="20"/>
      <c r="AB373" s="20" t="s">
        <v>68</v>
      </c>
      <c r="AC373" s="20" t="s">
        <v>52</v>
      </c>
      <c r="AD373" s="20" t="s">
        <v>69</v>
      </c>
      <c r="AE373" s="20" t="s">
        <v>70</v>
      </c>
      <c r="AF373" s="20" t="s">
        <v>111</v>
      </c>
      <c r="AG373" s="20"/>
      <c r="AH373" s="20" t="s">
        <v>987</v>
      </c>
      <c r="AI373">
        <v>1</v>
      </c>
      <c r="AJ373">
        <f t="shared" si="47"/>
        <v>0</v>
      </c>
      <c r="AK373">
        <f t="shared" si="48"/>
        <v>1</v>
      </c>
      <c r="AL373" s="9">
        <f t="shared" si="49"/>
        <v>3790.0433760000001</v>
      </c>
      <c r="AN373" s="9">
        <f t="shared" si="50"/>
        <v>0</v>
      </c>
    </row>
    <row r="374" spans="1:40" ht="17.25" hidden="1" customHeight="1" x14ac:dyDescent="0.3">
      <c r="A374" s="10" t="s">
        <v>1015</v>
      </c>
      <c r="B374" s="10" t="s">
        <v>203</v>
      </c>
      <c r="C374" s="10" t="s">
        <v>135</v>
      </c>
      <c r="D374" s="10" t="s">
        <v>120</v>
      </c>
      <c r="E374" s="10" t="s">
        <v>205</v>
      </c>
      <c r="F374" s="10" t="s">
        <v>206</v>
      </c>
      <c r="G374" s="10" t="s">
        <v>1016</v>
      </c>
      <c r="H374" s="10" t="s">
        <v>63</v>
      </c>
      <c r="I374" s="10">
        <v>5</v>
      </c>
      <c r="J374" s="31">
        <v>2972.34</v>
      </c>
      <c r="K374" s="31">
        <v>2972.34</v>
      </c>
      <c r="L374" s="11">
        <v>3031.7868000000003</v>
      </c>
      <c r="M374" s="12" t="s">
        <v>64</v>
      </c>
      <c r="N374" s="16">
        <v>3002.06</v>
      </c>
      <c r="O374" s="16"/>
      <c r="P374" s="14" t="s">
        <v>65</v>
      </c>
      <c r="Q374" s="14"/>
      <c r="R374" s="15">
        <f t="shared" si="51"/>
        <v>3002.06</v>
      </c>
      <c r="S374" s="16" t="s">
        <v>208</v>
      </c>
      <c r="T374" s="17" t="s">
        <v>208</v>
      </c>
      <c r="U374" s="12" t="s">
        <v>48</v>
      </c>
      <c r="V374" s="17" t="s">
        <v>208</v>
      </c>
      <c r="W374" s="18">
        <v>44197</v>
      </c>
      <c r="X374" s="18"/>
      <c r="Y374" s="19">
        <v>44561</v>
      </c>
      <c r="Z374" s="10" t="s">
        <v>109</v>
      </c>
      <c r="AA374" s="20"/>
      <c r="AB374" s="20" t="s">
        <v>68</v>
      </c>
      <c r="AC374" s="20" t="s">
        <v>52</v>
      </c>
      <c r="AD374" s="20" t="s">
        <v>110</v>
      </c>
      <c r="AE374" s="20" t="s">
        <v>70</v>
      </c>
      <c r="AF374" s="20" t="s">
        <v>111</v>
      </c>
      <c r="AG374" s="20"/>
      <c r="AH374" s="20" t="s">
        <v>987</v>
      </c>
      <c r="AI374">
        <v>5</v>
      </c>
      <c r="AJ374">
        <f t="shared" si="47"/>
        <v>0</v>
      </c>
      <c r="AK374">
        <f t="shared" si="48"/>
        <v>5</v>
      </c>
      <c r="AL374" s="9">
        <f t="shared" si="49"/>
        <v>606.35736000000009</v>
      </c>
      <c r="AN374" s="9">
        <f t="shared" si="50"/>
        <v>0</v>
      </c>
    </row>
    <row r="375" spans="1:40" ht="17.25" hidden="1" customHeight="1" x14ac:dyDescent="0.3">
      <c r="A375" s="10" t="s">
        <v>1017</v>
      </c>
      <c r="B375" s="10" t="s">
        <v>203</v>
      </c>
      <c r="C375" s="10" t="s">
        <v>135</v>
      </c>
      <c r="D375" s="10" t="s">
        <v>120</v>
      </c>
      <c r="E375" s="10" t="s">
        <v>205</v>
      </c>
      <c r="F375" s="10" t="s">
        <v>206</v>
      </c>
      <c r="G375" s="10" t="s">
        <v>1016</v>
      </c>
      <c r="H375" s="10" t="s">
        <v>63</v>
      </c>
      <c r="I375" s="32">
        <v>1</v>
      </c>
      <c r="J375" s="33">
        <v>578.13139999999999</v>
      </c>
      <c r="K375" s="33">
        <v>578.13139999999999</v>
      </c>
      <c r="L375" s="33">
        <v>589.694028</v>
      </c>
      <c r="M375" s="12" t="s">
        <v>64</v>
      </c>
      <c r="N375" s="16">
        <v>583.91</v>
      </c>
      <c r="O375" s="16"/>
      <c r="P375" s="14" t="s">
        <v>65</v>
      </c>
      <c r="Q375" s="14"/>
      <c r="R375" s="15">
        <f t="shared" si="51"/>
        <v>583.91</v>
      </c>
      <c r="S375" s="16" t="s">
        <v>208</v>
      </c>
      <c r="T375" s="17" t="s">
        <v>208</v>
      </c>
      <c r="U375" s="12" t="s">
        <v>48</v>
      </c>
      <c r="V375" s="17" t="s">
        <v>208</v>
      </c>
      <c r="W375" s="18">
        <v>44197</v>
      </c>
      <c r="X375" s="18"/>
      <c r="Y375" s="19">
        <v>44561</v>
      </c>
      <c r="Z375" s="10" t="s">
        <v>490</v>
      </c>
      <c r="AA375" s="20"/>
      <c r="AB375" s="20" t="s">
        <v>68</v>
      </c>
      <c r="AC375" s="20" t="s">
        <v>52</v>
      </c>
      <c r="AD375" s="20" t="s">
        <v>491</v>
      </c>
      <c r="AE375" s="20" t="s">
        <v>70</v>
      </c>
      <c r="AF375" s="20" t="s">
        <v>111</v>
      </c>
      <c r="AG375" s="20"/>
      <c r="AH375" s="20" t="s">
        <v>987</v>
      </c>
      <c r="AI375">
        <v>1</v>
      </c>
      <c r="AJ375">
        <f t="shared" si="47"/>
        <v>0</v>
      </c>
      <c r="AK375">
        <f t="shared" si="48"/>
        <v>1</v>
      </c>
      <c r="AL375" s="9">
        <f t="shared" si="49"/>
        <v>589.694028</v>
      </c>
      <c r="AN375" s="9">
        <f t="shared" si="50"/>
        <v>0</v>
      </c>
    </row>
    <row r="376" spans="1:40" ht="17.25" hidden="1" customHeight="1" x14ac:dyDescent="0.3">
      <c r="A376" s="10" t="s">
        <v>1018</v>
      </c>
      <c r="B376" s="10" t="s">
        <v>826</v>
      </c>
      <c r="C376" s="10" t="s">
        <v>827</v>
      </c>
      <c r="D376" s="10" t="s">
        <v>854</v>
      </c>
      <c r="E376" s="10" t="s">
        <v>869</v>
      </c>
      <c r="F376" s="60" t="s">
        <v>870</v>
      </c>
      <c r="G376" s="60" t="s">
        <v>871</v>
      </c>
      <c r="H376" s="10" t="s">
        <v>45</v>
      </c>
      <c r="I376" s="10">
        <v>8</v>
      </c>
      <c r="J376" s="34">
        <v>17318.560000000001</v>
      </c>
      <c r="K376" s="11">
        <f>J376/365*15</f>
        <v>711.72164383561653</v>
      </c>
      <c r="L376" s="11">
        <v>17664.931200000003</v>
      </c>
      <c r="M376" s="12" t="s">
        <v>920</v>
      </c>
      <c r="N376" s="16">
        <v>18542.84</v>
      </c>
      <c r="O376" s="16">
        <v>18542.84</v>
      </c>
      <c r="P376" s="14" t="s">
        <v>832</v>
      </c>
      <c r="Q376" s="14">
        <v>18542.84</v>
      </c>
      <c r="R376" s="15">
        <f t="shared" si="51"/>
        <v>0</v>
      </c>
      <c r="S376" s="16" t="s">
        <v>48</v>
      </c>
      <c r="T376" s="17" t="s">
        <v>48</v>
      </c>
      <c r="U376" s="12" t="s">
        <v>48</v>
      </c>
      <c r="V376" s="17" t="s">
        <v>48</v>
      </c>
      <c r="W376" s="61">
        <v>44181</v>
      </c>
      <c r="X376" s="61"/>
      <c r="Y376" s="19">
        <v>44181</v>
      </c>
      <c r="Z376" s="10" t="s">
        <v>76</v>
      </c>
      <c r="AA376" s="20"/>
      <c r="AB376" s="20" t="s">
        <v>51</v>
      </c>
      <c r="AC376" s="20" t="s">
        <v>52</v>
      </c>
      <c r="AD376" s="20" t="s">
        <v>77</v>
      </c>
      <c r="AE376" s="20"/>
      <c r="AF376" s="20" t="s">
        <v>54</v>
      </c>
      <c r="AG376" s="20"/>
      <c r="AH376" s="20" t="s">
        <v>55</v>
      </c>
      <c r="AI376">
        <v>8</v>
      </c>
      <c r="AJ376">
        <f t="shared" si="47"/>
        <v>0</v>
      </c>
      <c r="AK376">
        <f t="shared" si="48"/>
        <v>8</v>
      </c>
      <c r="AL376" s="9">
        <f t="shared" si="49"/>
        <v>2208.1164000000003</v>
      </c>
      <c r="AN376" s="9">
        <f t="shared" si="50"/>
        <v>16606.838356164386</v>
      </c>
    </row>
    <row r="377" spans="1:40" ht="17.25" hidden="1" customHeight="1" x14ac:dyDescent="0.3">
      <c r="A377" s="21" t="s">
        <v>1019</v>
      </c>
      <c r="B377" s="21" t="s">
        <v>57</v>
      </c>
      <c r="C377" s="22"/>
      <c r="D377" s="23" t="s">
        <v>120</v>
      </c>
      <c r="E377" s="21" t="s">
        <v>603</v>
      </c>
      <c r="F377" s="23" t="s">
        <v>74</v>
      </c>
      <c r="G377" s="24"/>
      <c r="H377" s="23" t="s">
        <v>63</v>
      </c>
      <c r="I377" s="21">
        <v>2</v>
      </c>
      <c r="J377" s="25">
        <v>0</v>
      </c>
      <c r="K377" s="25">
        <v>0</v>
      </c>
      <c r="L377" s="25">
        <v>0</v>
      </c>
      <c r="M377" s="26" t="s">
        <v>649</v>
      </c>
      <c r="N377" s="16"/>
      <c r="O377" s="16"/>
      <c r="P377" s="14" t="e">
        <v>#N/A</v>
      </c>
      <c r="Q377" s="14"/>
      <c r="R377" s="15">
        <f t="shared" si="51"/>
        <v>0</v>
      </c>
      <c r="S377" s="16" t="s">
        <v>48</v>
      </c>
      <c r="T377" s="17" t="s">
        <v>165</v>
      </c>
      <c r="U377" s="12" t="str">
        <f t="shared" ref="U377:U378" si="55">T377</f>
        <v>TOS - V4</v>
      </c>
      <c r="V377" s="17" t="s">
        <v>165</v>
      </c>
      <c r="W377" s="18">
        <v>44197</v>
      </c>
      <c r="X377" s="18"/>
      <c r="Y377" s="24">
        <v>44561</v>
      </c>
      <c r="Z377" s="21" t="s">
        <v>76</v>
      </c>
      <c r="AA377" s="27"/>
      <c r="AB377" s="20" t="s">
        <v>68</v>
      </c>
      <c r="AC377" s="20" t="s">
        <v>52</v>
      </c>
      <c r="AD377" s="20" t="s">
        <v>77</v>
      </c>
      <c r="AE377" s="27"/>
      <c r="AF377" s="20" t="s">
        <v>71</v>
      </c>
      <c r="AG377" s="27"/>
      <c r="AH377" s="27" t="s">
        <v>72</v>
      </c>
      <c r="AI377">
        <v>2</v>
      </c>
      <c r="AJ377">
        <f t="shared" si="47"/>
        <v>0</v>
      </c>
      <c r="AK377">
        <f t="shared" si="48"/>
        <v>2</v>
      </c>
      <c r="AL377" s="9">
        <f t="shared" si="49"/>
        <v>0</v>
      </c>
      <c r="AN377" s="9">
        <f t="shared" si="50"/>
        <v>0</v>
      </c>
    </row>
    <row r="378" spans="1:40" ht="17.25" hidden="1" customHeight="1" x14ac:dyDescent="0.3">
      <c r="A378" s="21" t="s">
        <v>1020</v>
      </c>
      <c r="B378" s="21" t="s">
        <v>57</v>
      </c>
      <c r="C378" s="22"/>
      <c r="D378" s="23" t="s">
        <v>120</v>
      </c>
      <c r="E378" s="21" t="s">
        <v>1021</v>
      </c>
      <c r="F378" s="23" t="s">
        <v>74</v>
      </c>
      <c r="G378" s="24"/>
      <c r="H378" s="23" t="s">
        <v>63</v>
      </c>
      <c r="I378" s="21">
        <v>2</v>
      </c>
      <c r="J378" s="25">
        <v>0</v>
      </c>
      <c r="K378" s="25">
        <v>0</v>
      </c>
      <c r="L378" s="25">
        <v>0</v>
      </c>
      <c r="M378" s="26" t="s">
        <v>649</v>
      </c>
      <c r="N378" s="16"/>
      <c r="O378" s="16"/>
      <c r="P378" s="14" t="e">
        <v>#N/A</v>
      </c>
      <c r="Q378" s="14"/>
      <c r="R378" s="15">
        <f t="shared" si="51"/>
        <v>0</v>
      </c>
      <c r="S378" s="16" t="s">
        <v>48</v>
      </c>
      <c r="T378" s="17" t="s">
        <v>48</v>
      </c>
      <c r="U378" s="12" t="str">
        <f t="shared" si="55"/>
        <v>Renew 2022</v>
      </c>
      <c r="V378" s="17" t="s">
        <v>48</v>
      </c>
      <c r="W378" s="18">
        <v>44197</v>
      </c>
      <c r="X378" s="18"/>
      <c r="Y378" s="24">
        <v>44561</v>
      </c>
      <c r="Z378" s="21" t="s">
        <v>76</v>
      </c>
      <c r="AA378" s="27"/>
      <c r="AB378" s="20" t="s">
        <v>68</v>
      </c>
      <c r="AC378" s="20" t="s">
        <v>52</v>
      </c>
      <c r="AD378" s="20" t="s">
        <v>77</v>
      </c>
      <c r="AE378" s="27"/>
      <c r="AF378" s="20" t="s">
        <v>71</v>
      </c>
      <c r="AG378" s="27"/>
      <c r="AH378" s="27" t="s">
        <v>72</v>
      </c>
      <c r="AI378">
        <v>2</v>
      </c>
      <c r="AJ378">
        <f t="shared" ref="AJ378:AJ441" si="56">I378-AI378</f>
        <v>0</v>
      </c>
      <c r="AK378">
        <f t="shared" ref="AK378:AK441" si="57">VLOOKUP(A378,A:I,9,FALSE)</f>
        <v>2</v>
      </c>
      <c r="AL378" s="9">
        <f t="shared" ref="AL378:AL441" si="58">L378/I378</f>
        <v>0</v>
      </c>
      <c r="AN378" s="9">
        <f t="shared" ref="AN378:AN441" si="59">J378-K378</f>
        <v>0</v>
      </c>
    </row>
    <row r="379" spans="1:40" ht="17.25" hidden="1" customHeight="1" x14ac:dyDescent="0.3">
      <c r="A379" s="10" t="s">
        <v>1022</v>
      </c>
      <c r="B379" s="10" t="s">
        <v>39</v>
      </c>
      <c r="C379" s="10" t="s">
        <v>94</v>
      </c>
      <c r="D379" s="10" t="s">
        <v>41</v>
      </c>
      <c r="E379" s="10" t="s">
        <v>1023</v>
      </c>
      <c r="F379" s="10" t="s">
        <v>1024</v>
      </c>
      <c r="G379" s="10" t="s">
        <v>1025</v>
      </c>
      <c r="H379" s="10" t="s">
        <v>63</v>
      </c>
      <c r="I379" s="10">
        <v>1</v>
      </c>
      <c r="J379" s="11">
        <v>279.61359999999996</v>
      </c>
      <c r="K379" s="11">
        <v>279.61359999999996</v>
      </c>
      <c r="L379" s="11">
        <v>285.20587199999994</v>
      </c>
      <c r="M379" s="12" t="s">
        <v>64</v>
      </c>
      <c r="N379" s="16">
        <v>282.41000000000003</v>
      </c>
      <c r="O379" s="16">
        <v>282.41000000000003</v>
      </c>
      <c r="P379" s="14" t="s">
        <v>65</v>
      </c>
      <c r="Q379" s="14">
        <v>282.41000000000003</v>
      </c>
      <c r="R379" s="15">
        <f t="shared" si="51"/>
        <v>0</v>
      </c>
      <c r="S379" s="16" t="s">
        <v>48</v>
      </c>
      <c r="T379" s="17" t="s">
        <v>48</v>
      </c>
      <c r="U379" s="12" t="s">
        <v>48</v>
      </c>
      <c r="V379" s="17" t="s">
        <v>48</v>
      </c>
      <c r="W379" s="18">
        <v>44197</v>
      </c>
      <c r="X379" s="18"/>
      <c r="Y379" s="19">
        <v>44561</v>
      </c>
      <c r="Z379" s="10" t="s">
        <v>81</v>
      </c>
      <c r="AA379" s="20"/>
      <c r="AB379" s="20" t="s">
        <v>68</v>
      </c>
      <c r="AC379" s="20" t="s">
        <v>95</v>
      </c>
      <c r="AD379" s="20" t="s">
        <v>95</v>
      </c>
      <c r="AE379" s="20" t="s">
        <v>70</v>
      </c>
      <c r="AF379" s="20" t="s">
        <v>54</v>
      </c>
      <c r="AG379" s="20"/>
      <c r="AH379" s="20" t="s">
        <v>55</v>
      </c>
      <c r="AI379">
        <v>1</v>
      </c>
      <c r="AJ379">
        <f t="shared" si="56"/>
        <v>0</v>
      </c>
      <c r="AK379">
        <f t="shared" si="57"/>
        <v>1</v>
      </c>
      <c r="AL379" s="9">
        <f t="shared" si="58"/>
        <v>285.20587199999994</v>
      </c>
      <c r="AN379" s="9">
        <f t="shared" si="59"/>
        <v>0</v>
      </c>
    </row>
    <row r="380" spans="1:40" ht="17.25" hidden="1" customHeight="1" x14ac:dyDescent="0.3">
      <c r="A380" s="10" t="s">
        <v>1026</v>
      </c>
      <c r="B380" s="10" t="s">
        <v>57</v>
      </c>
      <c r="C380" s="10" t="s">
        <v>58</v>
      </c>
      <c r="D380" s="10" t="s">
        <v>120</v>
      </c>
      <c r="E380" s="10" t="s">
        <v>1027</v>
      </c>
      <c r="F380" s="10" t="s">
        <v>1028</v>
      </c>
      <c r="G380" s="10" t="s">
        <v>1029</v>
      </c>
      <c r="H380" s="10" t="s">
        <v>63</v>
      </c>
      <c r="I380" s="10">
        <v>1</v>
      </c>
      <c r="J380" s="11">
        <v>539.5684</v>
      </c>
      <c r="K380" s="11">
        <v>539.5684</v>
      </c>
      <c r="L380" s="11">
        <v>550.35976800000003</v>
      </c>
      <c r="M380" s="12" t="s">
        <v>64</v>
      </c>
      <c r="N380" s="16">
        <v>544.97</v>
      </c>
      <c r="O380" s="16"/>
      <c r="P380" s="14" t="s">
        <v>65</v>
      </c>
      <c r="Q380" s="14"/>
      <c r="R380" s="15">
        <f t="shared" si="51"/>
        <v>544.97</v>
      </c>
      <c r="S380" s="16" t="s">
        <v>165</v>
      </c>
      <c r="T380" s="17" t="s">
        <v>165</v>
      </c>
      <c r="U380" s="12" t="s">
        <v>165</v>
      </c>
      <c r="V380" s="17" t="s">
        <v>165</v>
      </c>
      <c r="W380" s="18">
        <v>44197</v>
      </c>
      <c r="X380" s="18"/>
      <c r="Y380" s="19">
        <v>44561</v>
      </c>
      <c r="Z380" s="10" t="s">
        <v>67</v>
      </c>
      <c r="AA380" s="20"/>
      <c r="AB380" s="20" t="s">
        <v>68</v>
      </c>
      <c r="AC380" s="20" t="s">
        <v>52</v>
      </c>
      <c r="AD380" s="20" t="s">
        <v>69</v>
      </c>
      <c r="AE380" s="20" t="s">
        <v>70</v>
      </c>
      <c r="AF380" s="20" t="s">
        <v>71</v>
      </c>
      <c r="AG380" s="20"/>
      <c r="AH380" s="27" t="s">
        <v>72</v>
      </c>
      <c r="AI380">
        <v>1</v>
      </c>
      <c r="AJ380">
        <f t="shared" si="56"/>
        <v>0</v>
      </c>
      <c r="AK380">
        <f t="shared" si="57"/>
        <v>1</v>
      </c>
      <c r="AL380" s="9">
        <f t="shared" si="58"/>
        <v>550.35976800000003</v>
      </c>
      <c r="AN380" s="9">
        <f t="shared" si="59"/>
        <v>0</v>
      </c>
    </row>
    <row r="381" spans="1:40" ht="17.25" hidden="1" customHeight="1" x14ac:dyDescent="0.3">
      <c r="A381" s="10" t="s">
        <v>1030</v>
      </c>
      <c r="B381" s="10" t="s">
        <v>203</v>
      </c>
      <c r="C381" s="10" t="s">
        <v>930</v>
      </c>
      <c r="D381" s="10" t="s">
        <v>120</v>
      </c>
      <c r="E381" s="10" t="s">
        <v>205</v>
      </c>
      <c r="F381" s="10" t="s">
        <v>206</v>
      </c>
      <c r="G381" s="10" t="s">
        <v>1016</v>
      </c>
      <c r="H381" s="10" t="s">
        <v>63</v>
      </c>
      <c r="I381" s="10">
        <v>1</v>
      </c>
      <c r="J381" s="11">
        <v>594.46799999999996</v>
      </c>
      <c r="K381" s="11">
        <v>594.46799999999996</v>
      </c>
      <c r="L381" s="11">
        <v>606.35735999999997</v>
      </c>
      <c r="M381" s="12" t="s">
        <v>64</v>
      </c>
      <c r="N381" s="16">
        <v>600.41</v>
      </c>
      <c r="O381" s="16"/>
      <c r="P381" s="14" t="s">
        <v>65</v>
      </c>
      <c r="Q381" s="14"/>
      <c r="R381" s="15">
        <f t="shared" si="51"/>
        <v>600.41</v>
      </c>
      <c r="S381" s="16" t="s">
        <v>208</v>
      </c>
      <c r="T381" s="17" t="s">
        <v>208</v>
      </c>
      <c r="U381" s="12" t="s">
        <v>48</v>
      </c>
      <c r="V381" s="17" t="s">
        <v>208</v>
      </c>
      <c r="W381" s="18">
        <v>44197</v>
      </c>
      <c r="X381" s="18"/>
      <c r="Y381" s="19">
        <v>44561</v>
      </c>
      <c r="Z381" s="10" t="s">
        <v>291</v>
      </c>
      <c r="AA381" s="20"/>
      <c r="AB381" s="20" t="s">
        <v>68</v>
      </c>
      <c r="AC381" s="20" t="s">
        <v>52</v>
      </c>
      <c r="AD381" s="20" t="s">
        <v>292</v>
      </c>
      <c r="AE381" s="20" t="s">
        <v>70</v>
      </c>
      <c r="AF381" s="20" t="s">
        <v>111</v>
      </c>
      <c r="AG381" s="20"/>
      <c r="AH381" s="20" t="s">
        <v>987</v>
      </c>
      <c r="AI381">
        <v>1</v>
      </c>
      <c r="AJ381">
        <f t="shared" si="56"/>
        <v>0</v>
      </c>
      <c r="AK381">
        <f t="shared" si="57"/>
        <v>1</v>
      </c>
      <c r="AL381" s="9">
        <f t="shared" si="58"/>
        <v>606.35735999999997</v>
      </c>
      <c r="AN381" s="9">
        <f t="shared" si="59"/>
        <v>0</v>
      </c>
    </row>
    <row r="382" spans="1:40" ht="15" hidden="1" customHeight="1" x14ac:dyDescent="0.3">
      <c r="A382" s="36" t="s">
        <v>1031</v>
      </c>
      <c r="B382" s="21" t="s">
        <v>57</v>
      </c>
      <c r="C382" s="22"/>
      <c r="D382" s="23" t="s">
        <v>120</v>
      </c>
      <c r="E382" s="21" t="s">
        <v>1027</v>
      </c>
      <c r="F382" s="23" t="s">
        <v>74</v>
      </c>
      <c r="G382" s="24"/>
      <c r="H382" s="23" t="s">
        <v>63</v>
      </c>
      <c r="I382" s="21">
        <v>2</v>
      </c>
      <c r="J382" s="25">
        <v>0</v>
      </c>
      <c r="K382" s="25">
        <v>0</v>
      </c>
      <c r="L382" s="25">
        <v>0</v>
      </c>
      <c r="M382" s="26" t="s">
        <v>649</v>
      </c>
      <c r="N382" s="16"/>
      <c r="O382" s="16"/>
      <c r="P382" s="14" t="e">
        <v>#N/A</v>
      </c>
      <c r="Q382" s="14"/>
      <c r="R382" s="15">
        <f t="shared" si="51"/>
        <v>0</v>
      </c>
      <c r="S382" s="16" t="s">
        <v>48</v>
      </c>
      <c r="T382" s="17" t="s">
        <v>165</v>
      </c>
      <c r="U382" s="12" t="str">
        <f t="shared" ref="U382:U383" si="60">T382</f>
        <v>TOS - V4</v>
      </c>
      <c r="V382" s="17" t="s">
        <v>165</v>
      </c>
      <c r="W382" s="18">
        <v>44197</v>
      </c>
      <c r="X382" s="18"/>
      <c r="Y382" s="24">
        <v>44561</v>
      </c>
      <c r="Z382" s="21" t="s">
        <v>76</v>
      </c>
      <c r="AA382" s="27"/>
      <c r="AB382" s="20" t="s">
        <v>68</v>
      </c>
      <c r="AC382" s="20" t="s">
        <v>52</v>
      </c>
      <c r="AD382" s="20" t="s">
        <v>77</v>
      </c>
      <c r="AE382" s="27"/>
      <c r="AF382" s="20" t="s">
        <v>71</v>
      </c>
      <c r="AG382" s="27"/>
      <c r="AH382" s="27" t="s">
        <v>72</v>
      </c>
      <c r="AI382">
        <v>2</v>
      </c>
      <c r="AJ382">
        <f t="shared" si="56"/>
        <v>0</v>
      </c>
      <c r="AK382">
        <f t="shared" si="57"/>
        <v>2</v>
      </c>
      <c r="AL382" s="9">
        <f t="shared" si="58"/>
        <v>0</v>
      </c>
      <c r="AN382" s="9">
        <f t="shared" si="59"/>
        <v>0</v>
      </c>
    </row>
    <row r="383" spans="1:40" ht="15" hidden="1" customHeight="1" x14ac:dyDescent="0.3">
      <c r="A383" s="36" t="s">
        <v>1032</v>
      </c>
      <c r="B383" s="21" t="s">
        <v>57</v>
      </c>
      <c r="C383" s="22"/>
      <c r="D383" s="23" t="s">
        <v>120</v>
      </c>
      <c r="E383" s="21" t="s">
        <v>1033</v>
      </c>
      <c r="F383" s="23" t="s">
        <v>74</v>
      </c>
      <c r="G383" s="24"/>
      <c r="H383" s="23" t="s">
        <v>63</v>
      </c>
      <c r="I383" s="21">
        <v>2</v>
      </c>
      <c r="J383" s="25">
        <v>0</v>
      </c>
      <c r="K383" s="25">
        <v>0</v>
      </c>
      <c r="L383" s="25">
        <v>0</v>
      </c>
      <c r="M383" s="26" t="s">
        <v>649</v>
      </c>
      <c r="N383" s="16"/>
      <c r="O383" s="16"/>
      <c r="P383" s="14" t="e">
        <v>#N/A</v>
      </c>
      <c r="Q383" s="14"/>
      <c r="R383" s="15">
        <f t="shared" si="51"/>
        <v>0</v>
      </c>
      <c r="S383" s="16" t="s">
        <v>48</v>
      </c>
      <c r="T383" s="17" t="s">
        <v>48</v>
      </c>
      <c r="U383" s="12" t="str">
        <f t="shared" si="60"/>
        <v>Renew 2022</v>
      </c>
      <c r="V383" s="17" t="s">
        <v>48</v>
      </c>
      <c r="W383" s="18">
        <v>44197</v>
      </c>
      <c r="X383" s="18"/>
      <c r="Y383" s="24">
        <v>44561</v>
      </c>
      <c r="Z383" s="21" t="s">
        <v>76</v>
      </c>
      <c r="AA383" s="27"/>
      <c r="AB383" s="20" t="s">
        <v>68</v>
      </c>
      <c r="AC383" s="20" t="s">
        <v>52</v>
      </c>
      <c r="AD383" s="20" t="s">
        <v>77</v>
      </c>
      <c r="AE383" s="27"/>
      <c r="AF383" s="20" t="s">
        <v>71</v>
      </c>
      <c r="AG383" s="27"/>
      <c r="AH383" s="27" t="s">
        <v>72</v>
      </c>
      <c r="AI383">
        <v>2</v>
      </c>
      <c r="AJ383">
        <f t="shared" si="56"/>
        <v>0</v>
      </c>
      <c r="AK383">
        <f t="shared" si="57"/>
        <v>2</v>
      </c>
      <c r="AL383" s="9">
        <f t="shared" si="58"/>
        <v>0</v>
      </c>
      <c r="AN383" s="9">
        <f t="shared" si="59"/>
        <v>0</v>
      </c>
    </row>
    <row r="384" spans="1:40" ht="19.5" hidden="1" customHeight="1" x14ac:dyDescent="0.3">
      <c r="A384" s="10" t="s">
        <v>1034</v>
      </c>
      <c r="B384" s="10" t="s">
        <v>57</v>
      </c>
      <c r="C384" s="10" t="s">
        <v>58</v>
      </c>
      <c r="D384" s="10" t="s">
        <v>120</v>
      </c>
      <c r="E384" s="10" t="s">
        <v>1035</v>
      </c>
      <c r="F384" s="10" t="s">
        <v>1036</v>
      </c>
      <c r="G384" s="10" t="s">
        <v>1037</v>
      </c>
      <c r="H384" s="10" t="s">
        <v>63</v>
      </c>
      <c r="I384" s="10">
        <v>1</v>
      </c>
      <c r="J384" s="11">
        <v>1235.9466</v>
      </c>
      <c r="K384" s="11">
        <v>1235.9466</v>
      </c>
      <c r="L384" s="11">
        <v>1260.665532</v>
      </c>
      <c r="M384" s="12" t="s">
        <v>64</v>
      </c>
      <c r="N384" s="16">
        <v>1248.31</v>
      </c>
      <c r="O384" s="16"/>
      <c r="P384" s="14" t="s">
        <v>65</v>
      </c>
      <c r="Q384" s="14"/>
      <c r="R384" s="15">
        <f t="shared" si="51"/>
        <v>1248.31</v>
      </c>
      <c r="S384" s="16" t="s">
        <v>165</v>
      </c>
      <c r="T384" s="17" t="s">
        <v>165</v>
      </c>
      <c r="U384" s="12" t="s">
        <v>165</v>
      </c>
      <c r="V384" s="17" t="s">
        <v>165</v>
      </c>
      <c r="W384" s="18">
        <v>44197</v>
      </c>
      <c r="X384" s="18"/>
      <c r="Y384" s="19">
        <v>44561</v>
      </c>
      <c r="Z384" s="10" t="s">
        <v>294</v>
      </c>
      <c r="AA384" s="20"/>
      <c r="AB384" s="20" t="s">
        <v>68</v>
      </c>
      <c r="AC384" s="20" t="s">
        <v>52</v>
      </c>
      <c r="AD384" s="20" t="s">
        <v>295</v>
      </c>
      <c r="AE384" s="20" t="s">
        <v>70</v>
      </c>
      <c r="AF384" s="20" t="s">
        <v>71</v>
      </c>
      <c r="AG384" s="20"/>
      <c r="AH384" s="27" t="s">
        <v>72</v>
      </c>
      <c r="AI384">
        <v>1</v>
      </c>
      <c r="AJ384">
        <f t="shared" si="56"/>
        <v>0</v>
      </c>
      <c r="AK384">
        <f t="shared" si="57"/>
        <v>1</v>
      </c>
      <c r="AL384" s="9">
        <f t="shared" si="58"/>
        <v>1260.665532</v>
      </c>
      <c r="AN384" s="9">
        <f t="shared" si="59"/>
        <v>0</v>
      </c>
    </row>
    <row r="385" spans="1:40" ht="26.25" hidden="1" customHeight="1" x14ac:dyDescent="0.3">
      <c r="A385" s="21" t="s">
        <v>1038</v>
      </c>
      <c r="B385" s="21" t="s">
        <v>57</v>
      </c>
      <c r="C385" s="22"/>
      <c r="D385" s="23" t="s">
        <v>120</v>
      </c>
      <c r="E385" s="21" t="s">
        <v>1035</v>
      </c>
      <c r="F385" s="23" t="s">
        <v>74</v>
      </c>
      <c r="G385" s="24"/>
      <c r="H385" s="23" t="s">
        <v>63</v>
      </c>
      <c r="I385" s="21">
        <v>1</v>
      </c>
      <c r="J385" s="25">
        <v>0</v>
      </c>
      <c r="K385" s="25">
        <v>0</v>
      </c>
      <c r="L385" s="25">
        <v>0</v>
      </c>
      <c r="M385" s="26" t="s">
        <v>649</v>
      </c>
      <c r="N385" s="16"/>
      <c r="O385" s="16"/>
      <c r="P385" s="14" t="e">
        <v>#N/A</v>
      </c>
      <c r="Q385" s="14"/>
      <c r="R385" s="15">
        <f t="shared" si="51"/>
        <v>0</v>
      </c>
      <c r="S385" s="16" t="s">
        <v>48</v>
      </c>
      <c r="T385" s="17" t="s">
        <v>48</v>
      </c>
      <c r="U385" s="12" t="str">
        <f t="shared" ref="U385:U387" si="61">T385</f>
        <v>Renew 2022</v>
      </c>
      <c r="V385" s="17" t="s">
        <v>48</v>
      </c>
      <c r="W385" s="18">
        <v>44197</v>
      </c>
      <c r="X385" s="18"/>
      <c r="Y385" s="24">
        <v>44561</v>
      </c>
      <c r="Z385" s="21" t="s">
        <v>81</v>
      </c>
      <c r="AA385" s="27"/>
      <c r="AB385" s="20" t="s">
        <v>68</v>
      </c>
      <c r="AC385" s="20" t="s">
        <v>82</v>
      </c>
      <c r="AD385" s="20" t="s">
        <v>82</v>
      </c>
      <c r="AE385" s="27"/>
      <c r="AF385" s="20" t="s">
        <v>71</v>
      </c>
      <c r="AG385" s="27"/>
      <c r="AH385" s="27" t="s">
        <v>72</v>
      </c>
      <c r="AI385">
        <v>1</v>
      </c>
      <c r="AJ385">
        <f t="shared" si="56"/>
        <v>0</v>
      </c>
      <c r="AK385">
        <f t="shared" si="57"/>
        <v>1</v>
      </c>
      <c r="AL385" s="9">
        <f t="shared" si="58"/>
        <v>0</v>
      </c>
      <c r="AN385" s="9">
        <f t="shared" si="59"/>
        <v>0</v>
      </c>
    </row>
    <row r="386" spans="1:40" ht="15" hidden="1" customHeight="1" x14ac:dyDescent="0.3">
      <c r="A386" s="21" t="s">
        <v>1039</v>
      </c>
      <c r="B386" s="21" t="s">
        <v>57</v>
      </c>
      <c r="C386" s="22"/>
      <c r="D386" s="23" t="s">
        <v>120</v>
      </c>
      <c r="E386" s="21" t="s">
        <v>1040</v>
      </c>
      <c r="F386" s="23" t="s">
        <v>74</v>
      </c>
      <c r="G386" s="24"/>
      <c r="H386" s="23" t="s">
        <v>63</v>
      </c>
      <c r="I386" s="21">
        <v>1</v>
      </c>
      <c r="J386" s="25">
        <v>0</v>
      </c>
      <c r="K386" s="25">
        <v>0</v>
      </c>
      <c r="L386" s="25">
        <v>0</v>
      </c>
      <c r="M386" s="26" t="s">
        <v>649</v>
      </c>
      <c r="N386" s="16"/>
      <c r="O386" s="16"/>
      <c r="P386" s="14" t="e">
        <v>#N/A</v>
      </c>
      <c r="Q386" s="14"/>
      <c r="R386" s="15">
        <f t="shared" ref="R386:R449" si="62">N386-Q386</f>
        <v>0</v>
      </c>
      <c r="S386" s="16" t="s">
        <v>48</v>
      </c>
      <c r="T386" s="17" t="s">
        <v>48</v>
      </c>
      <c r="U386" s="12" t="str">
        <f t="shared" si="61"/>
        <v>Renew 2022</v>
      </c>
      <c r="V386" s="17" t="s">
        <v>48</v>
      </c>
      <c r="W386" s="18">
        <v>44197</v>
      </c>
      <c r="X386" s="18"/>
      <c r="Y386" s="24">
        <v>44561</v>
      </c>
      <c r="Z386" s="21" t="s">
        <v>186</v>
      </c>
      <c r="AA386" s="27"/>
      <c r="AB386" s="20" t="s">
        <v>68</v>
      </c>
      <c r="AC386" s="20" t="s">
        <v>187</v>
      </c>
      <c r="AD386" s="20" t="s">
        <v>187</v>
      </c>
      <c r="AE386" s="27"/>
      <c r="AF386" s="20" t="s">
        <v>71</v>
      </c>
      <c r="AG386" s="27"/>
      <c r="AH386" s="27" t="s">
        <v>72</v>
      </c>
      <c r="AI386">
        <v>1</v>
      </c>
      <c r="AJ386">
        <f t="shared" si="56"/>
        <v>0</v>
      </c>
      <c r="AK386">
        <f t="shared" si="57"/>
        <v>1</v>
      </c>
      <c r="AL386" s="9">
        <f t="shared" si="58"/>
        <v>0</v>
      </c>
      <c r="AN386" s="9">
        <f t="shared" si="59"/>
        <v>0</v>
      </c>
    </row>
    <row r="387" spans="1:40" ht="26.25" hidden="1" customHeight="1" x14ac:dyDescent="0.3">
      <c r="A387" s="21" t="s">
        <v>1041</v>
      </c>
      <c r="B387" s="21" t="s">
        <v>57</v>
      </c>
      <c r="C387" s="22"/>
      <c r="D387" s="23" t="s">
        <v>120</v>
      </c>
      <c r="E387" s="21" t="s">
        <v>1040</v>
      </c>
      <c r="F387" s="23" t="s">
        <v>74</v>
      </c>
      <c r="G387" s="24"/>
      <c r="H387" s="23" t="s">
        <v>63</v>
      </c>
      <c r="I387" s="21">
        <v>10</v>
      </c>
      <c r="J387" s="25">
        <v>0</v>
      </c>
      <c r="K387" s="25">
        <v>0</v>
      </c>
      <c r="L387" s="25">
        <v>0</v>
      </c>
      <c r="M387" s="26" t="s">
        <v>649</v>
      </c>
      <c r="N387" s="16"/>
      <c r="O387" s="16"/>
      <c r="P387" s="14" t="e">
        <v>#N/A</v>
      </c>
      <c r="Q387" s="14"/>
      <c r="R387" s="15">
        <f t="shared" si="62"/>
        <v>0</v>
      </c>
      <c r="S387" s="16" t="s">
        <v>48</v>
      </c>
      <c r="T387" s="17" t="s">
        <v>48</v>
      </c>
      <c r="U387" s="12" t="str">
        <f t="shared" si="61"/>
        <v>Renew 2022</v>
      </c>
      <c r="V387" s="17" t="s">
        <v>48</v>
      </c>
      <c r="W387" s="18">
        <v>44197</v>
      </c>
      <c r="X387" s="18"/>
      <c r="Y387" s="24">
        <v>44561</v>
      </c>
      <c r="Z387" s="21" t="s">
        <v>81</v>
      </c>
      <c r="AA387" s="27"/>
      <c r="AB387" s="20" t="s">
        <v>68</v>
      </c>
      <c r="AC387" s="20" t="s">
        <v>82</v>
      </c>
      <c r="AD387" s="20" t="s">
        <v>82</v>
      </c>
      <c r="AE387" s="27"/>
      <c r="AF387" s="20" t="s">
        <v>71</v>
      </c>
      <c r="AG387" s="27"/>
      <c r="AH387" s="27" t="s">
        <v>72</v>
      </c>
      <c r="AI387">
        <v>10</v>
      </c>
      <c r="AJ387">
        <f t="shared" si="56"/>
        <v>0</v>
      </c>
      <c r="AK387">
        <f t="shared" si="57"/>
        <v>10</v>
      </c>
      <c r="AL387" s="9">
        <f t="shared" si="58"/>
        <v>0</v>
      </c>
      <c r="AN387" s="9">
        <f t="shared" si="59"/>
        <v>0</v>
      </c>
    </row>
    <row r="388" spans="1:40" ht="15" hidden="1" customHeight="1" x14ac:dyDescent="0.3">
      <c r="A388" s="10" t="s">
        <v>1042</v>
      </c>
      <c r="B388" s="10" t="s">
        <v>119</v>
      </c>
      <c r="C388" s="10" t="s">
        <v>40</v>
      </c>
      <c r="D388" s="10" t="s">
        <v>41</v>
      </c>
      <c r="E388" s="10" t="s">
        <v>1043</v>
      </c>
      <c r="F388" s="10" t="s">
        <v>1044</v>
      </c>
      <c r="G388" s="10" t="s">
        <v>1045</v>
      </c>
      <c r="H388" s="10" t="s">
        <v>45</v>
      </c>
      <c r="I388" s="10">
        <v>1</v>
      </c>
      <c r="J388" s="11">
        <v>3796.59</v>
      </c>
      <c r="K388" s="11">
        <v>3796.59</v>
      </c>
      <c r="L388" s="11">
        <v>3872.5218000000004</v>
      </c>
      <c r="M388" s="12" t="s">
        <v>46</v>
      </c>
      <c r="N388" s="13">
        <v>3872.5218000000004</v>
      </c>
      <c r="O388" s="13">
        <v>3872.5218000000004</v>
      </c>
      <c r="P388" s="14" t="s">
        <v>47</v>
      </c>
      <c r="Q388" s="14">
        <v>3872.5218000000004</v>
      </c>
      <c r="R388" s="15">
        <f t="shared" si="62"/>
        <v>0</v>
      </c>
      <c r="S388" s="16" t="s">
        <v>48</v>
      </c>
      <c r="T388" s="17" t="s">
        <v>49</v>
      </c>
      <c r="U388" s="12" t="s">
        <v>48</v>
      </c>
      <c r="V388" s="17" t="s">
        <v>49</v>
      </c>
      <c r="W388" s="18">
        <v>44444</v>
      </c>
      <c r="X388" s="18"/>
      <c r="Y388" s="19">
        <v>44444</v>
      </c>
      <c r="Z388" s="10" t="s">
        <v>50</v>
      </c>
      <c r="AA388" s="20"/>
      <c r="AB388" s="20" t="s">
        <v>51</v>
      </c>
      <c r="AC388" s="20" t="s">
        <v>52</v>
      </c>
      <c r="AD388" s="20" t="s">
        <v>53</v>
      </c>
      <c r="AE388" s="20"/>
      <c r="AF388" s="30" t="s">
        <v>126</v>
      </c>
      <c r="AG388" s="20"/>
      <c r="AH388" s="20" t="s">
        <v>102</v>
      </c>
      <c r="AI388">
        <v>1</v>
      </c>
      <c r="AJ388">
        <f t="shared" si="56"/>
        <v>0</v>
      </c>
      <c r="AK388">
        <f t="shared" si="57"/>
        <v>1</v>
      </c>
      <c r="AL388" s="9">
        <f t="shared" si="58"/>
        <v>3872.5218000000004</v>
      </c>
      <c r="AN388" s="9">
        <f t="shared" si="59"/>
        <v>0</v>
      </c>
    </row>
    <row r="389" spans="1:40" ht="15" hidden="1" customHeight="1" x14ac:dyDescent="0.3">
      <c r="A389" s="10" t="s">
        <v>1046</v>
      </c>
      <c r="B389" s="10" t="s">
        <v>119</v>
      </c>
      <c r="C389" s="10" t="s">
        <v>91</v>
      </c>
      <c r="D389" s="10" t="s">
        <v>41</v>
      </c>
      <c r="E389" s="10" t="s">
        <v>1043</v>
      </c>
      <c r="F389" s="10" t="s">
        <v>1044</v>
      </c>
      <c r="G389" s="10" t="s">
        <v>1045</v>
      </c>
      <c r="H389" s="10" t="s">
        <v>63</v>
      </c>
      <c r="I389" s="10">
        <v>4</v>
      </c>
      <c r="J389" s="11">
        <v>4137.6580000000004</v>
      </c>
      <c r="K389" s="11">
        <v>4137.6580000000004</v>
      </c>
      <c r="L389" s="11">
        <v>4220.4111600000006</v>
      </c>
      <c r="M389" s="12" t="s">
        <v>92</v>
      </c>
      <c r="N389" s="16">
        <v>4179.04</v>
      </c>
      <c r="O389" s="16"/>
      <c r="P389" s="14" t="s">
        <v>65</v>
      </c>
      <c r="Q389" s="14"/>
      <c r="R389" s="15">
        <f t="shared" si="62"/>
        <v>4179.04</v>
      </c>
      <c r="S389" s="16" t="s">
        <v>49</v>
      </c>
      <c r="T389" s="17" t="s">
        <v>49</v>
      </c>
      <c r="U389" s="12" t="s">
        <v>48</v>
      </c>
      <c r="V389" s="17" t="s">
        <v>49</v>
      </c>
      <c r="W389" s="18">
        <v>44197</v>
      </c>
      <c r="X389" s="18"/>
      <c r="Y389" s="19">
        <v>44561</v>
      </c>
      <c r="Z389" s="10" t="s">
        <v>76</v>
      </c>
      <c r="AA389" s="20"/>
      <c r="AB389" s="20" t="s">
        <v>68</v>
      </c>
      <c r="AC389" s="20" t="s">
        <v>52</v>
      </c>
      <c r="AD389" s="20" t="s">
        <v>77</v>
      </c>
      <c r="AE389" s="20" t="s">
        <v>70</v>
      </c>
      <c r="AF389" s="30" t="s">
        <v>126</v>
      </c>
      <c r="AG389" s="20"/>
      <c r="AH389" s="20" t="s">
        <v>102</v>
      </c>
      <c r="AI389">
        <v>4</v>
      </c>
      <c r="AJ389">
        <f t="shared" si="56"/>
        <v>0</v>
      </c>
      <c r="AK389">
        <f t="shared" si="57"/>
        <v>4</v>
      </c>
      <c r="AL389" s="9">
        <f t="shared" si="58"/>
        <v>1055.1027900000001</v>
      </c>
      <c r="AN389" s="9">
        <f t="shared" si="59"/>
        <v>0</v>
      </c>
    </row>
    <row r="390" spans="1:40" ht="15" hidden="1" customHeight="1" x14ac:dyDescent="0.3">
      <c r="A390" s="28" t="s">
        <v>1047</v>
      </c>
      <c r="B390" s="28" t="s">
        <v>119</v>
      </c>
      <c r="C390" s="28" t="s">
        <v>40</v>
      </c>
      <c r="D390" s="28" t="s">
        <v>41</v>
      </c>
      <c r="E390" s="28" t="s">
        <v>1043</v>
      </c>
      <c r="F390" s="28" t="s">
        <v>1044</v>
      </c>
      <c r="G390" s="28" t="s">
        <v>1045</v>
      </c>
      <c r="H390" s="28" t="s">
        <v>63</v>
      </c>
      <c r="I390" s="28">
        <v>2</v>
      </c>
      <c r="J390" s="11">
        <v>2465.16</v>
      </c>
      <c r="K390" s="11">
        <v>951.83</v>
      </c>
      <c r="L390" s="11">
        <v>2514.4631999999997</v>
      </c>
      <c r="M390" s="12" t="s">
        <v>124</v>
      </c>
      <c r="N390" s="16">
        <v>2465.17</v>
      </c>
      <c r="O390" s="16"/>
      <c r="P390" s="14" t="s">
        <v>65</v>
      </c>
      <c r="Q390" s="14"/>
      <c r="R390" s="15">
        <f t="shared" si="62"/>
        <v>2465.17</v>
      </c>
      <c r="S390" s="16" t="s">
        <v>49</v>
      </c>
      <c r="T390" s="17" t="s">
        <v>49</v>
      </c>
      <c r="U390" s="12" t="s">
        <v>48</v>
      </c>
      <c r="V390" s="17" t="s">
        <v>49</v>
      </c>
      <c r="W390" s="18">
        <v>44197</v>
      </c>
      <c r="X390" s="18"/>
      <c r="Y390" s="29" t="s">
        <v>125</v>
      </c>
      <c r="Z390" s="28" t="s">
        <v>109</v>
      </c>
      <c r="AA390" s="30"/>
      <c r="AB390" s="20" t="s">
        <v>51</v>
      </c>
      <c r="AC390" s="20" t="s">
        <v>52</v>
      </c>
      <c r="AD390" s="20" t="s">
        <v>110</v>
      </c>
      <c r="AE390" s="30"/>
      <c r="AF390" s="30" t="s">
        <v>126</v>
      </c>
      <c r="AG390" s="30"/>
      <c r="AH390" s="20" t="s">
        <v>102</v>
      </c>
      <c r="AI390">
        <v>2</v>
      </c>
      <c r="AJ390">
        <f t="shared" si="56"/>
        <v>0</v>
      </c>
      <c r="AK390">
        <f t="shared" si="57"/>
        <v>2</v>
      </c>
      <c r="AL390" s="9">
        <f t="shared" si="58"/>
        <v>1257.2315999999998</v>
      </c>
      <c r="AN390" s="9">
        <f t="shared" si="59"/>
        <v>1513.33</v>
      </c>
    </row>
    <row r="391" spans="1:40" ht="15" hidden="1" customHeight="1" x14ac:dyDescent="0.3">
      <c r="A391" s="10" t="s">
        <v>1048</v>
      </c>
      <c r="B391" s="10" t="s">
        <v>203</v>
      </c>
      <c r="C391" s="10" t="s">
        <v>376</v>
      </c>
      <c r="D391" s="10" t="s">
        <v>120</v>
      </c>
      <c r="E391" s="10" t="s">
        <v>205</v>
      </c>
      <c r="F391" s="10" t="s">
        <v>206</v>
      </c>
      <c r="G391" s="10" t="s">
        <v>1016</v>
      </c>
      <c r="H391" s="10" t="s">
        <v>63</v>
      </c>
      <c r="I391" s="10">
        <v>3</v>
      </c>
      <c r="J391" s="11">
        <v>2044.5347999999999</v>
      </c>
      <c r="K391" s="11">
        <v>1885.51</v>
      </c>
      <c r="L391" s="11">
        <v>2085.4254959999998</v>
      </c>
      <c r="M391" s="12" t="s">
        <v>380</v>
      </c>
      <c r="N391" s="16">
        <v>2064.98</v>
      </c>
      <c r="O391" s="16"/>
      <c r="P391" s="14" t="s">
        <v>65</v>
      </c>
      <c r="Q391" s="14"/>
      <c r="R391" s="15">
        <f t="shared" si="62"/>
        <v>2064.98</v>
      </c>
      <c r="S391" s="16" t="s">
        <v>208</v>
      </c>
      <c r="T391" s="17" t="s">
        <v>208</v>
      </c>
      <c r="U391" s="12" t="s">
        <v>48</v>
      </c>
      <c r="V391" s="17" t="s">
        <v>208</v>
      </c>
      <c r="W391" s="18">
        <v>44197</v>
      </c>
      <c r="X391" s="18"/>
      <c r="Y391" s="19">
        <v>44561</v>
      </c>
      <c r="Z391" s="10" t="s">
        <v>67</v>
      </c>
      <c r="AA391" s="20"/>
      <c r="AB391" s="20" t="s">
        <v>68</v>
      </c>
      <c r="AC391" s="20" t="s">
        <v>52</v>
      </c>
      <c r="AD391" s="20" t="s">
        <v>69</v>
      </c>
      <c r="AE391" s="20" t="s">
        <v>70</v>
      </c>
      <c r="AF391" s="20" t="s">
        <v>111</v>
      </c>
      <c r="AG391" s="20"/>
      <c r="AH391" s="20" t="s">
        <v>987</v>
      </c>
      <c r="AI391">
        <v>3</v>
      </c>
      <c r="AJ391">
        <f t="shared" si="56"/>
        <v>0</v>
      </c>
      <c r="AK391">
        <f t="shared" si="57"/>
        <v>3</v>
      </c>
      <c r="AL391" s="9">
        <f t="shared" si="58"/>
        <v>695.14183199999991</v>
      </c>
      <c r="AN391" s="9">
        <f t="shared" si="59"/>
        <v>159.02479999999991</v>
      </c>
    </row>
    <row r="392" spans="1:40" ht="26.25" hidden="1" customHeight="1" x14ac:dyDescent="0.3">
      <c r="A392" s="10" t="s">
        <v>1049</v>
      </c>
      <c r="B392" s="10" t="s">
        <v>119</v>
      </c>
      <c r="C392" s="10" t="s">
        <v>94</v>
      </c>
      <c r="D392" s="10" t="s">
        <v>41</v>
      </c>
      <c r="E392" s="10" t="s">
        <v>1043</v>
      </c>
      <c r="F392" s="10" t="s">
        <v>1044</v>
      </c>
      <c r="G392" s="10" t="s">
        <v>1045</v>
      </c>
      <c r="H392" s="10" t="s">
        <v>63</v>
      </c>
      <c r="I392" s="10">
        <v>7</v>
      </c>
      <c r="J392" s="11">
        <v>7759.6693999999998</v>
      </c>
      <c r="K392" s="11">
        <v>7759.6693999999998</v>
      </c>
      <c r="L392" s="11">
        <v>7914.8627879999995</v>
      </c>
      <c r="M392" s="12" t="s">
        <v>64</v>
      </c>
      <c r="N392" s="16">
        <v>7837.27</v>
      </c>
      <c r="O392" s="16"/>
      <c r="P392" s="14" t="s">
        <v>65</v>
      </c>
      <c r="Q392" s="14"/>
      <c r="R392" s="15">
        <f t="shared" si="62"/>
        <v>7837.27</v>
      </c>
      <c r="S392" s="16" t="s">
        <v>49</v>
      </c>
      <c r="T392" s="17" t="s">
        <v>49</v>
      </c>
      <c r="U392" s="12" t="s">
        <v>48</v>
      </c>
      <c r="V392" s="17" t="s">
        <v>49</v>
      </c>
      <c r="W392" s="18">
        <v>44197</v>
      </c>
      <c r="X392" s="18"/>
      <c r="Y392" s="19">
        <v>44561</v>
      </c>
      <c r="Z392" s="10" t="s">
        <v>81</v>
      </c>
      <c r="AA392" s="20" t="s">
        <v>736</v>
      </c>
      <c r="AB392" s="20" t="s">
        <v>68</v>
      </c>
      <c r="AC392" s="20" t="s">
        <v>82</v>
      </c>
      <c r="AD392" s="20" t="s">
        <v>82</v>
      </c>
      <c r="AE392" s="20" t="s">
        <v>70</v>
      </c>
      <c r="AF392" s="30" t="s">
        <v>126</v>
      </c>
      <c r="AG392" s="20"/>
      <c r="AH392" s="20" t="s">
        <v>102</v>
      </c>
      <c r="AI392">
        <v>7</v>
      </c>
      <c r="AJ392">
        <f t="shared" si="56"/>
        <v>0</v>
      </c>
      <c r="AK392">
        <f t="shared" si="57"/>
        <v>7</v>
      </c>
      <c r="AL392" s="9">
        <f t="shared" si="58"/>
        <v>1130.6946839999998</v>
      </c>
      <c r="AN392" s="9">
        <f t="shared" si="59"/>
        <v>0</v>
      </c>
    </row>
    <row r="393" spans="1:40" ht="15" hidden="1" customHeight="1" x14ac:dyDescent="0.3">
      <c r="A393" s="21" t="s">
        <v>1050</v>
      </c>
      <c r="B393" s="21" t="s">
        <v>57</v>
      </c>
      <c r="C393" s="22"/>
      <c r="D393" s="23" t="s">
        <v>59</v>
      </c>
      <c r="E393" s="21" t="s">
        <v>1043</v>
      </c>
      <c r="F393" s="23" t="s">
        <v>74</v>
      </c>
      <c r="G393" s="24"/>
      <c r="H393" s="23" t="s">
        <v>63</v>
      </c>
      <c r="I393" s="21">
        <v>3</v>
      </c>
      <c r="J393" s="25">
        <v>0</v>
      </c>
      <c r="K393" s="25">
        <v>0</v>
      </c>
      <c r="L393" s="25">
        <v>0</v>
      </c>
      <c r="M393" s="26" t="s">
        <v>649</v>
      </c>
      <c r="N393" s="16"/>
      <c r="O393" s="16"/>
      <c r="P393" s="14" t="e">
        <v>#N/A</v>
      </c>
      <c r="Q393" s="14"/>
      <c r="R393" s="15">
        <f t="shared" si="62"/>
        <v>0</v>
      </c>
      <c r="S393" s="16" t="s">
        <v>48</v>
      </c>
      <c r="T393" s="17" t="s">
        <v>48</v>
      </c>
      <c r="U393" s="12" t="str">
        <f t="shared" ref="U393:U394" si="63">T393</f>
        <v>Renew 2022</v>
      </c>
      <c r="V393" s="17" t="s">
        <v>48</v>
      </c>
      <c r="W393" s="18">
        <v>44197</v>
      </c>
      <c r="X393" s="18"/>
      <c r="Y393" s="24">
        <v>44561</v>
      </c>
      <c r="Z393" s="21" t="s">
        <v>166</v>
      </c>
      <c r="AA393" s="27"/>
      <c r="AB393" s="20" t="s">
        <v>68</v>
      </c>
      <c r="AC393" s="20" t="s">
        <v>52</v>
      </c>
      <c r="AD393" s="20" t="s">
        <v>167</v>
      </c>
      <c r="AE393" s="27"/>
      <c r="AF393" s="20" t="s">
        <v>71</v>
      </c>
      <c r="AG393" s="27"/>
      <c r="AH393" s="27" t="s">
        <v>72</v>
      </c>
      <c r="AI393">
        <v>3</v>
      </c>
      <c r="AJ393">
        <f t="shared" si="56"/>
        <v>0</v>
      </c>
      <c r="AK393">
        <f t="shared" si="57"/>
        <v>3</v>
      </c>
      <c r="AL393" s="9">
        <f t="shared" si="58"/>
        <v>0</v>
      </c>
      <c r="AN393" s="9">
        <f t="shared" si="59"/>
        <v>0</v>
      </c>
    </row>
    <row r="394" spans="1:40" ht="26.25" hidden="1" customHeight="1" x14ac:dyDescent="0.3">
      <c r="A394" s="21" t="s">
        <v>1051</v>
      </c>
      <c r="B394" s="21" t="s">
        <v>57</v>
      </c>
      <c r="C394" s="22"/>
      <c r="D394" s="23" t="s">
        <v>59</v>
      </c>
      <c r="E394" s="21" t="s">
        <v>1043</v>
      </c>
      <c r="F394" s="23" t="s">
        <v>74</v>
      </c>
      <c r="G394" s="24"/>
      <c r="H394" s="23" t="s">
        <v>63</v>
      </c>
      <c r="I394" s="21">
        <v>2</v>
      </c>
      <c r="J394" s="25">
        <v>0</v>
      </c>
      <c r="K394" s="25">
        <v>0</v>
      </c>
      <c r="L394" s="25">
        <v>0</v>
      </c>
      <c r="M394" s="26" t="s">
        <v>649</v>
      </c>
      <c r="N394" s="16"/>
      <c r="O394" s="16"/>
      <c r="P394" s="14" t="e">
        <v>#N/A</v>
      </c>
      <c r="Q394" s="14"/>
      <c r="R394" s="15">
        <f t="shared" si="62"/>
        <v>0</v>
      </c>
      <c r="S394" s="16" t="s">
        <v>48</v>
      </c>
      <c r="T394" s="17" t="s">
        <v>48</v>
      </c>
      <c r="U394" s="12" t="str">
        <f t="shared" si="63"/>
        <v>Renew 2022</v>
      </c>
      <c r="V394" s="17" t="s">
        <v>48</v>
      </c>
      <c r="W394" s="18">
        <v>44197</v>
      </c>
      <c r="X394" s="18"/>
      <c r="Y394" s="24">
        <v>44561</v>
      </c>
      <c r="Z394" s="21" t="s">
        <v>81</v>
      </c>
      <c r="AA394" s="27"/>
      <c r="AB394" s="20" t="s">
        <v>68</v>
      </c>
      <c r="AC394" s="20" t="s">
        <v>82</v>
      </c>
      <c r="AD394" s="20" t="s">
        <v>82</v>
      </c>
      <c r="AE394" s="27"/>
      <c r="AF394" s="20" t="s">
        <v>71</v>
      </c>
      <c r="AG394" s="27"/>
      <c r="AH394" s="27" t="s">
        <v>72</v>
      </c>
      <c r="AI394">
        <v>2</v>
      </c>
      <c r="AJ394">
        <f t="shared" si="56"/>
        <v>0</v>
      </c>
      <c r="AK394">
        <f t="shared" si="57"/>
        <v>2</v>
      </c>
      <c r="AL394" s="9">
        <f t="shared" si="58"/>
        <v>0</v>
      </c>
      <c r="AN394" s="9">
        <f t="shared" si="59"/>
        <v>0</v>
      </c>
    </row>
    <row r="395" spans="1:40" ht="15" hidden="1" customHeight="1" x14ac:dyDescent="0.3">
      <c r="A395" s="10" t="s">
        <v>1052</v>
      </c>
      <c r="B395" s="10" t="s">
        <v>104</v>
      </c>
      <c r="C395" s="10" t="s">
        <v>135</v>
      </c>
      <c r="D395" s="10" t="s">
        <v>120</v>
      </c>
      <c r="E395" s="10" t="s">
        <v>227</v>
      </c>
      <c r="F395" s="10" t="s">
        <v>228</v>
      </c>
      <c r="G395" s="10" t="s">
        <v>1053</v>
      </c>
      <c r="H395" s="10" t="s">
        <v>63</v>
      </c>
      <c r="I395" s="10">
        <v>1</v>
      </c>
      <c r="J395" s="11">
        <v>594.46799999999996</v>
      </c>
      <c r="K395" s="11">
        <v>594.46799999999996</v>
      </c>
      <c r="L395" s="11">
        <v>606.35735999999997</v>
      </c>
      <c r="M395" s="12" t="s">
        <v>64</v>
      </c>
      <c r="N395" s="16">
        <v>600.41</v>
      </c>
      <c r="O395" s="16"/>
      <c r="P395" s="14" t="s">
        <v>65</v>
      </c>
      <c r="Q395" s="14"/>
      <c r="R395" s="15">
        <f t="shared" si="62"/>
        <v>600.41</v>
      </c>
      <c r="S395" s="16" t="s">
        <v>208</v>
      </c>
      <c r="T395" s="17" t="s">
        <v>208</v>
      </c>
      <c r="U395" s="12" t="s">
        <v>208</v>
      </c>
      <c r="V395" s="17" t="s">
        <v>208</v>
      </c>
      <c r="W395" s="18">
        <v>44197</v>
      </c>
      <c r="X395" s="18"/>
      <c r="Y395" s="19">
        <v>44561</v>
      </c>
      <c r="Z395" s="10" t="s">
        <v>291</v>
      </c>
      <c r="AA395" s="20"/>
      <c r="AB395" s="20" t="s">
        <v>68</v>
      </c>
      <c r="AC395" s="20" t="s">
        <v>52</v>
      </c>
      <c r="AD395" s="20" t="s">
        <v>292</v>
      </c>
      <c r="AE395" s="20" t="s">
        <v>70</v>
      </c>
      <c r="AF395" s="20" t="s">
        <v>111</v>
      </c>
      <c r="AG395" s="20"/>
      <c r="AH395" s="20" t="s">
        <v>987</v>
      </c>
      <c r="AI395">
        <v>1</v>
      </c>
      <c r="AJ395">
        <f t="shared" si="56"/>
        <v>0</v>
      </c>
      <c r="AK395">
        <f t="shared" si="57"/>
        <v>1</v>
      </c>
      <c r="AL395" s="9">
        <f t="shared" si="58"/>
        <v>606.35735999999997</v>
      </c>
      <c r="AN395" s="9">
        <f t="shared" si="59"/>
        <v>0</v>
      </c>
    </row>
    <row r="396" spans="1:40" ht="26.25" hidden="1" customHeight="1" x14ac:dyDescent="0.3">
      <c r="A396" s="10" t="s">
        <v>1054</v>
      </c>
      <c r="B396" s="10" t="s">
        <v>104</v>
      </c>
      <c r="C396" s="10" t="s">
        <v>182</v>
      </c>
      <c r="D396" s="10" t="s">
        <v>120</v>
      </c>
      <c r="E396" s="10" t="s">
        <v>227</v>
      </c>
      <c r="F396" s="10" t="s">
        <v>228</v>
      </c>
      <c r="G396" s="10" t="s">
        <v>1053</v>
      </c>
      <c r="H396" s="10" t="s">
        <v>63</v>
      </c>
      <c r="I396" s="10">
        <v>2</v>
      </c>
      <c r="J396" s="11">
        <v>1846.2906</v>
      </c>
      <c r="K396" s="11">
        <v>1846.2906</v>
      </c>
      <c r="L396" s="11">
        <v>1883.216412</v>
      </c>
      <c r="M396" s="12" t="s">
        <v>64</v>
      </c>
      <c r="N396" s="16">
        <v>1864.75</v>
      </c>
      <c r="O396" s="16"/>
      <c r="P396" s="14" t="s">
        <v>65</v>
      </c>
      <c r="Q396" s="14"/>
      <c r="R396" s="15">
        <f t="shared" si="62"/>
        <v>1864.75</v>
      </c>
      <c r="S396" s="16" t="s">
        <v>208</v>
      </c>
      <c r="T396" s="17" t="s">
        <v>208</v>
      </c>
      <c r="U396" s="12" t="s">
        <v>208</v>
      </c>
      <c r="V396" s="17" t="s">
        <v>208</v>
      </c>
      <c r="W396" s="18">
        <v>44197</v>
      </c>
      <c r="X396" s="18"/>
      <c r="Y396" s="19">
        <v>44561</v>
      </c>
      <c r="Z396" s="10" t="s">
        <v>81</v>
      </c>
      <c r="AA396" s="20"/>
      <c r="AB396" s="20" t="s">
        <v>68</v>
      </c>
      <c r="AC396" s="20" t="s">
        <v>82</v>
      </c>
      <c r="AD396" s="20" t="s">
        <v>82</v>
      </c>
      <c r="AE396" s="20" t="s">
        <v>70</v>
      </c>
      <c r="AF396" s="20" t="s">
        <v>111</v>
      </c>
      <c r="AG396" s="20"/>
      <c r="AH396" s="20" t="s">
        <v>987</v>
      </c>
      <c r="AI396">
        <v>2</v>
      </c>
      <c r="AJ396">
        <f t="shared" si="56"/>
        <v>0</v>
      </c>
      <c r="AK396">
        <f t="shared" si="57"/>
        <v>2</v>
      </c>
      <c r="AL396" s="9">
        <f t="shared" si="58"/>
        <v>941.608206</v>
      </c>
      <c r="AN396" s="9">
        <f t="shared" si="59"/>
        <v>0</v>
      </c>
    </row>
    <row r="397" spans="1:40" ht="26.25" hidden="1" customHeight="1" x14ac:dyDescent="0.3">
      <c r="A397" s="63" t="s">
        <v>1055</v>
      </c>
      <c r="B397" s="63" t="s">
        <v>1056</v>
      </c>
      <c r="C397" s="20" t="s">
        <v>300</v>
      </c>
      <c r="D397" s="20" t="s">
        <v>120</v>
      </c>
      <c r="E397" s="63" t="s">
        <v>1057</v>
      </c>
      <c r="F397" s="20" t="s">
        <v>1058</v>
      </c>
      <c r="G397" s="63" t="s">
        <v>1059</v>
      </c>
      <c r="H397" s="63" t="s">
        <v>63</v>
      </c>
      <c r="I397" s="63">
        <v>1</v>
      </c>
      <c r="J397" s="11">
        <v>223.03819999999999</v>
      </c>
      <c r="K397" s="11">
        <v>223.03819999999999</v>
      </c>
      <c r="L397" s="11">
        <v>227.498964</v>
      </c>
      <c r="M397" s="12" t="s">
        <v>64</v>
      </c>
      <c r="N397" s="16">
        <v>225.27</v>
      </c>
      <c r="O397" s="16">
        <v>225.27</v>
      </c>
      <c r="P397" s="14" t="s">
        <v>65</v>
      </c>
      <c r="Q397" s="14">
        <v>225.27</v>
      </c>
      <c r="R397" s="15">
        <f t="shared" si="62"/>
        <v>0</v>
      </c>
      <c r="S397" s="16" t="s">
        <v>48</v>
      </c>
      <c r="T397" s="17" t="s">
        <v>48</v>
      </c>
      <c r="U397" s="12" t="s">
        <v>48</v>
      </c>
      <c r="V397" s="17" t="s">
        <v>48</v>
      </c>
      <c r="W397" s="18">
        <v>44197</v>
      </c>
      <c r="X397" s="18"/>
      <c r="Y397" s="19">
        <v>44561</v>
      </c>
      <c r="Z397" s="10" t="s">
        <v>186</v>
      </c>
      <c r="AA397" s="20"/>
      <c r="AB397" s="20" t="s">
        <v>68</v>
      </c>
      <c r="AC397" s="20" t="s">
        <v>187</v>
      </c>
      <c r="AD397" s="20" t="s">
        <v>187</v>
      </c>
      <c r="AE397" s="20" t="s">
        <v>70</v>
      </c>
      <c r="AF397" s="20" t="s">
        <v>470</v>
      </c>
      <c r="AG397" s="20"/>
      <c r="AH397" s="20" t="s">
        <v>72</v>
      </c>
      <c r="AI397">
        <v>1</v>
      </c>
      <c r="AJ397">
        <f t="shared" si="56"/>
        <v>0</v>
      </c>
      <c r="AK397">
        <f t="shared" si="57"/>
        <v>1</v>
      </c>
      <c r="AL397" s="9">
        <f t="shared" si="58"/>
        <v>227.498964</v>
      </c>
      <c r="AN397" s="9">
        <f t="shared" si="59"/>
        <v>0</v>
      </c>
    </row>
    <row r="398" spans="1:40" ht="15" hidden="1" customHeight="1" x14ac:dyDescent="0.3">
      <c r="A398" s="63" t="s">
        <v>1060</v>
      </c>
      <c r="B398" s="63" t="s">
        <v>315</v>
      </c>
      <c r="C398" s="20" t="s">
        <v>182</v>
      </c>
      <c r="D398" s="20" t="s">
        <v>130</v>
      </c>
      <c r="E398" s="63" t="s">
        <v>1061</v>
      </c>
      <c r="F398" s="20" t="s">
        <v>1062</v>
      </c>
      <c r="G398" s="63" t="s">
        <v>1063</v>
      </c>
      <c r="H398" s="63" t="s">
        <v>63</v>
      </c>
      <c r="I398" s="63">
        <v>6</v>
      </c>
      <c r="J398" s="11">
        <v>3200.6212</v>
      </c>
      <c r="K398" s="11">
        <v>3200.6212</v>
      </c>
      <c r="L398" s="11">
        <v>3264.6336240000001</v>
      </c>
      <c r="M398" s="12" t="s">
        <v>64</v>
      </c>
      <c r="N398" s="16">
        <v>3232.63</v>
      </c>
      <c r="O398" s="16">
        <v>3232.63</v>
      </c>
      <c r="P398" s="14" t="s">
        <v>65</v>
      </c>
      <c r="Q398" s="14">
        <v>3232.63</v>
      </c>
      <c r="R398" s="15">
        <f t="shared" si="62"/>
        <v>0</v>
      </c>
      <c r="S398" s="16" t="s">
        <v>48</v>
      </c>
      <c r="T398" s="17" t="s">
        <v>48</v>
      </c>
      <c r="U398" s="12" t="s">
        <v>48</v>
      </c>
      <c r="V398" s="17" t="s">
        <v>48</v>
      </c>
      <c r="W398" s="18">
        <v>44197</v>
      </c>
      <c r="X398" s="18"/>
      <c r="Y398" s="19">
        <v>44561</v>
      </c>
      <c r="Z398" s="10" t="s">
        <v>186</v>
      </c>
      <c r="AA398" s="20"/>
      <c r="AB398" s="20" t="s">
        <v>68</v>
      </c>
      <c r="AC398" s="20" t="s">
        <v>187</v>
      </c>
      <c r="AD398" s="20" t="s">
        <v>187</v>
      </c>
      <c r="AE398" s="20" t="s">
        <v>70</v>
      </c>
      <c r="AF398" s="20" t="s">
        <v>89</v>
      </c>
      <c r="AG398" s="20" t="s">
        <v>320</v>
      </c>
      <c r="AH398" s="20" t="s">
        <v>89</v>
      </c>
      <c r="AI398">
        <v>6</v>
      </c>
      <c r="AJ398">
        <f t="shared" si="56"/>
        <v>0</v>
      </c>
      <c r="AK398">
        <f t="shared" si="57"/>
        <v>6</v>
      </c>
      <c r="AL398" s="9">
        <f t="shared" si="58"/>
        <v>544.10560399999997</v>
      </c>
      <c r="AN398" s="9">
        <f t="shared" si="59"/>
        <v>0</v>
      </c>
    </row>
    <row r="399" spans="1:40" ht="15" hidden="1" customHeight="1" x14ac:dyDescent="0.3">
      <c r="A399" s="20" t="s">
        <v>1064</v>
      </c>
      <c r="B399" s="20" t="s">
        <v>315</v>
      </c>
      <c r="C399" s="20" t="s">
        <v>182</v>
      </c>
      <c r="D399" s="20" t="s">
        <v>130</v>
      </c>
      <c r="E399" s="63" t="s">
        <v>1061</v>
      </c>
      <c r="F399" s="20" t="s">
        <v>1062</v>
      </c>
      <c r="G399" s="63" t="s">
        <v>1063</v>
      </c>
      <c r="H399" s="63" t="s">
        <v>63</v>
      </c>
      <c r="I399" s="63">
        <v>7</v>
      </c>
      <c r="J399" s="11">
        <v>3734.0645999999997</v>
      </c>
      <c r="K399" s="11">
        <v>3734.0645999999997</v>
      </c>
      <c r="L399" s="11">
        <v>3808.7458919999999</v>
      </c>
      <c r="M399" s="12" t="s">
        <v>64</v>
      </c>
      <c r="N399" s="16">
        <v>3771.4</v>
      </c>
      <c r="O399" s="16">
        <v>3771.4</v>
      </c>
      <c r="P399" s="14" t="s">
        <v>65</v>
      </c>
      <c r="Q399" s="14">
        <v>3771.4</v>
      </c>
      <c r="R399" s="15">
        <f t="shared" si="62"/>
        <v>0</v>
      </c>
      <c r="S399" s="16" t="s">
        <v>48</v>
      </c>
      <c r="T399" s="17" t="s">
        <v>48</v>
      </c>
      <c r="U399" s="12" t="s">
        <v>48</v>
      </c>
      <c r="V399" s="17" t="s">
        <v>48</v>
      </c>
      <c r="W399" s="18">
        <v>44197</v>
      </c>
      <c r="X399" s="64"/>
      <c r="Y399" s="65">
        <v>44561</v>
      </c>
      <c r="Z399" s="10" t="s">
        <v>186</v>
      </c>
      <c r="AA399" s="20"/>
      <c r="AB399" s="20" t="s">
        <v>68</v>
      </c>
      <c r="AC399" s="20" t="s">
        <v>187</v>
      </c>
      <c r="AD399" s="20" t="s">
        <v>187</v>
      </c>
      <c r="AE399" s="20" t="s">
        <v>70</v>
      </c>
      <c r="AF399" s="20" t="s">
        <v>89</v>
      </c>
      <c r="AG399" s="20" t="s">
        <v>320</v>
      </c>
      <c r="AH399" s="20" t="s">
        <v>89</v>
      </c>
      <c r="AI399">
        <v>7</v>
      </c>
      <c r="AJ399">
        <f t="shared" si="56"/>
        <v>0</v>
      </c>
      <c r="AK399">
        <f t="shared" si="57"/>
        <v>7</v>
      </c>
      <c r="AL399" s="9">
        <f t="shared" si="58"/>
        <v>544.10655599999996</v>
      </c>
      <c r="AN399" s="9">
        <f t="shared" si="59"/>
        <v>0</v>
      </c>
    </row>
    <row r="400" spans="1:40" ht="15" hidden="1" customHeight="1" x14ac:dyDescent="0.3">
      <c r="A400" s="20" t="s">
        <v>1065</v>
      </c>
      <c r="B400" s="20" t="s">
        <v>315</v>
      </c>
      <c r="C400" s="20" t="s">
        <v>182</v>
      </c>
      <c r="D400" s="20" t="s">
        <v>130</v>
      </c>
      <c r="E400" s="63" t="s">
        <v>1061</v>
      </c>
      <c r="F400" s="20" t="s">
        <v>1062</v>
      </c>
      <c r="G400" s="63" t="s">
        <v>1063</v>
      </c>
      <c r="H400" s="63" t="s">
        <v>63</v>
      </c>
      <c r="I400" s="63">
        <v>16</v>
      </c>
      <c r="J400" s="11">
        <v>8534.9964</v>
      </c>
      <c r="K400" s="11">
        <v>8534.9964</v>
      </c>
      <c r="L400" s="11">
        <v>8705.696328</v>
      </c>
      <c r="M400" s="12" t="s">
        <v>64</v>
      </c>
      <c r="N400" s="16">
        <v>8620.35</v>
      </c>
      <c r="O400" s="16">
        <v>8620.35</v>
      </c>
      <c r="P400" s="14" t="s">
        <v>65</v>
      </c>
      <c r="Q400" s="14">
        <v>8620.35</v>
      </c>
      <c r="R400" s="15">
        <f t="shared" si="62"/>
        <v>0</v>
      </c>
      <c r="S400" s="16" t="s">
        <v>48</v>
      </c>
      <c r="T400" s="17" t="s">
        <v>48</v>
      </c>
      <c r="U400" s="12" t="s">
        <v>48</v>
      </c>
      <c r="V400" s="17" t="s">
        <v>48</v>
      </c>
      <c r="W400" s="18">
        <v>44197</v>
      </c>
      <c r="X400" s="64"/>
      <c r="Y400" s="65">
        <v>44561</v>
      </c>
      <c r="Z400" s="10" t="s">
        <v>186</v>
      </c>
      <c r="AA400" s="20"/>
      <c r="AB400" s="20" t="s">
        <v>68</v>
      </c>
      <c r="AC400" s="20" t="s">
        <v>187</v>
      </c>
      <c r="AD400" s="20" t="s">
        <v>187</v>
      </c>
      <c r="AE400" s="20" t="s">
        <v>70</v>
      </c>
      <c r="AF400" s="20" t="s">
        <v>89</v>
      </c>
      <c r="AG400" s="20" t="s">
        <v>320</v>
      </c>
      <c r="AH400" s="20" t="s">
        <v>89</v>
      </c>
      <c r="AI400">
        <v>16</v>
      </c>
      <c r="AJ400">
        <f t="shared" si="56"/>
        <v>0</v>
      </c>
      <c r="AK400">
        <f t="shared" si="57"/>
        <v>16</v>
      </c>
      <c r="AL400" s="9">
        <f t="shared" si="58"/>
        <v>544.1060205</v>
      </c>
      <c r="AN400" s="9">
        <f t="shared" si="59"/>
        <v>0</v>
      </c>
    </row>
    <row r="401" spans="1:40" ht="15" hidden="1" customHeight="1" x14ac:dyDescent="0.3">
      <c r="A401" s="20" t="s">
        <v>1066</v>
      </c>
      <c r="B401" s="20" t="s">
        <v>315</v>
      </c>
      <c r="C401" s="20" t="s">
        <v>300</v>
      </c>
      <c r="D401" s="20" t="s">
        <v>130</v>
      </c>
      <c r="E401" s="20" t="s">
        <v>1061</v>
      </c>
      <c r="F401" s="20" t="s">
        <v>1062</v>
      </c>
      <c r="G401" s="63" t="s">
        <v>1063</v>
      </c>
      <c r="H401" s="63" t="s">
        <v>63</v>
      </c>
      <c r="I401" s="63">
        <v>5</v>
      </c>
      <c r="J401" s="11">
        <v>2667.1777999999999</v>
      </c>
      <c r="K401" s="11">
        <v>2667.1777999999999</v>
      </c>
      <c r="L401" s="11">
        <v>2720.5213560000002</v>
      </c>
      <c r="M401" s="12" t="s">
        <v>64</v>
      </c>
      <c r="N401" s="16">
        <v>2693.85</v>
      </c>
      <c r="O401" s="16">
        <v>2693.85</v>
      </c>
      <c r="P401" s="14" t="s">
        <v>65</v>
      </c>
      <c r="Q401" s="14">
        <v>2693.85</v>
      </c>
      <c r="R401" s="15">
        <f t="shared" si="62"/>
        <v>0</v>
      </c>
      <c r="S401" s="16" t="s">
        <v>48</v>
      </c>
      <c r="T401" s="17" t="s">
        <v>48</v>
      </c>
      <c r="U401" s="12" t="s">
        <v>48</v>
      </c>
      <c r="V401" s="17" t="s">
        <v>48</v>
      </c>
      <c r="W401" s="18">
        <v>44197</v>
      </c>
      <c r="X401" s="64"/>
      <c r="Y401" s="65">
        <v>44561</v>
      </c>
      <c r="Z401" s="10" t="s">
        <v>186</v>
      </c>
      <c r="AA401" s="20"/>
      <c r="AB401" s="20" t="s">
        <v>68</v>
      </c>
      <c r="AC401" s="20" t="s">
        <v>187</v>
      </c>
      <c r="AD401" s="20" t="s">
        <v>187</v>
      </c>
      <c r="AE401" s="20" t="s">
        <v>70</v>
      </c>
      <c r="AF401" s="20" t="s">
        <v>89</v>
      </c>
      <c r="AG401" s="20" t="s">
        <v>320</v>
      </c>
      <c r="AH401" s="20" t="s">
        <v>89</v>
      </c>
      <c r="AI401">
        <v>5</v>
      </c>
      <c r="AJ401">
        <f t="shared" si="56"/>
        <v>0</v>
      </c>
      <c r="AK401">
        <f t="shared" si="57"/>
        <v>5</v>
      </c>
      <c r="AL401" s="9">
        <f t="shared" si="58"/>
        <v>544.10427120000008</v>
      </c>
      <c r="AN401" s="9">
        <f t="shared" si="59"/>
        <v>0</v>
      </c>
    </row>
    <row r="402" spans="1:40" ht="15" hidden="1" customHeight="1" x14ac:dyDescent="0.3">
      <c r="A402" s="36" t="s">
        <v>1067</v>
      </c>
      <c r="B402" s="30" t="s">
        <v>119</v>
      </c>
      <c r="C402" s="30" t="s">
        <v>40</v>
      </c>
      <c r="D402" s="30" t="s">
        <v>41</v>
      </c>
      <c r="E402" s="20" t="s">
        <v>1043</v>
      </c>
      <c r="F402" s="20" t="s">
        <v>1044</v>
      </c>
      <c r="G402" s="63" t="s">
        <v>1045</v>
      </c>
      <c r="H402" s="63" t="s">
        <v>45</v>
      </c>
      <c r="I402" s="63">
        <v>2</v>
      </c>
      <c r="J402" s="11">
        <v>6139.7</v>
      </c>
      <c r="K402" s="11">
        <f>J402/12*3</f>
        <v>1534.925</v>
      </c>
      <c r="L402" s="11">
        <v>6262.4939999999997</v>
      </c>
      <c r="M402" s="12" t="s">
        <v>232</v>
      </c>
      <c r="N402" s="13">
        <v>6262.4939999999997</v>
      </c>
      <c r="O402" s="13">
        <v>6262.4939999999997</v>
      </c>
      <c r="P402" s="14" t="s">
        <v>47</v>
      </c>
      <c r="Q402" s="14">
        <v>6262.4939999999997</v>
      </c>
      <c r="R402" s="15">
        <f t="shared" si="62"/>
        <v>0</v>
      </c>
      <c r="S402" s="16" t="s">
        <v>48</v>
      </c>
      <c r="T402" s="17" t="s">
        <v>49</v>
      </c>
      <c r="U402" s="12" t="s">
        <v>48</v>
      </c>
      <c r="V402" s="17" t="s">
        <v>49</v>
      </c>
      <c r="W402" s="18">
        <v>44486</v>
      </c>
      <c r="X402" s="64"/>
      <c r="Y402" s="65">
        <v>44486</v>
      </c>
      <c r="Z402" s="28" t="s">
        <v>76</v>
      </c>
      <c r="AA402" s="30"/>
      <c r="AB402" s="20" t="s">
        <v>51</v>
      </c>
      <c r="AC402" s="20" t="s">
        <v>52</v>
      </c>
      <c r="AD402" s="20" t="s">
        <v>77</v>
      </c>
      <c r="AE402" s="30"/>
      <c r="AF402" s="30" t="s">
        <v>126</v>
      </c>
      <c r="AG402" s="30"/>
      <c r="AH402" s="20" t="s">
        <v>102</v>
      </c>
      <c r="AI402">
        <v>2</v>
      </c>
      <c r="AJ402">
        <f t="shared" si="56"/>
        <v>0</v>
      </c>
      <c r="AK402">
        <f t="shared" si="57"/>
        <v>2</v>
      </c>
      <c r="AL402" s="9">
        <f t="shared" si="58"/>
        <v>3131.2469999999998</v>
      </c>
      <c r="AN402" s="9">
        <f t="shared" si="59"/>
        <v>4604.7749999999996</v>
      </c>
    </row>
    <row r="403" spans="1:40" ht="20.25" hidden="1" customHeight="1" x14ac:dyDescent="0.3">
      <c r="A403" s="28" t="s">
        <v>1068</v>
      </c>
      <c r="B403" s="28" t="s">
        <v>119</v>
      </c>
      <c r="C403" s="30" t="s">
        <v>40</v>
      </c>
      <c r="D403" s="28" t="s">
        <v>41</v>
      </c>
      <c r="E403" s="28" t="s">
        <v>1069</v>
      </c>
      <c r="F403" s="30" t="s">
        <v>1070</v>
      </c>
      <c r="G403" s="28" t="s">
        <v>1071</v>
      </c>
      <c r="H403" s="28" t="s">
        <v>63</v>
      </c>
      <c r="I403" s="28">
        <v>2</v>
      </c>
      <c r="J403" s="11">
        <v>2333.6799999999998</v>
      </c>
      <c r="K403" s="11">
        <v>901.06</v>
      </c>
      <c r="L403" s="11">
        <v>2380.3535999999999</v>
      </c>
      <c r="M403" s="12" t="s">
        <v>124</v>
      </c>
      <c r="N403" s="16">
        <v>2333.67</v>
      </c>
      <c r="O403" s="16"/>
      <c r="P403" s="14" t="s">
        <v>65</v>
      </c>
      <c r="Q403" s="14"/>
      <c r="R403" s="15">
        <f t="shared" si="62"/>
        <v>2333.67</v>
      </c>
      <c r="S403" s="16" t="s">
        <v>49</v>
      </c>
      <c r="T403" s="17" t="s">
        <v>49</v>
      </c>
      <c r="U403" s="12" t="s">
        <v>49</v>
      </c>
      <c r="V403" s="17" t="s">
        <v>49</v>
      </c>
      <c r="W403" s="18">
        <v>44197</v>
      </c>
      <c r="X403" s="18"/>
      <c r="Y403" s="29" t="s">
        <v>125</v>
      </c>
      <c r="Z403" s="28" t="s">
        <v>109</v>
      </c>
      <c r="AA403" s="30"/>
      <c r="AB403" s="20" t="s">
        <v>51</v>
      </c>
      <c r="AC403" s="20" t="s">
        <v>52</v>
      </c>
      <c r="AD403" s="20" t="s">
        <v>110</v>
      </c>
      <c r="AE403" s="30"/>
      <c r="AF403" s="30" t="s">
        <v>126</v>
      </c>
      <c r="AG403" s="30"/>
      <c r="AH403" s="20" t="s">
        <v>102</v>
      </c>
      <c r="AI403">
        <v>2</v>
      </c>
      <c r="AJ403">
        <f t="shared" si="56"/>
        <v>0</v>
      </c>
      <c r="AK403">
        <f t="shared" si="57"/>
        <v>2</v>
      </c>
      <c r="AL403" s="9">
        <f t="shared" si="58"/>
        <v>1190.1768</v>
      </c>
      <c r="AN403" s="9">
        <f t="shared" si="59"/>
        <v>1432.62</v>
      </c>
    </row>
    <row r="404" spans="1:40" ht="20.25" hidden="1" customHeight="1" x14ac:dyDescent="0.3">
      <c r="A404" s="10" t="s">
        <v>1072</v>
      </c>
      <c r="B404" s="10" t="s">
        <v>1056</v>
      </c>
      <c r="C404" s="20" t="s">
        <v>300</v>
      </c>
      <c r="D404" s="10" t="s">
        <v>120</v>
      </c>
      <c r="E404" s="10" t="s">
        <v>1073</v>
      </c>
      <c r="F404" s="20" t="s">
        <v>1074</v>
      </c>
      <c r="G404" s="10" t="s">
        <v>1075</v>
      </c>
      <c r="H404" s="10" t="s">
        <v>63</v>
      </c>
      <c r="I404" s="10">
        <v>1</v>
      </c>
      <c r="J404" s="11">
        <v>1115.2203999999999</v>
      </c>
      <c r="K404" s="11">
        <v>1115.2203999999999</v>
      </c>
      <c r="L404" s="11">
        <v>1137.5248079999999</v>
      </c>
      <c r="M404" s="12" t="s">
        <v>64</v>
      </c>
      <c r="N404" s="16">
        <v>1126.3699999999999</v>
      </c>
      <c r="O404" s="16">
        <v>1126.3699999999999</v>
      </c>
      <c r="P404" s="14" t="s">
        <v>65</v>
      </c>
      <c r="Q404" s="14">
        <v>1126.3699999999999</v>
      </c>
      <c r="R404" s="15">
        <f t="shared" si="62"/>
        <v>0</v>
      </c>
      <c r="S404" s="16" t="s">
        <v>48</v>
      </c>
      <c r="T404" s="17" t="s">
        <v>48</v>
      </c>
      <c r="U404" s="12" t="s">
        <v>48</v>
      </c>
      <c r="V404" s="17" t="s">
        <v>48</v>
      </c>
      <c r="W404" s="18">
        <v>44197</v>
      </c>
      <c r="X404" s="18"/>
      <c r="Y404" s="19">
        <v>44561</v>
      </c>
      <c r="Z404" s="10" t="s">
        <v>186</v>
      </c>
      <c r="AA404" s="20"/>
      <c r="AB404" s="20" t="s">
        <v>68</v>
      </c>
      <c r="AC404" s="20" t="s">
        <v>187</v>
      </c>
      <c r="AD404" s="20" t="s">
        <v>187</v>
      </c>
      <c r="AE404" s="20" t="s">
        <v>70</v>
      </c>
      <c r="AF404" s="20" t="s">
        <v>470</v>
      </c>
      <c r="AG404" s="20"/>
      <c r="AH404" s="20" t="s">
        <v>72</v>
      </c>
      <c r="AI404">
        <v>1</v>
      </c>
      <c r="AJ404">
        <f t="shared" si="56"/>
        <v>0</v>
      </c>
      <c r="AK404">
        <f t="shared" si="57"/>
        <v>1</v>
      </c>
      <c r="AL404" s="9">
        <f t="shared" si="58"/>
        <v>1137.5248079999999</v>
      </c>
      <c r="AN404" s="9">
        <f t="shared" si="59"/>
        <v>0</v>
      </c>
    </row>
    <row r="405" spans="1:40" ht="20.25" hidden="1" customHeight="1" x14ac:dyDescent="0.3">
      <c r="A405" s="21" t="s">
        <v>1076</v>
      </c>
      <c r="B405" s="21" t="s">
        <v>57</v>
      </c>
      <c r="D405" s="23" t="s">
        <v>120</v>
      </c>
      <c r="E405" s="21" t="s">
        <v>1077</v>
      </c>
      <c r="F405" s="27" t="s">
        <v>74</v>
      </c>
      <c r="G405" s="24"/>
      <c r="H405" s="23" t="s">
        <v>63</v>
      </c>
      <c r="I405" s="21">
        <v>3</v>
      </c>
      <c r="J405" s="25">
        <v>0</v>
      </c>
      <c r="K405" s="25">
        <v>0</v>
      </c>
      <c r="L405" s="25">
        <v>0</v>
      </c>
      <c r="M405" s="26" t="s">
        <v>649</v>
      </c>
      <c r="N405" s="16"/>
      <c r="O405" s="16"/>
      <c r="P405" s="14" t="e">
        <v>#N/A</v>
      </c>
      <c r="Q405" s="14"/>
      <c r="R405" s="15">
        <f t="shared" si="62"/>
        <v>0</v>
      </c>
      <c r="S405" s="16" t="s">
        <v>48</v>
      </c>
      <c r="T405" s="17" t="s">
        <v>48</v>
      </c>
      <c r="U405" s="12" t="str">
        <f t="shared" ref="U405:U408" si="64">T405</f>
        <v>Renew 2022</v>
      </c>
      <c r="V405" s="17" t="s">
        <v>48</v>
      </c>
      <c r="W405" s="18">
        <v>44197</v>
      </c>
      <c r="X405" s="18"/>
      <c r="Y405" s="24">
        <v>44561</v>
      </c>
      <c r="Z405" s="21" t="s">
        <v>81</v>
      </c>
      <c r="AA405" s="27"/>
      <c r="AB405" s="20" t="s">
        <v>68</v>
      </c>
      <c r="AC405" s="20" t="s">
        <v>82</v>
      </c>
      <c r="AD405" s="20" t="s">
        <v>82</v>
      </c>
      <c r="AE405" s="27"/>
      <c r="AF405" s="20" t="s">
        <v>71</v>
      </c>
      <c r="AG405" s="27"/>
      <c r="AH405" s="27" t="s">
        <v>72</v>
      </c>
      <c r="AI405">
        <v>3</v>
      </c>
      <c r="AJ405">
        <f t="shared" si="56"/>
        <v>0</v>
      </c>
      <c r="AK405">
        <f t="shared" si="57"/>
        <v>3</v>
      </c>
      <c r="AL405" s="9">
        <f t="shared" si="58"/>
        <v>0</v>
      </c>
      <c r="AN405" s="9">
        <f t="shared" si="59"/>
        <v>0</v>
      </c>
    </row>
    <row r="406" spans="1:40" ht="20.25" hidden="1" customHeight="1" x14ac:dyDescent="0.3">
      <c r="A406" s="21" t="s">
        <v>1078</v>
      </c>
      <c r="B406" s="21" t="s">
        <v>57</v>
      </c>
      <c r="D406" s="23" t="s">
        <v>120</v>
      </c>
      <c r="E406" s="21" t="s">
        <v>1079</v>
      </c>
      <c r="F406" s="27" t="s">
        <v>74</v>
      </c>
      <c r="G406" s="24"/>
      <c r="H406" s="23" t="s">
        <v>63</v>
      </c>
      <c r="I406" s="21">
        <v>2</v>
      </c>
      <c r="J406" s="25">
        <v>0</v>
      </c>
      <c r="K406" s="25">
        <v>0</v>
      </c>
      <c r="L406" s="25">
        <v>0</v>
      </c>
      <c r="M406" s="26" t="s">
        <v>649</v>
      </c>
      <c r="N406" s="16"/>
      <c r="O406" s="16"/>
      <c r="P406" s="14" t="e">
        <v>#N/A</v>
      </c>
      <c r="Q406" s="14"/>
      <c r="R406" s="15">
        <f t="shared" si="62"/>
        <v>0</v>
      </c>
      <c r="S406" s="16" t="s">
        <v>48</v>
      </c>
      <c r="T406" s="17" t="s">
        <v>48</v>
      </c>
      <c r="U406" s="12" t="str">
        <f t="shared" si="64"/>
        <v>Renew 2022</v>
      </c>
      <c r="V406" s="17" t="s">
        <v>48</v>
      </c>
      <c r="W406" s="18">
        <v>44197</v>
      </c>
      <c r="X406" s="18"/>
      <c r="Y406" s="24">
        <v>44561</v>
      </c>
      <c r="Z406" s="21" t="s">
        <v>76</v>
      </c>
      <c r="AA406" s="27"/>
      <c r="AB406" s="20" t="s">
        <v>68</v>
      </c>
      <c r="AC406" s="20" t="s">
        <v>52</v>
      </c>
      <c r="AD406" s="20" t="s">
        <v>77</v>
      </c>
      <c r="AE406" s="27"/>
      <c r="AF406" s="20" t="s">
        <v>71</v>
      </c>
      <c r="AG406" s="27"/>
      <c r="AH406" s="27" t="s">
        <v>72</v>
      </c>
      <c r="AI406">
        <v>2</v>
      </c>
      <c r="AJ406">
        <f t="shared" si="56"/>
        <v>0</v>
      </c>
      <c r="AK406">
        <f t="shared" si="57"/>
        <v>2</v>
      </c>
      <c r="AL406" s="9">
        <f t="shared" si="58"/>
        <v>0</v>
      </c>
      <c r="AN406" s="9">
        <f t="shared" si="59"/>
        <v>0</v>
      </c>
    </row>
    <row r="407" spans="1:40" ht="20.25" hidden="1" customHeight="1" x14ac:dyDescent="0.3">
      <c r="A407" s="21" t="s">
        <v>1080</v>
      </c>
      <c r="B407" s="21" t="s">
        <v>57</v>
      </c>
      <c r="D407" s="23" t="s">
        <v>120</v>
      </c>
      <c r="E407" s="21" t="s">
        <v>1079</v>
      </c>
      <c r="F407" s="27" t="s">
        <v>74</v>
      </c>
      <c r="G407" s="24"/>
      <c r="H407" s="23" t="s">
        <v>63</v>
      </c>
      <c r="I407" s="21">
        <v>1</v>
      </c>
      <c r="J407" s="25">
        <v>0</v>
      </c>
      <c r="K407" s="25">
        <v>0</v>
      </c>
      <c r="L407" s="25">
        <v>0</v>
      </c>
      <c r="M407" s="26" t="s">
        <v>649</v>
      </c>
      <c r="N407" s="16"/>
      <c r="O407" s="16"/>
      <c r="P407" s="14" t="e">
        <v>#N/A</v>
      </c>
      <c r="Q407" s="14"/>
      <c r="R407" s="15">
        <f t="shared" si="62"/>
        <v>0</v>
      </c>
      <c r="S407" s="16" t="s">
        <v>48</v>
      </c>
      <c r="T407" s="17" t="s">
        <v>48</v>
      </c>
      <c r="U407" s="12" t="str">
        <f t="shared" si="64"/>
        <v>Renew 2022</v>
      </c>
      <c r="V407" s="17" t="s">
        <v>48</v>
      </c>
      <c r="W407" s="18">
        <v>44197</v>
      </c>
      <c r="X407" s="18"/>
      <c r="Y407" s="24">
        <v>44561</v>
      </c>
      <c r="Z407" s="21" t="s">
        <v>81</v>
      </c>
      <c r="AA407" s="27"/>
      <c r="AB407" s="20" t="s">
        <v>68</v>
      </c>
      <c r="AC407" s="20" t="s">
        <v>82</v>
      </c>
      <c r="AD407" s="20" t="s">
        <v>82</v>
      </c>
      <c r="AE407" s="27"/>
      <c r="AF407" s="20" t="s">
        <v>71</v>
      </c>
      <c r="AG407" s="27"/>
      <c r="AH407" s="27" t="s">
        <v>72</v>
      </c>
      <c r="AI407">
        <v>1</v>
      </c>
      <c r="AJ407">
        <f t="shared" si="56"/>
        <v>0</v>
      </c>
      <c r="AK407">
        <f t="shared" si="57"/>
        <v>1</v>
      </c>
      <c r="AL407" s="9">
        <f t="shared" si="58"/>
        <v>0</v>
      </c>
      <c r="AN407" s="9">
        <f t="shared" si="59"/>
        <v>0</v>
      </c>
    </row>
    <row r="408" spans="1:40" ht="20.25" hidden="1" customHeight="1" x14ac:dyDescent="0.3">
      <c r="A408" s="10" t="s">
        <v>1081</v>
      </c>
      <c r="B408" s="10" t="s">
        <v>104</v>
      </c>
      <c r="C408" s="20" t="s">
        <v>182</v>
      </c>
      <c r="D408" s="10" t="s">
        <v>120</v>
      </c>
      <c r="E408" s="10" t="s">
        <v>227</v>
      </c>
      <c r="F408" s="20" t="s">
        <v>228</v>
      </c>
      <c r="G408" s="10" t="s">
        <v>1053</v>
      </c>
      <c r="H408" s="10" t="s">
        <v>63</v>
      </c>
      <c r="I408" s="10">
        <v>1</v>
      </c>
      <c r="J408" s="11">
        <v>941.60360000000003</v>
      </c>
      <c r="K408" s="11">
        <v>941.60360000000003</v>
      </c>
      <c r="L408" s="11"/>
      <c r="M408" s="12" t="s">
        <v>64</v>
      </c>
      <c r="N408" s="13">
        <f>J408</f>
        <v>941.60360000000003</v>
      </c>
      <c r="O408" s="16"/>
      <c r="P408" s="14" t="s">
        <v>366</v>
      </c>
      <c r="Q408" s="14"/>
      <c r="R408" s="15">
        <f t="shared" si="62"/>
        <v>941.60360000000003</v>
      </c>
      <c r="S408" s="16" t="s">
        <v>367</v>
      </c>
      <c r="T408" s="17" t="s">
        <v>367</v>
      </c>
      <c r="U408" s="12" t="str">
        <f t="shared" si="64"/>
        <v>Carve-out</v>
      </c>
      <c r="V408" s="17" t="s">
        <v>367</v>
      </c>
      <c r="W408" s="18">
        <v>44197</v>
      </c>
      <c r="X408" s="18" t="s">
        <v>368</v>
      </c>
      <c r="Y408" s="19">
        <v>44561</v>
      </c>
      <c r="Z408" s="10" t="s">
        <v>369</v>
      </c>
      <c r="AA408" s="20"/>
      <c r="AB408" s="20" t="s">
        <v>370</v>
      </c>
      <c r="AC408" s="20" t="s">
        <v>371</v>
      </c>
      <c r="AD408" s="20" t="s">
        <v>371</v>
      </c>
      <c r="AE408" s="20" t="s">
        <v>70</v>
      </c>
      <c r="AF408" s="20" t="s">
        <v>111</v>
      </c>
      <c r="AG408" s="20"/>
      <c r="AH408" s="20" t="s">
        <v>987</v>
      </c>
      <c r="AI408">
        <v>1</v>
      </c>
      <c r="AJ408">
        <f t="shared" si="56"/>
        <v>0</v>
      </c>
      <c r="AK408">
        <f t="shared" si="57"/>
        <v>1</v>
      </c>
      <c r="AL408" s="9">
        <f t="shared" si="58"/>
        <v>0</v>
      </c>
      <c r="AN408" s="9">
        <f t="shared" si="59"/>
        <v>0</v>
      </c>
    </row>
    <row r="409" spans="1:40" ht="20.25" hidden="1" customHeight="1" x14ac:dyDescent="0.3">
      <c r="A409" s="10" t="s">
        <v>1082</v>
      </c>
      <c r="B409" s="10" t="s">
        <v>104</v>
      </c>
      <c r="C409" s="20" t="s">
        <v>196</v>
      </c>
      <c r="D409" s="10" t="s">
        <v>120</v>
      </c>
      <c r="E409" s="10" t="s">
        <v>227</v>
      </c>
      <c r="F409" s="20" t="s">
        <v>228</v>
      </c>
      <c r="G409" s="10" t="s">
        <v>1053</v>
      </c>
      <c r="H409" s="10" t="s">
        <v>63</v>
      </c>
      <c r="I409" s="10">
        <v>1</v>
      </c>
      <c r="J409" s="11">
        <v>624.15219999999999</v>
      </c>
      <c r="K409" s="11">
        <v>624.15219999999999</v>
      </c>
      <c r="L409" s="11">
        <v>636.63524400000006</v>
      </c>
      <c r="M409" s="12" t="s">
        <v>64</v>
      </c>
      <c r="N409" s="16">
        <v>630.39</v>
      </c>
      <c r="O409" s="16"/>
      <c r="P409" s="14" t="s">
        <v>65</v>
      </c>
      <c r="Q409" s="14"/>
      <c r="R409" s="15">
        <f t="shared" si="62"/>
        <v>630.39</v>
      </c>
      <c r="S409" s="16" t="s">
        <v>208</v>
      </c>
      <c r="T409" s="17" t="s">
        <v>208</v>
      </c>
      <c r="U409" s="12" t="s">
        <v>208</v>
      </c>
      <c r="V409" s="17" t="s">
        <v>208</v>
      </c>
      <c r="W409" s="18">
        <v>44197</v>
      </c>
      <c r="X409" s="18"/>
      <c r="Y409" s="19">
        <v>44561</v>
      </c>
      <c r="Z409" s="10" t="s">
        <v>76</v>
      </c>
      <c r="AA409" s="20"/>
      <c r="AB409" s="20" t="s">
        <v>68</v>
      </c>
      <c r="AC409" s="20" t="s">
        <v>52</v>
      </c>
      <c r="AD409" s="20" t="s">
        <v>77</v>
      </c>
      <c r="AE409" s="20" t="s">
        <v>70</v>
      </c>
      <c r="AF409" s="20" t="s">
        <v>111</v>
      </c>
      <c r="AG409" s="20"/>
      <c r="AH409" s="20" t="s">
        <v>987</v>
      </c>
      <c r="AI409">
        <v>1</v>
      </c>
      <c r="AJ409">
        <f t="shared" si="56"/>
        <v>0</v>
      </c>
      <c r="AK409">
        <f t="shared" si="57"/>
        <v>1</v>
      </c>
      <c r="AL409" s="9">
        <f t="shared" si="58"/>
        <v>636.63524400000006</v>
      </c>
      <c r="AN409" s="9">
        <f t="shared" si="59"/>
        <v>0</v>
      </c>
    </row>
    <row r="410" spans="1:40" ht="20.25" hidden="1" customHeight="1" x14ac:dyDescent="0.3">
      <c r="A410" s="10" t="s">
        <v>1083</v>
      </c>
      <c r="B410" s="10" t="s">
        <v>343</v>
      </c>
      <c r="C410" s="20" t="s">
        <v>135</v>
      </c>
      <c r="D410" s="10" t="s">
        <v>59</v>
      </c>
      <c r="E410" s="10" t="s">
        <v>1084</v>
      </c>
      <c r="F410" s="20" t="s">
        <v>1085</v>
      </c>
      <c r="G410" s="10" t="s">
        <v>1086</v>
      </c>
      <c r="H410" s="10" t="s">
        <v>63</v>
      </c>
      <c r="I410" s="10">
        <v>3</v>
      </c>
      <c r="J410" s="11">
        <v>464.54939999999999</v>
      </c>
      <c r="K410" s="11">
        <v>464.54939999999999</v>
      </c>
      <c r="L410" s="11">
        <v>473.84038800000002</v>
      </c>
      <c r="M410" s="12" t="s">
        <v>64</v>
      </c>
      <c r="N410" s="16">
        <v>469.2</v>
      </c>
      <c r="O410" s="16">
        <v>469.2</v>
      </c>
      <c r="P410" s="14" t="s">
        <v>65</v>
      </c>
      <c r="Q410" s="14">
        <v>469.2</v>
      </c>
      <c r="R410" s="15">
        <f t="shared" si="62"/>
        <v>0</v>
      </c>
      <c r="S410" s="16" t="s">
        <v>48</v>
      </c>
      <c r="T410" s="17" t="s">
        <v>48</v>
      </c>
      <c r="U410" s="12" t="s">
        <v>48</v>
      </c>
      <c r="V410" s="17" t="s">
        <v>48</v>
      </c>
      <c r="W410" s="18">
        <v>44197</v>
      </c>
      <c r="X410" s="18"/>
      <c r="Y410" s="19">
        <v>44561</v>
      </c>
      <c r="Z410" s="10" t="s">
        <v>67</v>
      </c>
      <c r="AA410" s="20"/>
      <c r="AB410" s="20" t="s">
        <v>68</v>
      </c>
      <c r="AC410" s="20" t="s">
        <v>52</v>
      </c>
      <c r="AD410" s="20" t="s">
        <v>69</v>
      </c>
      <c r="AE410" s="20" t="s">
        <v>70</v>
      </c>
      <c r="AF410" s="20" t="s">
        <v>89</v>
      </c>
      <c r="AG410" s="20"/>
      <c r="AH410" s="20" t="s">
        <v>89</v>
      </c>
      <c r="AI410">
        <v>3</v>
      </c>
      <c r="AJ410">
        <f t="shared" si="56"/>
        <v>0</v>
      </c>
      <c r="AK410">
        <f t="shared" si="57"/>
        <v>3</v>
      </c>
      <c r="AL410" s="9">
        <f t="shared" si="58"/>
        <v>157.94679600000001</v>
      </c>
      <c r="AN410" s="9">
        <f t="shared" si="59"/>
        <v>0</v>
      </c>
    </row>
    <row r="411" spans="1:40" ht="20.25" hidden="1" customHeight="1" x14ac:dyDescent="0.3">
      <c r="A411" s="10" t="s">
        <v>1087</v>
      </c>
      <c r="B411" s="10" t="s">
        <v>98</v>
      </c>
      <c r="C411" s="20" t="s">
        <v>94</v>
      </c>
      <c r="D411" s="10" t="s">
        <v>130</v>
      </c>
      <c r="E411" s="10" t="s">
        <v>1088</v>
      </c>
      <c r="F411" s="20" t="s">
        <v>1089</v>
      </c>
      <c r="G411" s="10" t="s">
        <v>1090</v>
      </c>
      <c r="H411" s="10" t="s">
        <v>63</v>
      </c>
      <c r="I411" s="10">
        <v>1</v>
      </c>
      <c r="J411" s="11">
        <v>645.25159999999994</v>
      </c>
      <c r="K411" s="11">
        <v>645.25159999999994</v>
      </c>
      <c r="L411" s="11">
        <v>658.15663199999995</v>
      </c>
      <c r="M411" s="12" t="s">
        <v>64</v>
      </c>
      <c r="N411" s="16">
        <v>651.70000000000005</v>
      </c>
      <c r="O411" s="16"/>
      <c r="P411" s="14" t="s">
        <v>65</v>
      </c>
      <c r="Q411" s="14"/>
      <c r="R411" s="15">
        <f t="shared" si="62"/>
        <v>651.70000000000005</v>
      </c>
      <c r="S411" s="16" t="s">
        <v>49</v>
      </c>
      <c r="T411" s="17" t="s">
        <v>49</v>
      </c>
      <c r="U411" s="12" t="s">
        <v>49</v>
      </c>
      <c r="V411" s="17" t="s">
        <v>49</v>
      </c>
      <c r="W411" s="18">
        <v>44197</v>
      </c>
      <c r="X411" s="18"/>
      <c r="Y411" s="19">
        <v>44561</v>
      </c>
      <c r="Z411" s="10" t="s">
        <v>81</v>
      </c>
      <c r="AA411" s="20" t="s">
        <v>1091</v>
      </c>
      <c r="AB411" s="20" t="s">
        <v>68</v>
      </c>
      <c r="AC411" s="20" t="s">
        <v>82</v>
      </c>
      <c r="AD411" s="20" t="s">
        <v>82</v>
      </c>
      <c r="AE411" s="20" t="s">
        <v>70</v>
      </c>
      <c r="AF411" s="20" t="s">
        <v>89</v>
      </c>
      <c r="AG411" s="20"/>
      <c r="AH411" s="20" t="s">
        <v>102</v>
      </c>
      <c r="AI411">
        <v>1</v>
      </c>
      <c r="AJ411">
        <f t="shared" si="56"/>
        <v>0</v>
      </c>
      <c r="AK411">
        <f t="shared" si="57"/>
        <v>1</v>
      </c>
      <c r="AL411" s="9">
        <f t="shared" si="58"/>
        <v>658.15663199999995</v>
      </c>
      <c r="AN411" s="9">
        <f t="shared" si="59"/>
        <v>0</v>
      </c>
    </row>
    <row r="412" spans="1:40" ht="20.25" hidden="1" customHeight="1" x14ac:dyDescent="0.3">
      <c r="A412" s="10" t="s">
        <v>1092</v>
      </c>
      <c r="B412" s="10" t="s">
        <v>98</v>
      </c>
      <c r="C412" s="20" t="s">
        <v>94</v>
      </c>
      <c r="D412" s="10" t="s">
        <v>41</v>
      </c>
      <c r="E412" s="10" t="s">
        <v>1093</v>
      </c>
      <c r="F412" s="20" t="s">
        <v>1094</v>
      </c>
      <c r="G412" s="10" t="s">
        <v>1095</v>
      </c>
      <c r="H412" s="10" t="s">
        <v>63</v>
      </c>
      <c r="I412" s="10">
        <v>1</v>
      </c>
      <c r="J412" s="11">
        <v>0</v>
      </c>
      <c r="K412" s="11">
        <v>0</v>
      </c>
      <c r="L412" s="11">
        <v>0</v>
      </c>
      <c r="M412" s="12" t="s">
        <v>64</v>
      </c>
      <c r="N412" s="16">
        <v>0</v>
      </c>
      <c r="O412" s="16"/>
      <c r="P412" s="14" t="s">
        <v>65</v>
      </c>
      <c r="Q412" s="14"/>
      <c r="R412" s="15">
        <f t="shared" si="62"/>
        <v>0</v>
      </c>
      <c r="S412" s="16" t="s">
        <v>49</v>
      </c>
      <c r="T412" s="17" t="s">
        <v>49</v>
      </c>
      <c r="U412" s="12" t="s">
        <v>49</v>
      </c>
      <c r="V412" s="17" t="s">
        <v>49</v>
      </c>
      <c r="W412" s="18">
        <v>44197</v>
      </c>
      <c r="X412" s="18"/>
      <c r="Y412" s="19">
        <v>44561</v>
      </c>
      <c r="Z412" s="10" t="s">
        <v>81</v>
      </c>
      <c r="AA412" s="20" t="s">
        <v>454</v>
      </c>
      <c r="AB412" s="20" t="s">
        <v>68</v>
      </c>
      <c r="AC412" s="20" t="s">
        <v>82</v>
      </c>
      <c r="AD412" s="20" t="s">
        <v>82</v>
      </c>
      <c r="AE412" s="20" t="s">
        <v>70</v>
      </c>
      <c r="AF412" s="20" t="s">
        <v>89</v>
      </c>
      <c r="AG412" s="20"/>
      <c r="AH412" s="20" t="s">
        <v>102</v>
      </c>
      <c r="AI412">
        <v>1</v>
      </c>
      <c r="AJ412">
        <f t="shared" si="56"/>
        <v>0</v>
      </c>
      <c r="AK412">
        <f t="shared" si="57"/>
        <v>1</v>
      </c>
      <c r="AL412" s="9">
        <f t="shared" si="58"/>
        <v>0</v>
      </c>
      <c r="AN412" s="9">
        <f t="shared" si="59"/>
        <v>0</v>
      </c>
    </row>
    <row r="413" spans="1:40" ht="18" hidden="1" customHeight="1" x14ac:dyDescent="0.3">
      <c r="A413" s="10" t="s">
        <v>1096</v>
      </c>
      <c r="B413" s="10" t="s">
        <v>1097</v>
      </c>
      <c r="C413" s="20" t="s">
        <v>1098</v>
      </c>
      <c r="D413" s="10" t="s">
        <v>59</v>
      </c>
      <c r="E413" s="10" t="s">
        <v>1099</v>
      </c>
      <c r="F413" s="20" t="s">
        <v>1100</v>
      </c>
      <c r="G413" s="10" t="s">
        <v>1101</v>
      </c>
      <c r="H413" s="10" t="s">
        <v>63</v>
      </c>
      <c r="I413" s="10">
        <v>1</v>
      </c>
      <c r="J413" s="11">
        <v>3156.2271999999998</v>
      </c>
      <c r="K413" s="11">
        <v>3156.2271999999998</v>
      </c>
      <c r="L413" s="11">
        <v>3219.3517440000001</v>
      </c>
      <c r="M413" s="12" t="s">
        <v>64</v>
      </c>
      <c r="N413" s="16">
        <v>3187.79</v>
      </c>
      <c r="O413" s="16">
        <v>3187.79</v>
      </c>
      <c r="P413" s="14" t="s">
        <v>65</v>
      </c>
      <c r="Q413" s="14">
        <v>3187.79</v>
      </c>
      <c r="R413" s="15">
        <f t="shared" si="62"/>
        <v>0</v>
      </c>
      <c r="S413" s="16" t="s">
        <v>48</v>
      </c>
      <c r="T413" s="17" t="s">
        <v>48</v>
      </c>
      <c r="U413" s="12" t="s">
        <v>48</v>
      </c>
      <c r="V413" s="17" t="s">
        <v>48</v>
      </c>
      <c r="W413" s="18">
        <v>44197</v>
      </c>
      <c r="X413" s="18"/>
      <c r="Y413" s="19">
        <v>44561</v>
      </c>
      <c r="Z413" s="10" t="s">
        <v>76</v>
      </c>
      <c r="AA413" s="20"/>
      <c r="AB413" s="20" t="s">
        <v>68</v>
      </c>
      <c r="AC413" s="20" t="s">
        <v>52</v>
      </c>
      <c r="AD413" s="20" t="s">
        <v>77</v>
      </c>
      <c r="AE413" s="20" t="s">
        <v>70</v>
      </c>
      <c r="AF413" s="30" t="s">
        <v>627</v>
      </c>
      <c r="AG413" s="20"/>
      <c r="AH413" s="20" t="s">
        <v>266</v>
      </c>
      <c r="AI413">
        <v>1</v>
      </c>
      <c r="AJ413">
        <f t="shared" si="56"/>
        <v>0</v>
      </c>
      <c r="AK413">
        <f t="shared" si="57"/>
        <v>1</v>
      </c>
      <c r="AL413" s="9">
        <f t="shared" si="58"/>
        <v>3219.3517440000001</v>
      </c>
      <c r="AN413" s="9">
        <f t="shared" si="59"/>
        <v>0</v>
      </c>
    </row>
    <row r="414" spans="1:40" ht="20.25" hidden="1" customHeight="1" x14ac:dyDescent="0.3">
      <c r="A414" s="10" t="s">
        <v>1102</v>
      </c>
      <c r="B414" s="10" t="s">
        <v>84</v>
      </c>
      <c r="C414" s="20" t="s">
        <v>85</v>
      </c>
      <c r="D414" s="10" t="s">
        <v>120</v>
      </c>
      <c r="E414" s="10" t="s">
        <v>1103</v>
      </c>
      <c r="F414" s="20" t="s">
        <v>1104</v>
      </c>
      <c r="G414" s="10" t="s">
        <v>1105</v>
      </c>
      <c r="H414" s="10" t="s">
        <v>63</v>
      </c>
      <c r="I414" s="10">
        <v>30</v>
      </c>
      <c r="J414" s="11">
        <v>17355.535400000001</v>
      </c>
      <c r="K414" s="11">
        <v>17355.535400000001</v>
      </c>
      <c r="L414" s="11">
        <v>17702.646108000001</v>
      </c>
      <c r="M414" s="12" t="s">
        <v>64</v>
      </c>
      <c r="N414" s="16">
        <v>17529.099999999999</v>
      </c>
      <c r="O414" s="16"/>
      <c r="P414" s="14" t="s">
        <v>65</v>
      </c>
      <c r="Q414" s="14"/>
      <c r="R414" s="15">
        <f t="shared" si="62"/>
        <v>17529.099999999999</v>
      </c>
      <c r="S414" s="16" t="s">
        <v>165</v>
      </c>
      <c r="T414" s="17" t="s">
        <v>165</v>
      </c>
      <c r="U414" s="12" t="s">
        <v>165</v>
      </c>
      <c r="V414" s="17" t="s">
        <v>165</v>
      </c>
      <c r="W414" s="18">
        <v>44197</v>
      </c>
      <c r="X414" s="18"/>
      <c r="Y414" s="19">
        <v>44561</v>
      </c>
      <c r="Z414" s="10" t="s">
        <v>291</v>
      </c>
      <c r="AA414" s="20"/>
      <c r="AB414" s="20" t="s">
        <v>68</v>
      </c>
      <c r="AC414" s="20" t="s">
        <v>52</v>
      </c>
      <c r="AD414" s="20" t="s">
        <v>292</v>
      </c>
      <c r="AE414" s="20" t="s">
        <v>70</v>
      </c>
      <c r="AF414" s="20" t="s">
        <v>89</v>
      </c>
      <c r="AG414" s="20"/>
      <c r="AH414" s="20" t="s">
        <v>89</v>
      </c>
      <c r="AI414">
        <v>30</v>
      </c>
      <c r="AJ414">
        <f t="shared" si="56"/>
        <v>0</v>
      </c>
      <c r="AK414">
        <f t="shared" si="57"/>
        <v>30</v>
      </c>
      <c r="AL414" s="9">
        <f t="shared" si="58"/>
        <v>590.08820360000004</v>
      </c>
      <c r="AN414" s="9">
        <f t="shared" si="59"/>
        <v>0</v>
      </c>
    </row>
    <row r="415" spans="1:40" ht="15" hidden="1" customHeight="1" x14ac:dyDescent="0.3">
      <c r="A415" s="21" t="s">
        <v>1106</v>
      </c>
      <c r="B415" s="21" t="s">
        <v>57</v>
      </c>
      <c r="D415" s="23" t="s">
        <v>120</v>
      </c>
      <c r="E415" s="21" t="s">
        <v>1103</v>
      </c>
      <c r="F415" s="23" t="s">
        <v>647</v>
      </c>
      <c r="G415" s="22"/>
      <c r="H415" s="22" t="s">
        <v>648</v>
      </c>
      <c r="I415" s="10">
        <v>1</v>
      </c>
      <c r="J415" s="66">
        <v>0</v>
      </c>
      <c r="K415" s="66">
        <v>0</v>
      </c>
      <c r="L415" s="66">
        <v>0</v>
      </c>
      <c r="M415" s="26" t="s">
        <v>649</v>
      </c>
      <c r="N415" s="16"/>
      <c r="O415" s="16"/>
      <c r="P415" s="14" t="e">
        <v>#N/A</v>
      </c>
      <c r="Q415" s="14"/>
      <c r="R415" s="15">
        <f t="shared" si="62"/>
        <v>0</v>
      </c>
      <c r="S415" s="16" t="s">
        <v>48</v>
      </c>
      <c r="T415" s="17" t="s">
        <v>48</v>
      </c>
      <c r="U415" s="12" t="str">
        <f>T415</f>
        <v>Renew 2022</v>
      </c>
      <c r="V415" s="17" t="s">
        <v>48</v>
      </c>
      <c r="W415" s="38"/>
      <c r="X415" s="38"/>
      <c r="Y415" s="22"/>
      <c r="Z415" s="21" t="s">
        <v>160</v>
      </c>
      <c r="AA415" s="27"/>
      <c r="AB415" s="20" t="s">
        <v>51</v>
      </c>
      <c r="AC415" s="20" t="s">
        <v>52</v>
      </c>
      <c r="AD415" s="20" t="s">
        <v>52</v>
      </c>
      <c r="AE415" s="23"/>
      <c r="AF415" s="20" t="s">
        <v>71</v>
      </c>
      <c r="AG415" s="22"/>
      <c r="AH415" s="27" t="s">
        <v>72</v>
      </c>
      <c r="AI415">
        <v>1</v>
      </c>
      <c r="AJ415">
        <f t="shared" si="56"/>
        <v>0</v>
      </c>
      <c r="AK415">
        <f t="shared" si="57"/>
        <v>1</v>
      </c>
      <c r="AL415" s="9">
        <f t="shared" si="58"/>
        <v>0</v>
      </c>
      <c r="AN415" s="9">
        <f t="shared" si="59"/>
        <v>0</v>
      </c>
    </row>
    <row r="416" spans="1:40" ht="15" hidden="1" customHeight="1" x14ac:dyDescent="0.3">
      <c r="A416" s="10" t="s">
        <v>1107</v>
      </c>
      <c r="B416" s="10" t="s">
        <v>84</v>
      </c>
      <c r="C416" s="20" t="s">
        <v>85</v>
      </c>
      <c r="D416" s="10" t="s">
        <v>120</v>
      </c>
      <c r="E416" s="10" t="s">
        <v>1108</v>
      </c>
      <c r="F416" s="10" t="s">
        <v>1109</v>
      </c>
      <c r="G416" s="10" t="s">
        <v>1110</v>
      </c>
      <c r="H416" s="10" t="s">
        <v>63</v>
      </c>
      <c r="I416" s="10">
        <v>1</v>
      </c>
      <c r="J416" s="67">
        <v>1329.1935999999998</v>
      </c>
      <c r="K416" s="67">
        <v>1329.1935999999998</v>
      </c>
      <c r="L416" s="67">
        <v>1355.7774719999998</v>
      </c>
      <c r="M416" s="12" t="s">
        <v>64</v>
      </c>
      <c r="N416" s="16">
        <v>1342.48</v>
      </c>
      <c r="O416" s="16"/>
      <c r="P416" s="14" t="s">
        <v>65</v>
      </c>
      <c r="Q416" s="14"/>
      <c r="R416" s="15">
        <f t="shared" si="62"/>
        <v>1342.48</v>
      </c>
      <c r="S416" s="16" t="s">
        <v>165</v>
      </c>
      <c r="T416" s="17" t="s">
        <v>165</v>
      </c>
      <c r="U416" s="12" t="s">
        <v>165</v>
      </c>
      <c r="V416" s="17" t="s">
        <v>165</v>
      </c>
      <c r="W416" s="18">
        <v>44197</v>
      </c>
      <c r="X416" s="18"/>
      <c r="Y416" s="19">
        <v>44561</v>
      </c>
      <c r="Z416" s="10" t="s">
        <v>291</v>
      </c>
      <c r="AA416" s="20"/>
      <c r="AB416" s="20" t="s">
        <v>68</v>
      </c>
      <c r="AC416" s="20" t="s">
        <v>52</v>
      </c>
      <c r="AD416" s="20" t="s">
        <v>292</v>
      </c>
      <c r="AE416" s="20" t="s">
        <v>70</v>
      </c>
      <c r="AF416" s="20" t="s">
        <v>89</v>
      </c>
      <c r="AG416" s="10"/>
      <c r="AH416" s="20" t="s">
        <v>89</v>
      </c>
      <c r="AI416">
        <v>1</v>
      </c>
      <c r="AJ416">
        <f t="shared" si="56"/>
        <v>0</v>
      </c>
      <c r="AK416">
        <f t="shared" si="57"/>
        <v>1</v>
      </c>
      <c r="AL416" s="9">
        <f t="shared" si="58"/>
        <v>1355.7774719999998</v>
      </c>
      <c r="AN416" s="9">
        <f t="shared" si="59"/>
        <v>0</v>
      </c>
    </row>
    <row r="417" spans="1:40" ht="15" hidden="1" customHeight="1" x14ac:dyDescent="0.3">
      <c r="A417" s="10" t="s">
        <v>1111</v>
      </c>
      <c r="B417" s="10" t="s">
        <v>84</v>
      </c>
      <c r="C417" s="20" t="s">
        <v>85</v>
      </c>
      <c r="D417" s="10" t="s">
        <v>120</v>
      </c>
      <c r="E417" s="10" t="s">
        <v>325</v>
      </c>
      <c r="F417" s="10" t="s">
        <v>1112</v>
      </c>
      <c r="G417" s="10" t="s">
        <v>1113</v>
      </c>
      <c r="H417" s="10" t="s">
        <v>63</v>
      </c>
      <c r="I417" s="10">
        <v>12</v>
      </c>
      <c r="J417" s="67">
        <v>0</v>
      </c>
      <c r="K417" s="67">
        <v>0</v>
      </c>
      <c r="L417" s="67">
        <v>0</v>
      </c>
      <c r="M417" s="12" t="s">
        <v>64</v>
      </c>
      <c r="N417" s="16">
        <v>0</v>
      </c>
      <c r="O417" s="16">
        <v>0</v>
      </c>
      <c r="P417" s="14" t="s">
        <v>65</v>
      </c>
      <c r="Q417" s="14">
        <v>0</v>
      </c>
      <c r="R417" s="15">
        <f t="shared" si="62"/>
        <v>0</v>
      </c>
      <c r="S417" s="16" t="s">
        <v>48</v>
      </c>
      <c r="T417" s="17" t="s">
        <v>48</v>
      </c>
      <c r="U417" s="12" t="s">
        <v>48</v>
      </c>
      <c r="V417" s="17" t="s">
        <v>48</v>
      </c>
      <c r="W417" s="18">
        <v>44197</v>
      </c>
      <c r="X417" s="18"/>
      <c r="Y417" s="19">
        <v>44561</v>
      </c>
      <c r="Z417" s="10" t="s">
        <v>81</v>
      </c>
      <c r="AA417" s="20"/>
      <c r="AB417" s="20" t="s">
        <v>68</v>
      </c>
      <c r="AC417" s="20" t="s">
        <v>82</v>
      </c>
      <c r="AD417" s="20" t="s">
        <v>82</v>
      </c>
      <c r="AE417" s="20" t="s">
        <v>70</v>
      </c>
      <c r="AF417" s="20" t="s">
        <v>89</v>
      </c>
      <c r="AG417" s="10"/>
      <c r="AH417" s="20" t="s">
        <v>89</v>
      </c>
      <c r="AI417">
        <v>12</v>
      </c>
      <c r="AJ417">
        <f t="shared" si="56"/>
        <v>0</v>
      </c>
      <c r="AK417">
        <f t="shared" si="57"/>
        <v>12</v>
      </c>
      <c r="AL417" s="9">
        <f t="shared" si="58"/>
        <v>0</v>
      </c>
      <c r="AN417" s="9">
        <f t="shared" si="59"/>
        <v>0</v>
      </c>
    </row>
    <row r="418" spans="1:40" ht="15" hidden="1" customHeight="1" x14ac:dyDescent="0.3">
      <c r="A418" s="10" t="s">
        <v>1114</v>
      </c>
      <c r="B418" s="10" t="s">
        <v>98</v>
      </c>
      <c r="C418" s="20" t="s">
        <v>94</v>
      </c>
      <c r="D418" s="10" t="s">
        <v>41</v>
      </c>
      <c r="E418" s="10" t="s">
        <v>325</v>
      </c>
      <c r="F418" s="10" t="s">
        <v>326</v>
      </c>
      <c r="G418" s="10" t="s">
        <v>327</v>
      </c>
      <c r="H418" s="10" t="s">
        <v>63</v>
      </c>
      <c r="I418" s="10">
        <v>8</v>
      </c>
      <c r="J418" s="67">
        <v>1715.5585999999998</v>
      </c>
      <c r="K418" s="67">
        <v>1715.5585999999998</v>
      </c>
      <c r="L418" s="67">
        <v>1749.8697719999998</v>
      </c>
      <c r="M418" s="12" t="s">
        <v>64</v>
      </c>
      <c r="N418" s="16">
        <v>1732.72</v>
      </c>
      <c r="O418" s="16"/>
      <c r="P418" s="14" t="s">
        <v>65</v>
      </c>
      <c r="Q418" s="14"/>
      <c r="R418" s="15">
        <f t="shared" si="62"/>
        <v>1732.72</v>
      </c>
      <c r="S418" s="16" t="s">
        <v>49</v>
      </c>
      <c r="T418" s="17" t="s">
        <v>49</v>
      </c>
      <c r="U418" s="12" t="s">
        <v>48</v>
      </c>
      <c r="V418" s="17" t="s">
        <v>49</v>
      </c>
      <c r="W418" s="18">
        <v>44197</v>
      </c>
      <c r="X418" s="18"/>
      <c r="Y418" s="19">
        <v>44561</v>
      </c>
      <c r="Z418" s="10" t="s">
        <v>81</v>
      </c>
      <c r="AA418" s="20" t="s">
        <v>243</v>
      </c>
      <c r="AB418" s="20" t="s">
        <v>68</v>
      </c>
      <c r="AC418" s="20" t="s">
        <v>82</v>
      </c>
      <c r="AD418" s="20" t="s">
        <v>82</v>
      </c>
      <c r="AE418" s="20" t="s">
        <v>70</v>
      </c>
      <c r="AF418" s="20" t="s">
        <v>89</v>
      </c>
      <c r="AG418" s="10"/>
      <c r="AH418" s="20" t="s">
        <v>102</v>
      </c>
      <c r="AI418">
        <v>8</v>
      </c>
      <c r="AJ418">
        <f t="shared" si="56"/>
        <v>0</v>
      </c>
      <c r="AK418">
        <f t="shared" si="57"/>
        <v>8</v>
      </c>
      <c r="AL418" s="9">
        <f t="shared" si="58"/>
        <v>218.73372149999997</v>
      </c>
      <c r="AN418" s="9">
        <f t="shared" si="59"/>
        <v>0</v>
      </c>
    </row>
    <row r="419" spans="1:40" ht="15" hidden="1" customHeight="1" x14ac:dyDescent="0.3">
      <c r="A419" s="10" t="s">
        <v>1115</v>
      </c>
      <c r="B419" s="10" t="s">
        <v>98</v>
      </c>
      <c r="C419" s="20" t="s">
        <v>91</v>
      </c>
      <c r="D419" s="10" t="s">
        <v>41</v>
      </c>
      <c r="E419" s="10" t="s">
        <v>325</v>
      </c>
      <c r="F419" s="10" t="s">
        <v>326</v>
      </c>
      <c r="G419" s="10" t="s">
        <v>327</v>
      </c>
      <c r="H419" s="10" t="s">
        <v>63</v>
      </c>
      <c r="I419" s="10">
        <v>4</v>
      </c>
      <c r="J419" s="67">
        <v>799.70939999999996</v>
      </c>
      <c r="K419" s="67">
        <v>799.70939999999996</v>
      </c>
      <c r="L419" s="67">
        <v>815.70358799999997</v>
      </c>
      <c r="M419" s="12" t="s">
        <v>92</v>
      </c>
      <c r="N419" s="16">
        <v>807.71</v>
      </c>
      <c r="O419" s="16"/>
      <c r="P419" s="14" t="s">
        <v>65</v>
      </c>
      <c r="Q419" s="14"/>
      <c r="R419" s="15">
        <f t="shared" si="62"/>
        <v>807.71</v>
      </c>
      <c r="S419" s="16" t="s">
        <v>49</v>
      </c>
      <c r="T419" s="17" t="s">
        <v>49</v>
      </c>
      <c r="U419" s="12" t="s">
        <v>48</v>
      </c>
      <c r="V419" s="17" t="s">
        <v>49</v>
      </c>
      <c r="W419" s="18">
        <v>44197</v>
      </c>
      <c r="X419" s="18"/>
      <c r="Y419" s="19">
        <v>44561</v>
      </c>
      <c r="Z419" s="10" t="s">
        <v>76</v>
      </c>
      <c r="AA419" s="20"/>
      <c r="AB419" s="20" t="s">
        <v>68</v>
      </c>
      <c r="AC419" s="20" t="s">
        <v>52</v>
      </c>
      <c r="AD419" s="20" t="s">
        <v>77</v>
      </c>
      <c r="AE419" s="20" t="s">
        <v>70</v>
      </c>
      <c r="AF419" s="20" t="s">
        <v>89</v>
      </c>
      <c r="AG419" s="10"/>
      <c r="AH419" s="20" t="s">
        <v>102</v>
      </c>
      <c r="AI419">
        <v>4</v>
      </c>
      <c r="AJ419">
        <f t="shared" si="56"/>
        <v>0</v>
      </c>
      <c r="AK419">
        <f t="shared" si="57"/>
        <v>4</v>
      </c>
      <c r="AL419" s="9">
        <f t="shared" si="58"/>
        <v>203.92589699999999</v>
      </c>
      <c r="AN419" s="9">
        <f t="shared" si="59"/>
        <v>0</v>
      </c>
    </row>
    <row r="420" spans="1:40" ht="15" hidden="1" customHeight="1" x14ac:dyDescent="0.3">
      <c r="A420" s="10" t="s">
        <v>1116</v>
      </c>
      <c r="B420" s="10" t="s">
        <v>119</v>
      </c>
      <c r="C420" s="20" t="s">
        <v>94</v>
      </c>
      <c r="D420" s="10" t="s">
        <v>120</v>
      </c>
      <c r="E420" s="10" t="s">
        <v>1069</v>
      </c>
      <c r="F420" s="10" t="s">
        <v>1070</v>
      </c>
      <c r="G420" s="10" t="s">
        <v>1117</v>
      </c>
      <c r="H420" s="10" t="s">
        <v>63</v>
      </c>
      <c r="I420" s="10">
        <v>1</v>
      </c>
      <c r="J420" s="67">
        <v>2321.1201999999998</v>
      </c>
      <c r="K420" s="67">
        <v>2321.1201999999998</v>
      </c>
      <c r="L420" s="67">
        <v>2367.5426039999998</v>
      </c>
      <c r="M420" s="12" t="s">
        <v>64</v>
      </c>
      <c r="N420" s="16">
        <v>2344.33</v>
      </c>
      <c r="O420" s="16"/>
      <c r="P420" s="14" t="s">
        <v>65</v>
      </c>
      <c r="Q420" s="14"/>
      <c r="R420" s="15">
        <f t="shared" si="62"/>
        <v>2344.33</v>
      </c>
      <c r="S420" s="16" t="s">
        <v>49</v>
      </c>
      <c r="T420" s="17" t="s">
        <v>49</v>
      </c>
      <c r="U420" s="12" t="s">
        <v>49</v>
      </c>
      <c r="V420" s="17" t="s">
        <v>49</v>
      </c>
      <c r="W420" s="18">
        <v>44197</v>
      </c>
      <c r="X420" s="18"/>
      <c r="Y420" s="19">
        <v>44561</v>
      </c>
      <c r="Z420" s="10" t="s">
        <v>81</v>
      </c>
      <c r="AA420" s="20" t="s">
        <v>454</v>
      </c>
      <c r="AB420" s="20" t="s">
        <v>68</v>
      </c>
      <c r="AC420" s="20" t="s">
        <v>82</v>
      </c>
      <c r="AD420" s="20" t="s">
        <v>82</v>
      </c>
      <c r="AE420" s="10" t="s">
        <v>70</v>
      </c>
      <c r="AF420" s="30" t="s">
        <v>126</v>
      </c>
      <c r="AG420" s="10"/>
      <c r="AH420" s="20" t="s">
        <v>102</v>
      </c>
      <c r="AI420">
        <v>1</v>
      </c>
      <c r="AJ420">
        <f t="shared" si="56"/>
        <v>0</v>
      </c>
      <c r="AK420">
        <f t="shared" si="57"/>
        <v>1</v>
      </c>
      <c r="AL420" s="9">
        <f t="shared" si="58"/>
        <v>2367.5426039999998</v>
      </c>
      <c r="AN420" s="9">
        <f t="shared" si="59"/>
        <v>0</v>
      </c>
    </row>
    <row r="421" spans="1:40" ht="15" hidden="1" customHeight="1" x14ac:dyDescent="0.3">
      <c r="A421" s="21" t="s">
        <v>1118</v>
      </c>
      <c r="B421" s="32" t="s">
        <v>98</v>
      </c>
      <c r="C421" s="62" t="s">
        <v>40</v>
      </c>
      <c r="D421" s="37" t="s">
        <v>41</v>
      </c>
      <c r="E421" s="10" t="s">
        <v>325</v>
      </c>
      <c r="F421" s="10" t="s">
        <v>326</v>
      </c>
      <c r="G421" s="10" t="s">
        <v>327</v>
      </c>
      <c r="H421" s="10" t="s">
        <v>45</v>
      </c>
      <c r="I421" s="32">
        <v>2</v>
      </c>
      <c r="J421" s="33">
        <v>1617.588</v>
      </c>
      <c r="K421" s="33">
        <f>J421/12*3</f>
        <v>404.39700000000005</v>
      </c>
      <c r="L421" s="33">
        <v>1649.93976</v>
      </c>
      <c r="M421" s="12" t="s">
        <v>232</v>
      </c>
      <c r="N421" s="13">
        <v>1649.93976</v>
      </c>
      <c r="O421" s="13">
        <v>1649.93976</v>
      </c>
      <c r="P421" s="14" t="s">
        <v>47</v>
      </c>
      <c r="Q421" s="14">
        <v>1649.93976</v>
      </c>
      <c r="R421" s="15">
        <f t="shared" si="62"/>
        <v>0</v>
      </c>
      <c r="S421" s="16" t="s">
        <v>48</v>
      </c>
      <c r="T421" s="17" t="s">
        <v>49</v>
      </c>
      <c r="U421" s="12" t="s">
        <v>48</v>
      </c>
      <c r="V421" s="17" t="s">
        <v>49</v>
      </c>
      <c r="W421" s="18">
        <v>44486</v>
      </c>
      <c r="X421" s="18"/>
      <c r="Y421" s="19">
        <v>44486</v>
      </c>
      <c r="Z421" s="10" t="s">
        <v>76</v>
      </c>
      <c r="AA421" s="20"/>
      <c r="AB421" s="20" t="s">
        <v>51</v>
      </c>
      <c r="AC421" s="20" t="s">
        <v>52</v>
      </c>
      <c r="AD421" s="20" t="s">
        <v>77</v>
      </c>
      <c r="AE421" s="10"/>
      <c r="AF421" s="20" t="s">
        <v>89</v>
      </c>
      <c r="AG421" s="10"/>
      <c r="AH421" s="20" t="s">
        <v>102</v>
      </c>
      <c r="AI421">
        <v>2</v>
      </c>
      <c r="AJ421">
        <f t="shared" si="56"/>
        <v>0</v>
      </c>
      <c r="AK421">
        <f t="shared" si="57"/>
        <v>2</v>
      </c>
      <c r="AL421" s="9">
        <f t="shared" si="58"/>
        <v>824.96987999999999</v>
      </c>
      <c r="AN421" s="9">
        <f t="shared" si="59"/>
        <v>1213.1909999999998</v>
      </c>
    </row>
    <row r="422" spans="1:40" ht="15" hidden="1" customHeight="1" x14ac:dyDescent="0.3">
      <c r="A422" s="10" t="s">
        <v>1119</v>
      </c>
      <c r="B422" s="10" t="s">
        <v>84</v>
      </c>
      <c r="C422" s="20" t="s">
        <v>85</v>
      </c>
      <c r="D422" s="10" t="s">
        <v>120</v>
      </c>
      <c r="E422" s="10" t="s">
        <v>325</v>
      </c>
      <c r="F422" s="10" t="s">
        <v>1112</v>
      </c>
      <c r="G422" s="10" t="s">
        <v>1113</v>
      </c>
      <c r="H422" s="10" t="s">
        <v>63</v>
      </c>
      <c r="I422" s="10">
        <v>31</v>
      </c>
      <c r="J422" s="67">
        <v>0</v>
      </c>
      <c r="K422" s="67">
        <v>0</v>
      </c>
      <c r="L422" s="67">
        <v>0</v>
      </c>
      <c r="M422" s="12" t="s">
        <v>64</v>
      </c>
      <c r="N422" s="16">
        <v>0</v>
      </c>
      <c r="O422" s="16">
        <v>0</v>
      </c>
      <c r="P422" s="14" t="s">
        <v>65</v>
      </c>
      <c r="Q422" s="14">
        <v>0</v>
      </c>
      <c r="R422" s="15">
        <f t="shared" si="62"/>
        <v>0</v>
      </c>
      <c r="S422" s="16" t="s">
        <v>48</v>
      </c>
      <c r="T422" s="17" t="s">
        <v>48</v>
      </c>
      <c r="U422" s="12" t="s">
        <v>48</v>
      </c>
      <c r="V422" s="17" t="s">
        <v>48</v>
      </c>
      <c r="W422" s="18">
        <v>44197</v>
      </c>
      <c r="X422" s="18"/>
      <c r="Y422" s="19">
        <v>44561</v>
      </c>
      <c r="Z422" s="10" t="s">
        <v>76</v>
      </c>
      <c r="AA422" s="20"/>
      <c r="AB422" s="20" t="s">
        <v>68</v>
      </c>
      <c r="AC422" s="20" t="s">
        <v>52</v>
      </c>
      <c r="AD422" s="20" t="s">
        <v>77</v>
      </c>
      <c r="AE422" s="20" t="s">
        <v>70</v>
      </c>
      <c r="AF422" s="20" t="s">
        <v>89</v>
      </c>
      <c r="AG422" s="10"/>
      <c r="AH422" s="20" t="s">
        <v>89</v>
      </c>
      <c r="AI422">
        <v>31</v>
      </c>
      <c r="AJ422">
        <f t="shared" si="56"/>
        <v>0</v>
      </c>
      <c r="AK422">
        <f t="shared" si="57"/>
        <v>31</v>
      </c>
      <c r="AL422" s="9">
        <f t="shared" si="58"/>
        <v>0</v>
      </c>
      <c r="AN422" s="9">
        <f t="shared" si="59"/>
        <v>0</v>
      </c>
    </row>
    <row r="423" spans="1:40" ht="15" hidden="1" customHeight="1" x14ac:dyDescent="0.3">
      <c r="A423" s="28" t="s">
        <v>1120</v>
      </c>
      <c r="B423" s="68" t="s">
        <v>1121</v>
      </c>
      <c r="C423" s="69" t="s">
        <v>1122</v>
      </c>
      <c r="D423" s="70" t="s">
        <v>447</v>
      </c>
      <c r="E423" s="28" t="s">
        <v>1123</v>
      </c>
      <c r="F423" s="28" t="s">
        <v>1124</v>
      </c>
      <c r="G423" s="28" t="s">
        <v>1125</v>
      </c>
      <c r="H423" s="28" t="s">
        <v>63</v>
      </c>
      <c r="I423" s="68">
        <v>1</v>
      </c>
      <c r="J423" s="33">
        <v>13726.9972</v>
      </c>
      <c r="K423" s="33">
        <v>0</v>
      </c>
      <c r="L423" s="33">
        <v>14001.537144</v>
      </c>
      <c r="M423" s="71" t="s">
        <v>1126</v>
      </c>
      <c r="N423" s="13">
        <v>14001.537144</v>
      </c>
      <c r="O423" s="13">
        <v>14001.537144</v>
      </c>
      <c r="P423" s="14" t="s">
        <v>686</v>
      </c>
      <c r="Q423" s="14">
        <v>14001.537144</v>
      </c>
      <c r="R423" s="15">
        <f t="shared" si="62"/>
        <v>0</v>
      </c>
      <c r="S423" s="16" t="s">
        <v>48</v>
      </c>
      <c r="T423" s="17" t="s">
        <v>48</v>
      </c>
      <c r="U423" s="12" t="s">
        <v>48</v>
      </c>
      <c r="V423" s="17" t="s">
        <v>48</v>
      </c>
      <c r="W423" s="42">
        <v>44463</v>
      </c>
      <c r="X423" s="42"/>
      <c r="Y423" s="29">
        <v>44828</v>
      </c>
      <c r="Z423" s="28" t="s">
        <v>1127</v>
      </c>
      <c r="AA423" s="30"/>
      <c r="AB423" s="20" t="s">
        <v>51</v>
      </c>
      <c r="AC423" s="20" t="s">
        <v>52</v>
      </c>
      <c r="AD423" s="20" t="s">
        <v>1128</v>
      </c>
      <c r="AE423" s="28"/>
      <c r="AF423" s="30" t="s">
        <v>627</v>
      </c>
      <c r="AG423" s="28"/>
      <c r="AH423" s="20" t="s">
        <v>266</v>
      </c>
      <c r="AI423">
        <v>1</v>
      </c>
      <c r="AJ423">
        <f t="shared" si="56"/>
        <v>0</v>
      </c>
      <c r="AK423">
        <f t="shared" si="57"/>
        <v>1</v>
      </c>
      <c r="AL423" s="9">
        <f t="shared" si="58"/>
        <v>14001.537144</v>
      </c>
      <c r="AN423" s="9">
        <f t="shared" si="59"/>
        <v>13726.9972</v>
      </c>
    </row>
    <row r="424" spans="1:40" ht="15" hidden="1" customHeight="1" x14ac:dyDescent="0.3">
      <c r="A424" s="21" t="s">
        <v>1129</v>
      </c>
      <c r="B424" s="21" t="s">
        <v>57</v>
      </c>
      <c r="D424" s="23" t="s">
        <v>120</v>
      </c>
      <c r="E424" s="21" t="s">
        <v>325</v>
      </c>
      <c r="F424" s="23" t="s">
        <v>647</v>
      </c>
      <c r="G424" s="22"/>
      <c r="H424" s="22" t="s">
        <v>648</v>
      </c>
      <c r="I424" s="10">
        <v>1</v>
      </c>
      <c r="J424" s="66">
        <v>0</v>
      </c>
      <c r="K424" s="66">
        <v>0</v>
      </c>
      <c r="L424" s="66">
        <v>0</v>
      </c>
      <c r="M424" s="26" t="s">
        <v>649</v>
      </c>
      <c r="N424" s="16"/>
      <c r="O424" s="16"/>
      <c r="P424" s="14" t="e">
        <v>#N/A</v>
      </c>
      <c r="Q424" s="14"/>
      <c r="R424" s="15">
        <f t="shared" si="62"/>
        <v>0</v>
      </c>
      <c r="S424" s="16" t="s">
        <v>48</v>
      </c>
      <c r="T424" s="17" t="s">
        <v>48</v>
      </c>
      <c r="U424" s="12" t="str">
        <f>T424</f>
        <v>Renew 2022</v>
      </c>
      <c r="V424" s="17" t="s">
        <v>48</v>
      </c>
      <c r="W424" s="38"/>
      <c r="X424" s="38"/>
      <c r="Y424" s="22"/>
      <c r="Z424" s="21" t="s">
        <v>160</v>
      </c>
      <c r="AA424" s="27"/>
      <c r="AB424" s="20" t="s">
        <v>51</v>
      </c>
      <c r="AC424" s="20" t="s">
        <v>52</v>
      </c>
      <c r="AD424" s="20" t="s">
        <v>52</v>
      </c>
      <c r="AE424" s="23"/>
      <c r="AF424" s="20" t="s">
        <v>71</v>
      </c>
      <c r="AG424" s="22"/>
      <c r="AH424" s="27" t="s">
        <v>72</v>
      </c>
      <c r="AI424">
        <v>1</v>
      </c>
      <c r="AJ424">
        <f t="shared" si="56"/>
        <v>0</v>
      </c>
      <c r="AK424">
        <f t="shared" si="57"/>
        <v>1</v>
      </c>
      <c r="AL424" s="9">
        <f t="shared" si="58"/>
        <v>0</v>
      </c>
      <c r="AN424" s="9">
        <f t="shared" si="59"/>
        <v>0</v>
      </c>
    </row>
    <row r="425" spans="1:40" ht="15" hidden="1" customHeight="1" x14ac:dyDescent="0.3">
      <c r="A425" s="10" t="s">
        <v>1130</v>
      </c>
      <c r="B425" s="10" t="s">
        <v>98</v>
      </c>
      <c r="C425" s="20" t="s">
        <v>94</v>
      </c>
      <c r="D425" s="10" t="s">
        <v>41</v>
      </c>
      <c r="E425" s="10" t="s">
        <v>1131</v>
      </c>
      <c r="F425" s="10" t="s">
        <v>1132</v>
      </c>
      <c r="G425" s="10" t="s">
        <v>1133</v>
      </c>
      <c r="H425" s="10" t="s">
        <v>63</v>
      </c>
      <c r="I425" s="10">
        <v>1</v>
      </c>
      <c r="J425" s="67">
        <v>1774.4467999999999</v>
      </c>
      <c r="K425" s="67">
        <v>1774.4467999999999</v>
      </c>
      <c r="L425" s="67">
        <v>1809.9357359999999</v>
      </c>
      <c r="M425" s="12" t="s">
        <v>64</v>
      </c>
      <c r="N425" s="16">
        <v>1792.19</v>
      </c>
      <c r="O425" s="16"/>
      <c r="P425" s="14" t="s">
        <v>65</v>
      </c>
      <c r="Q425" s="14"/>
      <c r="R425" s="15">
        <f t="shared" si="62"/>
        <v>1792.19</v>
      </c>
      <c r="S425" s="16" t="s">
        <v>49</v>
      </c>
      <c r="T425" s="17" t="s">
        <v>49</v>
      </c>
      <c r="U425" s="12" t="s">
        <v>49</v>
      </c>
      <c r="V425" s="17" t="s">
        <v>49</v>
      </c>
      <c r="W425" s="18">
        <v>44197</v>
      </c>
      <c r="X425" s="18"/>
      <c r="Y425" s="19">
        <v>44561</v>
      </c>
      <c r="Z425" s="10" t="s">
        <v>81</v>
      </c>
      <c r="AA425" s="20" t="s">
        <v>521</v>
      </c>
      <c r="AB425" s="20" t="s">
        <v>68</v>
      </c>
      <c r="AC425" s="20" t="s">
        <v>82</v>
      </c>
      <c r="AD425" s="20" t="s">
        <v>82</v>
      </c>
      <c r="AE425" s="20" t="s">
        <v>70</v>
      </c>
      <c r="AF425" s="20" t="s">
        <v>89</v>
      </c>
      <c r="AG425" s="10"/>
      <c r="AH425" s="20" t="s">
        <v>102</v>
      </c>
      <c r="AI425">
        <v>1</v>
      </c>
      <c r="AJ425">
        <f t="shared" si="56"/>
        <v>0</v>
      </c>
      <c r="AK425">
        <f t="shared" si="57"/>
        <v>1</v>
      </c>
      <c r="AL425" s="9">
        <f t="shared" si="58"/>
        <v>1809.9357359999999</v>
      </c>
      <c r="AN425" s="9">
        <f t="shared" si="59"/>
        <v>0</v>
      </c>
    </row>
    <row r="426" spans="1:40" ht="15" hidden="1" customHeight="1" x14ac:dyDescent="0.3">
      <c r="A426" s="10" t="s">
        <v>1134</v>
      </c>
      <c r="B426" s="10" t="s">
        <v>623</v>
      </c>
      <c r="C426" s="20" t="s">
        <v>135</v>
      </c>
      <c r="D426" s="10" t="s">
        <v>59</v>
      </c>
      <c r="E426" s="10" t="s">
        <v>1135</v>
      </c>
      <c r="F426" s="10" t="s">
        <v>1136</v>
      </c>
      <c r="G426" s="10" t="s">
        <v>1137</v>
      </c>
      <c r="H426" s="10" t="s">
        <v>63</v>
      </c>
      <c r="I426" s="10">
        <v>6</v>
      </c>
      <c r="J426" s="67">
        <v>11013.181200000001</v>
      </c>
      <c r="K426" s="67">
        <v>11013.181200000001</v>
      </c>
      <c r="L426" s="67">
        <v>11233.444824000002</v>
      </c>
      <c r="M426" s="12" t="s">
        <v>64</v>
      </c>
      <c r="N426" s="16">
        <v>11123.31</v>
      </c>
      <c r="O426" s="16">
        <v>11123.31</v>
      </c>
      <c r="P426" s="14" t="s">
        <v>65</v>
      </c>
      <c r="Q426" s="14">
        <v>11123.31</v>
      </c>
      <c r="R426" s="15">
        <f t="shared" si="62"/>
        <v>0</v>
      </c>
      <c r="S426" s="16" t="s">
        <v>48</v>
      </c>
      <c r="T426" s="17" t="s">
        <v>48</v>
      </c>
      <c r="U426" s="12" t="s">
        <v>48</v>
      </c>
      <c r="V426" s="17" t="s">
        <v>48</v>
      </c>
      <c r="W426" s="18">
        <v>44197</v>
      </c>
      <c r="X426" s="18"/>
      <c r="Y426" s="19">
        <v>44561</v>
      </c>
      <c r="Z426" s="10" t="s">
        <v>76</v>
      </c>
      <c r="AA426" s="20"/>
      <c r="AB426" s="20" t="s">
        <v>68</v>
      </c>
      <c r="AC426" s="20" t="s">
        <v>52</v>
      </c>
      <c r="AD426" s="20" t="s">
        <v>77</v>
      </c>
      <c r="AE426" s="20" t="s">
        <v>70</v>
      </c>
      <c r="AF426" s="30" t="s">
        <v>627</v>
      </c>
      <c r="AH426" s="20" t="s">
        <v>266</v>
      </c>
      <c r="AI426">
        <v>6</v>
      </c>
      <c r="AJ426">
        <f t="shared" si="56"/>
        <v>0</v>
      </c>
      <c r="AK426">
        <f t="shared" si="57"/>
        <v>6</v>
      </c>
      <c r="AL426" s="9">
        <f t="shared" si="58"/>
        <v>1872.2408040000003</v>
      </c>
      <c r="AN426" s="9">
        <f t="shared" si="59"/>
        <v>0</v>
      </c>
    </row>
    <row r="427" spans="1:40" ht="15" hidden="1" customHeight="1" x14ac:dyDescent="0.3">
      <c r="A427" s="10" t="s">
        <v>1138</v>
      </c>
      <c r="B427" s="10" t="s">
        <v>315</v>
      </c>
      <c r="C427" s="20" t="s">
        <v>182</v>
      </c>
      <c r="D427" s="10" t="s">
        <v>120</v>
      </c>
      <c r="E427" s="10" t="s">
        <v>1139</v>
      </c>
      <c r="F427" s="10" t="s">
        <v>1140</v>
      </c>
      <c r="G427" s="10" t="s">
        <v>1141</v>
      </c>
      <c r="H427" s="10" t="s">
        <v>63</v>
      </c>
      <c r="I427" s="10">
        <v>7</v>
      </c>
      <c r="J427" s="67">
        <v>1725.4075999999998</v>
      </c>
      <c r="K427" s="67">
        <v>1725.4075999999998</v>
      </c>
      <c r="L427" s="67">
        <v>1759.9157519999999</v>
      </c>
      <c r="M427" s="12" t="s">
        <v>64</v>
      </c>
      <c r="N427" s="16">
        <v>1742.66</v>
      </c>
      <c r="O427" s="16">
        <v>1742.66</v>
      </c>
      <c r="P427" s="14" t="s">
        <v>65</v>
      </c>
      <c r="Q427" s="14">
        <v>1742.66</v>
      </c>
      <c r="R427" s="15">
        <f t="shared" si="62"/>
        <v>0</v>
      </c>
      <c r="S427" s="16" t="s">
        <v>48</v>
      </c>
      <c r="T427" s="17" t="s">
        <v>48</v>
      </c>
      <c r="U427" s="12" t="s">
        <v>48</v>
      </c>
      <c r="V427" s="17" t="s">
        <v>48</v>
      </c>
      <c r="W427" s="18">
        <v>44197</v>
      </c>
      <c r="X427" s="18"/>
      <c r="Y427" s="19">
        <v>44561</v>
      </c>
      <c r="Z427" s="10" t="s">
        <v>81</v>
      </c>
      <c r="AA427" s="20"/>
      <c r="AB427" s="20" t="s">
        <v>68</v>
      </c>
      <c r="AC427" s="20" t="s">
        <v>82</v>
      </c>
      <c r="AD427" s="20" t="s">
        <v>82</v>
      </c>
      <c r="AE427" s="20" t="s">
        <v>70</v>
      </c>
      <c r="AF427" s="20" t="s">
        <v>89</v>
      </c>
      <c r="AG427" s="20" t="s">
        <v>320</v>
      </c>
      <c r="AH427" s="20" t="s">
        <v>89</v>
      </c>
      <c r="AI427">
        <v>7</v>
      </c>
      <c r="AJ427">
        <f t="shared" si="56"/>
        <v>0</v>
      </c>
      <c r="AK427">
        <f t="shared" si="57"/>
        <v>7</v>
      </c>
      <c r="AL427" s="9">
        <f t="shared" si="58"/>
        <v>251.41653599999998</v>
      </c>
      <c r="AN427" s="9">
        <f t="shared" si="59"/>
        <v>0</v>
      </c>
    </row>
    <row r="428" spans="1:40" ht="15" hidden="1" customHeight="1" x14ac:dyDescent="0.3">
      <c r="A428" s="10" t="s">
        <v>1142</v>
      </c>
      <c r="B428" s="10" t="s">
        <v>315</v>
      </c>
      <c r="C428" s="20" t="s">
        <v>300</v>
      </c>
      <c r="D428" s="10" t="s">
        <v>120</v>
      </c>
      <c r="E428" s="10" t="s">
        <v>1139</v>
      </c>
      <c r="F428" s="10" t="s">
        <v>1140</v>
      </c>
      <c r="G428" s="10" t="s">
        <v>1141</v>
      </c>
      <c r="H428" s="10" t="s">
        <v>63</v>
      </c>
      <c r="I428" s="10">
        <v>1</v>
      </c>
      <c r="J428" s="67">
        <v>251.41900000000001</v>
      </c>
      <c r="K428" s="67">
        <v>251.41900000000001</v>
      </c>
      <c r="L428" s="67">
        <v>256.44738000000001</v>
      </c>
      <c r="M428" s="12" t="s">
        <v>64</v>
      </c>
      <c r="N428" s="16">
        <v>253.93</v>
      </c>
      <c r="O428" s="16">
        <v>253.93</v>
      </c>
      <c r="P428" s="14" t="s">
        <v>65</v>
      </c>
      <c r="Q428" s="14">
        <v>253.93</v>
      </c>
      <c r="R428" s="15">
        <f t="shared" si="62"/>
        <v>0</v>
      </c>
      <c r="S428" s="16" t="s">
        <v>48</v>
      </c>
      <c r="T428" s="17" t="s">
        <v>48</v>
      </c>
      <c r="U428" s="12" t="s">
        <v>48</v>
      </c>
      <c r="V428" s="17" t="s">
        <v>48</v>
      </c>
      <c r="W428" s="18">
        <v>44197</v>
      </c>
      <c r="X428" s="18"/>
      <c r="Y428" s="19">
        <v>44561</v>
      </c>
      <c r="Z428" s="10" t="s">
        <v>186</v>
      </c>
      <c r="AA428" s="20"/>
      <c r="AB428" s="20" t="s">
        <v>68</v>
      </c>
      <c r="AC428" s="20" t="s">
        <v>187</v>
      </c>
      <c r="AD428" s="20" t="s">
        <v>187</v>
      </c>
      <c r="AE428" s="20" t="s">
        <v>70</v>
      </c>
      <c r="AF428" s="20" t="s">
        <v>89</v>
      </c>
      <c r="AG428" s="20" t="s">
        <v>320</v>
      </c>
      <c r="AH428" s="20" t="s">
        <v>89</v>
      </c>
      <c r="AI428">
        <v>1</v>
      </c>
      <c r="AJ428">
        <f t="shared" si="56"/>
        <v>0</v>
      </c>
      <c r="AK428">
        <f t="shared" si="57"/>
        <v>1</v>
      </c>
      <c r="AL428" s="9">
        <f t="shared" si="58"/>
        <v>256.44738000000001</v>
      </c>
      <c r="AN428" s="9">
        <f t="shared" si="59"/>
        <v>0</v>
      </c>
    </row>
    <row r="429" spans="1:40" ht="15" hidden="1" customHeight="1" x14ac:dyDescent="0.3">
      <c r="A429" s="10" t="s">
        <v>1143</v>
      </c>
      <c r="B429" s="10" t="s">
        <v>315</v>
      </c>
      <c r="C429" s="20" t="s">
        <v>135</v>
      </c>
      <c r="D429" s="10" t="s">
        <v>120</v>
      </c>
      <c r="E429" s="10" t="s">
        <v>1139</v>
      </c>
      <c r="F429" s="10" t="s">
        <v>1140</v>
      </c>
      <c r="G429" s="10" t="s">
        <v>1141</v>
      </c>
      <c r="H429" s="10" t="s">
        <v>63</v>
      </c>
      <c r="I429" s="10">
        <v>4</v>
      </c>
      <c r="J429" s="67">
        <v>1005.5192</v>
      </c>
      <c r="K429" s="67">
        <v>1005.5192</v>
      </c>
      <c r="L429" s="67">
        <v>1025.629584</v>
      </c>
      <c r="M429" s="12" t="s">
        <v>64</v>
      </c>
      <c r="N429" s="16">
        <v>1015.58</v>
      </c>
      <c r="O429" s="16">
        <v>1015.58</v>
      </c>
      <c r="P429" s="14" t="s">
        <v>65</v>
      </c>
      <c r="Q429" s="14">
        <v>1015.58</v>
      </c>
      <c r="R429" s="15">
        <f t="shared" si="62"/>
        <v>0</v>
      </c>
      <c r="S429" s="16" t="s">
        <v>48</v>
      </c>
      <c r="T429" s="17" t="s">
        <v>48</v>
      </c>
      <c r="U429" s="12" t="s">
        <v>48</v>
      </c>
      <c r="V429" s="17" t="s">
        <v>48</v>
      </c>
      <c r="W429" s="18">
        <v>44197</v>
      </c>
      <c r="X429" s="18"/>
      <c r="Y429" s="19">
        <v>44561</v>
      </c>
      <c r="Z429" s="10" t="s">
        <v>186</v>
      </c>
      <c r="AA429" s="20"/>
      <c r="AB429" s="20" t="s">
        <v>68</v>
      </c>
      <c r="AC429" s="20" t="s">
        <v>187</v>
      </c>
      <c r="AD429" s="20" t="s">
        <v>187</v>
      </c>
      <c r="AE429" s="20" t="s">
        <v>70</v>
      </c>
      <c r="AF429" s="20" t="s">
        <v>89</v>
      </c>
      <c r="AG429" s="20" t="s">
        <v>320</v>
      </c>
      <c r="AH429" s="20" t="s">
        <v>89</v>
      </c>
      <c r="AI429">
        <v>4</v>
      </c>
      <c r="AJ429">
        <f t="shared" si="56"/>
        <v>0</v>
      </c>
      <c r="AK429">
        <f t="shared" si="57"/>
        <v>4</v>
      </c>
      <c r="AL429" s="9">
        <f t="shared" si="58"/>
        <v>256.40739600000001</v>
      </c>
      <c r="AN429" s="9">
        <f t="shared" si="59"/>
        <v>0</v>
      </c>
    </row>
    <row r="430" spans="1:40" ht="15" hidden="1" customHeight="1" x14ac:dyDescent="0.3">
      <c r="A430" s="10" t="s">
        <v>1144</v>
      </c>
      <c r="B430" s="10" t="s">
        <v>623</v>
      </c>
      <c r="C430" s="20" t="s">
        <v>795</v>
      </c>
      <c r="D430" s="10" t="s">
        <v>59</v>
      </c>
      <c r="E430" s="10" t="s">
        <v>1145</v>
      </c>
      <c r="F430" s="10" t="s">
        <v>1146</v>
      </c>
      <c r="G430" s="10" t="s">
        <v>1147</v>
      </c>
      <c r="H430" s="10" t="s">
        <v>63</v>
      </c>
      <c r="I430" s="10">
        <v>1</v>
      </c>
      <c r="J430" s="67">
        <v>5762.4588000000003</v>
      </c>
      <c r="K430" s="67">
        <v>5762.4588000000003</v>
      </c>
      <c r="L430" s="67">
        <v>5877.7079760000006</v>
      </c>
      <c r="M430" s="12" t="s">
        <v>64</v>
      </c>
      <c r="N430" s="16">
        <v>5820.08</v>
      </c>
      <c r="O430" s="16">
        <v>5820.08</v>
      </c>
      <c r="P430" s="14" t="s">
        <v>65</v>
      </c>
      <c r="Q430" s="14">
        <v>5820.08</v>
      </c>
      <c r="R430" s="15">
        <f t="shared" si="62"/>
        <v>0</v>
      </c>
      <c r="S430" s="16" t="s">
        <v>48</v>
      </c>
      <c r="T430" s="17" t="s">
        <v>48</v>
      </c>
      <c r="U430" s="12" t="s">
        <v>48</v>
      </c>
      <c r="V430" s="17" t="s">
        <v>48</v>
      </c>
      <c r="W430" s="18">
        <v>44197</v>
      </c>
      <c r="X430" s="18"/>
      <c r="Y430" s="19">
        <v>44561</v>
      </c>
      <c r="Z430" s="10" t="s">
        <v>81</v>
      </c>
      <c r="AA430" s="20"/>
      <c r="AB430" s="20" t="s">
        <v>68</v>
      </c>
      <c r="AC430" s="20" t="s">
        <v>82</v>
      </c>
      <c r="AD430" s="20" t="s">
        <v>82</v>
      </c>
      <c r="AE430" s="20" t="s">
        <v>70</v>
      </c>
      <c r="AF430" s="30" t="s">
        <v>627</v>
      </c>
      <c r="AH430" s="20" t="s">
        <v>266</v>
      </c>
      <c r="AI430">
        <v>1</v>
      </c>
      <c r="AJ430">
        <f t="shared" si="56"/>
        <v>0</v>
      </c>
      <c r="AK430">
        <f t="shared" si="57"/>
        <v>1</v>
      </c>
      <c r="AL430" s="9">
        <f t="shared" si="58"/>
        <v>5877.7079760000006</v>
      </c>
      <c r="AN430" s="9">
        <f t="shared" si="59"/>
        <v>0</v>
      </c>
    </row>
    <row r="431" spans="1:40" ht="15" hidden="1" customHeight="1" x14ac:dyDescent="0.3">
      <c r="A431" s="10" t="s">
        <v>1148</v>
      </c>
      <c r="B431" s="10" t="s">
        <v>623</v>
      </c>
      <c r="C431" s="20" t="s">
        <v>135</v>
      </c>
      <c r="D431" s="10" t="s">
        <v>59</v>
      </c>
      <c r="E431" s="10" t="s">
        <v>1145</v>
      </c>
      <c r="F431" s="10" t="s">
        <v>1146</v>
      </c>
      <c r="G431" s="10" t="s">
        <v>1147</v>
      </c>
      <c r="H431" s="10" t="s">
        <v>63</v>
      </c>
      <c r="I431" s="10">
        <v>2</v>
      </c>
      <c r="J431" s="67">
        <v>9469.7595999999994</v>
      </c>
      <c r="K431" s="67">
        <v>9469.7595999999994</v>
      </c>
      <c r="L431" s="67">
        <v>9659.1547919999994</v>
      </c>
      <c r="M431" s="12" t="s">
        <v>64</v>
      </c>
      <c r="N431" s="16">
        <v>9564.4599999999991</v>
      </c>
      <c r="O431" s="16">
        <v>9564.4599999999991</v>
      </c>
      <c r="P431" s="14" t="s">
        <v>65</v>
      </c>
      <c r="Q431" s="14">
        <v>9564.4599999999991</v>
      </c>
      <c r="R431" s="15">
        <f t="shared" si="62"/>
        <v>0</v>
      </c>
      <c r="S431" s="16" t="s">
        <v>48</v>
      </c>
      <c r="T431" s="17" t="s">
        <v>48</v>
      </c>
      <c r="U431" s="12" t="s">
        <v>48</v>
      </c>
      <c r="V431" s="17" t="s">
        <v>48</v>
      </c>
      <c r="W431" s="18">
        <v>44197</v>
      </c>
      <c r="X431" s="18"/>
      <c r="Y431" s="19">
        <v>44561</v>
      </c>
      <c r="Z431" s="10" t="s">
        <v>76</v>
      </c>
      <c r="AA431" s="20"/>
      <c r="AB431" s="20" t="s">
        <v>68</v>
      </c>
      <c r="AC431" s="20" t="s">
        <v>52</v>
      </c>
      <c r="AD431" s="20" t="s">
        <v>77</v>
      </c>
      <c r="AE431" s="20" t="s">
        <v>70</v>
      </c>
      <c r="AF431" s="30" t="s">
        <v>627</v>
      </c>
      <c r="AH431" s="20" t="s">
        <v>266</v>
      </c>
      <c r="AI431">
        <v>2</v>
      </c>
      <c r="AJ431">
        <f t="shared" si="56"/>
        <v>0</v>
      </c>
      <c r="AK431">
        <f t="shared" si="57"/>
        <v>2</v>
      </c>
      <c r="AL431" s="9">
        <f t="shared" si="58"/>
        <v>4829.5773959999997</v>
      </c>
      <c r="AN431" s="9">
        <f t="shared" si="59"/>
        <v>0</v>
      </c>
    </row>
    <row r="432" spans="1:40" ht="15" hidden="1" customHeight="1" x14ac:dyDescent="0.3">
      <c r="A432" s="10" t="s">
        <v>1149</v>
      </c>
      <c r="B432" s="10" t="s">
        <v>343</v>
      </c>
      <c r="C432" s="20" t="s">
        <v>135</v>
      </c>
      <c r="D432" s="10" t="s">
        <v>120</v>
      </c>
      <c r="E432" s="10" t="s">
        <v>1150</v>
      </c>
      <c r="F432" s="10" t="s">
        <v>1151</v>
      </c>
      <c r="G432" s="10" t="s">
        <v>1152</v>
      </c>
      <c r="H432" s="10" t="s">
        <v>63</v>
      </c>
      <c r="I432" s="10">
        <v>2</v>
      </c>
      <c r="J432" s="67">
        <v>3097.0645999999997</v>
      </c>
      <c r="K432" s="67">
        <v>3097.0645999999997</v>
      </c>
      <c r="L432" s="67">
        <v>3159.0058919999997</v>
      </c>
      <c r="M432" s="12" t="s">
        <v>64</v>
      </c>
      <c r="N432" s="16">
        <v>3128.03</v>
      </c>
      <c r="O432" s="16">
        <v>3128.03</v>
      </c>
      <c r="P432" s="14" t="s">
        <v>65</v>
      </c>
      <c r="Q432" s="14">
        <v>3128.03</v>
      </c>
      <c r="R432" s="15">
        <f t="shared" si="62"/>
        <v>0</v>
      </c>
      <c r="S432" s="16" t="s">
        <v>48</v>
      </c>
      <c r="T432" s="17" t="s">
        <v>48</v>
      </c>
      <c r="U432" s="12" t="s">
        <v>48</v>
      </c>
      <c r="V432" s="17" t="s">
        <v>48</v>
      </c>
      <c r="W432" s="18">
        <v>44197</v>
      </c>
      <c r="X432" s="18"/>
      <c r="Y432" s="19">
        <v>44561</v>
      </c>
      <c r="Z432" s="10" t="s">
        <v>67</v>
      </c>
      <c r="AA432" s="20"/>
      <c r="AB432" s="20" t="s">
        <v>68</v>
      </c>
      <c r="AC432" s="20" t="s">
        <v>52</v>
      </c>
      <c r="AD432" s="20" t="s">
        <v>69</v>
      </c>
      <c r="AE432" s="20" t="s">
        <v>70</v>
      </c>
      <c r="AF432" s="20" t="s">
        <v>89</v>
      </c>
      <c r="AG432" s="10"/>
      <c r="AH432" s="20" t="s">
        <v>89</v>
      </c>
      <c r="AI432">
        <v>2</v>
      </c>
      <c r="AJ432">
        <f t="shared" si="56"/>
        <v>0</v>
      </c>
      <c r="AK432">
        <f t="shared" si="57"/>
        <v>2</v>
      </c>
      <c r="AL432" s="9">
        <f t="shared" si="58"/>
        <v>1579.5029459999998</v>
      </c>
      <c r="AN432" s="9">
        <f t="shared" si="59"/>
        <v>0</v>
      </c>
    </row>
    <row r="433" spans="1:40" ht="15" hidden="1" customHeight="1" x14ac:dyDescent="0.3">
      <c r="A433" s="10" t="s">
        <v>1153</v>
      </c>
      <c r="B433" s="10" t="s">
        <v>104</v>
      </c>
      <c r="C433" s="10" t="s">
        <v>135</v>
      </c>
      <c r="D433" s="10" t="s">
        <v>120</v>
      </c>
      <c r="E433" s="10" t="s">
        <v>1154</v>
      </c>
      <c r="F433" s="20" t="s">
        <v>1155</v>
      </c>
      <c r="G433" s="10" t="s">
        <v>1156</v>
      </c>
      <c r="H433" s="10" t="s">
        <v>63</v>
      </c>
      <c r="I433" s="10">
        <v>3</v>
      </c>
      <c r="J433" s="67">
        <v>2182.7344000000003</v>
      </c>
      <c r="K433" s="67">
        <v>2182.7344000000003</v>
      </c>
      <c r="L433" s="67">
        <v>2226.3890880000004</v>
      </c>
      <c r="M433" s="12" t="s">
        <v>64</v>
      </c>
      <c r="N433" s="16">
        <v>2204.56</v>
      </c>
      <c r="O433" s="16"/>
      <c r="P433" s="14" t="s">
        <v>65</v>
      </c>
      <c r="Q433" s="14"/>
      <c r="R433" s="15">
        <f t="shared" si="62"/>
        <v>2204.56</v>
      </c>
      <c r="S433" s="16" t="s">
        <v>208</v>
      </c>
      <c r="T433" s="17" t="s">
        <v>208</v>
      </c>
      <c r="U433" s="12" t="s">
        <v>208</v>
      </c>
      <c r="V433" s="17" t="s">
        <v>208</v>
      </c>
      <c r="W433" s="18">
        <v>44197</v>
      </c>
      <c r="X433" s="18"/>
      <c r="Y433" s="19">
        <v>44561</v>
      </c>
      <c r="Z433" s="10" t="s">
        <v>291</v>
      </c>
      <c r="AA433" s="20"/>
      <c r="AB433" s="20" t="s">
        <v>68</v>
      </c>
      <c r="AC433" s="20" t="s">
        <v>52</v>
      </c>
      <c r="AD433" s="20" t="s">
        <v>292</v>
      </c>
      <c r="AE433" s="10" t="s">
        <v>70</v>
      </c>
      <c r="AF433" s="10" t="s">
        <v>111</v>
      </c>
      <c r="AG433" s="10"/>
      <c r="AH433" s="20" t="s">
        <v>987</v>
      </c>
      <c r="AI433">
        <v>3</v>
      </c>
      <c r="AJ433">
        <f t="shared" si="56"/>
        <v>0</v>
      </c>
      <c r="AK433">
        <f t="shared" si="57"/>
        <v>3</v>
      </c>
      <c r="AL433" s="9">
        <f t="shared" si="58"/>
        <v>742.12969600000008</v>
      </c>
      <c r="AN433" s="9">
        <f t="shared" si="59"/>
        <v>0</v>
      </c>
    </row>
    <row r="434" spans="1:40" ht="15" hidden="1" customHeight="1" x14ac:dyDescent="0.3">
      <c r="A434" s="10" t="s">
        <v>1157</v>
      </c>
      <c r="B434" s="10" t="s">
        <v>104</v>
      </c>
      <c r="C434" s="20" t="s">
        <v>135</v>
      </c>
      <c r="D434" s="10" t="s">
        <v>120</v>
      </c>
      <c r="E434" s="10" t="s">
        <v>1154</v>
      </c>
      <c r="F434" s="10" t="s">
        <v>1155</v>
      </c>
      <c r="G434" s="10" t="s">
        <v>1156</v>
      </c>
      <c r="H434" s="10" t="s">
        <v>63</v>
      </c>
      <c r="I434" s="10">
        <v>2</v>
      </c>
      <c r="J434" s="67">
        <v>1445.3137999999999</v>
      </c>
      <c r="K434" s="67">
        <v>1445.3137999999999</v>
      </c>
      <c r="L434" s="67">
        <v>1474.2200759999998</v>
      </c>
      <c r="M434" s="12" t="s">
        <v>64</v>
      </c>
      <c r="N434" s="16">
        <v>1459.76</v>
      </c>
      <c r="O434" s="16"/>
      <c r="P434" s="14" t="s">
        <v>65</v>
      </c>
      <c r="Q434" s="14"/>
      <c r="R434" s="15">
        <f t="shared" si="62"/>
        <v>1459.76</v>
      </c>
      <c r="S434" s="16" t="s">
        <v>208</v>
      </c>
      <c r="T434" s="17" t="s">
        <v>208</v>
      </c>
      <c r="U434" s="12" t="s">
        <v>208</v>
      </c>
      <c r="V434" s="17" t="s">
        <v>208</v>
      </c>
      <c r="W434" s="18">
        <v>44197</v>
      </c>
      <c r="X434" s="18"/>
      <c r="Y434" s="19">
        <v>44561</v>
      </c>
      <c r="Z434" s="10" t="s">
        <v>67</v>
      </c>
      <c r="AA434" s="20"/>
      <c r="AB434" s="20" t="s">
        <v>68</v>
      </c>
      <c r="AC434" s="20" t="s">
        <v>52</v>
      </c>
      <c r="AD434" s="20" t="s">
        <v>69</v>
      </c>
      <c r="AE434" s="20" t="s">
        <v>70</v>
      </c>
      <c r="AF434" s="20" t="s">
        <v>111</v>
      </c>
      <c r="AG434" s="10"/>
      <c r="AH434" s="20" t="s">
        <v>987</v>
      </c>
      <c r="AI434">
        <v>2</v>
      </c>
      <c r="AJ434">
        <f t="shared" si="56"/>
        <v>0</v>
      </c>
      <c r="AK434">
        <f t="shared" si="57"/>
        <v>2</v>
      </c>
      <c r="AL434" s="9">
        <f t="shared" si="58"/>
        <v>737.11003799999992</v>
      </c>
      <c r="AN434" s="9">
        <f t="shared" si="59"/>
        <v>0</v>
      </c>
    </row>
    <row r="435" spans="1:40" ht="15" hidden="1" customHeight="1" x14ac:dyDescent="0.3">
      <c r="A435" s="10" t="s">
        <v>1158</v>
      </c>
      <c r="B435" s="10" t="s">
        <v>104</v>
      </c>
      <c r="C435" s="20" t="s">
        <v>182</v>
      </c>
      <c r="D435" s="10" t="s">
        <v>120</v>
      </c>
      <c r="E435" s="10" t="s">
        <v>1154</v>
      </c>
      <c r="F435" s="10" t="s">
        <v>1155</v>
      </c>
      <c r="G435" s="10" t="s">
        <v>1156</v>
      </c>
      <c r="H435" s="10" t="s">
        <v>63</v>
      </c>
      <c r="I435" s="10">
        <v>1</v>
      </c>
      <c r="J435" s="67">
        <v>1054.1272000000001</v>
      </c>
      <c r="K435" s="67">
        <v>1054.1272000000001</v>
      </c>
      <c r="L435" s="67">
        <v>1075.2097440000002</v>
      </c>
      <c r="M435" s="12" t="s">
        <v>64</v>
      </c>
      <c r="N435" s="16">
        <v>1064.67</v>
      </c>
      <c r="O435" s="16"/>
      <c r="P435" s="14" t="s">
        <v>65</v>
      </c>
      <c r="Q435" s="14"/>
      <c r="R435" s="15">
        <f t="shared" si="62"/>
        <v>1064.67</v>
      </c>
      <c r="S435" s="16" t="s">
        <v>208</v>
      </c>
      <c r="T435" s="17" t="s">
        <v>208</v>
      </c>
      <c r="U435" s="12" t="s">
        <v>208</v>
      </c>
      <c r="V435" s="17" t="s">
        <v>208</v>
      </c>
      <c r="W435" s="18">
        <v>44197</v>
      </c>
      <c r="X435" s="18"/>
      <c r="Y435" s="19">
        <v>44561</v>
      </c>
      <c r="Z435" s="10" t="s">
        <v>81</v>
      </c>
      <c r="AA435" s="20"/>
      <c r="AB435" s="20" t="s">
        <v>68</v>
      </c>
      <c r="AC435" s="20" t="s">
        <v>82</v>
      </c>
      <c r="AD435" s="20" t="s">
        <v>82</v>
      </c>
      <c r="AE435" s="20" t="s">
        <v>70</v>
      </c>
      <c r="AF435" s="20" t="s">
        <v>111</v>
      </c>
      <c r="AG435" s="10"/>
      <c r="AH435" s="20" t="s">
        <v>987</v>
      </c>
      <c r="AI435">
        <v>1</v>
      </c>
      <c r="AJ435">
        <f t="shared" si="56"/>
        <v>0</v>
      </c>
      <c r="AK435">
        <f t="shared" si="57"/>
        <v>1</v>
      </c>
      <c r="AL435" s="9">
        <f t="shared" si="58"/>
        <v>1075.2097440000002</v>
      </c>
      <c r="AN435" s="9">
        <f t="shared" si="59"/>
        <v>0</v>
      </c>
    </row>
    <row r="436" spans="1:40" ht="15" hidden="1" customHeight="1" x14ac:dyDescent="0.3">
      <c r="A436" s="10" t="s">
        <v>1159</v>
      </c>
      <c r="B436" s="10" t="s">
        <v>104</v>
      </c>
      <c r="C436" s="20" t="s">
        <v>135</v>
      </c>
      <c r="D436" s="10" t="s">
        <v>120</v>
      </c>
      <c r="E436" s="10" t="s">
        <v>1160</v>
      </c>
      <c r="F436" s="10" t="s">
        <v>1161</v>
      </c>
      <c r="G436" s="10" t="s">
        <v>1162</v>
      </c>
      <c r="H436" s="10" t="s">
        <v>63</v>
      </c>
      <c r="I436" s="10">
        <v>1</v>
      </c>
      <c r="J436" s="67">
        <v>1783.8743999999999</v>
      </c>
      <c r="K436" s="67">
        <v>1783.8743999999999</v>
      </c>
      <c r="L436" s="67">
        <v>1819.551888</v>
      </c>
      <c r="M436" s="12" t="s">
        <v>64</v>
      </c>
      <c r="N436" s="16">
        <v>1801.71</v>
      </c>
      <c r="O436" s="16"/>
      <c r="P436" s="14" t="s">
        <v>65</v>
      </c>
      <c r="Q436" s="14"/>
      <c r="R436" s="15">
        <f t="shared" si="62"/>
        <v>1801.71</v>
      </c>
      <c r="S436" s="16" t="s">
        <v>208</v>
      </c>
      <c r="T436" s="17" t="s">
        <v>208</v>
      </c>
      <c r="U436" s="12" t="s">
        <v>208</v>
      </c>
      <c r="V436" s="17" t="s">
        <v>208</v>
      </c>
      <c r="W436" s="18">
        <v>44197</v>
      </c>
      <c r="X436" s="18"/>
      <c r="Y436" s="19">
        <v>44561</v>
      </c>
      <c r="Z436" s="10" t="s">
        <v>291</v>
      </c>
      <c r="AA436" s="20"/>
      <c r="AB436" s="20" t="s">
        <v>68</v>
      </c>
      <c r="AC436" s="20" t="s">
        <v>52</v>
      </c>
      <c r="AD436" s="20" t="s">
        <v>292</v>
      </c>
      <c r="AE436" s="20" t="s">
        <v>70</v>
      </c>
      <c r="AF436" s="20" t="s">
        <v>111</v>
      </c>
      <c r="AG436" s="10"/>
      <c r="AH436" s="20" t="s">
        <v>987</v>
      </c>
      <c r="AI436">
        <v>1</v>
      </c>
      <c r="AJ436">
        <f t="shared" si="56"/>
        <v>0</v>
      </c>
      <c r="AK436">
        <f t="shared" si="57"/>
        <v>1</v>
      </c>
      <c r="AL436" s="9">
        <f t="shared" si="58"/>
        <v>1819.551888</v>
      </c>
      <c r="AN436" s="9">
        <f t="shared" si="59"/>
        <v>0</v>
      </c>
    </row>
    <row r="437" spans="1:40" ht="15" hidden="1" customHeight="1" x14ac:dyDescent="0.3">
      <c r="A437" s="10" t="s">
        <v>1163</v>
      </c>
      <c r="B437" s="10" t="s">
        <v>104</v>
      </c>
      <c r="C437" s="20" t="s">
        <v>135</v>
      </c>
      <c r="D437" s="10" t="s">
        <v>120</v>
      </c>
      <c r="E437" s="10" t="s">
        <v>1164</v>
      </c>
      <c r="F437" s="10" t="s">
        <v>1165</v>
      </c>
      <c r="G437" s="10" t="s">
        <v>1166</v>
      </c>
      <c r="H437" s="10" t="s">
        <v>63</v>
      </c>
      <c r="I437" s="10">
        <v>1</v>
      </c>
      <c r="J437" s="67">
        <v>2307.9587999999999</v>
      </c>
      <c r="K437" s="67">
        <v>2307.9587999999999</v>
      </c>
      <c r="L437" s="67">
        <v>2354.117976</v>
      </c>
      <c r="M437" s="12" t="s">
        <v>64</v>
      </c>
      <c r="N437" s="16">
        <v>2331.04</v>
      </c>
      <c r="O437" s="16"/>
      <c r="P437" s="14" t="s">
        <v>65</v>
      </c>
      <c r="Q437" s="14"/>
      <c r="R437" s="15">
        <f t="shared" si="62"/>
        <v>2331.04</v>
      </c>
      <c r="S437" s="16" t="s">
        <v>208</v>
      </c>
      <c r="T437" s="17" t="s">
        <v>208</v>
      </c>
      <c r="U437" s="12" t="s">
        <v>208</v>
      </c>
      <c r="V437" s="17" t="s">
        <v>208</v>
      </c>
      <c r="W437" s="18">
        <v>44197</v>
      </c>
      <c r="X437" s="18"/>
      <c r="Y437" s="19">
        <v>44561</v>
      </c>
      <c r="Z437" s="10" t="s">
        <v>81</v>
      </c>
      <c r="AA437" s="20"/>
      <c r="AB437" s="20" t="s">
        <v>68</v>
      </c>
      <c r="AC437" s="20" t="s">
        <v>82</v>
      </c>
      <c r="AD437" s="20" t="s">
        <v>82</v>
      </c>
      <c r="AE437" s="20" t="s">
        <v>70</v>
      </c>
      <c r="AF437" s="20" t="s">
        <v>111</v>
      </c>
      <c r="AG437" s="10"/>
      <c r="AH437" s="20" t="s">
        <v>987</v>
      </c>
      <c r="AI437">
        <v>1</v>
      </c>
      <c r="AJ437">
        <f t="shared" si="56"/>
        <v>0</v>
      </c>
      <c r="AK437">
        <f t="shared" si="57"/>
        <v>1</v>
      </c>
      <c r="AL437" s="9">
        <f t="shared" si="58"/>
        <v>2354.117976</v>
      </c>
      <c r="AN437" s="9">
        <f t="shared" si="59"/>
        <v>0</v>
      </c>
    </row>
    <row r="438" spans="1:40" ht="15" hidden="1" customHeight="1" x14ac:dyDescent="0.3">
      <c r="A438" s="10" t="s">
        <v>1167</v>
      </c>
      <c r="B438" s="10" t="s">
        <v>104</v>
      </c>
      <c r="C438" s="20" t="s">
        <v>135</v>
      </c>
      <c r="D438" s="10" t="s">
        <v>120</v>
      </c>
      <c r="E438" s="10" t="s">
        <v>1164</v>
      </c>
      <c r="F438" s="10" t="s">
        <v>1165</v>
      </c>
      <c r="G438" s="10" t="s">
        <v>1166</v>
      </c>
      <c r="H438" s="10" t="s">
        <v>63</v>
      </c>
      <c r="I438" s="10">
        <v>1</v>
      </c>
      <c r="J438" s="67">
        <v>1486.7579999999998</v>
      </c>
      <c r="K438" s="67">
        <v>1486.7579999999998</v>
      </c>
      <c r="L438" s="67">
        <v>1516.4931599999998</v>
      </c>
      <c r="M438" s="12" t="s">
        <v>64</v>
      </c>
      <c r="N438" s="16">
        <v>1501.63</v>
      </c>
      <c r="O438" s="16"/>
      <c r="P438" s="14" t="s">
        <v>65</v>
      </c>
      <c r="Q438" s="14"/>
      <c r="R438" s="15">
        <f t="shared" si="62"/>
        <v>1501.63</v>
      </c>
      <c r="S438" s="16" t="s">
        <v>208</v>
      </c>
      <c r="T438" s="17" t="s">
        <v>208</v>
      </c>
      <c r="U438" s="12" t="s">
        <v>208</v>
      </c>
      <c r="V438" s="17" t="s">
        <v>208</v>
      </c>
      <c r="W438" s="18">
        <v>44197</v>
      </c>
      <c r="X438" s="18"/>
      <c r="Y438" s="19">
        <v>44561</v>
      </c>
      <c r="Z438" s="10" t="s">
        <v>76</v>
      </c>
      <c r="AA438" s="20"/>
      <c r="AB438" s="20" t="s">
        <v>68</v>
      </c>
      <c r="AC438" s="20" t="s">
        <v>52</v>
      </c>
      <c r="AD438" s="20" t="s">
        <v>77</v>
      </c>
      <c r="AE438" s="20" t="s">
        <v>70</v>
      </c>
      <c r="AF438" s="20" t="s">
        <v>111</v>
      </c>
      <c r="AG438" s="10"/>
      <c r="AH438" s="20" t="s">
        <v>987</v>
      </c>
      <c r="AI438">
        <v>1</v>
      </c>
      <c r="AJ438">
        <f t="shared" si="56"/>
        <v>0</v>
      </c>
      <c r="AK438">
        <f t="shared" si="57"/>
        <v>1</v>
      </c>
      <c r="AL438" s="9">
        <f t="shared" si="58"/>
        <v>1516.4931599999998</v>
      </c>
      <c r="AN438" s="9">
        <f t="shared" si="59"/>
        <v>0</v>
      </c>
    </row>
    <row r="439" spans="1:40" ht="15" hidden="1" customHeight="1" x14ac:dyDescent="0.3">
      <c r="A439" s="10" t="s">
        <v>1168</v>
      </c>
      <c r="B439" s="10" t="s">
        <v>203</v>
      </c>
      <c r="C439" s="20" t="s">
        <v>135</v>
      </c>
      <c r="D439" s="10" t="s">
        <v>120</v>
      </c>
      <c r="E439" s="10" t="s">
        <v>1169</v>
      </c>
      <c r="F439" s="10" t="s">
        <v>1170</v>
      </c>
      <c r="G439" s="10" t="s">
        <v>1171</v>
      </c>
      <c r="H439" s="10" t="s">
        <v>63</v>
      </c>
      <c r="I439" s="10">
        <v>1</v>
      </c>
      <c r="J439" s="67">
        <v>1309.5739999999998</v>
      </c>
      <c r="K439" s="67">
        <v>1309.5739999999998</v>
      </c>
      <c r="L439" s="67">
        <v>1335.7654799999998</v>
      </c>
      <c r="M439" s="12" t="s">
        <v>64</v>
      </c>
      <c r="N439" s="16">
        <v>1322.67</v>
      </c>
      <c r="O439" s="16"/>
      <c r="P439" s="14" t="s">
        <v>65</v>
      </c>
      <c r="Q439" s="14"/>
      <c r="R439" s="15">
        <f t="shared" si="62"/>
        <v>1322.67</v>
      </c>
      <c r="S439" s="16" t="s">
        <v>208</v>
      </c>
      <c r="T439" s="17" t="s">
        <v>208</v>
      </c>
      <c r="U439" s="12" t="s">
        <v>208</v>
      </c>
      <c r="V439" s="17" t="s">
        <v>208</v>
      </c>
      <c r="W439" s="18">
        <v>44197</v>
      </c>
      <c r="X439" s="18"/>
      <c r="Y439" s="19">
        <v>44561</v>
      </c>
      <c r="Z439" s="10" t="s">
        <v>291</v>
      </c>
      <c r="AA439" s="20"/>
      <c r="AB439" s="20" t="s">
        <v>68</v>
      </c>
      <c r="AC439" s="20" t="s">
        <v>52</v>
      </c>
      <c r="AD439" s="20" t="s">
        <v>292</v>
      </c>
      <c r="AE439" s="20" t="s">
        <v>70</v>
      </c>
      <c r="AF439" s="20" t="s">
        <v>111</v>
      </c>
      <c r="AG439" s="10"/>
      <c r="AH439" s="20" t="s">
        <v>987</v>
      </c>
      <c r="AI439">
        <v>1</v>
      </c>
      <c r="AJ439">
        <f t="shared" si="56"/>
        <v>0</v>
      </c>
      <c r="AK439">
        <f t="shared" si="57"/>
        <v>1</v>
      </c>
      <c r="AL439" s="9">
        <f t="shared" si="58"/>
        <v>1335.7654799999998</v>
      </c>
      <c r="AN439" s="9">
        <f t="shared" si="59"/>
        <v>0</v>
      </c>
    </row>
    <row r="440" spans="1:40" s="48" customFormat="1" ht="15" hidden="1" customHeight="1" x14ac:dyDescent="0.3">
      <c r="A440" s="10" t="s">
        <v>1172</v>
      </c>
      <c r="B440" s="10" t="s">
        <v>104</v>
      </c>
      <c r="C440" s="20" t="s">
        <v>376</v>
      </c>
      <c r="D440" s="10" t="s">
        <v>120</v>
      </c>
      <c r="E440" s="10" t="s">
        <v>1173</v>
      </c>
      <c r="F440" s="10" t="s">
        <v>1174</v>
      </c>
      <c r="G440" s="10" t="s">
        <v>1175</v>
      </c>
      <c r="H440" s="10" t="s">
        <v>63</v>
      </c>
      <c r="I440" s="10">
        <v>1</v>
      </c>
      <c r="J440" s="67">
        <v>4334.6379999999999</v>
      </c>
      <c r="K440" s="67">
        <v>3997.5</v>
      </c>
      <c r="L440" s="67">
        <v>4421.3307599999998</v>
      </c>
      <c r="M440" s="12" t="s">
        <v>380</v>
      </c>
      <c r="N440" s="16">
        <v>4377.99</v>
      </c>
      <c r="O440" s="16"/>
      <c r="P440" s="14" t="s">
        <v>65</v>
      </c>
      <c r="Q440" s="14"/>
      <c r="R440" s="15">
        <f t="shared" si="62"/>
        <v>4377.99</v>
      </c>
      <c r="S440" s="16" t="s">
        <v>208</v>
      </c>
      <c r="T440" s="17" t="s">
        <v>208</v>
      </c>
      <c r="U440" s="12" t="s">
        <v>208</v>
      </c>
      <c r="V440" s="17" t="s">
        <v>208</v>
      </c>
      <c r="W440" s="18">
        <v>44197</v>
      </c>
      <c r="X440" s="18"/>
      <c r="Y440" s="19">
        <v>44561</v>
      </c>
      <c r="Z440" s="10" t="s">
        <v>67</v>
      </c>
      <c r="AA440" s="20"/>
      <c r="AB440" s="20" t="s">
        <v>68</v>
      </c>
      <c r="AC440" s="20" t="s">
        <v>52</v>
      </c>
      <c r="AD440" s="20" t="s">
        <v>69</v>
      </c>
      <c r="AE440" s="20" t="s">
        <v>70</v>
      </c>
      <c r="AF440" s="20" t="s">
        <v>111</v>
      </c>
      <c r="AG440" s="10"/>
      <c r="AH440" s="20" t="s">
        <v>987</v>
      </c>
      <c r="AI440">
        <v>1</v>
      </c>
      <c r="AJ440">
        <f t="shared" si="56"/>
        <v>0</v>
      </c>
      <c r="AK440">
        <f t="shared" si="57"/>
        <v>1</v>
      </c>
      <c r="AL440" s="9">
        <f t="shared" si="58"/>
        <v>4421.3307599999998</v>
      </c>
      <c r="AM440"/>
      <c r="AN440" s="9">
        <f t="shared" si="59"/>
        <v>337.13799999999992</v>
      </c>
    </row>
    <row r="441" spans="1:40" ht="15" hidden="1" customHeight="1" x14ac:dyDescent="0.3">
      <c r="A441" s="28" t="s">
        <v>1176</v>
      </c>
      <c r="B441" s="28" t="s">
        <v>104</v>
      </c>
      <c r="C441" s="30" t="s">
        <v>632</v>
      </c>
      <c r="D441" s="28" t="s">
        <v>120</v>
      </c>
      <c r="E441" s="28" t="s">
        <v>1177</v>
      </c>
      <c r="F441" s="28" t="s">
        <v>1178</v>
      </c>
      <c r="G441" s="28" t="s">
        <v>1179</v>
      </c>
      <c r="H441" s="28" t="s">
        <v>63</v>
      </c>
      <c r="I441" s="28">
        <v>1</v>
      </c>
      <c r="J441" s="67">
        <v>2340.37</v>
      </c>
      <c r="K441" s="67">
        <v>786.62</v>
      </c>
      <c r="L441" s="67">
        <v>2340</v>
      </c>
      <c r="M441" s="12" t="s">
        <v>124</v>
      </c>
      <c r="N441" s="16">
        <v>2340.37</v>
      </c>
      <c r="O441" s="16"/>
      <c r="P441" s="14" t="s">
        <v>65</v>
      </c>
      <c r="Q441" s="14"/>
      <c r="R441" s="15">
        <f t="shared" si="62"/>
        <v>2340.37</v>
      </c>
      <c r="S441" s="16" t="s">
        <v>208</v>
      </c>
      <c r="T441" s="17" t="s">
        <v>208</v>
      </c>
      <c r="U441" s="12" t="s">
        <v>208</v>
      </c>
      <c r="V441" s="17" t="s">
        <v>208</v>
      </c>
      <c r="W441" s="18">
        <v>44197</v>
      </c>
      <c r="X441" s="18"/>
      <c r="Y441" s="29">
        <v>44561</v>
      </c>
      <c r="Z441" s="28" t="s">
        <v>50</v>
      </c>
      <c r="AA441" s="30"/>
      <c r="AB441" s="20" t="s">
        <v>51</v>
      </c>
      <c r="AC441" s="20" t="s">
        <v>52</v>
      </c>
      <c r="AD441" s="20" t="s">
        <v>53</v>
      </c>
      <c r="AE441" s="30"/>
      <c r="AF441" s="20" t="s">
        <v>111</v>
      </c>
      <c r="AG441" s="28"/>
      <c r="AH441" s="20" t="s">
        <v>987</v>
      </c>
      <c r="AI441">
        <v>1</v>
      </c>
      <c r="AJ441">
        <f t="shared" si="56"/>
        <v>0</v>
      </c>
      <c r="AK441">
        <f t="shared" si="57"/>
        <v>1</v>
      </c>
      <c r="AL441" s="9">
        <f t="shared" si="58"/>
        <v>2340</v>
      </c>
      <c r="AN441" s="9">
        <f t="shared" si="59"/>
        <v>1553.75</v>
      </c>
    </row>
    <row r="442" spans="1:40" ht="15" hidden="1" customHeight="1" x14ac:dyDescent="0.3">
      <c r="A442" s="10" t="s">
        <v>1180</v>
      </c>
      <c r="B442" s="10" t="s">
        <v>104</v>
      </c>
      <c r="C442" s="20" t="s">
        <v>135</v>
      </c>
      <c r="D442" s="10" t="s">
        <v>120</v>
      </c>
      <c r="E442" s="10" t="s">
        <v>1177</v>
      </c>
      <c r="F442" s="10" t="s">
        <v>1178</v>
      </c>
      <c r="G442" s="10" t="s">
        <v>1179</v>
      </c>
      <c r="H442" s="10" t="s">
        <v>63</v>
      </c>
      <c r="I442" s="10">
        <v>1</v>
      </c>
      <c r="J442" s="67">
        <v>1288.6118000000001</v>
      </c>
      <c r="K442" s="67">
        <v>1288.6118000000001</v>
      </c>
      <c r="L442" s="67">
        <v>1314.3840360000002</v>
      </c>
      <c r="M442" s="12" t="s">
        <v>64</v>
      </c>
      <c r="N442" s="16">
        <v>1301.5</v>
      </c>
      <c r="O442" s="16"/>
      <c r="P442" s="14" t="s">
        <v>65</v>
      </c>
      <c r="Q442" s="14"/>
      <c r="R442" s="15">
        <f t="shared" si="62"/>
        <v>1301.5</v>
      </c>
      <c r="S442" s="16" t="s">
        <v>208</v>
      </c>
      <c r="T442" s="17" t="s">
        <v>208</v>
      </c>
      <c r="U442" s="12" t="s">
        <v>208</v>
      </c>
      <c r="V442" s="17" t="s">
        <v>208</v>
      </c>
      <c r="W442" s="18">
        <v>44197</v>
      </c>
      <c r="X442" s="18"/>
      <c r="Y442" s="19">
        <v>44561</v>
      </c>
      <c r="Z442" s="10" t="s">
        <v>109</v>
      </c>
      <c r="AA442" s="20"/>
      <c r="AB442" s="20" t="s">
        <v>68</v>
      </c>
      <c r="AC442" s="20" t="s">
        <v>52</v>
      </c>
      <c r="AD442" s="20" t="s">
        <v>110</v>
      </c>
      <c r="AE442" s="20" t="s">
        <v>70</v>
      </c>
      <c r="AF442" s="20" t="s">
        <v>111</v>
      </c>
      <c r="AG442" s="10"/>
      <c r="AH442" s="20" t="s">
        <v>987</v>
      </c>
      <c r="AI442">
        <v>1</v>
      </c>
      <c r="AJ442">
        <f t="shared" ref="AJ442:AJ505" si="65">I442-AI442</f>
        <v>0</v>
      </c>
      <c r="AK442">
        <f t="shared" ref="AK442:AK505" si="66">VLOOKUP(A442,A:I,9,FALSE)</f>
        <v>1</v>
      </c>
      <c r="AL442" s="9">
        <f t="shared" ref="AL442:AL505" si="67">L442/I442</f>
        <v>1314.3840360000002</v>
      </c>
      <c r="AN442" s="9">
        <f t="shared" ref="AN442:AN505" si="68">J442-K442</f>
        <v>0</v>
      </c>
    </row>
    <row r="443" spans="1:40" ht="15" hidden="1" customHeight="1" x14ac:dyDescent="0.3">
      <c r="A443" s="10" t="s">
        <v>1181</v>
      </c>
      <c r="B443" s="10" t="s">
        <v>104</v>
      </c>
      <c r="C443" s="20" t="s">
        <v>105</v>
      </c>
      <c r="D443" s="10" t="s">
        <v>120</v>
      </c>
      <c r="E443" s="10" t="s">
        <v>1177</v>
      </c>
      <c r="F443" s="10" t="s">
        <v>1178</v>
      </c>
      <c r="G443" s="10" t="s">
        <v>1179</v>
      </c>
      <c r="H443" s="10" t="s">
        <v>63</v>
      </c>
      <c r="I443" s="10">
        <v>1</v>
      </c>
      <c r="J443" s="67">
        <v>1606.7492</v>
      </c>
      <c r="K443" s="67">
        <v>1606.7492</v>
      </c>
      <c r="L443" s="67">
        <v>1638.884184</v>
      </c>
      <c r="M443" s="12" t="s">
        <v>64</v>
      </c>
      <c r="N443" s="16">
        <v>1622.82</v>
      </c>
      <c r="O443" s="16"/>
      <c r="P443" s="14" t="s">
        <v>65</v>
      </c>
      <c r="Q443" s="14"/>
      <c r="R443" s="15">
        <f t="shared" si="62"/>
        <v>1622.82</v>
      </c>
      <c r="S443" s="16" t="s">
        <v>208</v>
      </c>
      <c r="T443" s="17" t="s">
        <v>208</v>
      </c>
      <c r="U443" s="12" t="s">
        <v>208</v>
      </c>
      <c r="V443" s="17" t="s">
        <v>208</v>
      </c>
      <c r="W443" s="18">
        <v>44197</v>
      </c>
      <c r="X443" s="18"/>
      <c r="Y443" s="19">
        <v>44561</v>
      </c>
      <c r="Z443" s="10" t="s">
        <v>109</v>
      </c>
      <c r="AA443" s="20"/>
      <c r="AB443" s="20" t="s">
        <v>68</v>
      </c>
      <c r="AC443" s="20" t="s">
        <v>52</v>
      </c>
      <c r="AD443" s="20" t="s">
        <v>110</v>
      </c>
      <c r="AE443" s="20" t="s">
        <v>70</v>
      </c>
      <c r="AF443" s="20" t="s">
        <v>111</v>
      </c>
      <c r="AG443" s="10"/>
      <c r="AH443" s="20" t="s">
        <v>987</v>
      </c>
      <c r="AI443">
        <v>1</v>
      </c>
      <c r="AJ443">
        <f t="shared" si="65"/>
        <v>0</v>
      </c>
      <c r="AK443">
        <f t="shared" si="66"/>
        <v>1</v>
      </c>
      <c r="AL443" s="9">
        <f t="shared" si="67"/>
        <v>1638.884184</v>
      </c>
      <c r="AN443" s="9">
        <f t="shared" si="68"/>
        <v>0</v>
      </c>
    </row>
    <row r="444" spans="1:40" ht="15" hidden="1" customHeight="1" x14ac:dyDescent="0.3">
      <c r="A444" s="10" t="s">
        <v>1182</v>
      </c>
      <c r="B444" s="10" t="s">
        <v>104</v>
      </c>
      <c r="C444" s="20" t="s">
        <v>135</v>
      </c>
      <c r="D444" s="10" t="s">
        <v>120</v>
      </c>
      <c r="E444" s="10" t="s">
        <v>1177</v>
      </c>
      <c r="F444" s="10" t="s">
        <v>1178</v>
      </c>
      <c r="G444" s="10" t="s">
        <v>1179</v>
      </c>
      <c r="H444" s="10" t="s">
        <v>63</v>
      </c>
      <c r="I444" s="10">
        <v>1</v>
      </c>
      <c r="J444" s="67">
        <v>1252.587</v>
      </c>
      <c r="K444" s="67">
        <v>1252.587</v>
      </c>
      <c r="L444" s="67">
        <v>1277.6387400000001</v>
      </c>
      <c r="M444" s="12" t="s">
        <v>64</v>
      </c>
      <c r="N444" s="16">
        <v>1265.1199999999999</v>
      </c>
      <c r="O444" s="16"/>
      <c r="P444" s="14" t="s">
        <v>65</v>
      </c>
      <c r="Q444" s="14"/>
      <c r="R444" s="15">
        <f t="shared" si="62"/>
        <v>1265.1199999999999</v>
      </c>
      <c r="S444" s="16" t="s">
        <v>208</v>
      </c>
      <c r="T444" s="17" t="s">
        <v>208</v>
      </c>
      <c r="U444" s="12" t="s">
        <v>208</v>
      </c>
      <c r="V444" s="17" t="s">
        <v>208</v>
      </c>
      <c r="W444" s="18">
        <v>44197</v>
      </c>
      <c r="X444" s="18"/>
      <c r="Y444" s="19">
        <v>44561</v>
      </c>
      <c r="Z444" s="10" t="s">
        <v>539</v>
      </c>
      <c r="AA444" s="20"/>
      <c r="AB444" s="20" t="s">
        <v>68</v>
      </c>
      <c r="AC444" s="20" t="s">
        <v>52</v>
      </c>
      <c r="AD444" s="20" t="s">
        <v>540</v>
      </c>
      <c r="AE444" s="20" t="s">
        <v>70</v>
      </c>
      <c r="AF444" s="20" t="s">
        <v>111</v>
      </c>
      <c r="AG444" s="10"/>
      <c r="AH444" s="20" t="s">
        <v>987</v>
      </c>
      <c r="AI444">
        <v>1</v>
      </c>
      <c r="AJ444">
        <f t="shared" si="65"/>
        <v>0</v>
      </c>
      <c r="AK444">
        <f t="shared" si="66"/>
        <v>1</v>
      </c>
      <c r="AL444" s="9">
        <f t="shared" si="67"/>
        <v>1277.6387400000001</v>
      </c>
      <c r="AN444" s="9">
        <f t="shared" si="68"/>
        <v>0</v>
      </c>
    </row>
    <row r="445" spans="1:40" ht="15" hidden="1" customHeight="1" x14ac:dyDescent="0.3">
      <c r="A445" s="10" t="s">
        <v>1183</v>
      </c>
      <c r="B445" s="10" t="s">
        <v>104</v>
      </c>
      <c r="C445" s="20" t="s">
        <v>300</v>
      </c>
      <c r="D445" s="10" t="s">
        <v>120</v>
      </c>
      <c r="E445" s="10" t="s">
        <v>1177</v>
      </c>
      <c r="F445" s="10" t="s">
        <v>1178</v>
      </c>
      <c r="G445" s="10" t="s">
        <v>1179</v>
      </c>
      <c r="H445" s="10" t="s">
        <v>63</v>
      </c>
      <c r="I445" s="10">
        <v>5</v>
      </c>
      <c r="J445" s="67">
        <v>1073.8742</v>
      </c>
      <c r="K445" s="67">
        <v>1073.8742</v>
      </c>
      <c r="L445" s="67">
        <v>1095.351684</v>
      </c>
      <c r="M445" s="12" t="s">
        <v>64</v>
      </c>
      <c r="N445" s="16">
        <v>1084.6099999999999</v>
      </c>
      <c r="O445" s="16"/>
      <c r="P445" s="14" t="s">
        <v>65</v>
      </c>
      <c r="Q445" s="14"/>
      <c r="R445" s="15">
        <f t="shared" si="62"/>
        <v>1084.6099999999999</v>
      </c>
      <c r="S445" s="16" t="s">
        <v>208</v>
      </c>
      <c r="T445" s="17" t="s">
        <v>208</v>
      </c>
      <c r="U445" s="12" t="s">
        <v>208</v>
      </c>
      <c r="V445" s="17" t="s">
        <v>208</v>
      </c>
      <c r="W445" s="18">
        <v>44197</v>
      </c>
      <c r="X445" s="18"/>
      <c r="Y445" s="19">
        <v>44561</v>
      </c>
      <c r="Z445" s="10" t="s">
        <v>291</v>
      </c>
      <c r="AA445" s="20"/>
      <c r="AB445" s="20" t="s">
        <v>68</v>
      </c>
      <c r="AC445" s="20" t="s">
        <v>52</v>
      </c>
      <c r="AD445" s="20" t="s">
        <v>292</v>
      </c>
      <c r="AE445" s="20" t="s">
        <v>70</v>
      </c>
      <c r="AF445" s="20" t="s">
        <v>111</v>
      </c>
      <c r="AG445" s="10"/>
      <c r="AH445" s="20" t="s">
        <v>987</v>
      </c>
      <c r="AI445">
        <v>5</v>
      </c>
      <c r="AJ445">
        <f t="shared" si="65"/>
        <v>0</v>
      </c>
      <c r="AK445">
        <f t="shared" si="66"/>
        <v>5</v>
      </c>
      <c r="AL445" s="9">
        <f t="shared" si="67"/>
        <v>219.07033680000001</v>
      </c>
      <c r="AN445" s="9">
        <f t="shared" si="68"/>
        <v>0</v>
      </c>
    </row>
    <row r="446" spans="1:40" ht="15" hidden="1" customHeight="1" x14ac:dyDescent="0.3">
      <c r="A446" s="10" t="s">
        <v>1184</v>
      </c>
      <c r="B446" s="10" t="s">
        <v>104</v>
      </c>
      <c r="C446" s="20" t="s">
        <v>135</v>
      </c>
      <c r="D446" s="10" t="s">
        <v>120</v>
      </c>
      <c r="E446" s="10" t="s">
        <v>1177</v>
      </c>
      <c r="F446" s="10" t="s">
        <v>1178</v>
      </c>
      <c r="G446" s="10" t="s">
        <v>1179</v>
      </c>
      <c r="H446" s="10" t="s">
        <v>63</v>
      </c>
      <c r="I446" s="10">
        <v>3</v>
      </c>
      <c r="J446" s="67">
        <v>3865.6295999999998</v>
      </c>
      <c r="K446" s="67">
        <v>3865.6295999999998</v>
      </c>
      <c r="L446" s="67">
        <v>3942.942192</v>
      </c>
      <c r="M446" s="12" t="s">
        <v>64</v>
      </c>
      <c r="N446" s="16">
        <v>3904.29</v>
      </c>
      <c r="O446" s="16"/>
      <c r="P446" s="14" t="s">
        <v>65</v>
      </c>
      <c r="Q446" s="14"/>
      <c r="R446" s="15">
        <f t="shared" si="62"/>
        <v>3904.29</v>
      </c>
      <c r="S446" s="16" t="s">
        <v>208</v>
      </c>
      <c r="T446" s="17" t="s">
        <v>208</v>
      </c>
      <c r="U446" s="12" t="s">
        <v>208</v>
      </c>
      <c r="V446" s="17" t="s">
        <v>208</v>
      </c>
      <c r="W446" s="18">
        <v>44197</v>
      </c>
      <c r="X446" s="18"/>
      <c r="Y446" s="19">
        <v>44561</v>
      </c>
      <c r="Z446" s="10" t="s">
        <v>291</v>
      </c>
      <c r="AA446" s="20"/>
      <c r="AB446" s="20" t="s">
        <v>68</v>
      </c>
      <c r="AC446" s="20" t="s">
        <v>52</v>
      </c>
      <c r="AD446" s="20" t="s">
        <v>292</v>
      </c>
      <c r="AE446" s="20" t="s">
        <v>70</v>
      </c>
      <c r="AF446" s="20" t="s">
        <v>111</v>
      </c>
      <c r="AG446" s="10"/>
      <c r="AH446" s="20" t="s">
        <v>987</v>
      </c>
      <c r="AI446">
        <v>3</v>
      </c>
      <c r="AJ446">
        <f t="shared" si="65"/>
        <v>0</v>
      </c>
      <c r="AK446">
        <f t="shared" si="66"/>
        <v>3</v>
      </c>
      <c r="AL446" s="9">
        <f t="shared" si="67"/>
        <v>1314.3140639999999</v>
      </c>
      <c r="AN446" s="9">
        <f t="shared" si="68"/>
        <v>0</v>
      </c>
    </row>
    <row r="447" spans="1:40" ht="15" hidden="1" customHeight="1" x14ac:dyDescent="0.3">
      <c r="A447" s="10" t="s">
        <v>1185</v>
      </c>
      <c r="B447" s="10" t="s">
        <v>104</v>
      </c>
      <c r="C447" s="20" t="s">
        <v>105</v>
      </c>
      <c r="D447" s="10" t="s">
        <v>120</v>
      </c>
      <c r="E447" s="10" t="s">
        <v>1177</v>
      </c>
      <c r="F447" s="10" t="s">
        <v>1178</v>
      </c>
      <c r="G447" s="10" t="s">
        <v>1179</v>
      </c>
      <c r="H447" s="10" t="s">
        <v>63</v>
      </c>
      <c r="I447" s="10">
        <v>1</v>
      </c>
      <c r="J447" s="67">
        <v>1606.7492</v>
      </c>
      <c r="K447" s="67">
        <v>1606.7492</v>
      </c>
      <c r="L447" s="67">
        <v>1638.884184</v>
      </c>
      <c r="M447" s="12" t="s">
        <v>64</v>
      </c>
      <c r="N447" s="16">
        <v>1622.82</v>
      </c>
      <c r="O447" s="16"/>
      <c r="P447" s="14" t="s">
        <v>65</v>
      </c>
      <c r="Q447" s="14"/>
      <c r="R447" s="15">
        <f t="shared" si="62"/>
        <v>1622.82</v>
      </c>
      <c r="S447" s="16" t="s">
        <v>208</v>
      </c>
      <c r="T447" s="17" t="s">
        <v>208</v>
      </c>
      <c r="U447" s="12" t="s">
        <v>208</v>
      </c>
      <c r="V447" s="17" t="s">
        <v>208</v>
      </c>
      <c r="W447" s="18">
        <v>44197</v>
      </c>
      <c r="X447" s="18"/>
      <c r="Y447" s="19">
        <v>44561</v>
      </c>
      <c r="Z447" s="10" t="s">
        <v>294</v>
      </c>
      <c r="AA447" s="20"/>
      <c r="AB447" s="20" t="s">
        <v>68</v>
      </c>
      <c r="AC447" s="20" t="s">
        <v>52</v>
      </c>
      <c r="AD447" s="20" t="s">
        <v>295</v>
      </c>
      <c r="AE447" s="20" t="s">
        <v>70</v>
      </c>
      <c r="AF447" s="20" t="s">
        <v>111</v>
      </c>
      <c r="AG447" s="10"/>
      <c r="AH447" s="20" t="s">
        <v>987</v>
      </c>
      <c r="AI447">
        <v>1</v>
      </c>
      <c r="AJ447">
        <f t="shared" si="65"/>
        <v>0</v>
      </c>
      <c r="AK447">
        <f t="shared" si="66"/>
        <v>1</v>
      </c>
      <c r="AL447" s="9">
        <f t="shared" si="67"/>
        <v>1638.884184</v>
      </c>
      <c r="AN447" s="9">
        <f t="shared" si="68"/>
        <v>0</v>
      </c>
    </row>
    <row r="448" spans="1:40" ht="15" hidden="1" customHeight="1" x14ac:dyDescent="0.3">
      <c r="A448" s="10" t="s">
        <v>1186</v>
      </c>
      <c r="B448" s="10" t="s">
        <v>104</v>
      </c>
      <c r="C448" s="20" t="s">
        <v>135</v>
      </c>
      <c r="D448" s="10" t="s">
        <v>120</v>
      </c>
      <c r="E448" s="10" t="s">
        <v>1177</v>
      </c>
      <c r="F448" s="10" t="s">
        <v>1178</v>
      </c>
      <c r="G448" s="10" t="s">
        <v>1179</v>
      </c>
      <c r="H448" s="10" t="s">
        <v>63</v>
      </c>
      <c r="I448" s="10">
        <v>2</v>
      </c>
      <c r="J448" s="67">
        <v>2505.174</v>
      </c>
      <c r="K448" s="67">
        <v>2505.174</v>
      </c>
      <c r="L448" s="67">
        <v>2555.2774800000002</v>
      </c>
      <c r="M448" s="12" t="s">
        <v>64</v>
      </c>
      <c r="N448" s="16">
        <v>2530.2199999999998</v>
      </c>
      <c r="O448" s="16"/>
      <c r="P448" s="14" t="s">
        <v>65</v>
      </c>
      <c r="Q448" s="14"/>
      <c r="R448" s="15">
        <f t="shared" si="62"/>
        <v>2530.2199999999998</v>
      </c>
      <c r="S448" s="16" t="s">
        <v>208</v>
      </c>
      <c r="T448" s="17" t="s">
        <v>208</v>
      </c>
      <c r="U448" s="12" t="s">
        <v>208</v>
      </c>
      <c r="V448" s="17" t="s">
        <v>208</v>
      </c>
      <c r="W448" s="18">
        <v>44197</v>
      </c>
      <c r="X448" s="18"/>
      <c r="Y448" s="19">
        <v>44561</v>
      </c>
      <c r="Z448" s="10" t="s">
        <v>620</v>
      </c>
      <c r="AA448" s="20"/>
      <c r="AB448" s="20" t="s">
        <v>68</v>
      </c>
      <c r="AC448" s="20" t="s">
        <v>52</v>
      </c>
      <c r="AD448" s="20" t="s">
        <v>621</v>
      </c>
      <c r="AE448" s="20" t="s">
        <v>70</v>
      </c>
      <c r="AF448" s="20" t="s">
        <v>111</v>
      </c>
      <c r="AG448" s="10"/>
      <c r="AH448" s="20" t="s">
        <v>987</v>
      </c>
      <c r="AI448">
        <v>2</v>
      </c>
      <c r="AJ448">
        <f t="shared" si="65"/>
        <v>0</v>
      </c>
      <c r="AK448">
        <f t="shared" si="66"/>
        <v>2</v>
      </c>
      <c r="AL448" s="9">
        <f t="shared" si="67"/>
        <v>1277.6387400000001</v>
      </c>
      <c r="AN448" s="9">
        <f t="shared" si="68"/>
        <v>0</v>
      </c>
    </row>
    <row r="449" spans="1:40" ht="15" hidden="1" customHeight="1" x14ac:dyDescent="0.3">
      <c r="A449" s="10" t="s">
        <v>1187</v>
      </c>
      <c r="B449" s="10" t="s">
        <v>104</v>
      </c>
      <c r="C449" s="20" t="s">
        <v>135</v>
      </c>
      <c r="D449" s="10" t="s">
        <v>120</v>
      </c>
      <c r="E449" s="10" t="s">
        <v>1177</v>
      </c>
      <c r="F449" s="10" t="s">
        <v>1178</v>
      </c>
      <c r="G449" s="10" t="s">
        <v>1179</v>
      </c>
      <c r="H449" s="10" t="s">
        <v>63</v>
      </c>
      <c r="I449" s="10">
        <v>2</v>
      </c>
      <c r="J449" s="67">
        <v>2505.174</v>
      </c>
      <c r="K449" s="67">
        <v>2505.174</v>
      </c>
      <c r="L449" s="67">
        <v>2555.2774800000002</v>
      </c>
      <c r="M449" s="12" t="s">
        <v>64</v>
      </c>
      <c r="N449" s="16">
        <v>2530.2199999999998</v>
      </c>
      <c r="O449" s="16"/>
      <c r="P449" s="14" t="s">
        <v>65</v>
      </c>
      <c r="Q449" s="14"/>
      <c r="R449" s="15">
        <f t="shared" si="62"/>
        <v>2530.2199999999998</v>
      </c>
      <c r="S449" s="16" t="s">
        <v>208</v>
      </c>
      <c r="T449" s="17" t="s">
        <v>208</v>
      </c>
      <c r="U449" s="12" t="s">
        <v>208</v>
      </c>
      <c r="V449" s="17" t="s">
        <v>208</v>
      </c>
      <c r="W449" s="18">
        <v>44197</v>
      </c>
      <c r="X449" s="18"/>
      <c r="Y449" s="19">
        <v>44561</v>
      </c>
      <c r="Z449" s="10" t="s">
        <v>682</v>
      </c>
      <c r="AA449" s="20"/>
      <c r="AB449" s="20" t="s">
        <v>68</v>
      </c>
      <c r="AC449" s="20" t="s">
        <v>52</v>
      </c>
      <c r="AD449" s="20" t="s">
        <v>683</v>
      </c>
      <c r="AE449" s="20" t="s">
        <v>70</v>
      </c>
      <c r="AF449" s="20" t="s">
        <v>111</v>
      </c>
      <c r="AG449" s="10"/>
      <c r="AH449" s="20" t="s">
        <v>987</v>
      </c>
      <c r="AI449">
        <v>2</v>
      </c>
      <c r="AJ449">
        <f t="shared" si="65"/>
        <v>0</v>
      </c>
      <c r="AK449">
        <f t="shared" si="66"/>
        <v>2</v>
      </c>
      <c r="AL449" s="9">
        <f t="shared" si="67"/>
        <v>1277.6387400000001</v>
      </c>
      <c r="AN449" s="9">
        <f t="shared" si="68"/>
        <v>0</v>
      </c>
    </row>
    <row r="450" spans="1:40" ht="15" hidden="1" customHeight="1" x14ac:dyDescent="0.3">
      <c r="A450" s="10" t="s">
        <v>1188</v>
      </c>
      <c r="B450" s="10" t="s">
        <v>104</v>
      </c>
      <c r="C450" s="20" t="s">
        <v>135</v>
      </c>
      <c r="D450" s="10" t="s">
        <v>120</v>
      </c>
      <c r="E450" s="10" t="s">
        <v>1177</v>
      </c>
      <c r="F450" s="10" t="s">
        <v>1178</v>
      </c>
      <c r="G450" s="10" t="s">
        <v>1179</v>
      </c>
      <c r="H450" s="10" t="s">
        <v>63</v>
      </c>
      <c r="I450" s="10">
        <v>5</v>
      </c>
      <c r="J450" s="67">
        <v>6262.9448000000002</v>
      </c>
      <c r="K450" s="67">
        <v>6262.9448000000002</v>
      </c>
      <c r="L450" s="67">
        <v>6388.2036960000005</v>
      </c>
      <c r="M450" s="12" t="s">
        <v>64</v>
      </c>
      <c r="N450" s="16">
        <v>6325.57</v>
      </c>
      <c r="O450" s="16"/>
      <c r="P450" s="14" t="s">
        <v>65</v>
      </c>
      <c r="Q450" s="14"/>
      <c r="R450" s="15">
        <f t="shared" ref="R450:R513" si="69">N450-Q450</f>
        <v>6325.57</v>
      </c>
      <c r="S450" s="16" t="s">
        <v>208</v>
      </c>
      <c r="T450" s="17" t="s">
        <v>208</v>
      </c>
      <c r="U450" s="12" t="s">
        <v>208</v>
      </c>
      <c r="V450" s="17" t="s">
        <v>208</v>
      </c>
      <c r="W450" s="18">
        <v>44197</v>
      </c>
      <c r="X450" s="18"/>
      <c r="Y450" s="19">
        <v>44561</v>
      </c>
      <c r="Z450" s="10" t="s">
        <v>67</v>
      </c>
      <c r="AA450" s="20"/>
      <c r="AB450" s="20" t="s">
        <v>68</v>
      </c>
      <c r="AC450" s="20" t="s">
        <v>52</v>
      </c>
      <c r="AD450" s="20" t="s">
        <v>69</v>
      </c>
      <c r="AE450" s="20" t="s">
        <v>70</v>
      </c>
      <c r="AF450" s="20" t="s">
        <v>111</v>
      </c>
      <c r="AG450" s="10"/>
      <c r="AH450" s="20" t="s">
        <v>987</v>
      </c>
      <c r="AI450">
        <v>5</v>
      </c>
      <c r="AJ450">
        <f t="shared" si="65"/>
        <v>0</v>
      </c>
      <c r="AK450">
        <f t="shared" si="66"/>
        <v>5</v>
      </c>
      <c r="AL450" s="9">
        <f t="shared" si="67"/>
        <v>1277.6407392000001</v>
      </c>
      <c r="AN450" s="9">
        <f t="shared" si="68"/>
        <v>0</v>
      </c>
    </row>
    <row r="451" spans="1:40" ht="15" hidden="1" customHeight="1" x14ac:dyDescent="0.3">
      <c r="A451" s="10" t="s">
        <v>1189</v>
      </c>
      <c r="B451" s="10" t="s">
        <v>104</v>
      </c>
      <c r="C451" s="20" t="s">
        <v>182</v>
      </c>
      <c r="D451" s="10" t="s">
        <v>120</v>
      </c>
      <c r="E451" s="10" t="s">
        <v>1177</v>
      </c>
      <c r="F451" s="10" t="s">
        <v>1178</v>
      </c>
      <c r="G451" s="10" t="s">
        <v>1179</v>
      </c>
      <c r="H451" s="10" t="s">
        <v>63</v>
      </c>
      <c r="I451" s="10">
        <v>12</v>
      </c>
      <c r="J451" s="67">
        <v>16669.074799999999</v>
      </c>
      <c r="K451" s="67">
        <v>16669.074799999999</v>
      </c>
      <c r="L451" s="67">
        <v>17002.456296</v>
      </c>
      <c r="M451" s="12" t="s">
        <v>64</v>
      </c>
      <c r="N451" s="16">
        <v>16835.759999999998</v>
      </c>
      <c r="O451" s="16"/>
      <c r="P451" s="14" t="s">
        <v>65</v>
      </c>
      <c r="Q451" s="14"/>
      <c r="R451" s="15">
        <f t="shared" si="69"/>
        <v>16835.759999999998</v>
      </c>
      <c r="S451" s="16" t="s">
        <v>208</v>
      </c>
      <c r="T451" s="17" t="s">
        <v>208</v>
      </c>
      <c r="U451" s="12" t="s">
        <v>208</v>
      </c>
      <c r="V451" s="17" t="s">
        <v>208</v>
      </c>
      <c r="W451" s="18">
        <v>44197</v>
      </c>
      <c r="X451" s="18"/>
      <c r="Y451" s="19">
        <v>44561</v>
      </c>
      <c r="Z451" s="10" t="s">
        <v>81</v>
      </c>
      <c r="AA451" s="20" t="s">
        <v>1190</v>
      </c>
      <c r="AB451" s="20" t="s">
        <v>68</v>
      </c>
      <c r="AC451" s="20" t="s">
        <v>82</v>
      </c>
      <c r="AD451" s="20" t="s">
        <v>82</v>
      </c>
      <c r="AE451" s="20" t="s">
        <v>70</v>
      </c>
      <c r="AF451" s="20" t="s">
        <v>111</v>
      </c>
      <c r="AG451" s="10"/>
      <c r="AH451" s="20" t="s">
        <v>987</v>
      </c>
      <c r="AI451">
        <v>12</v>
      </c>
      <c r="AJ451">
        <f t="shared" si="65"/>
        <v>0</v>
      </c>
      <c r="AK451">
        <f t="shared" si="66"/>
        <v>12</v>
      </c>
      <c r="AL451" s="9">
        <f t="shared" si="67"/>
        <v>1416.8713580000001</v>
      </c>
      <c r="AN451" s="9">
        <f t="shared" si="68"/>
        <v>0</v>
      </c>
    </row>
    <row r="452" spans="1:40" ht="15" hidden="1" customHeight="1" x14ac:dyDescent="0.3">
      <c r="A452" s="10" t="s">
        <v>1191</v>
      </c>
      <c r="B452" s="10" t="s">
        <v>104</v>
      </c>
      <c r="C452" s="20" t="s">
        <v>135</v>
      </c>
      <c r="D452" s="10" t="s">
        <v>120</v>
      </c>
      <c r="E452" s="10" t="s">
        <v>426</v>
      </c>
      <c r="F452" s="10" t="s">
        <v>427</v>
      </c>
      <c r="G452" s="10" t="s">
        <v>1192</v>
      </c>
      <c r="H452" s="10" t="s">
        <v>63</v>
      </c>
      <c r="I452" s="10">
        <v>1</v>
      </c>
      <c r="J452" s="67">
        <v>1040.6816000000001</v>
      </c>
      <c r="K452" s="67">
        <v>1040.6816000000001</v>
      </c>
      <c r="L452" s="67">
        <v>1061.4952320000002</v>
      </c>
      <c r="M452" s="12" t="s">
        <v>64</v>
      </c>
      <c r="N452" s="16">
        <v>1051.0899999999999</v>
      </c>
      <c r="O452" s="16"/>
      <c r="P452" s="14" t="s">
        <v>65</v>
      </c>
      <c r="Q452" s="14"/>
      <c r="R452" s="15">
        <f t="shared" si="69"/>
        <v>1051.0899999999999</v>
      </c>
      <c r="S452" s="16" t="s">
        <v>208</v>
      </c>
      <c r="T452" s="17" t="s">
        <v>208</v>
      </c>
      <c r="U452" s="12" t="s">
        <v>48</v>
      </c>
      <c r="V452" s="17" t="s">
        <v>48</v>
      </c>
      <c r="W452" s="18">
        <v>44197</v>
      </c>
      <c r="X452" s="18"/>
      <c r="Y452" s="19">
        <v>44561</v>
      </c>
      <c r="Z452" s="10" t="s">
        <v>291</v>
      </c>
      <c r="AA452" s="20"/>
      <c r="AB452" s="20" t="s">
        <v>68</v>
      </c>
      <c r="AC452" s="20" t="s">
        <v>52</v>
      </c>
      <c r="AD452" s="20" t="s">
        <v>292</v>
      </c>
      <c r="AE452" s="20" t="s">
        <v>70</v>
      </c>
      <c r="AF452" s="20" t="s">
        <v>111</v>
      </c>
      <c r="AG452" s="10"/>
      <c r="AH452" s="20" t="s">
        <v>987</v>
      </c>
      <c r="AI452">
        <v>1</v>
      </c>
      <c r="AJ452">
        <f t="shared" si="65"/>
        <v>0</v>
      </c>
      <c r="AK452">
        <f t="shared" si="66"/>
        <v>1</v>
      </c>
      <c r="AL452" s="9">
        <f t="shared" si="67"/>
        <v>1061.4952320000002</v>
      </c>
      <c r="AN452" s="9">
        <f t="shared" si="68"/>
        <v>0</v>
      </c>
    </row>
    <row r="453" spans="1:40" ht="15" hidden="1" customHeight="1" x14ac:dyDescent="0.3">
      <c r="A453" s="10" t="s">
        <v>1193</v>
      </c>
      <c r="B453" s="10" t="s">
        <v>104</v>
      </c>
      <c r="C453" s="20" t="s">
        <v>135</v>
      </c>
      <c r="D453" s="10" t="s">
        <v>120</v>
      </c>
      <c r="E453" s="10" t="s">
        <v>431</v>
      </c>
      <c r="F453" s="10" t="s">
        <v>432</v>
      </c>
      <c r="G453" s="10" t="s">
        <v>1194</v>
      </c>
      <c r="H453" s="10" t="s">
        <v>63</v>
      </c>
      <c r="I453" s="10">
        <v>1</v>
      </c>
      <c r="J453" s="67">
        <v>1454.712</v>
      </c>
      <c r="K453" s="67">
        <v>1454.712</v>
      </c>
      <c r="L453" s="67">
        <v>1483.8062400000001</v>
      </c>
      <c r="M453" s="12" t="s">
        <v>64</v>
      </c>
      <c r="N453" s="16">
        <v>1469.26</v>
      </c>
      <c r="O453" s="16"/>
      <c r="P453" s="14" t="s">
        <v>65</v>
      </c>
      <c r="Q453" s="14"/>
      <c r="R453" s="15">
        <f t="shared" si="69"/>
        <v>1469.26</v>
      </c>
      <c r="S453" s="16" t="s">
        <v>208</v>
      </c>
      <c r="T453" s="17" t="s">
        <v>208</v>
      </c>
      <c r="U453" s="12" t="s">
        <v>48</v>
      </c>
      <c r="V453" s="17" t="s">
        <v>48</v>
      </c>
      <c r="W453" s="18">
        <v>44197</v>
      </c>
      <c r="X453" s="18"/>
      <c r="Y453" s="19">
        <v>44561</v>
      </c>
      <c r="Z453" s="10" t="s">
        <v>291</v>
      </c>
      <c r="AA453" s="20"/>
      <c r="AB453" s="20" t="s">
        <v>68</v>
      </c>
      <c r="AC453" s="20" t="s">
        <v>52</v>
      </c>
      <c r="AD453" s="20" t="s">
        <v>292</v>
      </c>
      <c r="AE453" s="20" t="s">
        <v>70</v>
      </c>
      <c r="AF453" s="20" t="s">
        <v>111</v>
      </c>
      <c r="AG453" s="10"/>
      <c r="AH453" s="20" t="s">
        <v>987</v>
      </c>
      <c r="AI453">
        <v>1</v>
      </c>
      <c r="AJ453">
        <f t="shared" si="65"/>
        <v>0</v>
      </c>
      <c r="AK453">
        <f t="shared" si="66"/>
        <v>1</v>
      </c>
      <c r="AL453" s="9">
        <f t="shared" si="67"/>
        <v>1483.8062400000001</v>
      </c>
      <c r="AN453" s="9">
        <f t="shared" si="68"/>
        <v>0</v>
      </c>
    </row>
    <row r="454" spans="1:40" ht="15" hidden="1" customHeight="1" x14ac:dyDescent="0.3">
      <c r="A454" s="21" t="s">
        <v>1195</v>
      </c>
      <c r="B454" s="21" t="s">
        <v>104</v>
      </c>
      <c r="C454" s="50"/>
      <c r="D454" s="23" t="s">
        <v>120</v>
      </c>
      <c r="E454" s="21" t="s">
        <v>436</v>
      </c>
      <c r="F454" s="22"/>
      <c r="G454" s="23" t="s">
        <v>1196</v>
      </c>
      <c r="H454" s="23" t="s">
        <v>63</v>
      </c>
      <c r="I454" s="21">
        <v>1</v>
      </c>
      <c r="J454" s="72">
        <v>1963.0383040935671</v>
      </c>
      <c r="K454" s="72">
        <v>1839.34</v>
      </c>
      <c r="L454" s="72">
        <v>2002.2990701754386</v>
      </c>
      <c r="M454" s="73" t="s">
        <v>151</v>
      </c>
      <c r="N454" s="16">
        <v>1889.23</v>
      </c>
      <c r="O454" s="16"/>
      <c r="P454" s="14" t="s">
        <v>65</v>
      </c>
      <c r="Q454" s="14"/>
      <c r="R454" s="15">
        <f t="shared" si="69"/>
        <v>1889.23</v>
      </c>
      <c r="S454" s="16" t="s">
        <v>208</v>
      </c>
      <c r="T454" s="17" t="s">
        <v>208</v>
      </c>
      <c r="U454" s="12" t="s">
        <v>48</v>
      </c>
      <c r="V454" s="17" t="s">
        <v>48</v>
      </c>
      <c r="W454" s="18">
        <v>44197</v>
      </c>
      <c r="X454" s="18"/>
      <c r="Y454" s="24">
        <v>44561</v>
      </c>
      <c r="Z454" s="21" t="s">
        <v>152</v>
      </c>
      <c r="AA454" s="27"/>
      <c r="AB454" s="20" t="s">
        <v>153</v>
      </c>
      <c r="AC454" s="20" t="s">
        <v>154</v>
      </c>
      <c r="AD454" s="20" t="s">
        <v>154</v>
      </c>
      <c r="AE454" s="27"/>
      <c r="AF454" s="20" t="s">
        <v>111</v>
      </c>
      <c r="AG454" s="22"/>
      <c r="AH454" s="20" t="s">
        <v>987</v>
      </c>
      <c r="AI454">
        <v>1</v>
      </c>
      <c r="AJ454">
        <f t="shared" si="65"/>
        <v>0</v>
      </c>
      <c r="AK454">
        <f t="shared" si="66"/>
        <v>1</v>
      </c>
      <c r="AL454" s="9">
        <f t="shared" si="67"/>
        <v>2002.2990701754386</v>
      </c>
      <c r="AN454" s="9">
        <f t="shared" si="68"/>
        <v>123.69830409356723</v>
      </c>
    </row>
    <row r="455" spans="1:40" ht="15" hidden="1" customHeight="1" x14ac:dyDescent="0.3">
      <c r="A455" s="10" t="s">
        <v>1197</v>
      </c>
      <c r="B455" s="10" t="s">
        <v>104</v>
      </c>
      <c r="C455" s="20" t="s">
        <v>135</v>
      </c>
      <c r="D455" s="10" t="s">
        <v>120</v>
      </c>
      <c r="E455" s="10" t="s">
        <v>1198</v>
      </c>
      <c r="F455" s="10" t="s">
        <v>1199</v>
      </c>
      <c r="G455" s="10" t="s">
        <v>1200</v>
      </c>
      <c r="H455" s="10" t="s">
        <v>63</v>
      </c>
      <c r="I455" s="10">
        <v>1</v>
      </c>
      <c r="J455" s="67">
        <v>2626.4587999999999</v>
      </c>
      <c r="K455" s="67">
        <v>2626.4587999999999</v>
      </c>
      <c r="L455" s="67">
        <v>2678.9879759999999</v>
      </c>
      <c r="M455" s="12" t="s">
        <v>64</v>
      </c>
      <c r="N455" s="16">
        <v>2652.72</v>
      </c>
      <c r="O455" s="16"/>
      <c r="P455" s="14" t="s">
        <v>65</v>
      </c>
      <c r="Q455" s="14"/>
      <c r="R455" s="15">
        <f t="shared" si="69"/>
        <v>2652.72</v>
      </c>
      <c r="S455" s="16" t="s">
        <v>208</v>
      </c>
      <c r="T455" s="17" t="s">
        <v>208</v>
      </c>
      <c r="U455" s="12" t="s">
        <v>208</v>
      </c>
      <c r="V455" s="17" t="s">
        <v>208</v>
      </c>
      <c r="W455" s="18">
        <v>44197</v>
      </c>
      <c r="X455" s="18"/>
      <c r="Y455" s="19">
        <v>44561</v>
      </c>
      <c r="Z455" s="10" t="s">
        <v>81</v>
      </c>
      <c r="AA455" s="20"/>
      <c r="AB455" s="20" t="s">
        <v>68</v>
      </c>
      <c r="AC455" s="20" t="s">
        <v>82</v>
      </c>
      <c r="AD455" s="20" t="s">
        <v>82</v>
      </c>
      <c r="AE455" s="20" t="s">
        <v>70</v>
      </c>
      <c r="AF455" s="20" t="s">
        <v>111</v>
      </c>
      <c r="AG455" s="10"/>
      <c r="AH455" s="20" t="s">
        <v>987</v>
      </c>
      <c r="AI455">
        <v>1</v>
      </c>
      <c r="AJ455">
        <f t="shared" si="65"/>
        <v>0</v>
      </c>
      <c r="AK455">
        <f t="shared" si="66"/>
        <v>1</v>
      </c>
      <c r="AL455" s="9">
        <f t="shared" si="67"/>
        <v>2678.9879759999999</v>
      </c>
      <c r="AN455" s="9">
        <f t="shared" si="68"/>
        <v>0</v>
      </c>
    </row>
    <row r="456" spans="1:40" ht="15" hidden="1" customHeight="1" x14ac:dyDescent="0.3">
      <c r="A456" s="10" t="s">
        <v>1201</v>
      </c>
      <c r="B456" s="10" t="s">
        <v>989</v>
      </c>
      <c r="C456" s="20" t="s">
        <v>1202</v>
      </c>
      <c r="D456" s="10" t="s">
        <v>120</v>
      </c>
      <c r="E456" s="10" t="s">
        <v>1203</v>
      </c>
      <c r="F456" s="10" t="s">
        <v>1204</v>
      </c>
      <c r="G456" s="10" t="s">
        <v>1205</v>
      </c>
      <c r="H456" s="10" t="s">
        <v>63</v>
      </c>
      <c r="I456" s="10">
        <v>1</v>
      </c>
      <c r="J456" s="67">
        <v>232.1326</v>
      </c>
      <c r="K456" s="67">
        <v>232.1326</v>
      </c>
      <c r="L456" s="67"/>
      <c r="M456" s="12" t="s">
        <v>64</v>
      </c>
      <c r="N456" s="13">
        <f>J456</f>
        <v>232.1326</v>
      </c>
      <c r="O456" s="16"/>
      <c r="P456" s="14" t="s">
        <v>366</v>
      </c>
      <c r="Q456" s="14"/>
      <c r="R456" s="15">
        <f t="shared" si="69"/>
        <v>232.1326</v>
      </c>
      <c r="S456" s="16" t="s">
        <v>367</v>
      </c>
      <c r="T456" s="17" t="s">
        <v>367</v>
      </c>
      <c r="U456" s="12" t="str">
        <f>T456</f>
        <v>Carve-out</v>
      </c>
      <c r="V456" s="17" t="s">
        <v>367</v>
      </c>
      <c r="W456" s="18">
        <v>44197</v>
      </c>
      <c r="X456" s="18" t="s">
        <v>368</v>
      </c>
      <c r="Y456" s="19">
        <v>44561</v>
      </c>
      <c r="Z456" s="10" t="s">
        <v>369</v>
      </c>
      <c r="AA456" s="20"/>
      <c r="AB456" s="20" t="s">
        <v>370</v>
      </c>
      <c r="AC456" s="20" t="s">
        <v>371</v>
      </c>
      <c r="AD456" s="20" t="s">
        <v>371</v>
      </c>
      <c r="AE456" s="20" t="s">
        <v>70</v>
      </c>
      <c r="AF456" s="20" t="s">
        <v>111</v>
      </c>
      <c r="AG456" s="10"/>
      <c r="AH456" s="20" t="s">
        <v>987</v>
      </c>
      <c r="AI456">
        <v>1</v>
      </c>
      <c r="AJ456">
        <f t="shared" si="65"/>
        <v>0</v>
      </c>
      <c r="AK456">
        <f t="shared" si="66"/>
        <v>1</v>
      </c>
      <c r="AL456" s="9">
        <f t="shared" si="67"/>
        <v>0</v>
      </c>
      <c r="AN456" s="9">
        <f t="shared" si="68"/>
        <v>0</v>
      </c>
    </row>
    <row r="457" spans="1:40" ht="15" hidden="1" customHeight="1" x14ac:dyDescent="0.3">
      <c r="A457" s="10" t="s">
        <v>1206</v>
      </c>
      <c r="B457" s="10" t="s">
        <v>203</v>
      </c>
      <c r="C457" s="20" t="s">
        <v>135</v>
      </c>
      <c r="D457" s="10" t="s">
        <v>120</v>
      </c>
      <c r="E457" s="10" t="s">
        <v>679</v>
      </c>
      <c r="F457" s="10" t="s">
        <v>1207</v>
      </c>
      <c r="G457" s="10" t="s">
        <v>1208</v>
      </c>
      <c r="H457" s="10" t="s">
        <v>63</v>
      </c>
      <c r="I457" s="10">
        <v>3</v>
      </c>
      <c r="J457" s="67">
        <v>3200.6309999999999</v>
      </c>
      <c r="K457" s="67">
        <v>3200.6309999999999</v>
      </c>
      <c r="L457" s="67">
        <v>3264.6436199999998</v>
      </c>
      <c r="M457" s="12" t="s">
        <v>64</v>
      </c>
      <c r="N457" s="16">
        <v>3232.64</v>
      </c>
      <c r="O457" s="16"/>
      <c r="P457" s="14" t="s">
        <v>65</v>
      </c>
      <c r="Q457" s="14"/>
      <c r="R457" s="15">
        <f t="shared" si="69"/>
        <v>3232.64</v>
      </c>
      <c r="S457" s="16" t="s">
        <v>208</v>
      </c>
      <c r="T457" s="17" t="s">
        <v>208</v>
      </c>
      <c r="U457" s="12" t="s">
        <v>208</v>
      </c>
      <c r="V457" s="17" t="s">
        <v>48</v>
      </c>
      <c r="W457" s="18">
        <v>44197</v>
      </c>
      <c r="X457" s="18"/>
      <c r="Y457" s="19">
        <v>44561</v>
      </c>
      <c r="Z457" s="10" t="s">
        <v>291</v>
      </c>
      <c r="AA457" s="20"/>
      <c r="AB457" s="20" t="s">
        <v>68</v>
      </c>
      <c r="AC457" s="20" t="s">
        <v>52</v>
      </c>
      <c r="AD457" s="20" t="s">
        <v>292</v>
      </c>
      <c r="AE457" s="20" t="s">
        <v>70</v>
      </c>
      <c r="AF457" s="20" t="s">
        <v>111</v>
      </c>
      <c r="AG457" s="10"/>
      <c r="AH457" s="20" t="s">
        <v>987</v>
      </c>
      <c r="AI457">
        <v>3</v>
      </c>
      <c r="AJ457">
        <f t="shared" si="65"/>
        <v>0</v>
      </c>
      <c r="AK457">
        <f t="shared" si="66"/>
        <v>3</v>
      </c>
      <c r="AL457" s="9">
        <f t="shared" si="67"/>
        <v>1088.2145399999999</v>
      </c>
      <c r="AN457" s="9">
        <f t="shared" si="68"/>
        <v>0</v>
      </c>
    </row>
    <row r="458" spans="1:40" ht="15" hidden="1" customHeight="1" x14ac:dyDescent="0.3">
      <c r="A458" s="10" t="s">
        <v>1209</v>
      </c>
      <c r="B458" s="10" t="s">
        <v>203</v>
      </c>
      <c r="C458" s="20" t="s">
        <v>135</v>
      </c>
      <c r="D458" s="10" t="s">
        <v>120</v>
      </c>
      <c r="E458" s="10" t="s">
        <v>679</v>
      </c>
      <c r="F458" s="10" t="s">
        <v>1207</v>
      </c>
      <c r="G458" s="10" t="s">
        <v>1208</v>
      </c>
      <c r="H458" s="10" t="s">
        <v>63</v>
      </c>
      <c r="I458" s="10">
        <v>1</v>
      </c>
      <c r="J458" s="67">
        <v>1059.8797999999999</v>
      </c>
      <c r="K458" s="67">
        <v>1059.8797999999999</v>
      </c>
      <c r="L458" s="67">
        <v>1081.0773959999999</v>
      </c>
      <c r="M458" s="12" t="s">
        <v>64</v>
      </c>
      <c r="N458" s="16">
        <v>1070.48</v>
      </c>
      <c r="O458" s="16"/>
      <c r="P458" s="14" t="s">
        <v>65</v>
      </c>
      <c r="Q458" s="14"/>
      <c r="R458" s="15">
        <f t="shared" si="69"/>
        <v>1070.48</v>
      </c>
      <c r="S458" s="16" t="s">
        <v>208</v>
      </c>
      <c r="T458" s="17" t="s">
        <v>208</v>
      </c>
      <c r="U458" s="12" t="s">
        <v>208</v>
      </c>
      <c r="V458" s="17" t="s">
        <v>48</v>
      </c>
      <c r="W458" s="18">
        <v>44197</v>
      </c>
      <c r="X458" s="18"/>
      <c r="Y458" s="19">
        <v>44561</v>
      </c>
      <c r="Z458" s="10" t="s">
        <v>67</v>
      </c>
      <c r="AA458" s="20"/>
      <c r="AB458" s="20" t="s">
        <v>68</v>
      </c>
      <c r="AC458" s="20" t="s">
        <v>52</v>
      </c>
      <c r="AD458" s="20" t="s">
        <v>69</v>
      </c>
      <c r="AE458" s="20" t="s">
        <v>70</v>
      </c>
      <c r="AF458" s="20" t="s">
        <v>111</v>
      </c>
      <c r="AG458" s="10"/>
      <c r="AH458" s="20" t="s">
        <v>987</v>
      </c>
      <c r="AI458">
        <v>1</v>
      </c>
      <c r="AJ458">
        <f t="shared" si="65"/>
        <v>0</v>
      </c>
      <c r="AK458">
        <f t="shared" si="66"/>
        <v>1</v>
      </c>
      <c r="AL458" s="9">
        <f t="shared" si="67"/>
        <v>1081.0773959999999</v>
      </c>
      <c r="AN458" s="9">
        <f t="shared" si="68"/>
        <v>0</v>
      </c>
    </row>
    <row r="459" spans="1:40" ht="15" hidden="1" customHeight="1" x14ac:dyDescent="0.3">
      <c r="A459" s="10" t="s">
        <v>1210</v>
      </c>
      <c r="B459" s="10" t="s">
        <v>203</v>
      </c>
      <c r="C459" s="20" t="s">
        <v>300</v>
      </c>
      <c r="D459" s="10" t="s">
        <v>120</v>
      </c>
      <c r="E459" s="10" t="s">
        <v>679</v>
      </c>
      <c r="F459" s="10" t="s">
        <v>1207</v>
      </c>
      <c r="G459" s="10" t="s">
        <v>1208</v>
      </c>
      <c r="H459" s="10" t="s">
        <v>63</v>
      </c>
      <c r="I459" s="10">
        <v>1</v>
      </c>
      <c r="J459" s="67">
        <v>1573.7035999999998</v>
      </c>
      <c r="K459" s="67">
        <v>1573.7035999999998</v>
      </c>
      <c r="L459" s="67">
        <v>1605.1776719999998</v>
      </c>
      <c r="M459" s="12" t="s">
        <v>64</v>
      </c>
      <c r="N459" s="16">
        <v>1589.44</v>
      </c>
      <c r="O459" s="16"/>
      <c r="P459" s="14" t="s">
        <v>65</v>
      </c>
      <c r="Q459" s="14"/>
      <c r="R459" s="15">
        <f t="shared" si="69"/>
        <v>1589.44</v>
      </c>
      <c r="S459" s="16" t="s">
        <v>208</v>
      </c>
      <c r="T459" s="17" t="s">
        <v>208</v>
      </c>
      <c r="U459" s="12" t="s">
        <v>208</v>
      </c>
      <c r="V459" s="17" t="s">
        <v>48</v>
      </c>
      <c r="W459" s="18">
        <v>44197</v>
      </c>
      <c r="X459" s="18"/>
      <c r="Y459" s="19">
        <v>44561</v>
      </c>
      <c r="Z459" s="39" t="s">
        <v>272</v>
      </c>
      <c r="AA459" s="40"/>
      <c r="AB459" s="20" t="s">
        <v>68</v>
      </c>
      <c r="AC459" s="20" t="s">
        <v>273</v>
      </c>
      <c r="AD459" s="20" t="s">
        <v>273</v>
      </c>
      <c r="AE459" s="20" t="s">
        <v>70</v>
      </c>
      <c r="AF459" s="20" t="s">
        <v>111</v>
      </c>
      <c r="AG459" s="39"/>
      <c r="AH459" s="20" t="s">
        <v>987</v>
      </c>
      <c r="AI459">
        <v>1</v>
      </c>
      <c r="AJ459">
        <f t="shared" si="65"/>
        <v>0</v>
      </c>
      <c r="AK459">
        <f t="shared" si="66"/>
        <v>1</v>
      </c>
      <c r="AL459" s="9">
        <f t="shared" si="67"/>
        <v>1605.1776719999998</v>
      </c>
      <c r="AN459" s="9">
        <f t="shared" si="68"/>
        <v>0</v>
      </c>
    </row>
    <row r="460" spans="1:40" ht="15" hidden="1" customHeight="1" x14ac:dyDescent="0.3">
      <c r="A460" s="10" t="s">
        <v>1211</v>
      </c>
      <c r="B460" s="10" t="s">
        <v>104</v>
      </c>
      <c r="C460" s="20" t="s">
        <v>182</v>
      </c>
      <c r="D460" s="10" t="s">
        <v>120</v>
      </c>
      <c r="E460" s="10" t="s">
        <v>499</v>
      </c>
      <c r="F460" s="10" t="s">
        <v>500</v>
      </c>
      <c r="G460" s="10" t="s">
        <v>1212</v>
      </c>
      <c r="H460" s="10" t="s">
        <v>63</v>
      </c>
      <c r="I460" s="10">
        <v>1</v>
      </c>
      <c r="J460" s="67">
        <v>2197.16</v>
      </c>
      <c r="K460" s="67">
        <v>2197.16</v>
      </c>
      <c r="L460" s="67">
        <v>2241.1032</v>
      </c>
      <c r="M460" s="12" t="s">
        <v>64</v>
      </c>
      <c r="N460" s="16">
        <v>2219.13</v>
      </c>
      <c r="O460" s="16"/>
      <c r="P460" s="14" t="s">
        <v>65</v>
      </c>
      <c r="Q460" s="14"/>
      <c r="R460" s="15">
        <f t="shared" si="69"/>
        <v>2219.13</v>
      </c>
      <c r="S460" s="16" t="s">
        <v>208</v>
      </c>
      <c r="T460" s="17" t="s">
        <v>208</v>
      </c>
      <c r="U460" s="12" t="s">
        <v>208</v>
      </c>
      <c r="V460" s="17" t="s">
        <v>208</v>
      </c>
      <c r="W460" s="18">
        <v>44197</v>
      </c>
      <c r="X460" s="18"/>
      <c r="Y460" s="19">
        <v>44561</v>
      </c>
      <c r="Z460" s="10" t="s">
        <v>186</v>
      </c>
      <c r="AA460" s="20"/>
      <c r="AB460" s="20" t="s">
        <v>68</v>
      </c>
      <c r="AC460" s="20" t="s">
        <v>187</v>
      </c>
      <c r="AD460" s="20" t="s">
        <v>187</v>
      </c>
      <c r="AE460" s="20" t="s">
        <v>70</v>
      </c>
      <c r="AF460" s="20" t="s">
        <v>111</v>
      </c>
      <c r="AG460" s="10"/>
      <c r="AH460" s="20" t="s">
        <v>987</v>
      </c>
      <c r="AI460">
        <v>1</v>
      </c>
      <c r="AJ460">
        <f t="shared" si="65"/>
        <v>0</v>
      </c>
      <c r="AK460">
        <f t="shared" si="66"/>
        <v>1</v>
      </c>
      <c r="AL460" s="9">
        <f t="shared" si="67"/>
        <v>2241.1032</v>
      </c>
      <c r="AN460" s="9">
        <f t="shared" si="68"/>
        <v>0</v>
      </c>
    </row>
    <row r="461" spans="1:40" ht="15" hidden="1" customHeight="1" x14ac:dyDescent="0.3">
      <c r="A461" s="10" t="s">
        <v>1213</v>
      </c>
      <c r="B461" s="10" t="s">
        <v>104</v>
      </c>
      <c r="C461" s="20" t="s">
        <v>182</v>
      </c>
      <c r="D461" s="10" t="s">
        <v>120</v>
      </c>
      <c r="E461" s="10" t="s">
        <v>1214</v>
      </c>
      <c r="F461" s="10" t="s">
        <v>1215</v>
      </c>
      <c r="G461" s="10" t="s">
        <v>1216</v>
      </c>
      <c r="H461" s="10" t="s">
        <v>63</v>
      </c>
      <c r="I461" s="10">
        <v>1</v>
      </c>
      <c r="J461" s="67">
        <v>1140.4749999999999</v>
      </c>
      <c r="K461" s="67">
        <v>1140.4749999999999</v>
      </c>
      <c r="L461" s="67">
        <v>1163.2845</v>
      </c>
      <c r="M461" s="12" t="s">
        <v>64</v>
      </c>
      <c r="N461" s="16">
        <v>1151.8800000000001</v>
      </c>
      <c r="O461" s="16"/>
      <c r="P461" s="14" t="s">
        <v>65</v>
      </c>
      <c r="Q461" s="14"/>
      <c r="R461" s="15">
        <f t="shared" si="69"/>
        <v>1151.8800000000001</v>
      </c>
      <c r="S461" s="16" t="s">
        <v>208</v>
      </c>
      <c r="T461" s="17" t="s">
        <v>208</v>
      </c>
      <c r="U461" s="12" t="s">
        <v>208</v>
      </c>
      <c r="V461" s="17" t="s">
        <v>208</v>
      </c>
      <c r="W461" s="18">
        <v>44197</v>
      </c>
      <c r="X461" s="18"/>
      <c r="Y461" s="19">
        <v>44561</v>
      </c>
      <c r="Z461" s="10" t="s">
        <v>186</v>
      </c>
      <c r="AA461" s="20"/>
      <c r="AB461" s="20" t="s">
        <v>68</v>
      </c>
      <c r="AC461" s="20" t="s">
        <v>187</v>
      </c>
      <c r="AD461" s="20" t="s">
        <v>187</v>
      </c>
      <c r="AE461" s="20" t="s">
        <v>70</v>
      </c>
      <c r="AF461" s="20" t="s">
        <v>111</v>
      </c>
      <c r="AG461" s="10"/>
      <c r="AH461" s="20" t="s">
        <v>987</v>
      </c>
      <c r="AI461">
        <v>1</v>
      </c>
      <c r="AJ461">
        <f t="shared" si="65"/>
        <v>0</v>
      </c>
      <c r="AK461">
        <f t="shared" si="66"/>
        <v>1</v>
      </c>
      <c r="AL461" s="9">
        <f t="shared" si="67"/>
        <v>1163.2845</v>
      </c>
      <c r="AN461" s="9">
        <f t="shared" si="68"/>
        <v>0</v>
      </c>
    </row>
    <row r="462" spans="1:40" ht="15" hidden="1" customHeight="1" x14ac:dyDescent="0.3">
      <c r="A462" s="10" t="s">
        <v>1217</v>
      </c>
      <c r="B462" s="10" t="s">
        <v>104</v>
      </c>
      <c r="C462" s="20" t="s">
        <v>135</v>
      </c>
      <c r="D462" s="10" t="s">
        <v>120</v>
      </c>
      <c r="E462" s="10" t="s">
        <v>1218</v>
      </c>
      <c r="F462" s="10" t="s">
        <v>1219</v>
      </c>
      <c r="G462" s="10" t="s">
        <v>1220</v>
      </c>
      <c r="H462" s="10" t="s">
        <v>63</v>
      </c>
      <c r="I462" s="10">
        <v>2</v>
      </c>
      <c r="J462" s="67">
        <v>2973.1632</v>
      </c>
      <c r="K462" s="11">
        <v>2973.1632</v>
      </c>
      <c r="L462" s="67">
        <v>3032.6264639999999</v>
      </c>
      <c r="M462" s="12" t="s">
        <v>64</v>
      </c>
      <c r="N462" s="16">
        <v>3002.89</v>
      </c>
      <c r="O462" s="16"/>
      <c r="P462" s="14" t="s">
        <v>65</v>
      </c>
      <c r="Q462" s="14"/>
      <c r="R462" s="15">
        <f t="shared" si="69"/>
        <v>3002.89</v>
      </c>
      <c r="S462" s="16" t="s">
        <v>208</v>
      </c>
      <c r="T462" s="17" t="s">
        <v>208</v>
      </c>
      <c r="U462" s="12" t="s">
        <v>208</v>
      </c>
      <c r="V462" s="17" t="s">
        <v>208</v>
      </c>
      <c r="W462" s="18">
        <v>44197</v>
      </c>
      <c r="X462" s="18"/>
      <c r="Y462" s="19">
        <v>44561</v>
      </c>
      <c r="Z462" s="10" t="s">
        <v>76</v>
      </c>
      <c r="AA462" s="20"/>
      <c r="AB462" s="20" t="s">
        <v>68</v>
      </c>
      <c r="AC462" s="20" t="s">
        <v>52</v>
      </c>
      <c r="AD462" s="20" t="s">
        <v>77</v>
      </c>
      <c r="AE462" s="20" t="s">
        <v>70</v>
      </c>
      <c r="AF462" s="20" t="s">
        <v>111</v>
      </c>
      <c r="AG462" s="10"/>
      <c r="AH462" s="20" t="s">
        <v>987</v>
      </c>
      <c r="AI462">
        <v>2</v>
      </c>
      <c r="AJ462">
        <f t="shared" si="65"/>
        <v>0</v>
      </c>
      <c r="AK462">
        <f t="shared" si="66"/>
        <v>2</v>
      </c>
      <c r="AL462" s="9">
        <f t="shared" si="67"/>
        <v>1516.313232</v>
      </c>
      <c r="AN462" s="9">
        <f t="shared" si="68"/>
        <v>0</v>
      </c>
    </row>
    <row r="463" spans="1:40" ht="15" hidden="1" customHeight="1" x14ac:dyDescent="0.3">
      <c r="A463" s="28" t="s">
        <v>1221</v>
      </c>
      <c r="B463" s="28" t="s">
        <v>98</v>
      </c>
      <c r="C463" s="30" t="s">
        <v>40</v>
      </c>
      <c r="D463" s="28" t="s">
        <v>41</v>
      </c>
      <c r="E463" s="28" t="s">
        <v>325</v>
      </c>
      <c r="F463" s="28" t="s">
        <v>326</v>
      </c>
      <c r="G463" s="28" t="s">
        <v>327</v>
      </c>
      <c r="H463" s="28" t="s">
        <v>63</v>
      </c>
      <c r="I463" s="28">
        <v>2</v>
      </c>
      <c r="J463" s="67">
        <v>649.88</v>
      </c>
      <c r="K463" s="67">
        <v>250.92</v>
      </c>
      <c r="L463" s="67">
        <v>662.87760000000003</v>
      </c>
      <c r="M463" s="12" t="s">
        <v>124</v>
      </c>
      <c r="N463" s="16">
        <v>649.87</v>
      </c>
      <c r="O463" s="16"/>
      <c r="P463" s="14" t="s">
        <v>65</v>
      </c>
      <c r="Q463" s="14"/>
      <c r="R463" s="15">
        <f t="shared" si="69"/>
        <v>649.87</v>
      </c>
      <c r="S463" s="16" t="s">
        <v>49</v>
      </c>
      <c r="T463" s="17" t="s">
        <v>49</v>
      </c>
      <c r="U463" s="12" t="s">
        <v>48</v>
      </c>
      <c r="V463" s="17" t="s">
        <v>49</v>
      </c>
      <c r="W463" s="18">
        <v>44197</v>
      </c>
      <c r="X463" s="18"/>
      <c r="Y463" s="29" t="s">
        <v>125</v>
      </c>
      <c r="Z463" s="28" t="s">
        <v>109</v>
      </c>
      <c r="AA463" s="30"/>
      <c r="AB463" s="20" t="s">
        <v>51</v>
      </c>
      <c r="AC463" s="20" t="s">
        <v>52</v>
      </c>
      <c r="AD463" s="20" t="s">
        <v>110</v>
      </c>
      <c r="AE463" s="30"/>
      <c r="AF463" s="20" t="s">
        <v>89</v>
      </c>
      <c r="AG463" s="28"/>
      <c r="AH463" s="20" t="s">
        <v>102</v>
      </c>
      <c r="AI463">
        <v>2</v>
      </c>
      <c r="AJ463">
        <f t="shared" si="65"/>
        <v>0</v>
      </c>
      <c r="AK463">
        <f t="shared" si="66"/>
        <v>2</v>
      </c>
      <c r="AL463" s="9">
        <f t="shared" si="67"/>
        <v>331.43880000000001</v>
      </c>
      <c r="AN463" s="9">
        <f t="shared" si="68"/>
        <v>398.96000000000004</v>
      </c>
    </row>
    <row r="464" spans="1:40" ht="15" hidden="1" customHeight="1" x14ac:dyDescent="0.3">
      <c r="A464" s="10" t="s">
        <v>1222</v>
      </c>
      <c r="B464" s="10" t="s">
        <v>203</v>
      </c>
      <c r="C464" s="20" t="s">
        <v>135</v>
      </c>
      <c r="D464" s="10" t="s">
        <v>120</v>
      </c>
      <c r="E464" s="10" t="s">
        <v>1223</v>
      </c>
      <c r="F464" s="10" t="s">
        <v>1224</v>
      </c>
      <c r="G464" s="10" t="s">
        <v>1225</v>
      </c>
      <c r="H464" s="10" t="s">
        <v>63</v>
      </c>
      <c r="I464" s="10">
        <v>1</v>
      </c>
      <c r="J464" s="67">
        <v>1189.2888</v>
      </c>
      <c r="K464" s="67">
        <v>1189.2888</v>
      </c>
      <c r="L464" s="67">
        <v>1213.074576</v>
      </c>
      <c r="M464" s="12" t="s">
        <v>64</v>
      </c>
      <c r="N464" s="16">
        <v>1201.18</v>
      </c>
      <c r="O464" s="16"/>
      <c r="P464" s="14" t="s">
        <v>65</v>
      </c>
      <c r="Q464" s="14"/>
      <c r="R464" s="15">
        <f t="shared" si="69"/>
        <v>1201.18</v>
      </c>
      <c r="S464" s="16" t="s">
        <v>208</v>
      </c>
      <c r="T464" s="17" t="s">
        <v>208</v>
      </c>
      <c r="U464" s="12" t="s">
        <v>208</v>
      </c>
      <c r="V464" s="17" t="s">
        <v>208</v>
      </c>
      <c r="W464" s="18">
        <v>44197</v>
      </c>
      <c r="X464" s="18"/>
      <c r="Y464" s="19">
        <v>44561</v>
      </c>
      <c r="Z464" s="10" t="s">
        <v>291</v>
      </c>
      <c r="AA464" s="20"/>
      <c r="AB464" s="20" t="s">
        <v>68</v>
      </c>
      <c r="AC464" s="20" t="s">
        <v>52</v>
      </c>
      <c r="AD464" s="20" t="s">
        <v>292</v>
      </c>
      <c r="AE464" s="20" t="s">
        <v>70</v>
      </c>
      <c r="AF464" s="20" t="s">
        <v>111</v>
      </c>
      <c r="AG464" s="10"/>
      <c r="AH464" s="20" t="s">
        <v>987</v>
      </c>
      <c r="AI464">
        <v>1</v>
      </c>
      <c r="AJ464">
        <f t="shared" si="65"/>
        <v>0</v>
      </c>
      <c r="AK464">
        <f t="shared" si="66"/>
        <v>1</v>
      </c>
      <c r="AL464" s="9">
        <f t="shared" si="67"/>
        <v>1213.074576</v>
      </c>
      <c r="AN464" s="9">
        <f t="shared" si="68"/>
        <v>0</v>
      </c>
    </row>
    <row r="465" spans="1:40" ht="15" hidden="1" customHeight="1" x14ac:dyDescent="0.3">
      <c r="A465" s="10" t="s">
        <v>1226</v>
      </c>
      <c r="B465" s="10" t="s">
        <v>203</v>
      </c>
      <c r="C465" s="20" t="s">
        <v>182</v>
      </c>
      <c r="D465" s="10" t="s">
        <v>120</v>
      </c>
      <c r="E465" s="10" t="s">
        <v>1223</v>
      </c>
      <c r="F465" s="10" t="s">
        <v>1224</v>
      </c>
      <c r="G465" s="10" t="s">
        <v>1225</v>
      </c>
      <c r="H465" s="10" t="s">
        <v>63</v>
      </c>
      <c r="I465" s="10">
        <v>1</v>
      </c>
      <c r="J465" s="67">
        <v>1844.6735999999999</v>
      </c>
      <c r="K465" s="67">
        <v>1844.6735999999999</v>
      </c>
      <c r="L465" s="67">
        <v>1881.5670719999998</v>
      </c>
      <c r="M465" s="12" t="s">
        <v>64</v>
      </c>
      <c r="N465" s="16">
        <v>1863.12</v>
      </c>
      <c r="O465" s="16"/>
      <c r="P465" s="14" t="s">
        <v>65</v>
      </c>
      <c r="Q465" s="14"/>
      <c r="R465" s="15">
        <f t="shared" si="69"/>
        <v>1863.12</v>
      </c>
      <c r="S465" s="16" t="s">
        <v>208</v>
      </c>
      <c r="T465" s="17" t="s">
        <v>208</v>
      </c>
      <c r="U465" s="12" t="s">
        <v>208</v>
      </c>
      <c r="V465" s="17" t="s">
        <v>208</v>
      </c>
      <c r="W465" s="18">
        <v>44197</v>
      </c>
      <c r="X465" s="18"/>
      <c r="Y465" s="19">
        <v>44561</v>
      </c>
      <c r="Z465" s="10" t="s">
        <v>81</v>
      </c>
      <c r="AA465" s="20"/>
      <c r="AB465" s="20" t="s">
        <v>68</v>
      </c>
      <c r="AC465" s="20" t="s">
        <v>82</v>
      </c>
      <c r="AD465" s="20" t="s">
        <v>82</v>
      </c>
      <c r="AE465" s="20" t="s">
        <v>70</v>
      </c>
      <c r="AF465" s="20" t="s">
        <v>111</v>
      </c>
      <c r="AG465" s="10"/>
      <c r="AH465" s="20" t="s">
        <v>987</v>
      </c>
      <c r="AI465">
        <v>1</v>
      </c>
      <c r="AJ465">
        <f t="shared" si="65"/>
        <v>0</v>
      </c>
      <c r="AK465">
        <f t="shared" si="66"/>
        <v>1</v>
      </c>
      <c r="AL465" s="9">
        <f t="shared" si="67"/>
        <v>1881.5670719999998</v>
      </c>
      <c r="AN465" s="9">
        <f t="shared" si="68"/>
        <v>0</v>
      </c>
    </row>
    <row r="466" spans="1:40" ht="15" hidden="1" customHeight="1" x14ac:dyDescent="0.3">
      <c r="A466" s="10" t="s">
        <v>1227</v>
      </c>
      <c r="B466" s="10" t="s">
        <v>104</v>
      </c>
      <c r="C466" s="20" t="s">
        <v>182</v>
      </c>
      <c r="D466" s="10" t="s">
        <v>120</v>
      </c>
      <c r="E466" s="10" t="s">
        <v>1228</v>
      </c>
      <c r="F466" s="10" t="s">
        <v>1229</v>
      </c>
      <c r="G466" s="10" t="s">
        <v>1230</v>
      </c>
      <c r="H466" s="10" t="s">
        <v>63</v>
      </c>
      <c r="I466" s="10">
        <v>10</v>
      </c>
      <c r="J466" s="67">
        <v>3844.5791999999997</v>
      </c>
      <c r="K466" s="67">
        <v>3844.5791999999997</v>
      </c>
      <c r="L466" s="67">
        <v>3921.4707839999996</v>
      </c>
      <c r="M466" s="12" t="s">
        <v>64</v>
      </c>
      <c r="N466" s="16">
        <v>3883.03</v>
      </c>
      <c r="O466" s="16"/>
      <c r="P466" s="14" t="s">
        <v>65</v>
      </c>
      <c r="Q466" s="14"/>
      <c r="R466" s="15">
        <f t="shared" si="69"/>
        <v>3883.03</v>
      </c>
      <c r="S466" s="16" t="s">
        <v>208</v>
      </c>
      <c r="T466" s="17" t="s">
        <v>208</v>
      </c>
      <c r="U466" s="12" t="s">
        <v>208</v>
      </c>
      <c r="V466" s="17" t="s">
        <v>208</v>
      </c>
      <c r="W466" s="18">
        <v>44197</v>
      </c>
      <c r="X466" s="18"/>
      <c r="Y466" s="19">
        <v>44561</v>
      </c>
      <c r="Z466" s="10" t="s">
        <v>81</v>
      </c>
      <c r="AA466" s="20"/>
      <c r="AB466" s="20" t="s">
        <v>68</v>
      </c>
      <c r="AC466" s="20" t="s">
        <v>82</v>
      </c>
      <c r="AD466" s="20" t="s">
        <v>82</v>
      </c>
      <c r="AE466" s="20" t="s">
        <v>70</v>
      </c>
      <c r="AF466" s="20" t="s">
        <v>111</v>
      </c>
      <c r="AG466" s="10"/>
      <c r="AH466" s="20" t="s">
        <v>987</v>
      </c>
      <c r="AI466">
        <v>10</v>
      </c>
      <c r="AJ466">
        <f t="shared" si="65"/>
        <v>0</v>
      </c>
      <c r="AK466">
        <f t="shared" si="66"/>
        <v>10</v>
      </c>
      <c r="AL466" s="9">
        <f t="shared" si="67"/>
        <v>392.14707839999994</v>
      </c>
      <c r="AN466" s="9">
        <f t="shared" si="68"/>
        <v>0</v>
      </c>
    </row>
    <row r="467" spans="1:40" ht="15" hidden="1" customHeight="1" x14ac:dyDescent="0.3">
      <c r="A467" s="10" t="s">
        <v>1231</v>
      </c>
      <c r="B467" s="10" t="s">
        <v>104</v>
      </c>
      <c r="C467" s="20" t="s">
        <v>182</v>
      </c>
      <c r="D467" s="10" t="s">
        <v>120</v>
      </c>
      <c r="E467" s="10" t="s">
        <v>1228</v>
      </c>
      <c r="F467" s="10" t="s">
        <v>1229</v>
      </c>
      <c r="G467" s="10" t="s">
        <v>1230</v>
      </c>
      <c r="H467" s="10" t="s">
        <v>63</v>
      </c>
      <c r="I467" s="10">
        <v>3</v>
      </c>
      <c r="J467" s="67">
        <v>1412.0820000000001</v>
      </c>
      <c r="K467" s="67">
        <v>1412.0820000000001</v>
      </c>
      <c r="L467" s="67">
        <v>1440.3236400000001</v>
      </c>
      <c r="M467" s="12" t="s">
        <v>64</v>
      </c>
      <c r="N467" s="16">
        <v>1426.2</v>
      </c>
      <c r="O467" s="16"/>
      <c r="P467" s="14" t="s">
        <v>65</v>
      </c>
      <c r="Q467" s="14"/>
      <c r="R467" s="15">
        <f t="shared" si="69"/>
        <v>1426.2</v>
      </c>
      <c r="S467" s="16" t="s">
        <v>208</v>
      </c>
      <c r="T467" s="17" t="s">
        <v>208</v>
      </c>
      <c r="U467" s="12" t="s">
        <v>208</v>
      </c>
      <c r="V467" s="17" t="s">
        <v>208</v>
      </c>
      <c r="W467" s="18">
        <v>44197</v>
      </c>
      <c r="X467" s="18"/>
      <c r="Y467" s="19">
        <v>44561</v>
      </c>
      <c r="Z467" s="10" t="s">
        <v>186</v>
      </c>
      <c r="AA467" s="20"/>
      <c r="AB467" s="20" t="s">
        <v>68</v>
      </c>
      <c r="AC467" s="20" t="s">
        <v>187</v>
      </c>
      <c r="AD467" s="20" t="s">
        <v>187</v>
      </c>
      <c r="AE467" s="20" t="s">
        <v>70</v>
      </c>
      <c r="AF467" s="20" t="s">
        <v>111</v>
      </c>
      <c r="AG467" s="10"/>
      <c r="AH467" s="20" t="s">
        <v>987</v>
      </c>
      <c r="AI467">
        <v>3</v>
      </c>
      <c r="AJ467">
        <f t="shared" si="65"/>
        <v>0</v>
      </c>
      <c r="AK467">
        <f t="shared" si="66"/>
        <v>3</v>
      </c>
      <c r="AL467" s="9">
        <f t="shared" si="67"/>
        <v>480.10788000000002</v>
      </c>
      <c r="AN467" s="9">
        <f t="shared" si="68"/>
        <v>0</v>
      </c>
    </row>
    <row r="468" spans="1:40" ht="15" hidden="1" customHeight="1" x14ac:dyDescent="0.3">
      <c r="A468" s="10" t="s">
        <v>1232</v>
      </c>
      <c r="B468" s="10" t="s">
        <v>104</v>
      </c>
      <c r="C468" s="20" t="s">
        <v>135</v>
      </c>
      <c r="D468" s="10" t="s">
        <v>120</v>
      </c>
      <c r="E468" s="10" t="s">
        <v>1228</v>
      </c>
      <c r="F468" s="10" t="s">
        <v>1229</v>
      </c>
      <c r="G468" s="10" t="s">
        <v>1230</v>
      </c>
      <c r="H468" s="10" t="s">
        <v>63</v>
      </c>
      <c r="I468" s="10">
        <v>8</v>
      </c>
      <c r="J468" s="67">
        <v>2377.5094000000004</v>
      </c>
      <c r="K468" s="67">
        <v>2377.5094000000004</v>
      </c>
      <c r="L468" s="67">
        <v>2425.0595880000005</v>
      </c>
      <c r="M468" s="12" t="s">
        <v>64</v>
      </c>
      <c r="N468" s="16">
        <v>2401.29</v>
      </c>
      <c r="O468" s="16"/>
      <c r="P468" s="14" t="s">
        <v>65</v>
      </c>
      <c r="Q468" s="14"/>
      <c r="R468" s="15">
        <f t="shared" si="69"/>
        <v>2401.29</v>
      </c>
      <c r="S468" s="16" t="s">
        <v>208</v>
      </c>
      <c r="T468" s="17" t="s">
        <v>208</v>
      </c>
      <c r="U468" s="12" t="s">
        <v>208</v>
      </c>
      <c r="V468" s="17" t="s">
        <v>208</v>
      </c>
      <c r="W468" s="18">
        <v>44197</v>
      </c>
      <c r="X468" s="18"/>
      <c r="Y468" s="19">
        <v>44561</v>
      </c>
      <c r="Z468" s="10" t="s">
        <v>76</v>
      </c>
      <c r="AA468" s="20"/>
      <c r="AB468" s="20" t="s">
        <v>68</v>
      </c>
      <c r="AC468" s="20" t="s">
        <v>52</v>
      </c>
      <c r="AD468" s="20" t="s">
        <v>77</v>
      </c>
      <c r="AE468" s="20" t="s">
        <v>70</v>
      </c>
      <c r="AF468" s="20" t="s">
        <v>111</v>
      </c>
      <c r="AG468" s="10"/>
      <c r="AH468" s="20" t="s">
        <v>987</v>
      </c>
      <c r="AI468">
        <v>8</v>
      </c>
      <c r="AJ468">
        <f t="shared" si="65"/>
        <v>0</v>
      </c>
      <c r="AK468">
        <f t="shared" si="66"/>
        <v>8</v>
      </c>
      <c r="AL468" s="9">
        <f t="shared" si="67"/>
        <v>303.13244850000007</v>
      </c>
      <c r="AN468" s="9">
        <f t="shared" si="68"/>
        <v>0</v>
      </c>
    </row>
    <row r="469" spans="1:40" ht="15" hidden="1" customHeight="1" x14ac:dyDescent="0.3">
      <c r="A469" s="10" t="s">
        <v>1233</v>
      </c>
      <c r="B469" s="10" t="s">
        <v>104</v>
      </c>
      <c r="C469" s="20" t="s">
        <v>135</v>
      </c>
      <c r="D469" s="10" t="s">
        <v>120</v>
      </c>
      <c r="E469" s="10" t="s">
        <v>1228</v>
      </c>
      <c r="F469" s="10" t="s">
        <v>1229</v>
      </c>
      <c r="G469" s="10" t="s">
        <v>1230</v>
      </c>
      <c r="H469" s="10" t="s">
        <v>63</v>
      </c>
      <c r="I469" s="10">
        <v>2</v>
      </c>
      <c r="J469" s="67">
        <v>633.52100000000007</v>
      </c>
      <c r="K469" s="67">
        <v>633.52100000000007</v>
      </c>
      <c r="L469" s="67">
        <v>646.19142000000011</v>
      </c>
      <c r="M469" s="12" t="s">
        <v>64</v>
      </c>
      <c r="N469" s="16">
        <v>639.86</v>
      </c>
      <c r="O469" s="16"/>
      <c r="P469" s="14" t="s">
        <v>65</v>
      </c>
      <c r="Q469" s="14"/>
      <c r="R469" s="15">
        <f t="shared" si="69"/>
        <v>639.86</v>
      </c>
      <c r="S469" s="16" t="s">
        <v>208</v>
      </c>
      <c r="T469" s="17" t="s">
        <v>208</v>
      </c>
      <c r="U469" s="12" t="s">
        <v>208</v>
      </c>
      <c r="V469" s="17" t="s">
        <v>208</v>
      </c>
      <c r="W469" s="18">
        <v>44197</v>
      </c>
      <c r="X469" s="18"/>
      <c r="Y469" s="19">
        <v>44561</v>
      </c>
      <c r="Z469" s="10" t="s">
        <v>76</v>
      </c>
      <c r="AA469" s="20"/>
      <c r="AB469" s="20" t="s">
        <v>68</v>
      </c>
      <c r="AC469" s="20" t="s">
        <v>52</v>
      </c>
      <c r="AD469" s="20" t="s">
        <v>77</v>
      </c>
      <c r="AE469" s="20" t="s">
        <v>70</v>
      </c>
      <c r="AF469" s="20" t="s">
        <v>111</v>
      </c>
      <c r="AG469" s="10"/>
      <c r="AH469" s="20" t="s">
        <v>987</v>
      </c>
      <c r="AI469">
        <v>2</v>
      </c>
      <c r="AJ469">
        <f t="shared" si="65"/>
        <v>0</v>
      </c>
      <c r="AK469">
        <f t="shared" si="66"/>
        <v>2</v>
      </c>
      <c r="AL469" s="9">
        <f t="shared" si="67"/>
        <v>323.09571000000005</v>
      </c>
      <c r="AN469" s="9">
        <f t="shared" si="68"/>
        <v>0</v>
      </c>
    </row>
    <row r="470" spans="1:40" ht="14.25" hidden="1" customHeight="1" x14ac:dyDescent="0.3">
      <c r="A470" s="10" t="s">
        <v>1234</v>
      </c>
      <c r="B470" s="10" t="s">
        <v>104</v>
      </c>
      <c r="C470" s="20" t="s">
        <v>135</v>
      </c>
      <c r="D470" s="10" t="s">
        <v>120</v>
      </c>
      <c r="E470" s="10" t="s">
        <v>1235</v>
      </c>
      <c r="F470" s="10" t="s">
        <v>1236</v>
      </c>
      <c r="G470" s="10" t="s">
        <v>1237</v>
      </c>
      <c r="H470" s="10" t="s">
        <v>63</v>
      </c>
      <c r="I470" s="10">
        <v>1</v>
      </c>
      <c r="J470" s="67">
        <v>1783.9331999999999</v>
      </c>
      <c r="K470" s="67">
        <v>1783.9331999999999</v>
      </c>
      <c r="L470" s="67">
        <v>1819.611864</v>
      </c>
      <c r="M470" s="12" t="s">
        <v>64</v>
      </c>
      <c r="N470" s="16">
        <v>1801.77</v>
      </c>
      <c r="O470" s="16"/>
      <c r="P470" s="14" t="s">
        <v>65</v>
      </c>
      <c r="Q470" s="14"/>
      <c r="R470" s="15">
        <f t="shared" si="69"/>
        <v>1801.77</v>
      </c>
      <c r="S470" s="16" t="s">
        <v>208</v>
      </c>
      <c r="T470" s="17" t="s">
        <v>208</v>
      </c>
      <c r="U470" s="12" t="s">
        <v>208</v>
      </c>
      <c r="V470" s="17" t="s">
        <v>208</v>
      </c>
      <c r="W470" s="18">
        <v>44197</v>
      </c>
      <c r="X470" s="18"/>
      <c r="Y470" s="19">
        <v>44561</v>
      </c>
      <c r="Z470" s="10" t="s">
        <v>291</v>
      </c>
      <c r="AA470" s="20"/>
      <c r="AB470" s="20" t="s">
        <v>68</v>
      </c>
      <c r="AC470" s="20" t="s">
        <v>52</v>
      </c>
      <c r="AD470" s="20" t="s">
        <v>292</v>
      </c>
      <c r="AE470" s="20" t="s">
        <v>70</v>
      </c>
      <c r="AF470" s="20" t="s">
        <v>111</v>
      </c>
      <c r="AG470" s="10"/>
      <c r="AH470" s="20" t="s">
        <v>987</v>
      </c>
      <c r="AI470">
        <v>1</v>
      </c>
      <c r="AJ470">
        <f t="shared" si="65"/>
        <v>0</v>
      </c>
      <c r="AK470">
        <f t="shared" si="66"/>
        <v>1</v>
      </c>
      <c r="AL470" s="9">
        <f t="shared" si="67"/>
        <v>1819.611864</v>
      </c>
      <c r="AN470" s="9">
        <f t="shared" si="68"/>
        <v>0</v>
      </c>
    </row>
    <row r="471" spans="1:40" ht="15" hidden="1" customHeight="1" x14ac:dyDescent="0.3">
      <c r="A471" s="10" t="s">
        <v>1238</v>
      </c>
      <c r="B471" s="10" t="s">
        <v>104</v>
      </c>
      <c r="C471" s="20" t="s">
        <v>105</v>
      </c>
      <c r="D471" s="10" t="s">
        <v>120</v>
      </c>
      <c r="E471" s="10" t="s">
        <v>581</v>
      </c>
      <c r="F471" s="10" t="s">
        <v>582</v>
      </c>
      <c r="G471" s="10" t="s">
        <v>1239</v>
      </c>
      <c r="H471" s="10" t="s">
        <v>63</v>
      </c>
      <c r="I471" s="10">
        <v>1</v>
      </c>
      <c r="J471" s="67">
        <v>1112.3588</v>
      </c>
      <c r="K471" s="67">
        <v>1112.3588</v>
      </c>
      <c r="L471" s="67">
        <v>1134.6059760000001</v>
      </c>
      <c r="M471" s="12" t="s">
        <v>64</v>
      </c>
      <c r="N471" s="16">
        <v>1123.48</v>
      </c>
      <c r="O471" s="16"/>
      <c r="P471" s="14" t="s">
        <v>65</v>
      </c>
      <c r="Q471" s="14"/>
      <c r="R471" s="15">
        <f t="shared" si="69"/>
        <v>1123.48</v>
      </c>
      <c r="S471" s="16" t="s">
        <v>208</v>
      </c>
      <c r="T471" s="17" t="s">
        <v>208</v>
      </c>
      <c r="U471" s="12" t="s">
        <v>48</v>
      </c>
      <c r="V471" s="17" t="s">
        <v>48</v>
      </c>
      <c r="W471" s="18">
        <v>44197</v>
      </c>
      <c r="X471" s="18"/>
      <c r="Y471" s="19">
        <v>44561</v>
      </c>
      <c r="Z471" s="10" t="s">
        <v>294</v>
      </c>
      <c r="AA471" s="20"/>
      <c r="AB471" s="20" t="s">
        <v>68</v>
      </c>
      <c r="AC471" s="20" t="s">
        <v>52</v>
      </c>
      <c r="AD471" s="20" t="s">
        <v>295</v>
      </c>
      <c r="AE471" s="20" t="s">
        <v>70</v>
      </c>
      <c r="AF471" s="20" t="s">
        <v>111</v>
      </c>
      <c r="AG471" s="10"/>
      <c r="AH471" s="20" t="s">
        <v>987</v>
      </c>
      <c r="AI471">
        <v>1</v>
      </c>
      <c r="AJ471">
        <f t="shared" si="65"/>
        <v>0</v>
      </c>
      <c r="AK471">
        <f t="shared" si="66"/>
        <v>1</v>
      </c>
      <c r="AL471" s="9">
        <f t="shared" si="67"/>
        <v>1134.6059760000001</v>
      </c>
      <c r="AN471" s="9">
        <f t="shared" si="68"/>
        <v>0</v>
      </c>
    </row>
    <row r="472" spans="1:40" ht="15" hidden="1" customHeight="1" x14ac:dyDescent="0.3">
      <c r="A472" s="10" t="s">
        <v>1240</v>
      </c>
      <c r="B472" s="10" t="s">
        <v>104</v>
      </c>
      <c r="C472" s="20" t="s">
        <v>135</v>
      </c>
      <c r="D472" s="10" t="s">
        <v>120</v>
      </c>
      <c r="E472" s="10" t="s">
        <v>581</v>
      </c>
      <c r="F472" s="10" t="s">
        <v>582</v>
      </c>
      <c r="G472" s="10" t="s">
        <v>1239</v>
      </c>
      <c r="H472" s="10" t="s">
        <v>63</v>
      </c>
      <c r="I472" s="10">
        <v>1</v>
      </c>
      <c r="J472" s="67">
        <v>1374.1462000000001</v>
      </c>
      <c r="K472" s="67">
        <v>1374.1462000000001</v>
      </c>
      <c r="L472" s="67">
        <v>1401.6291240000003</v>
      </c>
      <c r="M472" s="12" t="s">
        <v>64</v>
      </c>
      <c r="N472" s="16">
        <v>1387.89</v>
      </c>
      <c r="O472" s="16"/>
      <c r="P472" s="14" t="s">
        <v>65</v>
      </c>
      <c r="Q472" s="14"/>
      <c r="R472" s="15">
        <f t="shared" si="69"/>
        <v>1387.89</v>
      </c>
      <c r="S472" s="16" t="s">
        <v>208</v>
      </c>
      <c r="T472" s="17" t="s">
        <v>208</v>
      </c>
      <c r="U472" s="12" t="s">
        <v>48</v>
      </c>
      <c r="V472" s="17" t="s">
        <v>48</v>
      </c>
      <c r="W472" s="18">
        <v>44197</v>
      </c>
      <c r="X472" s="18"/>
      <c r="Y472" s="19">
        <v>44561</v>
      </c>
      <c r="Z472" s="10" t="s">
        <v>81</v>
      </c>
      <c r="AA472" s="20"/>
      <c r="AB472" s="20" t="s">
        <v>68</v>
      </c>
      <c r="AC472" s="20" t="s">
        <v>82</v>
      </c>
      <c r="AD472" s="20" t="s">
        <v>82</v>
      </c>
      <c r="AE472" s="20" t="s">
        <v>70</v>
      </c>
      <c r="AF472" s="20" t="s">
        <v>111</v>
      </c>
      <c r="AG472" s="10"/>
      <c r="AH472" s="20" t="s">
        <v>987</v>
      </c>
      <c r="AI472">
        <v>1</v>
      </c>
      <c r="AJ472">
        <f t="shared" si="65"/>
        <v>0</v>
      </c>
      <c r="AK472">
        <f t="shared" si="66"/>
        <v>1</v>
      </c>
      <c r="AL472" s="9">
        <f t="shared" si="67"/>
        <v>1401.6291240000003</v>
      </c>
      <c r="AN472" s="9">
        <f t="shared" si="68"/>
        <v>0</v>
      </c>
    </row>
    <row r="473" spans="1:40" ht="15" hidden="1" customHeight="1" x14ac:dyDescent="0.3">
      <c r="A473" s="10" t="s">
        <v>1241</v>
      </c>
      <c r="B473" s="10" t="s">
        <v>104</v>
      </c>
      <c r="C473" s="20" t="s">
        <v>182</v>
      </c>
      <c r="D473" s="10" t="s">
        <v>120</v>
      </c>
      <c r="E473" s="10" t="s">
        <v>581</v>
      </c>
      <c r="F473" s="10" t="s">
        <v>582</v>
      </c>
      <c r="G473" s="10" t="s">
        <v>1239</v>
      </c>
      <c r="H473" s="10" t="s">
        <v>63</v>
      </c>
      <c r="I473" s="10">
        <v>2</v>
      </c>
      <c r="J473" s="67">
        <v>2752.4378000000002</v>
      </c>
      <c r="K473" s="67">
        <v>2752.4378000000002</v>
      </c>
      <c r="L473" s="67">
        <v>2807.4865560000003</v>
      </c>
      <c r="M473" s="12" t="s">
        <v>64</v>
      </c>
      <c r="N473" s="16">
        <v>2779.96</v>
      </c>
      <c r="O473" s="16"/>
      <c r="P473" s="14" t="s">
        <v>65</v>
      </c>
      <c r="Q473" s="14"/>
      <c r="R473" s="15">
        <f t="shared" si="69"/>
        <v>2779.96</v>
      </c>
      <c r="S473" s="16" t="s">
        <v>208</v>
      </c>
      <c r="T473" s="17" t="s">
        <v>208</v>
      </c>
      <c r="U473" s="12" t="s">
        <v>48</v>
      </c>
      <c r="V473" s="17" t="s">
        <v>48</v>
      </c>
      <c r="W473" s="18">
        <v>44197</v>
      </c>
      <c r="X473" s="18"/>
      <c r="Y473" s="19">
        <v>44561</v>
      </c>
      <c r="Z473" s="10" t="s">
        <v>81</v>
      </c>
      <c r="AA473" s="20"/>
      <c r="AB473" s="20" t="s">
        <v>68</v>
      </c>
      <c r="AC473" s="20" t="s">
        <v>82</v>
      </c>
      <c r="AD473" s="20" t="s">
        <v>82</v>
      </c>
      <c r="AE473" s="20" t="s">
        <v>70</v>
      </c>
      <c r="AF473" s="20" t="s">
        <v>111</v>
      </c>
      <c r="AG473" s="10"/>
      <c r="AH473" s="20" t="s">
        <v>987</v>
      </c>
      <c r="AI473">
        <v>2</v>
      </c>
      <c r="AJ473">
        <f t="shared" si="65"/>
        <v>0</v>
      </c>
      <c r="AK473">
        <f t="shared" si="66"/>
        <v>2</v>
      </c>
      <c r="AL473" s="9">
        <f t="shared" si="67"/>
        <v>1403.7432780000001</v>
      </c>
      <c r="AN473" s="9">
        <f t="shared" si="68"/>
        <v>0</v>
      </c>
    </row>
    <row r="474" spans="1:40" ht="15" hidden="1" customHeight="1" x14ac:dyDescent="0.3">
      <c r="A474" s="10" t="s">
        <v>1242</v>
      </c>
      <c r="B474" s="10" t="s">
        <v>203</v>
      </c>
      <c r="C474" s="20" t="s">
        <v>182</v>
      </c>
      <c r="D474" s="10" t="s">
        <v>120</v>
      </c>
      <c r="E474" s="10" t="s">
        <v>589</v>
      </c>
      <c r="F474" s="10" t="s">
        <v>590</v>
      </c>
      <c r="G474" s="10" t="s">
        <v>1243</v>
      </c>
      <c r="H474" s="10" t="s">
        <v>63</v>
      </c>
      <c r="I474" s="10">
        <v>1</v>
      </c>
      <c r="J474" s="67">
        <v>1054.1272000000001</v>
      </c>
      <c r="K474" s="67">
        <v>1054.1272000000001</v>
      </c>
      <c r="L474" s="67">
        <v>1075.2097440000002</v>
      </c>
      <c r="M474" s="12" t="s">
        <v>64</v>
      </c>
      <c r="N474" s="16">
        <v>1064.67</v>
      </c>
      <c r="O474" s="16"/>
      <c r="P474" s="14" t="s">
        <v>65</v>
      </c>
      <c r="Q474" s="14"/>
      <c r="R474" s="15">
        <f t="shared" si="69"/>
        <v>1064.67</v>
      </c>
      <c r="S474" s="16" t="s">
        <v>208</v>
      </c>
      <c r="T474" s="17" t="s">
        <v>208</v>
      </c>
      <c r="U474" s="12" t="s">
        <v>48</v>
      </c>
      <c r="V474" s="17" t="s">
        <v>48</v>
      </c>
      <c r="W474" s="18">
        <v>44197</v>
      </c>
      <c r="X474" s="18"/>
      <c r="Y474" s="19">
        <v>44561</v>
      </c>
      <c r="Z474" s="10" t="s">
        <v>81</v>
      </c>
      <c r="AA474" s="20"/>
      <c r="AB474" s="20" t="s">
        <v>68</v>
      </c>
      <c r="AC474" s="20" t="s">
        <v>82</v>
      </c>
      <c r="AD474" s="20" t="s">
        <v>82</v>
      </c>
      <c r="AE474" s="20" t="s">
        <v>70</v>
      </c>
      <c r="AF474" s="20" t="s">
        <v>111</v>
      </c>
      <c r="AG474" s="10"/>
      <c r="AH474" s="20" t="s">
        <v>987</v>
      </c>
      <c r="AI474">
        <v>1</v>
      </c>
      <c r="AJ474">
        <f t="shared" si="65"/>
        <v>0</v>
      </c>
      <c r="AK474">
        <f t="shared" si="66"/>
        <v>1</v>
      </c>
      <c r="AL474" s="9">
        <f t="shared" si="67"/>
        <v>1075.2097440000002</v>
      </c>
      <c r="AN474" s="9">
        <f t="shared" si="68"/>
        <v>0</v>
      </c>
    </row>
    <row r="475" spans="1:40" ht="15" hidden="1" customHeight="1" x14ac:dyDescent="0.3">
      <c r="A475" s="10" t="s">
        <v>1244</v>
      </c>
      <c r="B475" s="10" t="s">
        <v>203</v>
      </c>
      <c r="C475" s="20" t="s">
        <v>129</v>
      </c>
      <c r="D475" s="10" t="s">
        <v>120</v>
      </c>
      <c r="E475" s="10" t="s">
        <v>589</v>
      </c>
      <c r="F475" s="10" t="s">
        <v>590</v>
      </c>
      <c r="G475" s="10" t="s">
        <v>1243</v>
      </c>
      <c r="H475" s="10" t="s">
        <v>63</v>
      </c>
      <c r="I475" s="10">
        <v>1</v>
      </c>
      <c r="J475" s="67">
        <v>1073.6487999999999</v>
      </c>
      <c r="K475" s="67">
        <v>1073.6487999999999</v>
      </c>
      <c r="L475" s="67">
        <v>1095.121776</v>
      </c>
      <c r="M475" s="12" t="s">
        <v>64</v>
      </c>
      <c r="N475" s="16">
        <v>1084.3900000000001</v>
      </c>
      <c r="O475" s="16"/>
      <c r="P475" s="14" t="s">
        <v>65</v>
      </c>
      <c r="Q475" s="14"/>
      <c r="R475" s="15">
        <f t="shared" si="69"/>
        <v>1084.3900000000001</v>
      </c>
      <c r="S475" s="16" t="s">
        <v>208</v>
      </c>
      <c r="T475" s="17" t="s">
        <v>208</v>
      </c>
      <c r="U475" s="12" t="s">
        <v>48</v>
      </c>
      <c r="V475" s="17" t="s">
        <v>48</v>
      </c>
      <c r="W475" s="18">
        <v>44197</v>
      </c>
      <c r="X475" s="18"/>
      <c r="Y475" s="19">
        <v>44561</v>
      </c>
      <c r="Z475" s="39" t="s">
        <v>272</v>
      </c>
      <c r="AA475" s="40"/>
      <c r="AB475" s="20" t="s">
        <v>68</v>
      </c>
      <c r="AC475" s="20" t="s">
        <v>273</v>
      </c>
      <c r="AD475" s="20" t="s">
        <v>273</v>
      </c>
      <c r="AE475" s="20" t="s">
        <v>70</v>
      </c>
      <c r="AF475" s="20" t="s">
        <v>111</v>
      </c>
      <c r="AG475" s="39"/>
      <c r="AH475" s="20" t="s">
        <v>987</v>
      </c>
      <c r="AI475">
        <v>1</v>
      </c>
      <c r="AJ475">
        <f t="shared" si="65"/>
        <v>0</v>
      </c>
      <c r="AK475">
        <f t="shared" si="66"/>
        <v>1</v>
      </c>
      <c r="AL475" s="9">
        <f t="shared" si="67"/>
        <v>1095.121776</v>
      </c>
      <c r="AN475" s="9">
        <f t="shared" si="68"/>
        <v>0</v>
      </c>
    </row>
    <row r="476" spans="1:40" ht="15" hidden="1" customHeight="1" x14ac:dyDescent="0.3">
      <c r="A476" s="10" t="s">
        <v>1245</v>
      </c>
      <c r="B476" s="10" t="s">
        <v>104</v>
      </c>
      <c r="C476" s="20" t="s">
        <v>135</v>
      </c>
      <c r="D476" s="10" t="s">
        <v>120</v>
      </c>
      <c r="E476" s="10" t="s">
        <v>1246</v>
      </c>
      <c r="F476" s="10" t="s">
        <v>1247</v>
      </c>
      <c r="G476" s="10" t="s">
        <v>1248</v>
      </c>
      <c r="H476" s="10" t="s">
        <v>63</v>
      </c>
      <c r="I476" s="10">
        <v>2</v>
      </c>
      <c r="J476" s="67">
        <v>1486.4933999999998</v>
      </c>
      <c r="K476" s="67">
        <v>1486.4933999999998</v>
      </c>
      <c r="L476" s="67">
        <v>1516.223268</v>
      </c>
      <c r="M476" s="12" t="s">
        <v>64</v>
      </c>
      <c r="N476" s="16">
        <v>1501.35</v>
      </c>
      <c r="O476" s="16"/>
      <c r="P476" s="14" t="s">
        <v>65</v>
      </c>
      <c r="Q476" s="14"/>
      <c r="R476" s="15">
        <f t="shared" si="69"/>
        <v>1501.35</v>
      </c>
      <c r="S476" s="16" t="s">
        <v>208</v>
      </c>
      <c r="T476" s="17" t="s">
        <v>208</v>
      </c>
      <c r="U476" s="12" t="s">
        <v>208</v>
      </c>
      <c r="V476" s="17" t="s">
        <v>208</v>
      </c>
      <c r="W476" s="18">
        <v>44197</v>
      </c>
      <c r="X476" s="18"/>
      <c r="Y476" s="19">
        <v>44561</v>
      </c>
      <c r="Z476" s="10" t="s">
        <v>291</v>
      </c>
      <c r="AA476" s="20"/>
      <c r="AB476" s="20" t="s">
        <v>68</v>
      </c>
      <c r="AC476" s="20" t="s">
        <v>52</v>
      </c>
      <c r="AD476" s="20" t="s">
        <v>292</v>
      </c>
      <c r="AE476" s="20" t="s">
        <v>70</v>
      </c>
      <c r="AF476" s="20" t="s">
        <v>111</v>
      </c>
      <c r="AG476" s="10"/>
      <c r="AH476" s="20" t="s">
        <v>987</v>
      </c>
      <c r="AI476">
        <v>2</v>
      </c>
      <c r="AJ476">
        <f t="shared" si="65"/>
        <v>0</v>
      </c>
      <c r="AK476">
        <f t="shared" si="66"/>
        <v>2</v>
      </c>
      <c r="AL476" s="9">
        <f t="shared" si="67"/>
        <v>758.11163399999998</v>
      </c>
      <c r="AN476" s="9">
        <f t="shared" si="68"/>
        <v>0</v>
      </c>
    </row>
    <row r="477" spans="1:40" ht="15" hidden="1" customHeight="1" x14ac:dyDescent="0.3">
      <c r="A477" s="10" t="s">
        <v>1249</v>
      </c>
      <c r="B477" s="10" t="s">
        <v>104</v>
      </c>
      <c r="C477" s="20" t="s">
        <v>135</v>
      </c>
      <c r="D477" s="10" t="s">
        <v>120</v>
      </c>
      <c r="E477" s="10" t="s">
        <v>1246</v>
      </c>
      <c r="F477" s="10" t="s">
        <v>1247</v>
      </c>
      <c r="G477" s="10" t="s">
        <v>1248</v>
      </c>
      <c r="H477" s="10" t="s">
        <v>63</v>
      </c>
      <c r="I477" s="10">
        <v>2</v>
      </c>
      <c r="J477" s="67">
        <v>1486.415</v>
      </c>
      <c r="K477" s="67">
        <v>1486.415</v>
      </c>
      <c r="L477" s="67">
        <v>1516.1433</v>
      </c>
      <c r="M477" s="12" t="s">
        <v>64</v>
      </c>
      <c r="N477" s="16">
        <v>1501.28</v>
      </c>
      <c r="O477" s="16"/>
      <c r="P477" s="14" t="s">
        <v>65</v>
      </c>
      <c r="Q477" s="14"/>
      <c r="R477" s="15">
        <f t="shared" si="69"/>
        <v>1501.28</v>
      </c>
      <c r="S477" s="16" t="s">
        <v>208</v>
      </c>
      <c r="T477" s="17" t="s">
        <v>208</v>
      </c>
      <c r="U477" s="12" t="s">
        <v>208</v>
      </c>
      <c r="V477" s="17" t="s">
        <v>208</v>
      </c>
      <c r="W477" s="18">
        <v>44197</v>
      </c>
      <c r="X477" s="18"/>
      <c r="Y477" s="19">
        <v>44561</v>
      </c>
      <c r="Z477" s="10" t="s">
        <v>291</v>
      </c>
      <c r="AA477" s="20"/>
      <c r="AB477" s="20" t="s">
        <v>68</v>
      </c>
      <c r="AC477" s="20" t="s">
        <v>52</v>
      </c>
      <c r="AD477" s="20" t="s">
        <v>292</v>
      </c>
      <c r="AE477" s="20" t="s">
        <v>70</v>
      </c>
      <c r="AF477" s="20" t="s">
        <v>111</v>
      </c>
      <c r="AG477" s="10"/>
      <c r="AH477" s="20" t="s">
        <v>987</v>
      </c>
      <c r="AI477">
        <v>2</v>
      </c>
      <c r="AJ477">
        <f t="shared" si="65"/>
        <v>0</v>
      </c>
      <c r="AK477">
        <f t="shared" si="66"/>
        <v>2</v>
      </c>
      <c r="AL477" s="9">
        <f t="shared" si="67"/>
        <v>758.07164999999998</v>
      </c>
      <c r="AN477" s="9">
        <f t="shared" si="68"/>
        <v>0</v>
      </c>
    </row>
    <row r="478" spans="1:40" ht="15" hidden="1" customHeight="1" x14ac:dyDescent="0.3">
      <c r="A478" s="10" t="s">
        <v>1250</v>
      </c>
      <c r="B478" s="10" t="s">
        <v>104</v>
      </c>
      <c r="C478" s="20" t="s">
        <v>129</v>
      </c>
      <c r="D478" s="10" t="s">
        <v>120</v>
      </c>
      <c r="E478" s="10" t="s">
        <v>603</v>
      </c>
      <c r="F478" s="10" t="s">
        <v>604</v>
      </c>
      <c r="G478" s="10" t="s">
        <v>1251</v>
      </c>
      <c r="H478" s="10" t="s">
        <v>63</v>
      </c>
      <c r="I478" s="10">
        <v>1</v>
      </c>
      <c r="J478" s="67">
        <v>743.36919999999998</v>
      </c>
      <c r="K478" s="67">
        <v>743.36919999999998</v>
      </c>
      <c r="L478" s="67">
        <v>758.23658399999999</v>
      </c>
      <c r="M478" s="12" t="s">
        <v>64</v>
      </c>
      <c r="N478" s="16">
        <v>750.8</v>
      </c>
      <c r="O478" s="16"/>
      <c r="P478" s="14" t="s">
        <v>65</v>
      </c>
      <c r="Q478" s="14"/>
      <c r="R478" s="15">
        <f t="shared" si="69"/>
        <v>750.8</v>
      </c>
      <c r="S478" s="16" t="s">
        <v>208</v>
      </c>
      <c r="T478" s="17" t="s">
        <v>208</v>
      </c>
      <c r="U478" s="12" t="s">
        <v>48</v>
      </c>
      <c r="V478" s="17" t="s">
        <v>48</v>
      </c>
      <c r="W478" s="18">
        <v>44197</v>
      </c>
      <c r="X478" s="18"/>
      <c r="Y478" s="19">
        <v>44561</v>
      </c>
      <c r="Z478" s="10" t="s">
        <v>109</v>
      </c>
      <c r="AA478" s="20"/>
      <c r="AB478" s="20" t="s">
        <v>68</v>
      </c>
      <c r="AC478" s="20" t="s">
        <v>52</v>
      </c>
      <c r="AD478" s="20" t="s">
        <v>110</v>
      </c>
      <c r="AE478" s="20" t="s">
        <v>70</v>
      </c>
      <c r="AF478" s="20" t="s">
        <v>111</v>
      </c>
      <c r="AG478" s="10"/>
      <c r="AH478" s="20" t="s">
        <v>987</v>
      </c>
      <c r="AI478">
        <v>1</v>
      </c>
      <c r="AJ478">
        <f t="shared" si="65"/>
        <v>0</v>
      </c>
      <c r="AK478">
        <f t="shared" si="66"/>
        <v>1</v>
      </c>
      <c r="AL478" s="9">
        <f t="shared" si="67"/>
        <v>758.23658399999999</v>
      </c>
      <c r="AN478" s="9">
        <f t="shared" si="68"/>
        <v>0</v>
      </c>
    </row>
    <row r="479" spans="1:40" ht="15" hidden="1" customHeight="1" x14ac:dyDescent="0.3">
      <c r="A479" s="10" t="s">
        <v>1252</v>
      </c>
      <c r="B479" s="10" t="s">
        <v>104</v>
      </c>
      <c r="C479" s="20" t="s">
        <v>135</v>
      </c>
      <c r="D479" s="10" t="s">
        <v>120</v>
      </c>
      <c r="E479" s="10" t="s">
        <v>603</v>
      </c>
      <c r="F479" s="10" t="s">
        <v>604</v>
      </c>
      <c r="G479" s="10" t="s">
        <v>1251</v>
      </c>
      <c r="H479" s="10" t="s">
        <v>63</v>
      </c>
      <c r="I479" s="10">
        <v>1</v>
      </c>
      <c r="J479" s="67">
        <v>711.9896</v>
      </c>
      <c r="K479" s="67">
        <v>711.9896</v>
      </c>
      <c r="L479" s="67">
        <v>726.22939199999996</v>
      </c>
      <c r="M479" s="12" t="s">
        <v>64</v>
      </c>
      <c r="N479" s="16">
        <v>719.11</v>
      </c>
      <c r="O479" s="16"/>
      <c r="P479" s="14" t="s">
        <v>65</v>
      </c>
      <c r="Q479" s="14"/>
      <c r="R479" s="15">
        <f t="shared" si="69"/>
        <v>719.11</v>
      </c>
      <c r="S479" s="16" t="s">
        <v>208</v>
      </c>
      <c r="T479" s="17" t="s">
        <v>208</v>
      </c>
      <c r="U479" s="12" t="s">
        <v>48</v>
      </c>
      <c r="V479" s="17" t="s">
        <v>48</v>
      </c>
      <c r="W479" s="18">
        <v>44197</v>
      </c>
      <c r="X479" s="18"/>
      <c r="Y479" s="19">
        <v>44561</v>
      </c>
      <c r="Z479" s="10" t="s">
        <v>109</v>
      </c>
      <c r="AA479" s="20"/>
      <c r="AB479" s="20" t="s">
        <v>68</v>
      </c>
      <c r="AC479" s="20" t="s">
        <v>52</v>
      </c>
      <c r="AD479" s="20" t="s">
        <v>110</v>
      </c>
      <c r="AE479" s="20" t="s">
        <v>70</v>
      </c>
      <c r="AF479" s="20" t="s">
        <v>111</v>
      </c>
      <c r="AG479" s="10"/>
      <c r="AH479" s="20" t="s">
        <v>987</v>
      </c>
      <c r="AI479">
        <v>1</v>
      </c>
      <c r="AJ479">
        <f t="shared" si="65"/>
        <v>0</v>
      </c>
      <c r="AK479">
        <f t="shared" si="66"/>
        <v>1</v>
      </c>
      <c r="AL479" s="9">
        <f t="shared" si="67"/>
        <v>726.22939199999996</v>
      </c>
      <c r="AN479" s="9">
        <f t="shared" si="68"/>
        <v>0</v>
      </c>
    </row>
    <row r="480" spans="1:40" ht="15" hidden="1" customHeight="1" x14ac:dyDescent="0.3">
      <c r="A480" s="10" t="s">
        <v>1253</v>
      </c>
      <c r="B480" s="10" t="s">
        <v>104</v>
      </c>
      <c r="C480" s="20" t="s">
        <v>135</v>
      </c>
      <c r="D480" s="10" t="s">
        <v>120</v>
      </c>
      <c r="E480" s="10" t="s">
        <v>603</v>
      </c>
      <c r="F480" s="10" t="s">
        <v>604</v>
      </c>
      <c r="G480" s="10" t="s">
        <v>1251</v>
      </c>
      <c r="H480" s="10" t="s">
        <v>63</v>
      </c>
      <c r="I480" s="10">
        <v>2</v>
      </c>
      <c r="J480" s="67">
        <v>1486.8462</v>
      </c>
      <c r="K480" s="67">
        <v>1486.8462</v>
      </c>
      <c r="L480" s="67">
        <v>1516.583124</v>
      </c>
      <c r="M480" s="12" t="s">
        <v>64</v>
      </c>
      <c r="N480" s="16">
        <v>1501.72</v>
      </c>
      <c r="O480" s="16"/>
      <c r="P480" s="14" t="s">
        <v>65</v>
      </c>
      <c r="Q480" s="14"/>
      <c r="R480" s="15">
        <f t="shared" si="69"/>
        <v>1501.72</v>
      </c>
      <c r="S480" s="16" t="s">
        <v>208</v>
      </c>
      <c r="T480" s="17" t="s">
        <v>208</v>
      </c>
      <c r="U480" s="12" t="s">
        <v>48</v>
      </c>
      <c r="V480" s="17" t="s">
        <v>48</v>
      </c>
      <c r="W480" s="18">
        <v>44197</v>
      </c>
      <c r="X480" s="18"/>
      <c r="Y480" s="19">
        <v>44561</v>
      </c>
      <c r="Z480" s="10" t="s">
        <v>291</v>
      </c>
      <c r="AA480" s="20"/>
      <c r="AB480" s="20" t="s">
        <v>68</v>
      </c>
      <c r="AC480" s="20" t="s">
        <v>52</v>
      </c>
      <c r="AD480" s="20" t="s">
        <v>292</v>
      </c>
      <c r="AE480" s="20" t="s">
        <v>70</v>
      </c>
      <c r="AF480" s="20" t="s">
        <v>111</v>
      </c>
      <c r="AG480" s="10"/>
      <c r="AH480" s="20" t="s">
        <v>987</v>
      </c>
      <c r="AI480">
        <v>2</v>
      </c>
      <c r="AJ480">
        <f t="shared" si="65"/>
        <v>0</v>
      </c>
      <c r="AK480">
        <f t="shared" si="66"/>
        <v>2</v>
      </c>
      <c r="AL480" s="9">
        <f t="shared" si="67"/>
        <v>758.291562</v>
      </c>
      <c r="AN480" s="9">
        <f t="shared" si="68"/>
        <v>0</v>
      </c>
    </row>
    <row r="481" spans="1:40" ht="15" hidden="1" customHeight="1" x14ac:dyDescent="0.3">
      <c r="A481" s="10" t="s">
        <v>1254</v>
      </c>
      <c r="B481" s="10" t="s">
        <v>104</v>
      </c>
      <c r="C481" s="20" t="s">
        <v>105</v>
      </c>
      <c r="D481" s="10" t="s">
        <v>120</v>
      </c>
      <c r="E481" s="10" t="s">
        <v>603</v>
      </c>
      <c r="F481" s="10" t="s">
        <v>604</v>
      </c>
      <c r="G481" s="10" t="s">
        <v>1251</v>
      </c>
      <c r="H481" s="10" t="s">
        <v>63</v>
      </c>
      <c r="I481" s="10">
        <v>1</v>
      </c>
      <c r="J481" s="67">
        <v>926.97219999999993</v>
      </c>
      <c r="K481" s="67">
        <v>926.97219999999993</v>
      </c>
      <c r="L481" s="67">
        <v>945.51164399999993</v>
      </c>
      <c r="M481" s="12" t="s">
        <v>64</v>
      </c>
      <c r="N481" s="16">
        <v>936.24</v>
      </c>
      <c r="O481" s="16"/>
      <c r="P481" s="14" t="s">
        <v>65</v>
      </c>
      <c r="Q481" s="14"/>
      <c r="R481" s="15">
        <f t="shared" si="69"/>
        <v>936.24</v>
      </c>
      <c r="S481" s="16" t="s">
        <v>208</v>
      </c>
      <c r="T481" s="17" t="s">
        <v>208</v>
      </c>
      <c r="U481" s="12" t="s">
        <v>48</v>
      </c>
      <c r="V481" s="17" t="s">
        <v>48</v>
      </c>
      <c r="W481" s="18">
        <v>44197</v>
      </c>
      <c r="X481" s="18"/>
      <c r="Y481" s="19">
        <v>44561</v>
      </c>
      <c r="Z481" s="10" t="s">
        <v>294</v>
      </c>
      <c r="AA481" s="20"/>
      <c r="AB481" s="20" t="s">
        <v>68</v>
      </c>
      <c r="AC481" s="20" t="s">
        <v>52</v>
      </c>
      <c r="AD481" s="20" t="s">
        <v>295</v>
      </c>
      <c r="AE481" s="20" t="s">
        <v>70</v>
      </c>
      <c r="AF481" s="20" t="s">
        <v>111</v>
      </c>
      <c r="AG481" s="10"/>
      <c r="AH481" s="20" t="s">
        <v>987</v>
      </c>
      <c r="AI481">
        <v>1</v>
      </c>
      <c r="AJ481">
        <f t="shared" si="65"/>
        <v>0</v>
      </c>
      <c r="AK481">
        <f t="shared" si="66"/>
        <v>1</v>
      </c>
      <c r="AL481" s="9">
        <f t="shared" si="67"/>
        <v>945.51164399999993</v>
      </c>
      <c r="AN481" s="9">
        <f t="shared" si="68"/>
        <v>0</v>
      </c>
    </row>
    <row r="482" spans="1:40" ht="15" hidden="1" customHeight="1" x14ac:dyDescent="0.3">
      <c r="A482" s="10" t="s">
        <v>1255</v>
      </c>
      <c r="B482" s="10" t="s">
        <v>104</v>
      </c>
      <c r="C482" s="20" t="s">
        <v>135</v>
      </c>
      <c r="D482" s="10" t="s">
        <v>120</v>
      </c>
      <c r="E482" s="10" t="s">
        <v>603</v>
      </c>
      <c r="F482" s="10" t="s">
        <v>604</v>
      </c>
      <c r="G482" s="10" t="s">
        <v>1251</v>
      </c>
      <c r="H482" s="10" t="s">
        <v>63</v>
      </c>
      <c r="I482" s="10">
        <v>2</v>
      </c>
      <c r="J482" s="67">
        <v>1445.3137999999999</v>
      </c>
      <c r="K482" s="67">
        <v>1445.3137999999999</v>
      </c>
      <c r="L482" s="67">
        <v>1474.2200759999998</v>
      </c>
      <c r="M482" s="12" t="s">
        <v>64</v>
      </c>
      <c r="N482" s="16">
        <v>1459.76</v>
      </c>
      <c r="O482" s="16"/>
      <c r="P482" s="14" t="s">
        <v>65</v>
      </c>
      <c r="Q482" s="14"/>
      <c r="R482" s="15">
        <f t="shared" si="69"/>
        <v>1459.76</v>
      </c>
      <c r="S482" s="16" t="s">
        <v>208</v>
      </c>
      <c r="T482" s="17" t="s">
        <v>208</v>
      </c>
      <c r="U482" s="12" t="s">
        <v>48</v>
      </c>
      <c r="V482" s="17" t="s">
        <v>48</v>
      </c>
      <c r="W482" s="18">
        <v>44197</v>
      </c>
      <c r="X482" s="18"/>
      <c r="Y482" s="19">
        <v>44561</v>
      </c>
      <c r="Z482" s="10" t="s">
        <v>67</v>
      </c>
      <c r="AA482" s="20"/>
      <c r="AB482" s="20" t="s">
        <v>68</v>
      </c>
      <c r="AC482" s="20" t="s">
        <v>52</v>
      </c>
      <c r="AD482" s="20" t="s">
        <v>69</v>
      </c>
      <c r="AE482" s="20" t="s">
        <v>70</v>
      </c>
      <c r="AF482" s="20" t="s">
        <v>111</v>
      </c>
      <c r="AG482" s="10"/>
      <c r="AH482" s="20" t="s">
        <v>987</v>
      </c>
      <c r="AI482">
        <v>2</v>
      </c>
      <c r="AJ482">
        <f t="shared" si="65"/>
        <v>0</v>
      </c>
      <c r="AK482">
        <f t="shared" si="66"/>
        <v>2</v>
      </c>
      <c r="AL482" s="9">
        <f t="shared" si="67"/>
        <v>737.11003799999992</v>
      </c>
      <c r="AN482" s="9">
        <f t="shared" si="68"/>
        <v>0</v>
      </c>
    </row>
    <row r="483" spans="1:40" ht="15" hidden="1" customHeight="1" x14ac:dyDescent="0.3">
      <c r="A483" s="10" t="s">
        <v>1256</v>
      </c>
      <c r="B483" s="10" t="s">
        <v>104</v>
      </c>
      <c r="C483" s="10" t="s">
        <v>612</v>
      </c>
      <c r="D483" s="10" t="s">
        <v>120</v>
      </c>
      <c r="E483" s="20" t="s">
        <v>603</v>
      </c>
      <c r="F483" s="10" t="s">
        <v>604</v>
      </c>
      <c r="G483" s="10" t="s">
        <v>1251</v>
      </c>
      <c r="H483" s="10" t="s">
        <v>63</v>
      </c>
      <c r="I483" s="10">
        <v>2</v>
      </c>
      <c r="J483" s="11">
        <v>1671.1156000000001</v>
      </c>
      <c r="K483" s="11">
        <v>1671.1156000000001</v>
      </c>
      <c r="L483" s="11">
        <v>1704.537912</v>
      </c>
      <c r="M483" s="12" t="s">
        <v>64</v>
      </c>
      <c r="N483" s="16">
        <v>1687.83</v>
      </c>
      <c r="O483" s="16"/>
      <c r="P483" s="14" t="s">
        <v>65</v>
      </c>
      <c r="Q483" s="14"/>
      <c r="R483" s="15">
        <f t="shared" si="69"/>
        <v>1687.83</v>
      </c>
      <c r="S483" s="16" t="s">
        <v>208</v>
      </c>
      <c r="T483" s="17" t="s">
        <v>208</v>
      </c>
      <c r="U483" s="12" t="s">
        <v>48</v>
      </c>
      <c r="V483" s="17" t="s">
        <v>48</v>
      </c>
      <c r="W483" s="18">
        <v>44197</v>
      </c>
      <c r="X483" s="18"/>
      <c r="Y483" s="19">
        <v>44561</v>
      </c>
      <c r="Z483" s="10" t="s">
        <v>67</v>
      </c>
      <c r="AA483" s="20"/>
      <c r="AB483" s="20" t="s">
        <v>68</v>
      </c>
      <c r="AC483" s="20" t="s">
        <v>52</v>
      </c>
      <c r="AD483" s="20" t="s">
        <v>69</v>
      </c>
      <c r="AE483" s="20" t="s">
        <v>70</v>
      </c>
      <c r="AF483" s="20" t="s">
        <v>111</v>
      </c>
      <c r="AG483" s="10"/>
      <c r="AH483" s="20" t="s">
        <v>987</v>
      </c>
      <c r="AI483">
        <v>2</v>
      </c>
      <c r="AJ483">
        <f t="shared" si="65"/>
        <v>0</v>
      </c>
      <c r="AK483">
        <f t="shared" si="66"/>
        <v>2</v>
      </c>
      <c r="AL483" s="9">
        <f t="shared" si="67"/>
        <v>852.268956</v>
      </c>
      <c r="AN483" s="9">
        <f t="shared" si="68"/>
        <v>0</v>
      </c>
    </row>
    <row r="484" spans="1:40" ht="26.25" hidden="1" customHeight="1" x14ac:dyDescent="0.3">
      <c r="A484" s="10" t="s">
        <v>1257</v>
      </c>
      <c r="B484" s="10" t="s">
        <v>104</v>
      </c>
      <c r="C484" s="10" t="s">
        <v>300</v>
      </c>
      <c r="D484" s="10" t="s">
        <v>120</v>
      </c>
      <c r="E484" s="20" t="s">
        <v>603</v>
      </c>
      <c r="F484" s="10" t="s">
        <v>604</v>
      </c>
      <c r="G484" s="10" t="s">
        <v>1251</v>
      </c>
      <c r="H484" s="10" t="s">
        <v>63</v>
      </c>
      <c r="I484" s="10">
        <v>1</v>
      </c>
      <c r="J484" s="11">
        <v>1153.019</v>
      </c>
      <c r="K484" s="11">
        <v>1153.019</v>
      </c>
      <c r="L484" s="11">
        <v>1176.0793800000001</v>
      </c>
      <c r="M484" s="12" t="s">
        <v>64</v>
      </c>
      <c r="N484" s="16">
        <v>1164.55</v>
      </c>
      <c r="O484" s="16"/>
      <c r="P484" s="14" t="s">
        <v>65</v>
      </c>
      <c r="Q484" s="14"/>
      <c r="R484" s="15">
        <f t="shared" si="69"/>
        <v>1164.55</v>
      </c>
      <c r="S484" s="16" t="s">
        <v>208</v>
      </c>
      <c r="T484" s="17" t="s">
        <v>208</v>
      </c>
      <c r="U484" s="12" t="s">
        <v>48</v>
      </c>
      <c r="V484" s="17" t="s">
        <v>48</v>
      </c>
      <c r="W484" s="18">
        <v>44197</v>
      </c>
      <c r="X484" s="18"/>
      <c r="Y484" s="19">
        <v>44561</v>
      </c>
      <c r="Z484" s="10" t="s">
        <v>81</v>
      </c>
      <c r="AA484" s="20"/>
      <c r="AB484" s="20" t="s">
        <v>68</v>
      </c>
      <c r="AC484" s="20" t="s">
        <v>82</v>
      </c>
      <c r="AD484" s="20" t="s">
        <v>82</v>
      </c>
      <c r="AE484" s="20" t="s">
        <v>70</v>
      </c>
      <c r="AF484" s="20" t="s">
        <v>111</v>
      </c>
      <c r="AG484" s="10"/>
      <c r="AH484" s="20" t="s">
        <v>987</v>
      </c>
      <c r="AI484">
        <v>1</v>
      </c>
      <c r="AJ484">
        <f t="shared" si="65"/>
        <v>0</v>
      </c>
      <c r="AK484">
        <f t="shared" si="66"/>
        <v>1</v>
      </c>
      <c r="AL484" s="9">
        <f t="shared" si="67"/>
        <v>1176.0793800000001</v>
      </c>
      <c r="AN484" s="9">
        <f t="shared" si="68"/>
        <v>0</v>
      </c>
    </row>
    <row r="485" spans="1:40" ht="26.25" hidden="1" customHeight="1" x14ac:dyDescent="0.3">
      <c r="A485" s="10" t="s">
        <v>1258</v>
      </c>
      <c r="B485" s="10" t="s">
        <v>104</v>
      </c>
      <c r="C485" s="10" t="s">
        <v>129</v>
      </c>
      <c r="D485" s="10" t="s">
        <v>120</v>
      </c>
      <c r="E485" s="20" t="s">
        <v>603</v>
      </c>
      <c r="F485" s="10" t="s">
        <v>604</v>
      </c>
      <c r="G485" s="10" t="s">
        <v>1251</v>
      </c>
      <c r="H485" s="10" t="s">
        <v>63</v>
      </c>
      <c r="I485" s="10">
        <v>1</v>
      </c>
      <c r="J485" s="11">
        <v>1176.0783999999999</v>
      </c>
      <c r="K485" s="11">
        <v>1176.0783999999999</v>
      </c>
      <c r="L485" s="11">
        <v>1199.599968</v>
      </c>
      <c r="M485" s="12" t="s">
        <v>64</v>
      </c>
      <c r="N485" s="16">
        <v>1187.8399999999999</v>
      </c>
      <c r="O485" s="16"/>
      <c r="P485" s="14" t="s">
        <v>65</v>
      </c>
      <c r="Q485" s="14"/>
      <c r="R485" s="15">
        <f t="shared" si="69"/>
        <v>1187.8399999999999</v>
      </c>
      <c r="S485" s="16" t="s">
        <v>208</v>
      </c>
      <c r="T485" s="17" t="s">
        <v>208</v>
      </c>
      <c r="U485" s="12" t="s">
        <v>48</v>
      </c>
      <c r="V485" s="17" t="s">
        <v>48</v>
      </c>
      <c r="W485" s="18">
        <v>44197</v>
      </c>
      <c r="X485" s="18"/>
      <c r="Y485" s="19">
        <v>44561</v>
      </c>
      <c r="Z485" s="39" t="s">
        <v>272</v>
      </c>
      <c r="AA485" s="40"/>
      <c r="AB485" s="20" t="s">
        <v>68</v>
      </c>
      <c r="AC485" s="20" t="s">
        <v>273</v>
      </c>
      <c r="AD485" s="20" t="s">
        <v>273</v>
      </c>
      <c r="AE485" s="20" t="s">
        <v>70</v>
      </c>
      <c r="AF485" s="20" t="s">
        <v>111</v>
      </c>
      <c r="AG485" s="39"/>
      <c r="AH485" s="20" t="s">
        <v>987</v>
      </c>
      <c r="AI485">
        <v>1</v>
      </c>
      <c r="AJ485">
        <f t="shared" si="65"/>
        <v>0</v>
      </c>
      <c r="AK485">
        <f t="shared" si="66"/>
        <v>1</v>
      </c>
      <c r="AL485" s="9">
        <f t="shared" si="67"/>
        <v>1199.599968</v>
      </c>
      <c r="AN485" s="9">
        <f t="shared" si="68"/>
        <v>0</v>
      </c>
    </row>
    <row r="486" spans="1:40" ht="15" hidden="1" customHeight="1" x14ac:dyDescent="0.3">
      <c r="A486" s="10" t="s">
        <v>1259</v>
      </c>
      <c r="B486" s="10" t="s">
        <v>104</v>
      </c>
      <c r="C486" s="10" t="s">
        <v>135</v>
      </c>
      <c r="D486" s="10" t="s">
        <v>120</v>
      </c>
      <c r="E486" s="20" t="s">
        <v>603</v>
      </c>
      <c r="F486" s="10" t="s">
        <v>604</v>
      </c>
      <c r="G486" s="10" t="s">
        <v>1251</v>
      </c>
      <c r="H486" s="10" t="s">
        <v>63</v>
      </c>
      <c r="I486" s="10">
        <v>1</v>
      </c>
      <c r="J486" s="11">
        <v>1176.0783999999999</v>
      </c>
      <c r="K486" s="11">
        <v>1176.0783999999999</v>
      </c>
      <c r="L486" s="11"/>
      <c r="M486" s="12" t="s">
        <v>64</v>
      </c>
      <c r="N486" s="13">
        <f>J486</f>
        <v>1176.0783999999999</v>
      </c>
      <c r="O486" s="16"/>
      <c r="P486" s="14" t="s">
        <v>366</v>
      </c>
      <c r="Q486" s="14"/>
      <c r="R486" s="15">
        <f t="shared" si="69"/>
        <v>1176.0783999999999</v>
      </c>
      <c r="S486" s="16" t="s">
        <v>367</v>
      </c>
      <c r="T486" s="17" t="s">
        <v>367</v>
      </c>
      <c r="U486" s="12" t="str">
        <f t="shared" ref="U486" si="70">T486</f>
        <v>Carve-out</v>
      </c>
      <c r="V486" s="17" t="s">
        <v>367</v>
      </c>
      <c r="W486" s="18">
        <v>44197</v>
      </c>
      <c r="X486" s="18" t="s">
        <v>368</v>
      </c>
      <c r="Y486" s="19">
        <v>44561</v>
      </c>
      <c r="Z486" s="10" t="s">
        <v>369</v>
      </c>
      <c r="AA486" s="20"/>
      <c r="AB486" s="20" t="s">
        <v>370</v>
      </c>
      <c r="AC486" s="20" t="s">
        <v>371</v>
      </c>
      <c r="AD486" s="20" t="s">
        <v>371</v>
      </c>
      <c r="AE486" s="20" t="s">
        <v>70</v>
      </c>
      <c r="AF486" s="20" t="s">
        <v>111</v>
      </c>
      <c r="AG486" s="10"/>
      <c r="AH486" s="20" t="s">
        <v>987</v>
      </c>
      <c r="AI486">
        <v>1</v>
      </c>
      <c r="AJ486">
        <f t="shared" si="65"/>
        <v>0</v>
      </c>
      <c r="AK486">
        <f t="shared" si="66"/>
        <v>1</v>
      </c>
      <c r="AL486" s="9">
        <f t="shared" si="67"/>
        <v>0</v>
      </c>
      <c r="AN486" s="9">
        <f t="shared" si="68"/>
        <v>0</v>
      </c>
    </row>
    <row r="487" spans="1:40" hidden="1" x14ac:dyDescent="0.3">
      <c r="A487" s="21" t="s">
        <v>1260</v>
      </c>
      <c r="B487" s="21"/>
      <c r="C487" s="23"/>
      <c r="D487" s="23"/>
      <c r="F487" s="23" t="s">
        <v>1261</v>
      </c>
      <c r="G487" s="24"/>
      <c r="H487" s="24"/>
      <c r="I487" s="21">
        <v>1</v>
      </c>
      <c r="J487" s="11"/>
      <c r="K487" s="11"/>
      <c r="L487" s="11"/>
      <c r="M487" s="26" t="s">
        <v>1262</v>
      </c>
      <c r="N487" s="16"/>
      <c r="O487" s="16"/>
      <c r="P487" s="14" t="e">
        <v>#N/A</v>
      </c>
      <c r="Q487" s="14"/>
      <c r="R487" s="15">
        <f t="shared" si="69"/>
        <v>0</v>
      </c>
      <c r="S487" s="38"/>
      <c r="T487" s="17"/>
      <c r="U487" s="12"/>
      <c r="V487" s="74"/>
      <c r="W487" s="38"/>
      <c r="X487" s="38"/>
      <c r="Y487" s="23"/>
      <c r="Z487" s="21" t="s">
        <v>1263</v>
      </c>
      <c r="AA487" s="27"/>
      <c r="AB487" s="20" t="s">
        <v>51</v>
      </c>
      <c r="AC487" s="20">
        <v>0</v>
      </c>
      <c r="AD487" s="20">
        <v>0</v>
      </c>
      <c r="AE487" s="23"/>
      <c r="AF487" s="23" t="s">
        <v>1264</v>
      </c>
      <c r="AG487" s="23"/>
      <c r="AH487" s="20" t="s">
        <v>72</v>
      </c>
      <c r="AI487">
        <v>1</v>
      </c>
      <c r="AJ487">
        <f t="shared" si="65"/>
        <v>0</v>
      </c>
      <c r="AK487">
        <f t="shared" si="66"/>
        <v>1</v>
      </c>
      <c r="AL487" s="9">
        <f t="shared" si="67"/>
        <v>0</v>
      </c>
      <c r="AN487" s="9">
        <f t="shared" si="68"/>
        <v>0</v>
      </c>
    </row>
    <row r="488" spans="1:40" hidden="1" x14ac:dyDescent="0.3">
      <c r="A488" s="21" t="s">
        <v>1265</v>
      </c>
      <c r="B488" s="21"/>
      <c r="C488" s="23"/>
      <c r="D488" s="23"/>
      <c r="F488" s="23" t="s">
        <v>1261</v>
      </c>
      <c r="G488" s="24"/>
      <c r="H488" s="24"/>
      <c r="I488" s="21">
        <v>20</v>
      </c>
      <c r="J488" s="11"/>
      <c r="K488" s="11"/>
      <c r="L488" s="11"/>
      <c r="M488" s="26" t="s">
        <v>1262</v>
      </c>
      <c r="N488" s="16"/>
      <c r="O488" s="16"/>
      <c r="P488" s="14" t="e">
        <v>#N/A</v>
      </c>
      <c r="Q488" s="14"/>
      <c r="R488" s="15">
        <f t="shared" si="69"/>
        <v>0</v>
      </c>
      <c r="S488" s="38"/>
      <c r="T488" s="17"/>
      <c r="U488" s="12"/>
      <c r="V488" s="74"/>
      <c r="W488" s="38"/>
      <c r="X488" s="38"/>
      <c r="Y488" s="23"/>
      <c r="Z488" s="21" t="s">
        <v>1266</v>
      </c>
      <c r="AA488" s="27"/>
      <c r="AB488" s="20" t="s">
        <v>51</v>
      </c>
      <c r="AC488" s="20">
        <v>0</v>
      </c>
      <c r="AD488" s="20">
        <v>0</v>
      </c>
      <c r="AE488" s="23"/>
      <c r="AF488" s="23" t="s">
        <v>1264</v>
      </c>
      <c r="AG488" s="23"/>
      <c r="AH488" s="20" t="s">
        <v>72</v>
      </c>
      <c r="AI488">
        <v>20</v>
      </c>
      <c r="AJ488">
        <f t="shared" si="65"/>
        <v>0</v>
      </c>
      <c r="AK488">
        <f t="shared" si="66"/>
        <v>20</v>
      </c>
      <c r="AL488" s="9">
        <f t="shared" si="67"/>
        <v>0</v>
      </c>
      <c r="AN488" s="9">
        <f t="shared" si="68"/>
        <v>0</v>
      </c>
    </row>
    <row r="489" spans="1:40" hidden="1" x14ac:dyDescent="0.3">
      <c r="A489" s="21" t="s">
        <v>1267</v>
      </c>
      <c r="B489" s="21"/>
      <c r="C489" s="23"/>
      <c r="D489" s="23"/>
      <c r="F489" s="23" t="s">
        <v>1261</v>
      </c>
      <c r="G489" s="24"/>
      <c r="H489" s="24"/>
      <c r="I489" s="21">
        <v>2</v>
      </c>
      <c r="J489" s="11"/>
      <c r="K489" s="11"/>
      <c r="L489" s="11"/>
      <c r="M489" s="26" t="s">
        <v>1262</v>
      </c>
      <c r="N489" s="16"/>
      <c r="O489" s="16"/>
      <c r="P489" s="14" t="e">
        <v>#N/A</v>
      </c>
      <c r="Q489" s="14"/>
      <c r="R489" s="15">
        <f t="shared" si="69"/>
        <v>0</v>
      </c>
      <c r="S489" s="38"/>
      <c r="T489" s="17"/>
      <c r="U489" s="12"/>
      <c r="V489" s="74"/>
      <c r="W489" s="38"/>
      <c r="X489" s="38"/>
      <c r="Y489" s="23"/>
      <c r="Z489" s="21" t="s">
        <v>1268</v>
      </c>
      <c r="AA489" s="27"/>
      <c r="AB489" s="20" t="s">
        <v>51</v>
      </c>
      <c r="AC489" s="20">
        <v>0</v>
      </c>
      <c r="AD489" s="20">
        <v>0</v>
      </c>
      <c r="AE489" s="23"/>
      <c r="AF489" s="23" t="s">
        <v>1264</v>
      </c>
      <c r="AG489" s="23"/>
      <c r="AH489" s="20" t="s">
        <v>72</v>
      </c>
      <c r="AI489">
        <v>2</v>
      </c>
      <c r="AJ489">
        <f t="shared" si="65"/>
        <v>0</v>
      </c>
      <c r="AK489">
        <f t="shared" si="66"/>
        <v>2</v>
      </c>
      <c r="AL489" s="9">
        <f t="shared" si="67"/>
        <v>0</v>
      </c>
      <c r="AN489" s="9">
        <f t="shared" si="68"/>
        <v>0</v>
      </c>
    </row>
    <row r="490" spans="1:40" hidden="1" x14ac:dyDescent="0.3">
      <c r="A490" s="21" t="s">
        <v>1269</v>
      </c>
      <c r="B490" s="21"/>
      <c r="C490" s="23"/>
      <c r="D490" s="23"/>
      <c r="F490" s="23" t="s">
        <v>1261</v>
      </c>
      <c r="G490" s="24"/>
      <c r="H490" s="24"/>
      <c r="I490" s="21">
        <v>9</v>
      </c>
      <c r="J490" s="11"/>
      <c r="K490" s="11"/>
      <c r="L490" s="11"/>
      <c r="M490" s="26" t="s">
        <v>1262</v>
      </c>
      <c r="N490" s="16"/>
      <c r="O490" s="16"/>
      <c r="P490" s="14" t="e">
        <v>#N/A</v>
      </c>
      <c r="Q490" s="14"/>
      <c r="R490" s="15">
        <f t="shared" si="69"/>
        <v>0</v>
      </c>
      <c r="S490" s="38"/>
      <c r="T490" s="17"/>
      <c r="U490" s="12"/>
      <c r="V490" s="74"/>
      <c r="W490" s="38"/>
      <c r="X490" s="38"/>
      <c r="Y490" s="23"/>
      <c r="Z490" s="21" t="s">
        <v>1270</v>
      </c>
      <c r="AA490" s="27"/>
      <c r="AB490" s="20" t="s">
        <v>51</v>
      </c>
      <c r="AC490" s="20">
        <v>0</v>
      </c>
      <c r="AD490" s="20">
        <v>0</v>
      </c>
      <c r="AE490" s="23"/>
      <c r="AF490" s="23" t="s">
        <v>1264</v>
      </c>
      <c r="AG490" s="23"/>
      <c r="AH490" s="20" t="s">
        <v>72</v>
      </c>
      <c r="AI490">
        <v>9</v>
      </c>
      <c r="AJ490">
        <f t="shared" si="65"/>
        <v>0</v>
      </c>
      <c r="AK490">
        <f t="shared" si="66"/>
        <v>9</v>
      </c>
      <c r="AL490" s="9">
        <f t="shared" si="67"/>
        <v>0</v>
      </c>
      <c r="AN490" s="9">
        <f t="shared" si="68"/>
        <v>0</v>
      </c>
    </row>
    <row r="491" spans="1:40" hidden="1" x14ac:dyDescent="0.3">
      <c r="A491" s="21" t="s">
        <v>1271</v>
      </c>
      <c r="B491" s="21"/>
      <c r="C491" s="23"/>
      <c r="D491" s="23"/>
      <c r="F491" s="23" t="s">
        <v>1261</v>
      </c>
      <c r="G491" s="24"/>
      <c r="H491" s="24"/>
      <c r="I491" s="21">
        <v>1</v>
      </c>
      <c r="J491" s="11"/>
      <c r="K491" s="11"/>
      <c r="L491" s="11"/>
      <c r="M491" s="26" t="s">
        <v>1262</v>
      </c>
      <c r="N491" s="16"/>
      <c r="O491" s="16"/>
      <c r="P491" s="14" t="e">
        <v>#N/A</v>
      </c>
      <c r="Q491" s="14"/>
      <c r="R491" s="15">
        <f t="shared" si="69"/>
        <v>0</v>
      </c>
      <c r="S491" s="38"/>
      <c r="T491" s="17"/>
      <c r="U491" s="12"/>
      <c r="V491" s="74"/>
      <c r="W491" s="38"/>
      <c r="X491" s="38"/>
      <c r="Y491" s="23"/>
      <c r="Z491" s="21" t="s">
        <v>1272</v>
      </c>
      <c r="AA491" s="27"/>
      <c r="AB491" s="20" t="s">
        <v>51</v>
      </c>
      <c r="AC491" s="20">
        <v>0</v>
      </c>
      <c r="AD491" s="20">
        <v>0</v>
      </c>
      <c r="AE491" s="23"/>
      <c r="AF491" s="23" t="s">
        <v>1264</v>
      </c>
      <c r="AG491" s="23"/>
      <c r="AH491" s="20" t="s">
        <v>72</v>
      </c>
      <c r="AI491">
        <v>1</v>
      </c>
      <c r="AJ491">
        <f t="shared" si="65"/>
        <v>0</v>
      </c>
      <c r="AK491">
        <f t="shared" si="66"/>
        <v>1</v>
      </c>
      <c r="AL491" s="9">
        <f t="shared" si="67"/>
        <v>0</v>
      </c>
      <c r="AN491" s="9">
        <f t="shared" si="68"/>
        <v>0</v>
      </c>
    </row>
    <row r="492" spans="1:40" hidden="1" x14ac:dyDescent="0.3">
      <c r="A492" s="21" t="s">
        <v>1273</v>
      </c>
      <c r="B492" s="21"/>
      <c r="C492" s="23"/>
      <c r="D492" s="23"/>
      <c r="F492" s="23" t="s">
        <v>1261</v>
      </c>
      <c r="G492" s="24"/>
      <c r="H492" s="24"/>
      <c r="I492" s="21">
        <v>1</v>
      </c>
      <c r="J492" s="11"/>
      <c r="K492" s="11"/>
      <c r="L492" s="11"/>
      <c r="M492" s="26" t="s">
        <v>1262</v>
      </c>
      <c r="N492" s="16"/>
      <c r="O492" s="16"/>
      <c r="P492" s="14" t="e">
        <v>#N/A</v>
      </c>
      <c r="Q492" s="14"/>
      <c r="R492" s="15">
        <f t="shared" si="69"/>
        <v>0</v>
      </c>
      <c r="S492" s="38"/>
      <c r="T492" s="17"/>
      <c r="U492" s="12"/>
      <c r="V492" s="74"/>
      <c r="W492" s="38"/>
      <c r="X492" s="38"/>
      <c r="Y492" s="23"/>
      <c r="Z492" s="21" t="s">
        <v>1263</v>
      </c>
      <c r="AA492" s="27"/>
      <c r="AB492" s="20" t="s">
        <v>51</v>
      </c>
      <c r="AC492" s="20">
        <v>0</v>
      </c>
      <c r="AD492" s="20">
        <v>0</v>
      </c>
      <c r="AE492" s="23"/>
      <c r="AF492" s="23" t="s">
        <v>1264</v>
      </c>
      <c r="AG492" s="23"/>
      <c r="AH492" s="20" t="s">
        <v>72</v>
      </c>
      <c r="AI492">
        <v>1</v>
      </c>
      <c r="AJ492">
        <f t="shared" si="65"/>
        <v>0</v>
      </c>
      <c r="AK492">
        <f t="shared" si="66"/>
        <v>1</v>
      </c>
      <c r="AL492" s="9">
        <f t="shared" si="67"/>
        <v>0</v>
      </c>
      <c r="AN492" s="9">
        <f t="shared" si="68"/>
        <v>0</v>
      </c>
    </row>
    <row r="493" spans="1:40" hidden="1" x14ac:dyDescent="0.3">
      <c r="A493" s="21" t="s">
        <v>1274</v>
      </c>
      <c r="B493" s="21"/>
      <c r="C493" s="23"/>
      <c r="D493" s="23"/>
      <c r="F493" s="23" t="s">
        <v>1261</v>
      </c>
      <c r="G493" s="24"/>
      <c r="H493" s="24"/>
      <c r="I493" s="21">
        <v>1</v>
      </c>
      <c r="J493" s="11"/>
      <c r="K493" s="11"/>
      <c r="L493" s="11"/>
      <c r="M493" s="26" t="s">
        <v>1262</v>
      </c>
      <c r="N493" s="16"/>
      <c r="O493" s="16"/>
      <c r="P493" s="14" t="e">
        <v>#N/A</v>
      </c>
      <c r="Q493" s="14"/>
      <c r="R493" s="15">
        <f t="shared" si="69"/>
        <v>0</v>
      </c>
      <c r="S493" s="38"/>
      <c r="T493" s="17"/>
      <c r="U493" s="12"/>
      <c r="V493" s="74"/>
      <c r="W493" s="38"/>
      <c r="X493" s="38"/>
      <c r="Y493" s="23"/>
      <c r="Z493" s="21" t="s">
        <v>1263</v>
      </c>
      <c r="AA493" s="27"/>
      <c r="AB493" s="20" t="s">
        <v>51</v>
      </c>
      <c r="AC493" s="20">
        <v>0</v>
      </c>
      <c r="AD493" s="20">
        <v>0</v>
      </c>
      <c r="AE493" s="23"/>
      <c r="AF493" s="23" t="s">
        <v>1264</v>
      </c>
      <c r="AG493" s="23"/>
      <c r="AH493" s="20" t="s">
        <v>72</v>
      </c>
      <c r="AI493">
        <v>1</v>
      </c>
      <c r="AJ493">
        <f t="shared" si="65"/>
        <v>0</v>
      </c>
      <c r="AK493">
        <f t="shared" si="66"/>
        <v>1</v>
      </c>
      <c r="AL493" s="9">
        <f t="shared" si="67"/>
        <v>0</v>
      </c>
      <c r="AN493" s="9">
        <f t="shared" si="68"/>
        <v>0</v>
      </c>
    </row>
    <row r="494" spans="1:40" hidden="1" x14ac:dyDescent="0.3">
      <c r="A494" s="21" t="s">
        <v>1275</v>
      </c>
      <c r="B494" s="21"/>
      <c r="C494" s="23"/>
      <c r="D494" s="23"/>
      <c r="F494" s="23" t="s">
        <v>1261</v>
      </c>
      <c r="G494" s="24"/>
      <c r="H494" s="24"/>
      <c r="I494" s="21">
        <v>1</v>
      </c>
      <c r="J494" s="11"/>
      <c r="K494" s="11"/>
      <c r="L494" s="11"/>
      <c r="M494" s="26" t="s">
        <v>1262</v>
      </c>
      <c r="N494" s="16"/>
      <c r="O494" s="16"/>
      <c r="P494" s="14" t="e">
        <v>#N/A</v>
      </c>
      <c r="Q494" s="14"/>
      <c r="R494" s="15">
        <f t="shared" si="69"/>
        <v>0</v>
      </c>
      <c r="S494" s="38"/>
      <c r="T494" s="17"/>
      <c r="U494" s="12"/>
      <c r="V494" s="74"/>
      <c r="W494" s="38"/>
      <c r="X494" s="38"/>
      <c r="Y494" s="23"/>
      <c r="Z494" s="21" t="s">
        <v>1276</v>
      </c>
      <c r="AA494" s="27"/>
      <c r="AB494" s="20" t="s">
        <v>51</v>
      </c>
      <c r="AC494" s="20">
        <v>0</v>
      </c>
      <c r="AD494" s="20">
        <v>0</v>
      </c>
      <c r="AE494" s="23"/>
      <c r="AF494" s="23" t="s">
        <v>1264</v>
      </c>
      <c r="AG494" s="23"/>
      <c r="AH494" s="20" t="s">
        <v>72</v>
      </c>
      <c r="AI494">
        <v>1</v>
      </c>
      <c r="AJ494">
        <f t="shared" si="65"/>
        <v>0</v>
      </c>
      <c r="AK494">
        <f t="shared" si="66"/>
        <v>1</v>
      </c>
      <c r="AL494" s="9">
        <f t="shared" si="67"/>
        <v>0</v>
      </c>
      <c r="AN494" s="9">
        <f t="shared" si="68"/>
        <v>0</v>
      </c>
    </row>
    <row r="495" spans="1:40" hidden="1" x14ac:dyDescent="0.3">
      <c r="A495" s="21" t="s">
        <v>1277</v>
      </c>
      <c r="B495" s="21"/>
      <c r="C495" s="23"/>
      <c r="D495" s="23"/>
      <c r="F495" s="23" t="s">
        <v>1261</v>
      </c>
      <c r="G495" s="24"/>
      <c r="H495" s="24"/>
      <c r="I495" s="21">
        <v>8</v>
      </c>
      <c r="J495" s="11"/>
      <c r="K495" s="11"/>
      <c r="L495" s="11"/>
      <c r="M495" s="26" t="s">
        <v>1262</v>
      </c>
      <c r="N495" s="16"/>
      <c r="O495" s="16"/>
      <c r="P495" s="14" t="e">
        <v>#N/A</v>
      </c>
      <c r="Q495" s="14"/>
      <c r="R495" s="15">
        <f t="shared" si="69"/>
        <v>0</v>
      </c>
      <c r="S495" s="38"/>
      <c r="T495" s="17"/>
      <c r="U495" s="12"/>
      <c r="V495" s="74"/>
      <c r="W495" s="38"/>
      <c r="X495" s="38"/>
      <c r="Y495" s="23"/>
      <c r="Z495" s="21" t="s">
        <v>1276</v>
      </c>
      <c r="AA495" s="27"/>
      <c r="AB495" s="20" t="s">
        <v>51</v>
      </c>
      <c r="AC495" s="20">
        <v>0</v>
      </c>
      <c r="AD495" s="20">
        <v>0</v>
      </c>
      <c r="AE495" s="23"/>
      <c r="AF495" s="23" t="s">
        <v>1264</v>
      </c>
      <c r="AG495" s="23"/>
      <c r="AH495" s="20" t="s">
        <v>72</v>
      </c>
      <c r="AI495">
        <v>8</v>
      </c>
      <c r="AJ495">
        <f t="shared" si="65"/>
        <v>0</v>
      </c>
      <c r="AK495">
        <f t="shared" si="66"/>
        <v>8</v>
      </c>
      <c r="AL495" s="9">
        <f t="shared" si="67"/>
        <v>0</v>
      </c>
      <c r="AN495" s="9">
        <f t="shared" si="68"/>
        <v>0</v>
      </c>
    </row>
    <row r="496" spans="1:40" hidden="1" x14ac:dyDescent="0.3">
      <c r="A496" s="21" t="s">
        <v>1278</v>
      </c>
      <c r="B496" s="21"/>
      <c r="C496" s="23"/>
      <c r="D496" s="23"/>
      <c r="F496" s="23" t="s">
        <v>1261</v>
      </c>
      <c r="G496" s="24"/>
      <c r="H496" s="24"/>
      <c r="I496" s="21">
        <v>5</v>
      </c>
      <c r="J496" s="11"/>
      <c r="K496" s="11"/>
      <c r="L496" s="11"/>
      <c r="M496" s="26" t="s">
        <v>1262</v>
      </c>
      <c r="N496" s="16"/>
      <c r="O496" s="16"/>
      <c r="P496" s="14" t="e">
        <v>#N/A</v>
      </c>
      <c r="Q496" s="14"/>
      <c r="R496" s="15">
        <f t="shared" si="69"/>
        <v>0</v>
      </c>
      <c r="S496" s="38"/>
      <c r="T496" s="17"/>
      <c r="U496" s="12"/>
      <c r="V496" s="74"/>
      <c r="W496" s="38"/>
      <c r="X496" s="38"/>
      <c r="Y496" s="23"/>
      <c r="Z496" s="21" t="s">
        <v>1270</v>
      </c>
      <c r="AA496" s="27"/>
      <c r="AB496" s="20" t="s">
        <v>51</v>
      </c>
      <c r="AC496" s="20">
        <v>0</v>
      </c>
      <c r="AD496" s="20">
        <v>0</v>
      </c>
      <c r="AE496" s="23"/>
      <c r="AF496" s="23" t="s">
        <v>1264</v>
      </c>
      <c r="AG496" s="23"/>
      <c r="AH496" s="20" t="s">
        <v>72</v>
      </c>
      <c r="AI496">
        <v>5</v>
      </c>
      <c r="AJ496">
        <f t="shared" si="65"/>
        <v>0</v>
      </c>
      <c r="AK496">
        <f t="shared" si="66"/>
        <v>5</v>
      </c>
      <c r="AL496" s="9">
        <f t="shared" si="67"/>
        <v>0</v>
      </c>
      <c r="AN496" s="9">
        <f t="shared" si="68"/>
        <v>0</v>
      </c>
    </row>
    <row r="497" spans="1:40" hidden="1" x14ac:dyDescent="0.3">
      <c r="A497" s="21" t="s">
        <v>1279</v>
      </c>
      <c r="B497" s="21"/>
      <c r="C497" s="23"/>
      <c r="D497" s="23"/>
      <c r="F497" s="23" t="s">
        <v>1261</v>
      </c>
      <c r="G497" s="24"/>
      <c r="H497" s="24"/>
      <c r="I497" s="21">
        <v>4</v>
      </c>
      <c r="J497" s="11"/>
      <c r="K497" s="11"/>
      <c r="L497" s="11"/>
      <c r="M497" s="26" t="s">
        <v>1262</v>
      </c>
      <c r="N497" s="16"/>
      <c r="O497" s="16"/>
      <c r="P497" s="14" t="e">
        <v>#N/A</v>
      </c>
      <c r="Q497" s="14"/>
      <c r="R497" s="15">
        <f t="shared" si="69"/>
        <v>0</v>
      </c>
      <c r="S497" s="38"/>
      <c r="T497" s="17"/>
      <c r="U497" s="12"/>
      <c r="V497" s="74"/>
      <c r="W497" s="38"/>
      <c r="X497" s="38"/>
      <c r="Y497" s="23"/>
      <c r="Z497" s="21" t="s">
        <v>1280</v>
      </c>
      <c r="AA497" s="27"/>
      <c r="AB497" s="20" t="s">
        <v>51</v>
      </c>
      <c r="AC497" s="20">
        <v>0</v>
      </c>
      <c r="AD497" s="20">
        <v>0</v>
      </c>
      <c r="AE497" s="23"/>
      <c r="AF497" s="23" t="s">
        <v>1264</v>
      </c>
      <c r="AG497" s="23"/>
      <c r="AH497" s="20" t="s">
        <v>72</v>
      </c>
      <c r="AI497">
        <v>4</v>
      </c>
      <c r="AJ497">
        <f t="shared" si="65"/>
        <v>0</v>
      </c>
      <c r="AK497">
        <f t="shared" si="66"/>
        <v>4</v>
      </c>
      <c r="AL497" s="9">
        <f t="shared" si="67"/>
        <v>0</v>
      </c>
      <c r="AN497" s="9">
        <f t="shared" si="68"/>
        <v>0</v>
      </c>
    </row>
    <row r="498" spans="1:40" hidden="1" x14ac:dyDescent="0.3">
      <c r="A498" s="21" t="s">
        <v>1281</v>
      </c>
      <c r="B498" s="21"/>
      <c r="C498" s="23"/>
      <c r="D498" s="23"/>
      <c r="F498" s="23" t="s">
        <v>1261</v>
      </c>
      <c r="G498" s="24"/>
      <c r="H498" s="24"/>
      <c r="I498" s="21">
        <v>10</v>
      </c>
      <c r="J498" s="11"/>
      <c r="K498" s="11"/>
      <c r="L498" s="11"/>
      <c r="M498" s="26" t="s">
        <v>1262</v>
      </c>
      <c r="N498" s="16"/>
      <c r="O498" s="16"/>
      <c r="P498" s="14" t="e">
        <v>#N/A</v>
      </c>
      <c r="Q498" s="14"/>
      <c r="R498" s="15">
        <f t="shared" si="69"/>
        <v>0</v>
      </c>
      <c r="S498" s="38"/>
      <c r="T498" s="17"/>
      <c r="U498" s="12"/>
      <c r="V498" s="74"/>
      <c r="W498" s="38"/>
      <c r="X498" s="38"/>
      <c r="Y498" s="23"/>
      <c r="Z498" s="21" t="s">
        <v>1276</v>
      </c>
      <c r="AA498" s="27"/>
      <c r="AB498" s="20" t="s">
        <v>51</v>
      </c>
      <c r="AC498" s="20">
        <v>0</v>
      </c>
      <c r="AD498" s="20">
        <v>0</v>
      </c>
      <c r="AE498" s="23"/>
      <c r="AF498" s="23" t="s">
        <v>1264</v>
      </c>
      <c r="AG498" s="23"/>
      <c r="AH498" s="20" t="s">
        <v>72</v>
      </c>
      <c r="AI498">
        <v>10</v>
      </c>
      <c r="AJ498">
        <f t="shared" si="65"/>
        <v>0</v>
      </c>
      <c r="AK498">
        <f t="shared" si="66"/>
        <v>10</v>
      </c>
      <c r="AL498" s="9">
        <f t="shared" si="67"/>
        <v>0</v>
      </c>
      <c r="AN498" s="9">
        <f t="shared" si="68"/>
        <v>0</v>
      </c>
    </row>
    <row r="499" spans="1:40" hidden="1" x14ac:dyDescent="0.3">
      <c r="A499" s="21" t="s">
        <v>1282</v>
      </c>
      <c r="B499" s="21"/>
      <c r="C499" s="23"/>
      <c r="D499" s="23"/>
      <c r="F499" s="23" t="s">
        <v>1261</v>
      </c>
      <c r="G499" s="24"/>
      <c r="H499" s="24"/>
      <c r="I499" s="21">
        <v>1</v>
      </c>
      <c r="J499" s="11"/>
      <c r="K499" s="11"/>
      <c r="L499" s="11"/>
      <c r="M499" s="26" t="s">
        <v>1262</v>
      </c>
      <c r="N499" s="16"/>
      <c r="O499" s="16"/>
      <c r="P499" s="14" t="e">
        <v>#N/A</v>
      </c>
      <c r="Q499" s="14"/>
      <c r="R499" s="15">
        <f t="shared" si="69"/>
        <v>0</v>
      </c>
      <c r="S499" s="38"/>
      <c r="T499" s="17"/>
      <c r="U499" s="12"/>
      <c r="V499" s="74"/>
      <c r="W499" s="38"/>
      <c r="X499" s="38"/>
      <c r="Y499" s="23"/>
      <c r="Z499" s="21" t="s">
        <v>1283</v>
      </c>
      <c r="AA499" s="27"/>
      <c r="AB499" s="20" t="s">
        <v>51</v>
      </c>
      <c r="AC499" s="20">
        <v>0</v>
      </c>
      <c r="AD499" s="20">
        <v>0</v>
      </c>
      <c r="AE499" s="23"/>
      <c r="AF499" s="23" t="s">
        <v>1264</v>
      </c>
      <c r="AG499" s="23"/>
      <c r="AH499" s="20" t="s">
        <v>72</v>
      </c>
      <c r="AI499">
        <v>1</v>
      </c>
      <c r="AJ499">
        <f t="shared" si="65"/>
        <v>0</v>
      </c>
      <c r="AK499">
        <f t="shared" si="66"/>
        <v>1</v>
      </c>
      <c r="AL499" s="9">
        <f t="shared" si="67"/>
        <v>0</v>
      </c>
      <c r="AN499" s="9">
        <f t="shared" si="68"/>
        <v>0</v>
      </c>
    </row>
    <row r="500" spans="1:40" hidden="1" x14ac:dyDescent="0.3">
      <c r="A500" s="21" t="s">
        <v>1284</v>
      </c>
      <c r="B500" s="21"/>
      <c r="C500" s="23"/>
      <c r="D500" s="23"/>
      <c r="F500" s="23" t="s">
        <v>1261</v>
      </c>
      <c r="G500" s="24"/>
      <c r="H500" s="24"/>
      <c r="I500" s="21">
        <v>1</v>
      </c>
      <c r="J500" s="11"/>
      <c r="K500" s="11"/>
      <c r="L500" s="11"/>
      <c r="M500" s="26" t="s">
        <v>1262</v>
      </c>
      <c r="N500" s="16"/>
      <c r="O500" s="16"/>
      <c r="P500" s="14" t="e">
        <v>#N/A</v>
      </c>
      <c r="Q500" s="14"/>
      <c r="R500" s="15">
        <f t="shared" si="69"/>
        <v>0</v>
      </c>
      <c r="S500" s="38"/>
      <c r="T500" s="17"/>
      <c r="U500" s="12"/>
      <c r="V500" s="74"/>
      <c r="W500" s="38"/>
      <c r="X500" s="38"/>
      <c r="Y500" s="23"/>
      <c r="Z500" s="21" t="s">
        <v>1268</v>
      </c>
      <c r="AA500" s="27"/>
      <c r="AB500" s="20" t="s">
        <v>51</v>
      </c>
      <c r="AC500" s="20">
        <v>0</v>
      </c>
      <c r="AD500" s="20">
        <v>0</v>
      </c>
      <c r="AE500" s="23"/>
      <c r="AF500" s="23" t="s">
        <v>1264</v>
      </c>
      <c r="AG500" s="23"/>
      <c r="AH500" s="20" t="s">
        <v>72</v>
      </c>
      <c r="AI500">
        <v>1</v>
      </c>
      <c r="AJ500">
        <f t="shared" si="65"/>
        <v>0</v>
      </c>
      <c r="AK500">
        <f t="shared" si="66"/>
        <v>1</v>
      </c>
      <c r="AL500" s="9">
        <f t="shared" si="67"/>
        <v>0</v>
      </c>
      <c r="AN500" s="9">
        <f t="shared" si="68"/>
        <v>0</v>
      </c>
    </row>
    <row r="501" spans="1:40" hidden="1" x14ac:dyDescent="0.3">
      <c r="A501" s="21" t="s">
        <v>1285</v>
      </c>
      <c r="B501" s="21"/>
      <c r="C501" s="23"/>
      <c r="D501" s="23"/>
      <c r="F501" s="23" t="s">
        <v>1261</v>
      </c>
      <c r="G501" s="24"/>
      <c r="H501" s="24"/>
      <c r="I501" s="21">
        <v>3</v>
      </c>
      <c r="J501" s="11"/>
      <c r="K501" s="11"/>
      <c r="L501" s="11"/>
      <c r="M501" s="26" t="s">
        <v>1262</v>
      </c>
      <c r="N501" s="16"/>
      <c r="O501" s="16"/>
      <c r="P501" s="14" t="e">
        <v>#N/A</v>
      </c>
      <c r="Q501" s="14"/>
      <c r="R501" s="15">
        <f t="shared" si="69"/>
        <v>0</v>
      </c>
      <c r="S501" s="38"/>
      <c r="T501" s="17"/>
      <c r="U501" s="12"/>
      <c r="V501" s="74"/>
      <c r="W501" s="38"/>
      <c r="X501" s="38"/>
      <c r="Y501" s="23"/>
      <c r="Z501" s="21" t="s">
        <v>1286</v>
      </c>
      <c r="AA501" s="27"/>
      <c r="AB501" s="20" t="s">
        <v>51</v>
      </c>
      <c r="AC501" s="20">
        <v>0</v>
      </c>
      <c r="AD501" s="20">
        <v>0</v>
      </c>
      <c r="AE501" s="23"/>
      <c r="AF501" s="23" t="s">
        <v>1264</v>
      </c>
      <c r="AG501" s="23"/>
      <c r="AH501" s="20" t="s">
        <v>72</v>
      </c>
      <c r="AI501">
        <v>3</v>
      </c>
      <c r="AJ501">
        <f t="shared" si="65"/>
        <v>0</v>
      </c>
      <c r="AK501">
        <f t="shared" si="66"/>
        <v>3</v>
      </c>
      <c r="AL501" s="9">
        <f t="shared" si="67"/>
        <v>0</v>
      </c>
      <c r="AN501" s="9">
        <f t="shared" si="68"/>
        <v>0</v>
      </c>
    </row>
    <row r="502" spans="1:40" hidden="1" x14ac:dyDescent="0.3">
      <c r="A502" s="21" t="s">
        <v>1287</v>
      </c>
      <c r="B502" s="21"/>
      <c r="C502" s="23"/>
      <c r="D502" s="23"/>
      <c r="F502" s="23" t="s">
        <v>1261</v>
      </c>
      <c r="G502" s="24"/>
      <c r="H502" s="24"/>
      <c r="I502" s="21">
        <v>1</v>
      </c>
      <c r="J502" s="11"/>
      <c r="K502" s="11"/>
      <c r="L502" s="11"/>
      <c r="M502" s="26" t="s">
        <v>1262</v>
      </c>
      <c r="N502" s="16"/>
      <c r="O502" s="16"/>
      <c r="P502" s="14" t="e">
        <v>#N/A</v>
      </c>
      <c r="Q502" s="14"/>
      <c r="R502" s="15">
        <f t="shared" si="69"/>
        <v>0</v>
      </c>
      <c r="S502" s="38"/>
      <c r="T502" s="17"/>
      <c r="U502" s="12"/>
      <c r="V502" s="74"/>
      <c r="W502" s="38"/>
      <c r="X502" s="38"/>
      <c r="Y502" s="23"/>
      <c r="Z502" s="21" t="s">
        <v>1280</v>
      </c>
      <c r="AA502" s="27"/>
      <c r="AB502" s="20" t="s">
        <v>51</v>
      </c>
      <c r="AC502" s="20">
        <v>0</v>
      </c>
      <c r="AD502" s="20">
        <v>0</v>
      </c>
      <c r="AE502" s="23"/>
      <c r="AF502" s="23" t="s">
        <v>1264</v>
      </c>
      <c r="AG502" s="23"/>
      <c r="AH502" s="20" t="s">
        <v>72</v>
      </c>
      <c r="AI502">
        <v>1</v>
      </c>
      <c r="AJ502">
        <f t="shared" si="65"/>
        <v>0</v>
      </c>
      <c r="AK502">
        <f t="shared" si="66"/>
        <v>1</v>
      </c>
      <c r="AL502" s="9">
        <f t="shared" si="67"/>
        <v>0</v>
      </c>
      <c r="AN502" s="9">
        <f t="shared" si="68"/>
        <v>0</v>
      </c>
    </row>
    <row r="503" spans="1:40" hidden="1" x14ac:dyDescent="0.3">
      <c r="A503" s="21" t="s">
        <v>1288</v>
      </c>
      <c r="B503" s="21"/>
      <c r="C503" s="23"/>
      <c r="D503" s="23"/>
      <c r="F503" s="23" t="s">
        <v>1261</v>
      </c>
      <c r="G503" s="24"/>
      <c r="H503" s="24"/>
      <c r="I503" s="21">
        <v>1</v>
      </c>
      <c r="J503" s="11"/>
      <c r="K503" s="11"/>
      <c r="L503" s="11"/>
      <c r="M503" s="26" t="s">
        <v>1262</v>
      </c>
      <c r="N503" s="16"/>
      <c r="O503" s="16"/>
      <c r="P503" s="14" t="e">
        <v>#N/A</v>
      </c>
      <c r="Q503" s="14"/>
      <c r="R503" s="15">
        <f t="shared" si="69"/>
        <v>0</v>
      </c>
      <c r="S503" s="38"/>
      <c r="T503" s="17"/>
      <c r="U503" s="12"/>
      <c r="V503" s="74"/>
      <c r="W503" s="38"/>
      <c r="X503" s="38"/>
      <c r="Y503" s="23"/>
      <c r="Z503" s="21" t="s">
        <v>1268</v>
      </c>
      <c r="AA503" s="27"/>
      <c r="AB503" s="20" t="s">
        <v>51</v>
      </c>
      <c r="AC503" s="20">
        <v>0</v>
      </c>
      <c r="AD503" s="20">
        <v>0</v>
      </c>
      <c r="AE503" s="23"/>
      <c r="AF503" s="23" t="s">
        <v>1264</v>
      </c>
      <c r="AG503" s="23"/>
      <c r="AH503" s="20" t="s">
        <v>72</v>
      </c>
      <c r="AI503">
        <v>1</v>
      </c>
      <c r="AJ503">
        <f t="shared" si="65"/>
        <v>0</v>
      </c>
      <c r="AK503">
        <f t="shared" si="66"/>
        <v>1</v>
      </c>
      <c r="AL503" s="9">
        <f t="shared" si="67"/>
        <v>0</v>
      </c>
      <c r="AN503" s="9">
        <f t="shared" si="68"/>
        <v>0</v>
      </c>
    </row>
    <row r="504" spans="1:40" hidden="1" x14ac:dyDescent="0.3">
      <c r="A504" s="21" t="s">
        <v>1289</v>
      </c>
      <c r="B504" s="21"/>
      <c r="C504" s="23"/>
      <c r="D504" s="23"/>
      <c r="F504" s="23" t="s">
        <v>1261</v>
      </c>
      <c r="G504" s="24"/>
      <c r="H504" s="24"/>
      <c r="I504" s="21">
        <v>3</v>
      </c>
      <c r="J504" s="11"/>
      <c r="K504" s="11"/>
      <c r="L504" s="11"/>
      <c r="M504" s="26" t="s">
        <v>1262</v>
      </c>
      <c r="N504" s="16"/>
      <c r="O504" s="16"/>
      <c r="P504" s="14" t="e">
        <v>#N/A</v>
      </c>
      <c r="Q504" s="14"/>
      <c r="R504" s="15">
        <f t="shared" si="69"/>
        <v>0</v>
      </c>
      <c r="S504" s="38"/>
      <c r="T504" s="17"/>
      <c r="U504" s="12"/>
      <c r="V504" s="74"/>
      <c r="W504" s="38"/>
      <c r="X504" s="38"/>
      <c r="Y504" s="23"/>
      <c r="Z504" s="21" t="s">
        <v>1266</v>
      </c>
      <c r="AA504" s="27"/>
      <c r="AB504" s="20" t="s">
        <v>51</v>
      </c>
      <c r="AC504" s="20">
        <v>0</v>
      </c>
      <c r="AD504" s="20">
        <v>0</v>
      </c>
      <c r="AE504" s="23"/>
      <c r="AF504" s="23" t="s">
        <v>1264</v>
      </c>
      <c r="AG504" s="23"/>
      <c r="AH504" s="20" t="s">
        <v>72</v>
      </c>
      <c r="AI504">
        <v>3</v>
      </c>
      <c r="AJ504">
        <f t="shared" si="65"/>
        <v>0</v>
      </c>
      <c r="AK504">
        <f t="shared" si="66"/>
        <v>3</v>
      </c>
      <c r="AL504" s="9">
        <f t="shared" si="67"/>
        <v>0</v>
      </c>
      <c r="AN504" s="9">
        <f t="shared" si="68"/>
        <v>0</v>
      </c>
    </row>
    <row r="505" spans="1:40" hidden="1" x14ac:dyDescent="0.3">
      <c r="A505" s="21" t="s">
        <v>1290</v>
      </c>
      <c r="B505" s="21"/>
      <c r="C505" s="23"/>
      <c r="D505" s="23"/>
      <c r="F505" s="23" t="s">
        <v>1261</v>
      </c>
      <c r="G505" s="24"/>
      <c r="H505" s="24"/>
      <c r="I505" s="21">
        <v>2</v>
      </c>
      <c r="J505" s="11"/>
      <c r="K505" s="11"/>
      <c r="L505" s="11"/>
      <c r="M505" s="26" t="s">
        <v>1262</v>
      </c>
      <c r="N505" s="16"/>
      <c r="O505" s="16"/>
      <c r="P505" s="14" t="e">
        <v>#N/A</v>
      </c>
      <c r="Q505" s="14"/>
      <c r="R505" s="15">
        <f t="shared" si="69"/>
        <v>0</v>
      </c>
      <c r="S505" s="38"/>
      <c r="T505" s="17"/>
      <c r="U505" s="12"/>
      <c r="V505" s="74"/>
      <c r="W505" s="38"/>
      <c r="X505" s="38"/>
      <c r="Y505" s="23"/>
      <c r="Z505" s="21" t="s">
        <v>1266</v>
      </c>
      <c r="AA505" s="27"/>
      <c r="AB505" s="20" t="s">
        <v>51</v>
      </c>
      <c r="AC505" s="20">
        <v>0</v>
      </c>
      <c r="AD505" s="20">
        <v>0</v>
      </c>
      <c r="AE505" s="23"/>
      <c r="AF505" s="23" t="s">
        <v>1264</v>
      </c>
      <c r="AG505" s="23"/>
      <c r="AH505" s="20" t="s">
        <v>72</v>
      </c>
      <c r="AI505">
        <v>2</v>
      </c>
      <c r="AJ505">
        <f t="shared" si="65"/>
        <v>0</v>
      </c>
      <c r="AK505">
        <f t="shared" si="66"/>
        <v>2</v>
      </c>
      <c r="AL505" s="9">
        <f t="shared" si="67"/>
        <v>0</v>
      </c>
      <c r="AN505" s="9">
        <f t="shared" si="68"/>
        <v>0</v>
      </c>
    </row>
    <row r="506" spans="1:40" hidden="1" x14ac:dyDescent="0.3">
      <c r="A506" s="21" t="s">
        <v>1291</v>
      </c>
      <c r="B506" s="21"/>
      <c r="C506" s="23"/>
      <c r="D506" s="23"/>
      <c r="F506" s="23" t="s">
        <v>1261</v>
      </c>
      <c r="G506" s="24"/>
      <c r="H506" s="24"/>
      <c r="I506" s="21">
        <v>2</v>
      </c>
      <c r="J506" s="11"/>
      <c r="K506" s="11"/>
      <c r="L506" s="11"/>
      <c r="M506" s="26" t="s">
        <v>1262</v>
      </c>
      <c r="N506" s="16"/>
      <c r="O506" s="16"/>
      <c r="P506" s="14" t="e">
        <v>#N/A</v>
      </c>
      <c r="Q506" s="14"/>
      <c r="R506" s="15">
        <f t="shared" si="69"/>
        <v>0</v>
      </c>
      <c r="S506" s="38"/>
      <c r="T506" s="17"/>
      <c r="U506" s="12"/>
      <c r="V506" s="74"/>
      <c r="W506" s="38"/>
      <c r="X506" s="38"/>
      <c r="Y506" s="23"/>
      <c r="Z506" s="21" t="s">
        <v>1270</v>
      </c>
      <c r="AA506" s="27"/>
      <c r="AB506" s="20" t="s">
        <v>51</v>
      </c>
      <c r="AC506" s="20">
        <v>0</v>
      </c>
      <c r="AD506" s="20">
        <v>0</v>
      </c>
      <c r="AE506" s="23"/>
      <c r="AF506" s="23" t="s">
        <v>1264</v>
      </c>
      <c r="AG506" s="23"/>
      <c r="AH506" s="20" t="s">
        <v>72</v>
      </c>
      <c r="AI506">
        <v>2</v>
      </c>
      <c r="AJ506">
        <f t="shared" ref="AJ506:AJ569" si="71">I506-AI506</f>
        <v>0</v>
      </c>
      <c r="AK506">
        <f t="shared" ref="AK506:AK569" si="72">VLOOKUP(A506,A:I,9,FALSE)</f>
        <v>2</v>
      </c>
      <c r="AL506" s="9">
        <f t="shared" ref="AL506:AL569" si="73">L506/I506</f>
        <v>0</v>
      </c>
      <c r="AN506" s="9">
        <f t="shared" ref="AN506:AN569" si="74">J506-K506</f>
        <v>0</v>
      </c>
    </row>
    <row r="507" spans="1:40" hidden="1" x14ac:dyDescent="0.3">
      <c r="A507" s="21" t="s">
        <v>1292</v>
      </c>
      <c r="B507" s="21"/>
      <c r="C507" s="23"/>
      <c r="D507" s="23"/>
      <c r="F507" s="23" t="s">
        <v>1261</v>
      </c>
      <c r="G507" s="24"/>
      <c r="H507" s="24"/>
      <c r="I507" s="21">
        <v>1</v>
      </c>
      <c r="J507" s="11"/>
      <c r="K507" s="11"/>
      <c r="L507" s="11"/>
      <c r="M507" s="26" t="s">
        <v>1262</v>
      </c>
      <c r="N507" s="16"/>
      <c r="O507" s="16"/>
      <c r="P507" s="14" t="e">
        <v>#N/A</v>
      </c>
      <c r="Q507" s="14"/>
      <c r="R507" s="15">
        <f t="shared" si="69"/>
        <v>0</v>
      </c>
      <c r="S507" s="38"/>
      <c r="T507" s="17"/>
      <c r="U507" s="12"/>
      <c r="V507" s="74"/>
      <c r="W507" s="38"/>
      <c r="X507" s="38"/>
      <c r="Y507" s="23"/>
      <c r="Z507" s="21" t="s">
        <v>1268</v>
      </c>
      <c r="AA507" s="27"/>
      <c r="AB507" s="20" t="s">
        <v>51</v>
      </c>
      <c r="AC507" s="20">
        <v>0</v>
      </c>
      <c r="AD507" s="20">
        <v>0</v>
      </c>
      <c r="AE507" s="23"/>
      <c r="AF507" s="23" t="s">
        <v>1264</v>
      </c>
      <c r="AG507" s="23"/>
      <c r="AH507" s="20" t="s">
        <v>72</v>
      </c>
      <c r="AI507">
        <v>1</v>
      </c>
      <c r="AJ507">
        <f t="shared" si="71"/>
        <v>0</v>
      </c>
      <c r="AK507">
        <f t="shared" si="72"/>
        <v>1</v>
      </c>
      <c r="AL507" s="9">
        <f t="shared" si="73"/>
        <v>0</v>
      </c>
      <c r="AN507" s="9">
        <f t="shared" si="74"/>
        <v>0</v>
      </c>
    </row>
    <row r="508" spans="1:40" hidden="1" x14ac:dyDescent="0.3">
      <c r="A508" s="21" t="s">
        <v>1293</v>
      </c>
      <c r="B508" s="21"/>
      <c r="C508" s="23"/>
      <c r="D508" s="23"/>
      <c r="F508" s="23" t="s">
        <v>1261</v>
      </c>
      <c r="G508" s="24"/>
      <c r="H508" s="24"/>
      <c r="I508" s="21">
        <v>1</v>
      </c>
      <c r="J508" s="11"/>
      <c r="K508" s="11"/>
      <c r="L508" s="11"/>
      <c r="M508" s="26" t="s">
        <v>1262</v>
      </c>
      <c r="N508" s="16"/>
      <c r="O508" s="16"/>
      <c r="P508" s="14" t="e">
        <v>#N/A</v>
      </c>
      <c r="Q508" s="14"/>
      <c r="R508" s="15">
        <f t="shared" si="69"/>
        <v>0</v>
      </c>
      <c r="S508" s="38"/>
      <c r="T508" s="17"/>
      <c r="U508" s="12"/>
      <c r="V508" s="74"/>
      <c r="W508" s="38"/>
      <c r="X508" s="38"/>
      <c r="Y508" s="23"/>
      <c r="Z508" s="21" t="s">
        <v>1270</v>
      </c>
      <c r="AA508" s="27"/>
      <c r="AB508" s="20" t="s">
        <v>51</v>
      </c>
      <c r="AC508" s="20">
        <v>0</v>
      </c>
      <c r="AD508" s="20">
        <v>0</v>
      </c>
      <c r="AE508" s="23"/>
      <c r="AF508" s="23" t="s">
        <v>1264</v>
      </c>
      <c r="AG508" s="23"/>
      <c r="AH508" s="20" t="s">
        <v>72</v>
      </c>
      <c r="AI508">
        <v>1</v>
      </c>
      <c r="AJ508">
        <f t="shared" si="71"/>
        <v>0</v>
      </c>
      <c r="AK508">
        <f t="shared" si="72"/>
        <v>1</v>
      </c>
      <c r="AL508" s="9">
        <f t="shared" si="73"/>
        <v>0</v>
      </c>
      <c r="AN508" s="9">
        <f t="shared" si="74"/>
        <v>0</v>
      </c>
    </row>
    <row r="509" spans="1:40" hidden="1" x14ac:dyDescent="0.3">
      <c r="A509" s="21" t="s">
        <v>1294</v>
      </c>
      <c r="B509" s="21"/>
      <c r="C509" s="23"/>
      <c r="D509" s="23"/>
      <c r="F509" s="23" t="s">
        <v>1261</v>
      </c>
      <c r="G509" s="24"/>
      <c r="H509" s="24"/>
      <c r="I509" s="21">
        <v>1</v>
      </c>
      <c r="J509" s="11"/>
      <c r="K509" s="11"/>
      <c r="L509" s="11"/>
      <c r="M509" s="26" t="s">
        <v>1262</v>
      </c>
      <c r="N509" s="16"/>
      <c r="O509" s="16"/>
      <c r="P509" s="14" t="e">
        <v>#N/A</v>
      </c>
      <c r="Q509" s="14"/>
      <c r="R509" s="15">
        <f t="shared" si="69"/>
        <v>0</v>
      </c>
      <c r="S509" s="38"/>
      <c r="T509" s="17"/>
      <c r="U509" s="12"/>
      <c r="V509" s="74"/>
      <c r="W509" s="38"/>
      <c r="X509" s="38"/>
      <c r="Y509" s="23"/>
      <c r="Z509" s="21" t="s">
        <v>1286</v>
      </c>
      <c r="AA509" s="27"/>
      <c r="AB509" s="20" t="s">
        <v>51</v>
      </c>
      <c r="AC509" s="20">
        <v>0</v>
      </c>
      <c r="AD509" s="20">
        <v>0</v>
      </c>
      <c r="AE509" s="23"/>
      <c r="AF509" s="23" t="s">
        <v>1264</v>
      </c>
      <c r="AG509" s="23"/>
      <c r="AH509" s="20" t="s">
        <v>72</v>
      </c>
      <c r="AI509">
        <v>1</v>
      </c>
      <c r="AJ509">
        <f t="shared" si="71"/>
        <v>0</v>
      </c>
      <c r="AK509">
        <f t="shared" si="72"/>
        <v>1</v>
      </c>
      <c r="AL509" s="9">
        <f t="shared" si="73"/>
        <v>0</v>
      </c>
      <c r="AN509" s="9">
        <f t="shared" si="74"/>
        <v>0</v>
      </c>
    </row>
    <row r="510" spans="1:40" hidden="1" x14ac:dyDescent="0.3">
      <c r="A510" s="21" t="s">
        <v>1295</v>
      </c>
      <c r="B510" s="21"/>
      <c r="C510" s="23"/>
      <c r="D510" s="23"/>
      <c r="F510" s="23" t="s">
        <v>1261</v>
      </c>
      <c r="G510" s="24"/>
      <c r="H510" s="24"/>
      <c r="I510" s="21">
        <v>1</v>
      </c>
      <c r="J510" s="11"/>
      <c r="K510" s="11"/>
      <c r="L510" s="11"/>
      <c r="M510" s="26" t="s">
        <v>1262</v>
      </c>
      <c r="N510" s="16"/>
      <c r="O510" s="16"/>
      <c r="P510" s="14" t="e">
        <v>#N/A</v>
      </c>
      <c r="Q510" s="14"/>
      <c r="R510" s="15">
        <f t="shared" si="69"/>
        <v>0</v>
      </c>
      <c r="S510" s="38"/>
      <c r="T510" s="17"/>
      <c r="U510" s="12"/>
      <c r="V510" s="74"/>
      <c r="W510" s="38"/>
      <c r="X510" s="38"/>
      <c r="Y510" s="23"/>
      <c r="Z510" s="21" t="s">
        <v>1276</v>
      </c>
      <c r="AA510" s="27"/>
      <c r="AB510" s="20" t="s">
        <v>51</v>
      </c>
      <c r="AC510" s="20">
        <v>0</v>
      </c>
      <c r="AD510" s="20">
        <v>0</v>
      </c>
      <c r="AE510" s="23"/>
      <c r="AF510" s="23" t="s">
        <v>1264</v>
      </c>
      <c r="AG510" s="23"/>
      <c r="AH510" s="20" t="s">
        <v>72</v>
      </c>
      <c r="AI510">
        <v>1</v>
      </c>
      <c r="AJ510">
        <f t="shared" si="71"/>
        <v>0</v>
      </c>
      <c r="AK510">
        <f t="shared" si="72"/>
        <v>1</v>
      </c>
      <c r="AL510" s="9">
        <f t="shared" si="73"/>
        <v>0</v>
      </c>
      <c r="AN510" s="9">
        <f t="shared" si="74"/>
        <v>0</v>
      </c>
    </row>
    <row r="511" spans="1:40" hidden="1" x14ac:dyDescent="0.3">
      <c r="A511" s="21" t="s">
        <v>1296</v>
      </c>
      <c r="B511" s="21"/>
      <c r="C511" s="23"/>
      <c r="D511" s="23"/>
      <c r="F511" s="23" t="s">
        <v>1261</v>
      </c>
      <c r="G511" s="24"/>
      <c r="H511" s="24"/>
      <c r="I511" s="21">
        <v>1</v>
      </c>
      <c r="J511" s="11"/>
      <c r="K511" s="11"/>
      <c r="L511" s="11"/>
      <c r="M511" s="26" t="s">
        <v>1262</v>
      </c>
      <c r="N511" s="16"/>
      <c r="O511" s="16"/>
      <c r="P511" s="14" t="e">
        <v>#N/A</v>
      </c>
      <c r="Q511" s="14"/>
      <c r="R511" s="15">
        <f t="shared" si="69"/>
        <v>0</v>
      </c>
      <c r="S511" s="38"/>
      <c r="T511" s="17"/>
      <c r="U511" s="12"/>
      <c r="V511" s="74"/>
      <c r="W511" s="38"/>
      <c r="X511" s="38"/>
      <c r="Y511" s="23"/>
      <c r="Z511" s="21" t="s">
        <v>1272</v>
      </c>
      <c r="AA511" s="27"/>
      <c r="AB511" s="20" t="s">
        <v>51</v>
      </c>
      <c r="AC511" s="20">
        <v>0</v>
      </c>
      <c r="AD511" s="20">
        <v>0</v>
      </c>
      <c r="AE511" s="23"/>
      <c r="AF511" s="23" t="s">
        <v>1264</v>
      </c>
      <c r="AG511" s="23"/>
      <c r="AH511" s="20" t="s">
        <v>72</v>
      </c>
      <c r="AI511">
        <v>1</v>
      </c>
      <c r="AJ511">
        <f t="shared" si="71"/>
        <v>0</v>
      </c>
      <c r="AK511">
        <f t="shared" si="72"/>
        <v>1</v>
      </c>
      <c r="AL511" s="9">
        <f t="shared" si="73"/>
        <v>0</v>
      </c>
      <c r="AN511" s="9">
        <f t="shared" si="74"/>
        <v>0</v>
      </c>
    </row>
    <row r="512" spans="1:40" hidden="1" x14ac:dyDescent="0.3">
      <c r="A512" s="21" t="s">
        <v>1297</v>
      </c>
      <c r="B512" s="21"/>
      <c r="C512" s="23"/>
      <c r="D512" s="23"/>
      <c r="F512" s="23" t="s">
        <v>1261</v>
      </c>
      <c r="G512" s="24"/>
      <c r="H512" s="24"/>
      <c r="I512" s="21">
        <v>1</v>
      </c>
      <c r="J512" s="11"/>
      <c r="K512" s="11"/>
      <c r="L512" s="11"/>
      <c r="M512" s="26" t="s">
        <v>1262</v>
      </c>
      <c r="N512" s="16"/>
      <c r="O512" s="16"/>
      <c r="P512" s="14" t="e">
        <v>#N/A</v>
      </c>
      <c r="Q512" s="14"/>
      <c r="R512" s="15">
        <f t="shared" si="69"/>
        <v>0</v>
      </c>
      <c r="S512" s="38"/>
      <c r="T512" s="17"/>
      <c r="U512" s="12"/>
      <c r="V512" s="74"/>
      <c r="W512" s="38"/>
      <c r="X512" s="38"/>
      <c r="Y512" s="23"/>
      <c r="Z512" s="21" t="s">
        <v>1270</v>
      </c>
      <c r="AA512" s="27"/>
      <c r="AB512" s="20" t="s">
        <v>51</v>
      </c>
      <c r="AC512" s="20">
        <v>0</v>
      </c>
      <c r="AD512" s="20">
        <v>0</v>
      </c>
      <c r="AE512" s="23"/>
      <c r="AF512" s="23" t="s">
        <v>1264</v>
      </c>
      <c r="AG512" s="23"/>
      <c r="AH512" s="20" t="s">
        <v>72</v>
      </c>
      <c r="AI512">
        <v>1</v>
      </c>
      <c r="AJ512">
        <f t="shared" si="71"/>
        <v>0</v>
      </c>
      <c r="AK512">
        <f t="shared" si="72"/>
        <v>1</v>
      </c>
      <c r="AL512" s="9">
        <f t="shared" si="73"/>
        <v>0</v>
      </c>
      <c r="AN512" s="9">
        <f t="shared" si="74"/>
        <v>0</v>
      </c>
    </row>
    <row r="513" spans="1:40" hidden="1" x14ac:dyDescent="0.3">
      <c r="A513" s="21" t="s">
        <v>1298</v>
      </c>
      <c r="B513" s="21"/>
      <c r="C513" s="23"/>
      <c r="D513" s="23"/>
      <c r="F513" s="23" t="s">
        <v>1261</v>
      </c>
      <c r="G513" s="24"/>
      <c r="H513" s="24"/>
      <c r="I513" s="21">
        <v>1</v>
      </c>
      <c r="J513" s="11"/>
      <c r="K513" s="11"/>
      <c r="L513" s="11"/>
      <c r="M513" s="26" t="s">
        <v>1262</v>
      </c>
      <c r="N513" s="16"/>
      <c r="O513" s="16"/>
      <c r="P513" s="14" t="e">
        <v>#N/A</v>
      </c>
      <c r="Q513" s="14"/>
      <c r="R513" s="15">
        <f t="shared" si="69"/>
        <v>0</v>
      </c>
      <c r="S513" s="38"/>
      <c r="T513" s="17"/>
      <c r="U513" s="12"/>
      <c r="V513" s="74"/>
      <c r="W513" s="38"/>
      <c r="X513" s="38"/>
      <c r="Y513" s="23"/>
      <c r="Z513" s="21" t="s">
        <v>1266</v>
      </c>
      <c r="AA513" s="27"/>
      <c r="AB513" s="20" t="s">
        <v>51</v>
      </c>
      <c r="AC513" s="20">
        <v>0</v>
      </c>
      <c r="AD513" s="20">
        <v>0</v>
      </c>
      <c r="AE513" s="23"/>
      <c r="AF513" s="23" t="s">
        <v>1264</v>
      </c>
      <c r="AG513" s="23"/>
      <c r="AH513" s="20" t="s">
        <v>72</v>
      </c>
      <c r="AI513">
        <v>1</v>
      </c>
      <c r="AJ513">
        <f t="shared" si="71"/>
        <v>0</v>
      </c>
      <c r="AK513">
        <f t="shared" si="72"/>
        <v>1</v>
      </c>
      <c r="AL513" s="9">
        <f t="shared" si="73"/>
        <v>0</v>
      </c>
      <c r="AN513" s="9">
        <f t="shared" si="74"/>
        <v>0</v>
      </c>
    </row>
    <row r="514" spans="1:40" hidden="1" x14ac:dyDescent="0.3">
      <c r="A514" s="21" t="s">
        <v>1299</v>
      </c>
      <c r="B514" s="21"/>
      <c r="C514" s="23"/>
      <c r="D514" s="23"/>
      <c r="F514" s="23" t="s">
        <v>1261</v>
      </c>
      <c r="G514" s="24"/>
      <c r="H514" s="24"/>
      <c r="I514" s="21">
        <v>1</v>
      </c>
      <c r="J514" s="11"/>
      <c r="K514" s="11"/>
      <c r="L514" s="11"/>
      <c r="M514" s="26" t="s">
        <v>1262</v>
      </c>
      <c r="N514" s="16"/>
      <c r="O514" s="16"/>
      <c r="P514" s="14" t="e">
        <v>#N/A</v>
      </c>
      <c r="Q514" s="14"/>
      <c r="R514" s="15">
        <f t="shared" ref="R514:R577" si="75">N514-Q514</f>
        <v>0</v>
      </c>
      <c r="S514" s="38"/>
      <c r="T514" s="17"/>
      <c r="U514" s="12"/>
      <c r="V514" s="74"/>
      <c r="W514" s="38"/>
      <c r="X514" s="38"/>
      <c r="Y514" s="23"/>
      <c r="Z514" s="21" t="s">
        <v>1263</v>
      </c>
      <c r="AA514" s="27"/>
      <c r="AB514" s="20" t="s">
        <v>51</v>
      </c>
      <c r="AC514" s="20">
        <v>0</v>
      </c>
      <c r="AD514" s="20">
        <v>0</v>
      </c>
      <c r="AE514" s="23"/>
      <c r="AF514" s="23" t="s">
        <v>1264</v>
      </c>
      <c r="AG514" s="23"/>
      <c r="AH514" s="20" t="s">
        <v>72</v>
      </c>
      <c r="AI514">
        <v>1</v>
      </c>
      <c r="AJ514">
        <f t="shared" si="71"/>
        <v>0</v>
      </c>
      <c r="AK514">
        <f t="shared" si="72"/>
        <v>1</v>
      </c>
      <c r="AL514" s="9">
        <f t="shared" si="73"/>
        <v>0</v>
      </c>
      <c r="AN514" s="9">
        <f t="shared" si="74"/>
        <v>0</v>
      </c>
    </row>
    <row r="515" spans="1:40" hidden="1" x14ac:dyDescent="0.3">
      <c r="A515" s="21" t="s">
        <v>1300</v>
      </c>
      <c r="B515" s="21"/>
      <c r="C515" s="23"/>
      <c r="D515" s="23"/>
      <c r="F515" s="23" t="s">
        <v>1261</v>
      </c>
      <c r="G515" s="24"/>
      <c r="H515" s="24"/>
      <c r="I515" s="21">
        <v>1</v>
      </c>
      <c r="J515" s="11"/>
      <c r="K515" s="11"/>
      <c r="L515" s="11"/>
      <c r="M515" s="26" t="s">
        <v>1262</v>
      </c>
      <c r="N515" s="16"/>
      <c r="O515" s="16"/>
      <c r="P515" s="14" t="e">
        <v>#N/A</v>
      </c>
      <c r="Q515" s="14"/>
      <c r="R515" s="15">
        <f t="shared" si="75"/>
        <v>0</v>
      </c>
      <c r="S515" s="38"/>
      <c r="T515" s="17"/>
      <c r="U515" s="12"/>
      <c r="V515" s="74"/>
      <c r="W515" s="38"/>
      <c r="X515" s="38"/>
      <c r="Y515" s="23"/>
      <c r="Z515" s="21" t="s">
        <v>1276</v>
      </c>
      <c r="AA515" s="27"/>
      <c r="AB515" s="20" t="s">
        <v>51</v>
      </c>
      <c r="AC515" s="20">
        <v>0</v>
      </c>
      <c r="AD515" s="20">
        <v>0</v>
      </c>
      <c r="AE515" s="23"/>
      <c r="AF515" s="23" t="s">
        <v>1264</v>
      </c>
      <c r="AG515" s="23"/>
      <c r="AH515" s="20" t="s">
        <v>72</v>
      </c>
      <c r="AI515">
        <v>1</v>
      </c>
      <c r="AJ515">
        <f t="shared" si="71"/>
        <v>0</v>
      </c>
      <c r="AK515">
        <f t="shared" si="72"/>
        <v>1</v>
      </c>
      <c r="AL515" s="9">
        <f t="shared" si="73"/>
        <v>0</v>
      </c>
      <c r="AN515" s="9">
        <f t="shared" si="74"/>
        <v>0</v>
      </c>
    </row>
    <row r="516" spans="1:40" hidden="1" x14ac:dyDescent="0.3">
      <c r="A516" s="21" t="s">
        <v>1301</v>
      </c>
      <c r="B516" s="21"/>
      <c r="C516" s="23"/>
      <c r="D516" s="23"/>
      <c r="F516" s="23" t="s">
        <v>1261</v>
      </c>
      <c r="G516" s="24"/>
      <c r="H516" s="24"/>
      <c r="I516" s="21">
        <v>1</v>
      </c>
      <c r="J516" s="11"/>
      <c r="K516" s="11"/>
      <c r="L516" s="11"/>
      <c r="M516" s="26" t="s">
        <v>1262</v>
      </c>
      <c r="N516" s="16"/>
      <c r="O516" s="16"/>
      <c r="P516" s="14" t="e">
        <v>#N/A</v>
      </c>
      <c r="Q516" s="14"/>
      <c r="R516" s="15">
        <f t="shared" si="75"/>
        <v>0</v>
      </c>
      <c r="S516" s="38"/>
      <c r="T516" s="17"/>
      <c r="U516" s="12"/>
      <c r="V516" s="74"/>
      <c r="W516" s="38"/>
      <c r="X516" s="38"/>
      <c r="Y516" s="23"/>
      <c r="Z516" s="21" t="s">
        <v>1276</v>
      </c>
      <c r="AA516" s="27"/>
      <c r="AB516" s="20" t="s">
        <v>51</v>
      </c>
      <c r="AC516" s="20">
        <v>0</v>
      </c>
      <c r="AD516" s="20">
        <v>0</v>
      </c>
      <c r="AE516" s="23"/>
      <c r="AF516" s="23" t="s">
        <v>1264</v>
      </c>
      <c r="AG516" s="23"/>
      <c r="AH516" s="20" t="s">
        <v>72</v>
      </c>
      <c r="AI516">
        <v>1</v>
      </c>
      <c r="AJ516">
        <f t="shared" si="71"/>
        <v>0</v>
      </c>
      <c r="AK516">
        <f t="shared" si="72"/>
        <v>1</v>
      </c>
      <c r="AL516" s="9">
        <f t="shared" si="73"/>
        <v>0</v>
      </c>
      <c r="AN516" s="9">
        <f t="shared" si="74"/>
        <v>0</v>
      </c>
    </row>
    <row r="517" spans="1:40" hidden="1" x14ac:dyDescent="0.3">
      <c r="A517" s="21" t="s">
        <v>1302</v>
      </c>
      <c r="B517" s="21"/>
      <c r="C517" s="23"/>
      <c r="D517" s="23"/>
      <c r="F517" s="23" t="s">
        <v>1261</v>
      </c>
      <c r="G517" s="24"/>
      <c r="H517" s="24"/>
      <c r="I517" s="21">
        <v>1</v>
      </c>
      <c r="J517" s="11"/>
      <c r="K517" s="11"/>
      <c r="L517" s="11"/>
      <c r="M517" s="26" t="s">
        <v>1262</v>
      </c>
      <c r="N517" s="16"/>
      <c r="O517" s="16"/>
      <c r="P517" s="14" t="e">
        <v>#N/A</v>
      </c>
      <c r="Q517" s="14"/>
      <c r="R517" s="15">
        <f t="shared" si="75"/>
        <v>0</v>
      </c>
      <c r="S517" s="38"/>
      <c r="T517" s="17"/>
      <c r="U517" s="12"/>
      <c r="V517" s="74"/>
      <c r="W517" s="38"/>
      <c r="X517" s="38"/>
      <c r="Y517" s="23"/>
      <c r="Z517" s="21" t="s">
        <v>1276</v>
      </c>
      <c r="AA517" s="27"/>
      <c r="AB517" s="20" t="s">
        <v>51</v>
      </c>
      <c r="AC517" s="20">
        <v>0</v>
      </c>
      <c r="AD517" s="20">
        <v>0</v>
      </c>
      <c r="AE517" s="23"/>
      <c r="AF517" s="23" t="s">
        <v>1264</v>
      </c>
      <c r="AG517" s="23"/>
      <c r="AH517" s="20" t="s">
        <v>72</v>
      </c>
      <c r="AI517">
        <v>1</v>
      </c>
      <c r="AJ517">
        <f t="shared" si="71"/>
        <v>0</v>
      </c>
      <c r="AK517">
        <f t="shared" si="72"/>
        <v>1</v>
      </c>
      <c r="AL517" s="9">
        <f t="shared" si="73"/>
        <v>0</v>
      </c>
      <c r="AN517" s="9">
        <f t="shared" si="74"/>
        <v>0</v>
      </c>
    </row>
    <row r="518" spans="1:40" hidden="1" x14ac:dyDescent="0.3">
      <c r="A518" s="21" t="s">
        <v>1303</v>
      </c>
      <c r="B518" s="21"/>
      <c r="C518" s="23"/>
      <c r="D518" s="23"/>
      <c r="F518" s="23" t="s">
        <v>1261</v>
      </c>
      <c r="G518" s="24"/>
      <c r="H518" s="24"/>
      <c r="I518" s="21">
        <v>1</v>
      </c>
      <c r="J518" s="11"/>
      <c r="K518" s="11"/>
      <c r="L518" s="11"/>
      <c r="M518" s="26" t="s">
        <v>1262</v>
      </c>
      <c r="N518" s="16"/>
      <c r="O518" s="16"/>
      <c r="P518" s="14" t="e">
        <v>#N/A</v>
      </c>
      <c r="Q518" s="14"/>
      <c r="R518" s="15">
        <f t="shared" si="75"/>
        <v>0</v>
      </c>
      <c r="S518" s="38"/>
      <c r="T518" s="17"/>
      <c r="U518" s="12"/>
      <c r="V518" s="74"/>
      <c r="W518" s="38"/>
      <c r="X518" s="38"/>
      <c r="Y518" s="23"/>
      <c r="Z518" s="21" t="s">
        <v>1270</v>
      </c>
      <c r="AA518" s="27"/>
      <c r="AB518" s="20" t="s">
        <v>51</v>
      </c>
      <c r="AC518" s="20">
        <v>0</v>
      </c>
      <c r="AD518" s="20">
        <v>0</v>
      </c>
      <c r="AE518" s="23"/>
      <c r="AF518" s="23" t="s">
        <v>1264</v>
      </c>
      <c r="AG518" s="23"/>
      <c r="AH518" s="20" t="s">
        <v>72</v>
      </c>
      <c r="AI518">
        <v>1</v>
      </c>
      <c r="AJ518">
        <f t="shared" si="71"/>
        <v>0</v>
      </c>
      <c r="AK518">
        <f t="shared" si="72"/>
        <v>1</v>
      </c>
      <c r="AL518" s="9">
        <f t="shared" si="73"/>
        <v>0</v>
      </c>
      <c r="AN518" s="9">
        <f t="shared" si="74"/>
        <v>0</v>
      </c>
    </row>
    <row r="519" spans="1:40" hidden="1" x14ac:dyDescent="0.3">
      <c r="A519" s="21" t="s">
        <v>1304</v>
      </c>
      <c r="B519" s="21"/>
      <c r="C519" s="23"/>
      <c r="D519" s="23"/>
      <c r="F519" s="23" t="s">
        <v>1261</v>
      </c>
      <c r="G519" s="24"/>
      <c r="H519" s="24"/>
      <c r="I519" s="21">
        <v>12</v>
      </c>
      <c r="J519" s="11"/>
      <c r="K519" s="11"/>
      <c r="L519" s="11"/>
      <c r="M519" s="26" t="s">
        <v>1262</v>
      </c>
      <c r="N519" s="16"/>
      <c r="O519" s="16"/>
      <c r="P519" s="14" t="e">
        <v>#N/A</v>
      </c>
      <c r="Q519" s="14"/>
      <c r="R519" s="15">
        <f t="shared" si="75"/>
        <v>0</v>
      </c>
      <c r="S519" s="38"/>
      <c r="T519" s="17"/>
      <c r="U519" s="12"/>
      <c r="V519" s="74"/>
      <c r="W519" s="38"/>
      <c r="X519" s="38"/>
      <c r="Y519" s="23"/>
      <c r="Z519" s="21" t="s">
        <v>1276</v>
      </c>
      <c r="AA519" s="27"/>
      <c r="AB519" s="20" t="s">
        <v>51</v>
      </c>
      <c r="AC519" s="20">
        <v>0</v>
      </c>
      <c r="AD519" s="20">
        <v>0</v>
      </c>
      <c r="AE519" s="23"/>
      <c r="AF519" s="23" t="s">
        <v>1264</v>
      </c>
      <c r="AG519" s="23"/>
      <c r="AH519" s="20" t="s">
        <v>72</v>
      </c>
      <c r="AI519">
        <v>12</v>
      </c>
      <c r="AJ519">
        <f t="shared" si="71"/>
        <v>0</v>
      </c>
      <c r="AK519">
        <f t="shared" si="72"/>
        <v>12</v>
      </c>
      <c r="AL519" s="9">
        <f t="shared" si="73"/>
        <v>0</v>
      </c>
      <c r="AN519" s="9">
        <f t="shared" si="74"/>
        <v>0</v>
      </c>
    </row>
    <row r="520" spans="1:40" hidden="1" x14ac:dyDescent="0.3">
      <c r="A520" s="21" t="s">
        <v>1305</v>
      </c>
      <c r="B520" s="21"/>
      <c r="C520" s="23"/>
      <c r="D520" s="23"/>
      <c r="F520" s="23" t="s">
        <v>1261</v>
      </c>
      <c r="G520" s="24"/>
      <c r="H520" s="24"/>
      <c r="I520" s="21">
        <v>2</v>
      </c>
      <c r="J520" s="11"/>
      <c r="K520" s="11"/>
      <c r="L520" s="11"/>
      <c r="M520" s="26" t="s">
        <v>1262</v>
      </c>
      <c r="N520" s="16"/>
      <c r="O520" s="16"/>
      <c r="P520" s="14" t="e">
        <v>#N/A</v>
      </c>
      <c r="Q520" s="14"/>
      <c r="R520" s="15">
        <f t="shared" si="75"/>
        <v>0</v>
      </c>
      <c r="S520" s="38"/>
      <c r="T520" s="17"/>
      <c r="U520" s="12"/>
      <c r="V520" s="74"/>
      <c r="W520" s="38"/>
      <c r="X520" s="38"/>
      <c r="Y520" s="23"/>
      <c r="Z520" s="21" t="s">
        <v>1266</v>
      </c>
      <c r="AA520" s="27"/>
      <c r="AB520" s="20" t="s">
        <v>51</v>
      </c>
      <c r="AC520" s="20">
        <v>0</v>
      </c>
      <c r="AD520" s="20">
        <v>0</v>
      </c>
      <c r="AE520" s="23"/>
      <c r="AF520" s="23" t="s">
        <v>1264</v>
      </c>
      <c r="AG520" s="23"/>
      <c r="AH520" s="20" t="s">
        <v>72</v>
      </c>
      <c r="AI520">
        <v>2</v>
      </c>
      <c r="AJ520">
        <f t="shared" si="71"/>
        <v>0</v>
      </c>
      <c r="AK520">
        <f t="shared" si="72"/>
        <v>2</v>
      </c>
      <c r="AL520" s="9">
        <f t="shared" si="73"/>
        <v>0</v>
      </c>
      <c r="AN520" s="9">
        <f t="shared" si="74"/>
        <v>0</v>
      </c>
    </row>
    <row r="521" spans="1:40" hidden="1" x14ac:dyDescent="0.3">
      <c r="A521" s="21" t="s">
        <v>1306</v>
      </c>
      <c r="B521" s="21"/>
      <c r="C521" s="23"/>
      <c r="D521" s="23"/>
      <c r="F521" s="23" t="s">
        <v>1261</v>
      </c>
      <c r="G521" s="24"/>
      <c r="H521" s="24"/>
      <c r="I521" s="21">
        <v>1</v>
      </c>
      <c r="J521" s="11"/>
      <c r="K521" s="11"/>
      <c r="L521" s="11"/>
      <c r="M521" s="26" t="s">
        <v>1262</v>
      </c>
      <c r="N521" s="16"/>
      <c r="O521" s="16"/>
      <c r="P521" s="14" t="e">
        <v>#N/A</v>
      </c>
      <c r="Q521" s="14"/>
      <c r="R521" s="15">
        <f t="shared" si="75"/>
        <v>0</v>
      </c>
      <c r="S521" s="38"/>
      <c r="T521" s="17"/>
      <c r="U521" s="12"/>
      <c r="V521" s="74"/>
      <c r="W521" s="38"/>
      <c r="X521" s="38"/>
      <c r="Y521" s="23"/>
      <c r="Z521" s="21" t="s">
        <v>1280</v>
      </c>
      <c r="AA521" s="27"/>
      <c r="AB521" s="20" t="s">
        <v>51</v>
      </c>
      <c r="AC521" s="20">
        <v>0</v>
      </c>
      <c r="AD521" s="20">
        <v>0</v>
      </c>
      <c r="AE521" s="23"/>
      <c r="AF521" s="23" t="s">
        <v>1264</v>
      </c>
      <c r="AG521" s="23"/>
      <c r="AH521" s="20" t="s">
        <v>72</v>
      </c>
      <c r="AI521">
        <v>1</v>
      </c>
      <c r="AJ521">
        <f t="shared" si="71"/>
        <v>0</v>
      </c>
      <c r="AK521">
        <f t="shared" si="72"/>
        <v>1</v>
      </c>
      <c r="AL521" s="9">
        <f t="shared" si="73"/>
        <v>0</v>
      </c>
      <c r="AN521" s="9">
        <f t="shared" si="74"/>
        <v>0</v>
      </c>
    </row>
    <row r="522" spans="1:40" hidden="1" x14ac:dyDescent="0.3">
      <c r="A522" s="21" t="s">
        <v>1307</v>
      </c>
      <c r="B522" s="21"/>
      <c r="C522" s="23"/>
      <c r="D522" s="23"/>
      <c r="F522" s="23" t="s">
        <v>1261</v>
      </c>
      <c r="G522" s="24"/>
      <c r="H522" s="24"/>
      <c r="I522" s="21">
        <v>1</v>
      </c>
      <c r="J522" s="11"/>
      <c r="K522" s="11"/>
      <c r="L522" s="11"/>
      <c r="M522" s="26" t="s">
        <v>1262</v>
      </c>
      <c r="N522" s="16"/>
      <c r="O522" s="16"/>
      <c r="P522" s="14" t="e">
        <v>#N/A</v>
      </c>
      <c r="Q522" s="14"/>
      <c r="R522" s="15">
        <f t="shared" si="75"/>
        <v>0</v>
      </c>
      <c r="S522" s="38"/>
      <c r="T522" s="17"/>
      <c r="U522" s="12"/>
      <c r="V522" s="74"/>
      <c r="W522" s="38"/>
      <c r="X522" s="38"/>
      <c r="Y522" s="23"/>
      <c r="Z522" s="21" t="s">
        <v>1266</v>
      </c>
      <c r="AA522" s="27"/>
      <c r="AB522" s="20" t="s">
        <v>51</v>
      </c>
      <c r="AC522" s="20">
        <v>0</v>
      </c>
      <c r="AD522" s="20">
        <v>0</v>
      </c>
      <c r="AE522" s="23"/>
      <c r="AF522" s="23" t="s">
        <v>1264</v>
      </c>
      <c r="AG522" s="23"/>
      <c r="AH522" s="20" t="s">
        <v>72</v>
      </c>
      <c r="AI522">
        <v>1</v>
      </c>
      <c r="AJ522">
        <f t="shared" si="71"/>
        <v>0</v>
      </c>
      <c r="AK522">
        <f t="shared" si="72"/>
        <v>1</v>
      </c>
      <c r="AL522" s="9">
        <f t="shared" si="73"/>
        <v>0</v>
      </c>
      <c r="AN522" s="9">
        <f t="shared" si="74"/>
        <v>0</v>
      </c>
    </row>
    <row r="523" spans="1:40" hidden="1" x14ac:dyDescent="0.3">
      <c r="A523" s="21" t="s">
        <v>1308</v>
      </c>
      <c r="B523" s="21"/>
      <c r="C523" s="23"/>
      <c r="D523" s="23"/>
      <c r="F523" s="23" t="s">
        <v>1261</v>
      </c>
      <c r="G523" s="24"/>
      <c r="H523" s="24"/>
      <c r="I523" s="21">
        <v>12</v>
      </c>
      <c r="J523" s="11"/>
      <c r="K523" s="11"/>
      <c r="L523" s="11"/>
      <c r="M523" s="26" t="s">
        <v>1262</v>
      </c>
      <c r="N523" s="16"/>
      <c r="O523" s="16"/>
      <c r="P523" s="14" t="e">
        <v>#N/A</v>
      </c>
      <c r="Q523" s="14"/>
      <c r="R523" s="15">
        <f t="shared" si="75"/>
        <v>0</v>
      </c>
      <c r="S523" s="38"/>
      <c r="T523" s="17"/>
      <c r="U523" s="12"/>
      <c r="V523" s="74"/>
      <c r="W523" s="38"/>
      <c r="X523" s="38"/>
      <c r="Y523" s="23"/>
      <c r="Z523" s="21" t="s">
        <v>1276</v>
      </c>
      <c r="AA523" s="27"/>
      <c r="AB523" s="20" t="s">
        <v>51</v>
      </c>
      <c r="AC523" s="20">
        <v>0</v>
      </c>
      <c r="AD523" s="20">
        <v>0</v>
      </c>
      <c r="AE523" s="23"/>
      <c r="AF523" s="23" t="s">
        <v>1264</v>
      </c>
      <c r="AG523" s="23"/>
      <c r="AH523" s="20" t="s">
        <v>72</v>
      </c>
      <c r="AI523">
        <v>12</v>
      </c>
      <c r="AJ523">
        <f t="shared" si="71"/>
        <v>0</v>
      </c>
      <c r="AK523">
        <f t="shared" si="72"/>
        <v>12</v>
      </c>
      <c r="AL523" s="9">
        <f t="shared" si="73"/>
        <v>0</v>
      </c>
      <c r="AN523" s="9">
        <f t="shared" si="74"/>
        <v>0</v>
      </c>
    </row>
    <row r="524" spans="1:40" hidden="1" x14ac:dyDescent="0.3">
      <c r="A524" s="21" t="s">
        <v>1309</v>
      </c>
      <c r="B524" s="21"/>
      <c r="C524" s="23"/>
      <c r="D524" s="23"/>
      <c r="F524" s="23" t="s">
        <v>1261</v>
      </c>
      <c r="G524" s="24"/>
      <c r="H524" s="24"/>
      <c r="I524" s="21">
        <v>2</v>
      </c>
      <c r="J524" s="11"/>
      <c r="K524" s="11"/>
      <c r="L524" s="11"/>
      <c r="M524" s="26" t="s">
        <v>1262</v>
      </c>
      <c r="N524" s="16"/>
      <c r="O524" s="16"/>
      <c r="P524" s="14" t="e">
        <v>#N/A</v>
      </c>
      <c r="Q524" s="14"/>
      <c r="R524" s="15">
        <f t="shared" si="75"/>
        <v>0</v>
      </c>
      <c r="S524" s="38"/>
      <c r="T524" s="17"/>
      <c r="U524" s="12"/>
      <c r="V524" s="74"/>
      <c r="W524" s="38"/>
      <c r="X524" s="38"/>
      <c r="Y524" s="23"/>
      <c r="Z524" s="21" t="s">
        <v>1266</v>
      </c>
      <c r="AA524" s="27"/>
      <c r="AB524" s="20" t="s">
        <v>51</v>
      </c>
      <c r="AC524" s="20">
        <v>0</v>
      </c>
      <c r="AD524" s="20">
        <v>0</v>
      </c>
      <c r="AE524" s="23"/>
      <c r="AF524" s="23" t="s">
        <v>1264</v>
      </c>
      <c r="AG524" s="23"/>
      <c r="AH524" s="20" t="s">
        <v>72</v>
      </c>
      <c r="AI524">
        <v>2</v>
      </c>
      <c r="AJ524">
        <f t="shared" si="71"/>
        <v>0</v>
      </c>
      <c r="AK524">
        <f t="shared" si="72"/>
        <v>2</v>
      </c>
      <c r="AL524" s="9">
        <f t="shared" si="73"/>
        <v>0</v>
      </c>
      <c r="AN524" s="9">
        <f t="shared" si="74"/>
        <v>0</v>
      </c>
    </row>
    <row r="525" spans="1:40" hidden="1" x14ac:dyDescent="0.3">
      <c r="A525" s="21" t="s">
        <v>1310</v>
      </c>
      <c r="B525" s="21"/>
      <c r="C525" s="23"/>
      <c r="D525" s="23"/>
      <c r="F525" s="23" t="s">
        <v>1261</v>
      </c>
      <c r="G525" s="24"/>
      <c r="H525" s="24"/>
      <c r="I525" s="21">
        <v>2</v>
      </c>
      <c r="J525" s="11"/>
      <c r="K525" s="11"/>
      <c r="L525" s="11"/>
      <c r="M525" s="26" t="s">
        <v>1262</v>
      </c>
      <c r="N525" s="16"/>
      <c r="O525" s="16"/>
      <c r="P525" s="14" t="e">
        <v>#N/A</v>
      </c>
      <c r="Q525" s="14"/>
      <c r="R525" s="15">
        <f t="shared" si="75"/>
        <v>0</v>
      </c>
      <c r="S525" s="38"/>
      <c r="T525" s="17"/>
      <c r="U525" s="12"/>
      <c r="V525" s="74"/>
      <c r="W525" s="38"/>
      <c r="X525" s="38"/>
      <c r="Y525" s="23"/>
      <c r="Z525" s="21" t="s">
        <v>1266</v>
      </c>
      <c r="AA525" s="27"/>
      <c r="AB525" s="20" t="s">
        <v>51</v>
      </c>
      <c r="AC525" s="20">
        <v>0</v>
      </c>
      <c r="AD525" s="20">
        <v>0</v>
      </c>
      <c r="AE525" s="23"/>
      <c r="AF525" s="23" t="s">
        <v>1264</v>
      </c>
      <c r="AG525" s="23"/>
      <c r="AH525" s="20" t="s">
        <v>72</v>
      </c>
      <c r="AI525">
        <v>2</v>
      </c>
      <c r="AJ525">
        <f t="shared" si="71"/>
        <v>0</v>
      </c>
      <c r="AK525">
        <f t="shared" si="72"/>
        <v>2</v>
      </c>
      <c r="AL525" s="9">
        <f t="shared" si="73"/>
        <v>0</v>
      </c>
      <c r="AN525" s="9">
        <f t="shared" si="74"/>
        <v>0</v>
      </c>
    </row>
    <row r="526" spans="1:40" hidden="1" x14ac:dyDescent="0.3">
      <c r="A526" s="21" t="s">
        <v>1311</v>
      </c>
      <c r="B526" s="21"/>
      <c r="C526" s="23"/>
      <c r="D526" s="23"/>
      <c r="F526" s="23" t="s">
        <v>1261</v>
      </c>
      <c r="G526" s="24"/>
      <c r="H526" s="24"/>
      <c r="I526" s="21">
        <v>2</v>
      </c>
      <c r="J526" s="11"/>
      <c r="K526" s="11"/>
      <c r="L526" s="11"/>
      <c r="M526" s="26" t="s">
        <v>1262</v>
      </c>
      <c r="N526" s="16"/>
      <c r="O526" s="16"/>
      <c r="P526" s="14" t="e">
        <v>#N/A</v>
      </c>
      <c r="Q526" s="14"/>
      <c r="R526" s="15">
        <f t="shared" si="75"/>
        <v>0</v>
      </c>
      <c r="S526" s="38"/>
      <c r="T526" s="17"/>
      <c r="U526" s="12"/>
      <c r="V526" s="74"/>
      <c r="W526" s="38"/>
      <c r="X526" s="38"/>
      <c r="Y526" s="23"/>
      <c r="Z526" s="21" t="s">
        <v>1266</v>
      </c>
      <c r="AA526" s="27"/>
      <c r="AB526" s="20" t="s">
        <v>51</v>
      </c>
      <c r="AC526" s="20">
        <v>0</v>
      </c>
      <c r="AD526" s="20">
        <v>0</v>
      </c>
      <c r="AE526" s="23"/>
      <c r="AF526" s="23" t="s">
        <v>1264</v>
      </c>
      <c r="AG526" s="23"/>
      <c r="AH526" s="20" t="s">
        <v>72</v>
      </c>
      <c r="AI526">
        <v>2</v>
      </c>
      <c r="AJ526">
        <f t="shared" si="71"/>
        <v>0</v>
      </c>
      <c r="AK526">
        <f t="shared" si="72"/>
        <v>2</v>
      </c>
      <c r="AL526" s="9">
        <f t="shared" si="73"/>
        <v>0</v>
      </c>
      <c r="AN526" s="9">
        <f t="shared" si="74"/>
        <v>0</v>
      </c>
    </row>
    <row r="527" spans="1:40" hidden="1" x14ac:dyDescent="0.3">
      <c r="A527" s="21" t="s">
        <v>1312</v>
      </c>
      <c r="B527" s="21"/>
      <c r="C527" s="23"/>
      <c r="D527" s="23"/>
      <c r="F527" s="23" t="s">
        <v>1261</v>
      </c>
      <c r="G527" s="24"/>
      <c r="H527" s="24"/>
      <c r="I527" s="21">
        <v>1</v>
      </c>
      <c r="J527" s="11"/>
      <c r="K527" s="11"/>
      <c r="L527" s="11"/>
      <c r="M527" s="26" t="s">
        <v>1262</v>
      </c>
      <c r="N527" s="16"/>
      <c r="O527" s="16"/>
      <c r="P527" s="14" t="e">
        <v>#N/A</v>
      </c>
      <c r="Q527" s="14"/>
      <c r="R527" s="15">
        <f t="shared" si="75"/>
        <v>0</v>
      </c>
      <c r="S527" s="38"/>
      <c r="T527" s="17"/>
      <c r="U527" s="12"/>
      <c r="V527" s="74"/>
      <c r="W527" s="38"/>
      <c r="X527" s="38"/>
      <c r="Y527" s="23"/>
      <c r="Z527" s="21" t="s">
        <v>1283</v>
      </c>
      <c r="AA527" s="27"/>
      <c r="AB527" s="20" t="s">
        <v>51</v>
      </c>
      <c r="AC527" s="20">
        <v>0</v>
      </c>
      <c r="AD527" s="20">
        <v>0</v>
      </c>
      <c r="AE527" s="23"/>
      <c r="AF527" s="23" t="s">
        <v>1264</v>
      </c>
      <c r="AG527" s="23"/>
      <c r="AH527" s="20" t="s">
        <v>72</v>
      </c>
      <c r="AI527">
        <v>1</v>
      </c>
      <c r="AJ527">
        <f t="shared" si="71"/>
        <v>0</v>
      </c>
      <c r="AK527">
        <f t="shared" si="72"/>
        <v>1</v>
      </c>
      <c r="AL527" s="9">
        <f t="shared" si="73"/>
        <v>0</v>
      </c>
      <c r="AN527" s="9">
        <f t="shared" si="74"/>
        <v>0</v>
      </c>
    </row>
    <row r="528" spans="1:40" hidden="1" x14ac:dyDescent="0.3">
      <c r="A528" s="21" t="s">
        <v>1313</v>
      </c>
      <c r="B528" s="21"/>
      <c r="C528" s="23"/>
      <c r="D528" s="23"/>
      <c r="F528" s="23" t="s">
        <v>1261</v>
      </c>
      <c r="G528" s="24"/>
      <c r="H528" s="24"/>
      <c r="I528" s="21">
        <v>3</v>
      </c>
      <c r="J528" s="11"/>
      <c r="K528" s="11"/>
      <c r="L528" s="11"/>
      <c r="M528" s="26" t="s">
        <v>1262</v>
      </c>
      <c r="N528" s="16"/>
      <c r="O528" s="16"/>
      <c r="P528" s="14" t="e">
        <v>#N/A</v>
      </c>
      <c r="Q528" s="14"/>
      <c r="R528" s="15">
        <f t="shared" si="75"/>
        <v>0</v>
      </c>
      <c r="S528" s="38"/>
      <c r="T528" s="17"/>
      <c r="U528" s="12"/>
      <c r="V528" s="74"/>
      <c r="W528" s="38"/>
      <c r="X528" s="38"/>
      <c r="Y528" s="23"/>
      <c r="Z528" s="21" t="s">
        <v>1272</v>
      </c>
      <c r="AA528" s="27"/>
      <c r="AB528" s="20" t="s">
        <v>51</v>
      </c>
      <c r="AC528" s="20">
        <v>0</v>
      </c>
      <c r="AD528" s="20">
        <v>0</v>
      </c>
      <c r="AE528" s="23"/>
      <c r="AF528" s="23" t="s">
        <v>1264</v>
      </c>
      <c r="AG528" s="23"/>
      <c r="AH528" s="20" t="s">
        <v>72</v>
      </c>
      <c r="AI528">
        <v>3</v>
      </c>
      <c r="AJ528">
        <f t="shared" si="71"/>
        <v>0</v>
      </c>
      <c r="AK528">
        <f t="shared" si="72"/>
        <v>3</v>
      </c>
      <c r="AL528" s="9">
        <f t="shared" si="73"/>
        <v>0</v>
      </c>
      <c r="AN528" s="9">
        <f t="shared" si="74"/>
        <v>0</v>
      </c>
    </row>
    <row r="529" spans="1:40" hidden="1" x14ac:dyDescent="0.3">
      <c r="A529" s="21" t="s">
        <v>1314</v>
      </c>
      <c r="B529" s="21"/>
      <c r="C529" s="23"/>
      <c r="D529" s="23"/>
      <c r="F529" s="23" t="s">
        <v>1261</v>
      </c>
      <c r="G529" s="24"/>
      <c r="H529" s="24"/>
      <c r="I529" s="21">
        <v>2</v>
      </c>
      <c r="J529" s="11"/>
      <c r="K529" s="11"/>
      <c r="L529" s="11"/>
      <c r="M529" s="26" t="s">
        <v>1262</v>
      </c>
      <c r="N529" s="16"/>
      <c r="O529" s="16"/>
      <c r="P529" s="14" t="e">
        <v>#N/A</v>
      </c>
      <c r="Q529" s="14"/>
      <c r="R529" s="15">
        <f t="shared" si="75"/>
        <v>0</v>
      </c>
      <c r="S529" s="38"/>
      <c r="T529" s="17"/>
      <c r="U529" s="12"/>
      <c r="V529" s="74"/>
      <c r="W529" s="38"/>
      <c r="X529" s="38"/>
      <c r="Y529" s="23"/>
      <c r="Z529" s="21" t="s">
        <v>1263</v>
      </c>
      <c r="AA529" s="27"/>
      <c r="AB529" s="20" t="s">
        <v>51</v>
      </c>
      <c r="AC529" s="20">
        <v>0</v>
      </c>
      <c r="AD529" s="20">
        <v>0</v>
      </c>
      <c r="AE529" s="23"/>
      <c r="AF529" s="23" t="s">
        <v>1264</v>
      </c>
      <c r="AG529" s="23"/>
      <c r="AH529" s="20" t="s">
        <v>72</v>
      </c>
      <c r="AI529">
        <v>2</v>
      </c>
      <c r="AJ529">
        <f t="shared" si="71"/>
        <v>0</v>
      </c>
      <c r="AK529">
        <f t="shared" si="72"/>
        <v>2</v>
      </c>
      <c r="AL529" s="9">
        <f t="shared" si="73"/>
        <v>0</v>
      </c>
      <c r="AN529" s="9">
        <f t="shared" si="74"/>
        <v>0</v>
      </c>
    </row>
    <row r="530" spans="1:40" hidden="1" x14ac:dyDescent="0.3">
      <c r="A530" s="21" t="s">
        <v>1315</v>
      </c>
      <c r="B530" s="21"/>
      <c r="C530" s="23"/>
      <c r="D530" s="23"/>
      <c r="F530" s="23" t="s">
        <v>1261</v>
      </c>
      <c r="G530" s="24"/>
      <c r="H530" s="24"/>
      <c r="I530" s="21">
        <v>1</v>
      </c>
      <c r="J530" s="11"/>
      <c r="K530" s="11"/>
      <c r="L530" s="11"/>
      <c r="M530" s="26" t="s">
        <v>1262</v>
      </c>
      <c r="N530" s="16"/>
      <c r="O530" s="16"/>
      <c r="P530" s="14" t="e">
        <v>#N/A</v>
      </c>
      <c r="Q530" s="14"/>
      <c r="R530" s="15">
        <f t="shared" si="75"/>
        <v>0</v>
      </c>
      <c r="S530" s="38"/>
      <c r="T530" s="17"/>
      <c r="U530" s="12"/>
      <c r="V530" s="74"/>
      <c r="W530" s="38"/>
      <c r="X530" s="38"/>
      <c r="Y530" s="23"/>
      <c r="Z530" s="21" t="s">
        <v>1268</v>
      </c>
      <c r="AA530" s="27"/>
      <c r="AB530" s="20" t="s">
        <v>51</v>
      </c>
      <c r="AC530" s="20">
        <v>0</v>
      </c>
      <c r="AD530" s="20">
        <v>0</v>
      </c>
      <c r="AE530" s="23"/>
      <c r="AF530" s="23" t="s">
        <v>1264</v>
      </c>
      <c r="AG530" s="23"/>
      <c r="AH530" s="20" t="s">
        <v>72</v>
      </c>
      <c r="AI530">
        <v>1</v>
      </c>
      <c r="AJ530">
        <f t="shared" si="71"/>
        <v>0</v>
      </c>
      <c r="AK530">
        <f t="shared" si="72"/>
        <v>1</v>
      </c>
      <c r="AL530" s="9">
        <f t="shared" si="73"/>
        <v>0</v>
      </c>
      <c r="AN530" s="9">
        <f t="shared" si="74"/>
        <v>0</v>
      </c>
    </row>
    <row r="531" spans="1:40" hidden="1" x14ac:dyDescent="0.3">
      <c r="A531" s="21" t="s">
        <v>1316</v>
      </c>
      <c r="B531" s="21"/>
      <c r="C531" s="23"/>
      <c r="D531" s="23"/>
      <c r="F531" s="23" t="s">
        <v>1261</v>
      </c>
      <c r="G531" s="24"/>
      <c r="H531" s="24"/>
      <c r="I531" s="21">
        <v>1</v>
      </c>
      <c r="J531" s="11"/>
      <c r="K531" s="11"/>
      <c r="L531" s="11"/>
      <c r="M531" s="26" t="s">
        <v>1262</v>
      </c>
      <c r="N531" s="16"/>
      <c r="O531" s="16"/>
      <c r="P531" s="14" t="e">
        <v>#N/A</v>
      </c>
      <c r="Q531" s="14"/>
      <c r="R531" s="15">
        <f t="shared" si="75"/>
        <v>0</v>
      </c>
      <c r="S531" s="38"/>
      <c r="T531" s="17"/>
      <c r="U531" s="12"/>
      <c r="V531" s="74"/>
      <c r="W531" s="38"/>
      <c r="X531" s="38"/>
      <c r="Y531" s="23"/>
      <c r="Z531" s="21" t="s">
        <v>1283</v>
      </c>
      <c r="AA531" s="27"/>
      <c r="AB531" s="20" t="s">
        <v>51</v>
      </c>
      <c r="AC531" s="20">
        <v>0</v>
      </c>
      <c r="AD531" s="20">
        <v>0</v>
      </c>
      <c r="AE531" s="23"/>
      <c r="AF531" s="23" t="s">
        <v>1264</v>
      </c>
      <c r="AG531" s="23"/>
      <c r="AH531" s="20" t="s">
        <v>72</v>
      </c>
      <c r="AI531">
        <v>1</v>
      </c>
      <c r="AJ531">
        <f t="shared" si="71"/>
        <v>0</v>
      </c>
      <c r="AK531">
        <f t="shared" si="72"/>
        <v>1</v>
      </c>
      <c r="AL531" s="9">
        <f t="shared" si="73"/>
        <v>0</v>
      </c>
      <c r="AN531" s="9">
        <f t="shared" si="74"/>
        <v>0</v>
      </c>
    </row>
    <row r="532" spans="1:40" hidden="1" x14ac:dyDescent="0.3">
      <c r="A532" s="21" t="s">
        <v>1317</v>
      </c>
      <c r="B532" s="21"/>
      <c r="C532" s="23"/>
      <c r="D532" s="23"/>
      <c r="F532" s="23" t="s">
        <v>1261</v>
      </c>
      <c r="G532" s="24"/>
      <c r="H532" s="24"/>
      <c r="I532" s="21">
        <v>2</v>
      </c>
      <c r="J532" s="11"/>
      <c r="K532" s="11"/>
      <c r="L532" s="11"/>
      <c r="M532" s="26" t="s">
        <v>1262</v>
      </c>
      <c r="N532" s="16"/>
      <c r="O532" s="16"/>
      <c r="P532" s="14" t="e">
        <v>#N/A</v>
      </c>
      <c r="Q532" s="14"/>
      <c r="R532" s="15">
        <f t="shared" si="75"/>
        <v>0</v>
      </c>
      <c r="S532" s="38"/>
      <c r="T532" s="17"/>
      <c r="U532" s="12"/>
      <c r="V532" s="74"/>
      <c r="W532" s="38"/>
      <c r="X532" s="38"/>
      <c r="Y532" s="23"/>
      <c r="Z532" s="21" t="s">
        <v>1318</v>
      </c>
      <c r="AA532" s="27"/>
      <c r="AB532" s="20" t="s">
        <v>51</v>
      </c>
      <c r="AC532" s="20">
        <v>0</v>
      </c>
      <c r="AD532" s="20">
        <v>0</v>
      </c>
      <c r="AE532" s="23"/>
      <c r="AF532" s="23" t="s">
        <v>1264</v>
      </c>
      <c r="AG532" s="23"/>
      <c r="AH532" s="20" t="s">
        <v>72</v>
      </c>
      <c r="AI532">
        <v>2</v>
      </c>
      <c r="AJ532">
        <f t="shared" si="71"/>
        <v>0</v>
      </c>
      <c r="AK532">
        <f t="shared" si="72"/>
        <v>2</v>
      </c>
      <c r="AL532" s="9">
        <f t="shared" si="73"/>
        <v>0</v>
      </c>
      <c r="AN532" s="9">
        <f t="shared" si="74"/>
        <v>0</v>
      </c>
    </row>
    <row r="533" spans="1:40" hidden="1" x14ac:dyDescent="0.3">
      <c r="A533" s="21" t="s">
        <v>1319</v>
      </c>
      <c r="B533" s="21"/>
      <c r="C533" s="23"/>
      <c r="D533" s="23"/>
      <c r="F533" s="23" t="s">
        <v>1261</v>
      </c>
      <c r="G533" s="24"/>
      <c r="H533" s="24"/>
      <c r="I533" s="21">
        <v>1</v>
      </c>
      <c r="J533" s="11"/>
      <c r="K533" s="11"/>
      <c r="L533" s="11"/>
      <c r="M533" s="26" t="s">
        <v>1262</v>
      </c>
      <c r="N533" s="16"/>
      <c r="O533" s="16"/>
      <c r="P533" s="14" t="e">
        <v>#N/A</v>
      </c>
      <c r="Q533" s="14"/>
      <c r="R533" s="15">
        <f t="shared" si="75"/>
        <v>0</v>
      </c>
      <c r="S533" s="38"/>
      <c r="T533" s="17"/>
      <c r="U533" s="12"/>
      <c r="V533" s="74"/>
      <c r="W533" s="38"/>
      <c r="X533" s="38"/>
      <c r="Y533" s="23"/>
      <c r="Z533" s="21" t="s">
        <v>1318</v>
      </c>
      <c r="AA533" s="27"/>
      <c r="AB533" s="20" t="s">
        <v>51</v>
      </c>
      <c r="AC533" s="20">
        <v>0</v>
      </c>
      <c r="AD533" s="20">
        <v>0</v>
      </c>
      <c r="AE533" s="23"/>
      <c r="AF533" s="23" t="s">
        <v>1264</v>
      </c>
      <c r="AG533" s="23"/>
      <c r="AH533" s="20" t="s">
        <v>72</v>
      </c>
      <c r="AI533">
        <v>1</v>
      </c>
      <c r="AJ533">
        <f t="shared" si="71"/>
        <v>0</v>
      </c>
      <c r="AK533">
        <f t="shared" si="72"/>
        <v>1</v>
      </c>
      <c r="AL533" s="9">
        <f t="shared" si="73"/>
        <v>0</v>
      </c>
      <c r="AN533" s="9">
        <f t="shared" si="74"/>
        <v>0</v>
      </c>
    </row>
    <row r="534" spans="1:40" hidden="1" x14ac:dyDescent="0.3">
      <c r="A534" s="21" t="s">
        <v>1320</v>
      </c>
      <c r="B534" s="21"/>
      <c r="C534" s="23"/>
      <c r="D534" s="23"/>
      <c r="F534" s="23" t="s">
        <v>1261</v>
      </c>
      <c r="G534" s="24"/>
      <c r="H534" s="24"/>
      <c r="I534" s="21">
        <v>2</v>
      </c>
      <c r="J534" s="11"/>
      <c r="K534" s="11"/>
      <c r="L534" s="11"/>
      <c r="M534" s="26" t="s">
        <v>1262</v>
      </c>
      <c r="N534" s="16"/>
      <c r="O534" s="16"/>
      <c r="P534" s="14" t="e">
        <v>#N/A</v>
      </c>
      <c r="Q534" s="14"/>
      <c r="R534" s="15">
        <f t="shared" si="75"/>
        <v>0</v>
      </c>
      <c r="S534" s="38"/>
      <c r="T534" s="17"/>
      <c r="U534" s="12"/>
      <c r="V534" s="74"/>
      <c r="W534" s="38"/>
      <c r="X534" s="38"/>
      <c r="Y534" s="23"/>
      <c r="Z534" s="21" t="s">
        <v>1321</v>
      </c>
      <c r="AA534" s="27"/>
      <c r="AB534" s="20" t="s">
        <v>51</v>
      </c>
      <c r="AC534" s="20">
        <v>0</v>
      </c>
      <c r="AD534" s="20">
        <v>0</v>
      </c>
      <c r="AE534" s="23"/>
      <c r="AF534" s="23" t="s">
        <v>1264</v>
      </c>
      <c r="AG534" s="23"/>
      <c r="AH534" s="20" t="s">
        <v>72</v>
      </c>
      <c r="AI534">
        <v>2</v>
      </c>
      <c r="AJ534">
        <f t="shared" si="71"/>
        <v>0</v>
      </c>
      <c r="AK534">
        <f t="shared" si="72"/>
        <v>2</v>
      </c>
      <c r="AL534" s="9">
        <f t="shared" si="73"/>
        <v>0</v>
      </c>
      <c r="AN534" s="9">
        <f t="shared" si="74"/>
        <v>0</v>
      </c>
    </row>
    <row r="535" spans="1:40" hidden="1" x14ac:dyDescent="0.3">
      <c r="A535" s="21" t="s">
        <v>1322</v>
      </c>
      <c r="B535" s="21"/>
      <c r="C535" s="23"/>
      <c r="D535" s="23"/>
      <c r="F535" s="23" t="s">
        <v>1261</v>
      </c>
      <c r="G535" s="24"/>
      <c r="H535" s="24"/>
      <c r="I535" s="21">
        <v>1</v>
      </c>
      <c r="J535" s="11"/>
      <c r="K535" s="11"/>
      <c r="L535" s="11"/>
      <c r="M535" s="26" t="s">
        <v>1262</v>
      </c>
      <c r="N535" s="16"/>
      <c r="O535" s="16"/>
      <c r="P535" s="14" t="e">
        <v>#N/A</v>
      </c>
      <c r="Q535" s="14"/>
      <c r="R535" s="15">
        <f t="shared" si="75"/>
        <v>0</v>
      </c>
      <c r="S535" s="38"/>
      <c r="T535" s="17"/>
      <c r="U535" s="12"/>
      <c r="V535" s="74"/>
      <c r="W535" s="38"/>
      <c r="X535" s="38"/>
      <c r="Y535" s="23"/>
      <c r="Z535" s="21" t="s">
        <v>1321</v>
      </c>
      <c r="AA535" s="27"/>
      <c r="AB535" s="20" t="s">
        <v>51</v>
      </c>
      <c r="AC535" s="20">
        <v>0</v>
      </c>
      <c r="AD535" s="20">
        <v>0</v>
      </c>
      <c r="AE535" s="23"/>
      <c r="AF535" s="23" t="s">
        <v>1264</v>
      </c>
      <c r="AG535" s="23"/>
      <c r="AH535" s="20" t="s">
        <v>72</v>
      </c>
      <c r="AI535">
        <v>1</v>
      </c>
      <c r="AJ535">
        <f t="shared" si="71"/>
        <v>0</v>
      </c>
      <c r="AK535">
        <f t="shared" si="72"/>
        <v>1</v>
      </c>
      <c r="AL535" s="9">
        <f t="shared" si="73"/>
        <v>0</v>
      </c>
      <c r="AN535" s="9">
        <f t="shared" si="74"/>
        <v>0</v>
      </c>
    </row>
    <row r="536" spans="1:40" hidden="1" x14ac:dyDescent="0.3">
      <c r="A536" s="21" t="s">
        <v>1323</v>
      </c>
      <c r="B536" s="21"/>
      <c r="C536" s="23"/>
      <c r="D536" s="23"/>
      <c r="F536" s="23" t="s">
        <v>1261</v>
      </c>
      <c r="G536" s="24"/>
      <c r="H536" s="24"/>
      <c r="I536" s="21">
        <v>1</v>
      </c>
      <c r="J536" s="11"/>
      <c r="K536" s="11"/>
      <c r="L536" s="11"/>
      <c r="M536" s="26" t="s">
        <v>1262</v>
      </c>
      <c r="N536" s="16"/>
      <c r="O536" s="16"/>
      <c r="P536" s="14" t="e">
        <v>#N/A</v>
      </c>
      <c r="Q536" s="14"/>
      <c r="R536" s="15">
        <f t="shared" si="75"/>
        <v>0</v>
      </c>
      <c r="S536" s="38"/>
      <c r="T536" s="17"/>
      <c r="U536" s="12"/>
      <c r="V536" s="74"/>
      <c r="W536" s="38"/>
      <c r="X536" s="38"/>
      <c r="Y536" s="23"/>
      <c r="Z536" s="21" t="s">
        <v>1321</v>
      </c>
      <c r="AA536" s="27"/>
      <c r="AB536" s="20" t="s">
        <v>51</v>
      </c>
      <c r="AC536" s="20">
        <v>0</v>
      </c>
      <c r="AD536" s="20">
        <v>0</v>
      </c>
      <c r="AE536" s="23"/>
      <c r="AF536" s="23" t="s">
        <v>1264</v>
      </c>
      <c r="AG536" s="23"/>
      <c r="AH536" s="20" t="s">
        <v>72</v>
      </c>
      <c r="AI536">
        <v>1</v>
      </c>
      <c r="AJ536">
        <f t="shared" si="71"/>
        <v>0</v>
      </c>
      <c r="AK536">
        <f t="shared" si="72"/>
        <v>1</v>
      </c>
      <c r="AL536" s="9">
        <f t="shared" si="73"/>
        <v>0</v>
      </c>
      <c r="AN536" s="9">
        <f t="shared" si="74"/>
        <v>0</v>
      </c>
    </row>
    <row r="537" spans="1:40" hidden="1" x14ac:dyDescent="0.3">
      <c r="A537" s="21" t="s">
        <v>1324</v>
      </c>
      <c r="B537" s="21"/>
      <c r="C537" s="23"/>
      <c r="D537" s="23"/>
      <c r="F537" s="23" t="s">
        <v>1261</v>
      </c>
      <c r="G537" s="24"/>
      <c r="H537" s="24"/>
      <c r="I537" s="21">
        <v>1</v>
      </c>
      <c r="J537" s="11"/>
      <c r="K537" s="11"/>
      <c r="L537" s="11"/>
      <c r="M537" s="26" t="s">
        <v>1262</v>
      </c>
      <c r="N537" s="16"/>
      <c r="O537" s="16"/>
      <c r="P537" s="14" t="e">
        <v>#N/A</v>
      </c>
      <c r="Q537" s="14"/>
      <c r="R537" s="15">
        <f t="shared" si="75"/>
        <v>0</v>
      </c>
      <c r="S537" s="38"/>
      <c r="T537" s="17"/>
      <c r="U537" s="12"/>
      <c r="V537" s="74"/>
      <c r="W537" s="38"/>
      <c r="X537" s="38"/>
      <c r="Y537" s="23"/>
      <c r="Z537" s="21" t="s">
        <v>1321</v>
      </c>
      <c r="AA537" s="27"/>
      <c r="AB537" s="20" t="s">
        <v>51</v>
      </c>
      <c r="AC537" s="20">
        <v>0</v>
      </c>
      <c r="AD537" s="20">
        <v>0</v>
      </c>
      <c r="AE537" s="23"/>
      <c r="AF537" s="23" t="s">
        <v>1264</v>
      </c>
      <c r="AG537" s="23"/>
      <c r="AH537" s="20" t="s">
        <v>72</v>
      </c>
      <c r="AI537">
        <v>1</v>
      </c>
      <c r="AJ537">
        <f t="shared" si="71"/>
        <v>0</v>
      </c>
      <c r="AK537">
        <f t="shared" si="72"/>
        <v>1</v>
      </c>
      <c r="AL537" s="9">
        <f t="shared" si="73"/>
        <v>0</v>
      </c>
      <c r="AN537" s="9">
        <f t="shared" si="74"/>
        <v>0</v>
      </c>
    </row>
    <row r="538" spans="1:40" hidden="1" x14ac:dyDescent="0.3">
      <c r="A538" s="21" t="s">
        <v>1325</v>
      </c>
      <c r="B538" s="21"/>
      <c r="C538" s="23"/>
      <c r="D538" s="23"/>
      <c r="F538" s="23" t="s">
        <v>1261</v>
      </c>
      <c r="G538" s="24"/>
      <c r="H538" s="24"/>
      <c r="I538" s="21">
        <v>3</v>
      </c>
      <c r="J538" s="11"/>
      <c r="K538" s="11"/>
      <c r="L538" s="11"/>
      <c r="M538" s="26" t="s">
        <v>1262</v>
      </c>
      <c r="N538" s="16"/>
      <c r="O538" s="16"/>
      <c r="P538" s="14" t="e">
        <v>#N/A</v>
      </c>
      <c r="Q538" s="14"/>
      <c r="R538" s="15">
        <f t="shared" si="75"/>
        <v>0</v>
      </c>
      <c r="S538" s="38"/>
      <c r="T538" s="17"/>
      <c r="U538" s="12"/>
      <c r="V538" s="74"/>
      <c r="W538" s="38"/>
      <c r="X538" s="38"/>
      <c r="Y538" s="23"/>
      <c r="Z538" s="21" t="s">
        <v>1283</v>
      </c>
      <c r="AA538" s="27"/>
      <c r="AB538" s="20" t="s">
        <v>51</v>
      </c>
      <c r="AC538" s="20">
        <v>0</v>
      </c>
      <c r="AD538" s="20">
        <v>0</v>
      </c>
      <c r="AE538" s="23"/>
      <c r="AF538" s="23" t="s">
        <v>1264</v>
      </c>
      <c r="AG538" s="23"/>
      <c r="AH538" s="20" t="s">
        <v>72</v>
      </c>
      <c r="AI538">
        <v>3</v>
      </c>
      <c r="AJ538">
        <f t="shared" si="71"/>
        <v>0</v>
      </c>
      <c r="AK538">
        <f t="shared" si="72"/>
        <v>3</v>
      </c>
      <c r="AL538" s="9">
        <f t="shared" si="73"/>
        <v>0</v>
      </c>
      <c r="AN538" s="9">
        <f t="shared" si="74"/>
        <v>0</v>
      </c>
    </row>
    <row r="539" spans="1:40" hidden="1" x14ac:dyDescent="0.3">
      <c r="A539" s="21" t="s">
        <v>1326</v>
      </c>
      <c r="B539" s="21"/>
      <c r="C539" s="23"/>
      <c r="D539" s="23"/>
      <c r="F539" s="23" t="s">
        <v>1261</v>
      </c>
      <c r="G539" s="24"/>
      <c r="H539" s="24"/>
      <c r="I539" s="21">
        <v>3</v>
      </c>
      <c r="J539" s="11"/>
      <c r="K539" s="11"/>
      <c r="L539" s="11"/>
      <c r="M539" s="26" t="s">
        <v>1262</v>
      </c>
      <c r="N539" s="16"/>
      <c r="O539" s="16"/>
      <c r="P539" s="14" t="e">
        <v>#N/A</v>
      </c>
      <c r="Q539" s="14"/>
      <c r="R539" s="15">
        <f t="shared" si="75"/>
        <v>0</v>
      </c>
      <c r="S539" s="38"/>
      <c r="T539" s="17"/>
      <c r="U539" s="12"/>
      <c r="V539" s="74"/>
      <c r="W539" s="38"/>
      <c r="X539" s="38"/>
      <c r="Y539" s="23"/>
      <c r="Z539" s="21" t="s">
        <v>1270</v>
      </c>
      <c r="AA539" s="27"/>
      <c r="AB539" s="20" t="s">
        <v>51</v>
      </c>
      <c r="AC539" s="20">
        <v>0</v>
      </c>
      <c r="AD539" s="20">
        <v>0</v>
      </c>
      <c r="AE539" s="23"/>
      <c r="AF539" s="23" t="s">
        <v>1264</v>
      </c>
      <c r="AG539" s="23"/>
      <c r="AH539" s="20" t="s">
        <v>72</v>
      </c>
      <c r="AI539">
        <v>3</v>
      </c>
      <c r="AJ539">
        <f t="shared" si="71"/>
        <v>0</v>
      </c>
      <c r="AK539">
        <f t="shared" si="72"/>
        <v>3</v>
      </c>
      <c r="AL539" s="9">
        <f t="shared" si="73"/>
        <v>0</v>
      </c>
      <c r="AN539" s="9">
        <f t="shared" si="74"/>
        <v>0</v>
      </c>
    </row>
    <row r="540" spans="1:40" hidden="1" x14ac:dyDescent="0.3">
      <c r="A540" s="21" t="s">
        <v>1327</v>
      </c>
      <c r="B540" s="21"/>
      <c r="C540" s="23"/>
      <c r="D540" s="23"/>
      <c r="F540" s="23" t="s">
        <v>1261</v>
      </c>
      <c r="G540" s="24"/>
      <c r="H540" s="24"/>
      <c r="I540" s="21">
        <v>1</v>
      </c>
      <c r="J540" s="11"/>
      <c r="K540" s="11"/>
      <c r="L540" s="11"/>
      <c r="M540" s="26" t="s">
        <v>1262</v>
      </c>
      <c r="N540" s="16"/>
      <c r="O540" s="16"/>
      <c r="P540" s="14" t="e">
        <v>#N/A</v>
      </c>
      <c r="Q540" s="14"/>
      <c r="R540" s="15">
        <f t="shared" si="75"/>
        <v>0</v>
      </c>
      <c r="S540" s="38"/>
      <c r="T540" s="17"/>
      <c r="U540" s="12"/>
      <c r="V540" s="74"/>
      <c r="W540" s="38"/>
      <c r="X540" s="38"/>
      <c r="Y540" s="23"/>
      <c r="Z540" s="21" t="s">
        <v>1272</v>
      </c>
      <c r="AA540" s="27"/>
      <c r="AB540" s="20" t="s">
        <v>51</v>
      </c>
      <c r="AC540" s="20">
        <v>0</v>
      </c>
      <c r="AD540" s="20">
        <v>0</v>
      </c>
      <c r="AE540" s="23"/>
      <c r="AF540" s="23" t="s">
        <v>1264</v>
      </c>
      <c r="AG540" s="23"/>
      <c r="AH540" s="20" t="s">
        <v>72</v>
      </c>
      <c r="AI540">
        <v>1</v>
      </c>
      <c r="AJ540">
        <f t="shared" si="71"/>
        <v>0</v>
      </c>
      <c r="AK540">
        <f t="shared" si="72"/>
        <v>1</v>
      </c>
      <c r="AL540" s="9">
        <f t="shared" si="73"/>
        <v>0</v>
      </c>
      <c r="AN540" s="9">
        <f t="shared" si="74"/>
        <v>0</v>
      </c>
    </row>
    <row r="541" spans="1:40" hidden="1" x14ac:dyDescent="0.3">
      <c r="A541" s="21" t="s">
        <v>1328</v>
      </c>
      <c r="B541" s="21"/>
      <c r="C541" s="23"/>
      <c r="D541" s="23"/>
      <c r="F541" s="23" t="s">
        <v>1261</v>
      </c>
      <c r="G541" s="24"/>
      <c r="H541" s="24"/>
      <c r="I541" s="21">
        <v>1</v>
      </c>
      <c r="J541" s="11"/>
      <c r="K541" s="11"/>
      <c r="L541" s="11"/>
      <c r="M541" s="26" t="s">
        <v>1262</v>
      </c>
      <c r="N541" s="16"/>
      <c r="O541" s="16"/>
      <c r="P541" s="14" t="e">
        <v>#N/A</v>
      </c>
      <c r="Q541" s="14"/>
      <c r="R541" s="15">
        <f t="shared" si="75"/>
        <v>0</v>
      </c>
      <c r="S541" s="38"/>
      <c r="T541" s="17"/>
      <c r="U541" s="12"/>
      <c r="V541" s="74"/>
      <c r="W541" s="38"/>
      <c r="X541" s="38"/>
      <c r="Y541" s="23"/>
      <c r="Z541" s="21" t="s">
        <v>1263</v>
      </c>
      <c r="AA541" s="27"/>
      <c r="AB541" s="20" t="s">
        <v>51</v>
      </c>
      <c r="AC541" s="20">
        <v>0</v>
      </c>
      <c r="AD541" s="20">
        <v>0</v>
      </c>
      <c r="AE541" s="23"/>
      <c r="AF541" s="23" t="s">
        <v>1264</v>
      </c>
      <c r="AG541" s="23"/>
      <c r="AH541" s="20" t="s">
        <v>72</v>
      </c>
      <c r="AI541">
        <v>1</v>
      </c>
      <c r="AJ541">
        <f t="shared" si="71"/>
        <v>0</v>
      </c>
      <c r="AK541">
        <f t="shared" si="72"/>
        <v>1</v>
      </c>
      <c r="AL541" s="9">
        <f t="shared" si="73"/>
        <v>0</v>
      </c>
      <c r="AN541" s="9">
        <f t="shared" si="74"/>
        <v>0</v>
      </c>
    </row>
    <row r="542" spans="1:40" hidden="1" x14ac:dyDescent="0.3">
      <c r="A542" s="21" t="s">
        <v>1329</v>
      </c>
      <c r="B542" s="21"/>
      <c r="C542" s="23"/>
      <c r="D542" s="23"/>
      <c r="F542" s="23" t="s">
        <v>1261</v>
      </c>
      <c r="G542" s="24"/>
      <c r="H542" s="24"/>
      <c r="I542" s="21">
        <v>1</v>
      </c>
      <c r="J542" s="11"/>
      <c r="K542" s="11"/>
      <c r="L542" s="11"/>
      <c r="M542" s="26" t="s">
        <v>1262</v>
      </c>
      <c r="N542" s="16"/>
      <c r="O542" s="16"/>
      <c r="P542" s="14" t="e">
        <v>#N/A</v>
      </c>
      <c r="Q542" s="14"/>
      <c r="R542" s="15">
        <f t="shared" si="75"/>
        <v>0</v>
      </c>
      <c r="S542" s="38"/>
      <c r="T542" s="17"/>
      <c r="U542" s="12"/>
      <c r="V542" s="74"/>
      <c r="W542" s="38"/>
      <c r="X542" s="38"/>
      <c r="Y542" s="23"/>
      <c r="Z542" s="21" t="s">
        <v>1330</v>
      </c>
      <c r="AA542" s="27"/>
      <c r="AB542" s="20" t="s">
        <v>51</v>
      </c>
      <c r="AC542" s="20">
        <v>0</v>
      </c>
      <c r="AD542" s="20">
        <v>0</v>
      </c>
      <c r="AE542" s="23"/>
      <c r="AF542" s="23" t="s">
        <v>1264</v>
      </c>
      <c r="AG542" s="23"/>
      <c r="AH542" s="20" t="s">
        <v>72</v>
      </c>
      <c r="AI542">
        <v>1</v>
      </c>
      <c r="AJ542">
        <f t="shared" si="71"/>
        <v>0</v>
      </c>
      <c r="AK542">
        <f t="shared" si="72"/>
        <v>1</v>
      </c>
      <c r="AL542" s="9">
        <f t="shared" si="73"/>
        <v>0</v>
      </c>
      <c r="AN542" s="9">
        <f t="shared" si="74"/>
        <v>0</v>
      </c>
    </row>
    <row r="543" spans="1:40" hidden="1" x14ac:dyDescent="0.3">
      <c r="A543" s="21" t="s">
        <v>1331</v>
      </c>
      <c r="B543" s="21"/>
      <c r="C543" s="23"/>
      <c r="D543" s="23"/>
      <c r="F543" s="23" t="s">
        <v>1261</v>
      </c>
      <c r="G543" s="24"/>
      <c r="H543" s="24"/>
      <c r="I543" s="21">
        <v>2</v>
      </c>
      <c r="J543" s="11"/>
      <c r="K543" s="11"/>
      <c r="L543" s="11"/>
      <c r="M543" s="26" t="s">
        <v>1262</v>
      </c>
      <c r="N543" s="16"/>
      <c r="O543" s="16"/>
      <c r="P543" s="14" t="e">
        <v>#N/A</v>
      </c>
      <c r="Q543" s="14"/>
      <c r="R543" s="15">
        <f t="shared" si="75"/>
        <v>0</v>
      </c>
      <c r="S543" s="38"/>
      <c r="T543" s="17"/>
      <c r="U543" s="12"/>
      <c r="V543" s="74"/>
      <c r="W543" s="38"/>
      <c r="X543" s="38"/>
      <c r="Y543" s="23"/>
      <c r="Z543" s="21" t="s">
        <v>1270</v>
      </c>
      <c r="AA543" s="27"/>
      <c r="AB543" s="20" t="s">
        <v>51</v>
      </c>
      <c r="AC543" s="20">
        <v>0</v>
      </c>
      <c r="AD543" s="20">
        <v>0</v>
      </c>
      <c r="AE543" s="23"/>
      <c r="AF543" s="23" t="s">
        <v>1264</v>
      </c>
      <c r="AG543" s="23"/>
      <c r="AH543" s="20" t="s">
        <v>72</v>
      </c>
      <c r="AI543">
        <v>2</v>
      </c>
      <c r="AJ543">
        <f t="shared" si="71"/>
        <v>0</v>
      </c>
      <c r="AK543">
        <f t="shared" si="72"/>
        <v>2</v>
      </c>
      <c r="AL543" s="9">
        <f t="shared" si="73"/>
        <v>0</v>
      </c>
      <c r="AN543" s="9">
        <f t="shared" si="74"/>
        <v>0</v>
      </c>
    </row>
    <row r="544" spans="1:40" hidden="1" x14ac:dyDescent="0.3">
      <c r="A544" s="21" t="s">
        <v>1332</v>
      </c>
      <c r="B544" s="21"/>
      <c r="C544" s="23"/>
      <c r="D544" s="23"/>
      <c r="F544" s="23" t="s">
        <v>1261</v>
      </c>
      <c r="G544" s="24"/>
      <c r="H544" s="24"/>
      <c r="I544" s="21">
        <v>2</v>
      </c>
      <c r="J544" s="11"/>
      <c r="K544" s="11"/>
      <c r="L544" s="11"/>
      <c r="M544" s="26" t="s">
        <v>1262</v>
      </c>
      <c r="N544" s="16"/>
      <c r="O544" s="16"/>
      <c r="P544" s="14" t="e">
        <v>#N/A</v>
      </c>
      <c r="Q544" s="14"/>
      <c r="R544" s="15">
        <f t="shared" si="75"/>
        <v>0</v>
      </c>
      <c r="S544" s="38"/>
      <c r="T544" s="17"/>
      <c r="U544" s="12"/>
      <c r="V544" s="74"/>
      <c r="W544" s="38"/>
      <c r="X544" s="38"/>
      <c r="Y544" s="23"/>
      <c r="Z544" s="21" t="s">
        <v>1333</v>
      </c>
      <c r="AA544" s="27"/>
      <c r="AB544" s="20" t="s">
        <v>51</v>
      </c>
      <c r="AC544" s="20">
        <v>0</v>
      </c>
      <c r="AD544" s="20">
        <v>0</v>
      </c>
      <c r="AE544" s="23"/>
      <c r="AF544" s="23" t="s">
        <v>1264</v>
      </c>
      <c r="AG544" s="23"/>
      <c r="AH544" s="20" t="s">
        <v>72</v>
      </c>
      <c r="AI544">
        <v>2</v>
      </c>
      <c r="AJ544">
        <f t="shared" si="71"/>
        <v>0</v>
      </c>
      <c r="AK544">
        <f t="shared" si="72"/>
        <v>2</v>
      </c>
      <c r="AL544" s="9">
        <f t="shared" si="73"/>
        <v>0</v>
      </c>
      <c r="AN544" s="9">
        <f t="shared" si="74"/>
        <v>0</v>
      </c>
    </row>
    <row r="545" spans="1:40" hidden="1" x14ac:dyDescent="0.3">
      <c r="A545" s="21" t="s">
        <v>1334</v>
      </c>
      <c r="B545" s="21"/>
      <c r="C545" s="23"/>
      <c r="D545" s="23"/>
      <c r="F545" s="23" t="s">
        <v>1261</v>
      </c>
      <c r="G545" s="24"/>
      <c r="H545" s="24"/>
      <c r="I545" s="21">
        <v>1</v>
      </c>
      <c r="J545" s="11"/>
      <c r="K545" s="11"/>
      <c r="L545" s="11"/>
      <c r="M545" s="26" t="s">
        <v>1262</v>
      </c>
      <c r="N545" s="16"/>
      <c r="O545" s="16"/>
      <c r="P545" s="14" t="e">
        <v>#N/A</v>
      </c>
      <c r="Q545" s="14"/>
      <c r="R545" s="15">
        <f t="shared" si="75"/>
        <v>0</v>
      </c>
      <c r="S545" s="38"/>
      <c r="T545" s="17"/>
      <c r="U545" s="12"/>
      <c r="V545" s="74"/>
      <c r="W545" s="38"/>
      <c r="X545" s="38"/>
      <c r="Y545" s="23"/>
      <c r="Z545" s="21" t="s">
        <v>1283</v>
      </c>
      <c r="AA545" s="27"/>
      <c r="AB545" s="20" t="s">
        <v>51</v>
      </c>
      <c r="AC545" s="20">
        <v>0</v>
      </c>
      <c r="AD545" s="20">
        <v>0</v>
      </c>
      <c r="AE545" s="23"/>
      <c r="AF545" s="23" t="s">
        <v>1264</v>
      </c>
      <c r="AG545" s="23"/>
      <c r="AH545" s="20" t="s">
        <v>72</v>
      </c>
      <c r="AI545">
        <v>1</v>
      </c>
      <c r="AJ545">
        <f t="shared" si="71"/>
        <v>0</v>
      </c>
      <c r="AK545">
        <f t="shared" si="72"/>
        <v>1</v>
      </c>
      <c r="AL545" s="9">
        <f t="shared" si="73"/>
        <v>0</v>
      </c>
      <c r="AN545" s="9">
        <f t="shared" si="74"/>
        <v>0</v>
      </c>
    </row>
    <row r="546" spans="1:40" hidden="1" x14ac:dyDescent="0.3">
      <c r="A546" s="21" t="s">
        <v>1335</v>
      </c>
      <c r="B546" s="21"/>
      <c r="C546" s="23"/>
      <c r="D546" s="23"/>
      <c r="F546" s="23" t="s">
        <v>1261</v>
      </c>
      <c r="G546" s="24"/>
      <c r="H546" s="24"/>
      <c r="I546" s="21">
        <v>1</v>
      </c>
      <c r="J546" s="11"/>
      <c r="K546" s="11"/>
      <c r="L546" s="11"/>
      <c r="M546" s="26" t="s">
        <v>1262</v>
      </c>
      <c r="N546" s="16"/>
      <c r="O546" s="16"/>
      <c r="P546" s="14" t="e">
        <v>#N/A</v>
      </c>
      <c r="Q546" s="14"/>
      <c r="R546" s="15">
        <f t="shared" si="75"/>
        <v>0</v>
      </c>
      <c r="S546" s="38"/>
      <c r="T546" s="17"/>
      <c r="U546" s="12"/>
      <c r="V546" s="74"/>
      <c r="W546" s="38"/>
      <c r="X546" s="38"/>
      <c r="Y546" s="23"/>
      <c r="Z546" s="21" t="s">
        <v>1283</v>
      </c>
      <c r="AA546" s="27"/>
      <c r="AB546" s="20" t="s">
        <v>51</v>
      </c>
      <c r="AC546" s="20">
        <v>0</v>
      </c>
      <c r="AD546" s="20">
        <v>0</v>
      </c>
      <c r="AE546" s="23"/>
      <c r="AF546" s="23" t="s">
        <v>1264</v>
      </c>
      <c r="AG546" s="23"/>
      <c r="AH546" s="20" t="s">
        <v>72</v>
      </c>
      <c r="AI546">
        <v>1</v>
      </c>
      <c r="AJ546">
        <f t="shared" si="71"/>
        <v>0</v>
      </c>
      <c r="AK546">
        <f t="shared" si="72"/>
        <v>1</v>
      </c>
      <c r="AL546" s="9">
        <f t="shared" si="73"/>
        <v>0</v>
      </c>
      <c r="AN546" s="9">
        <f t="shared" si="74"/>
        <v>0</v>
      </c>
    </row>
    <row r="547" spans="1:40" hidden="1" x14ac:dyDescent="0.3">
      <c r="A547" s="21" t="s">
        <v>1336</v>
      </c>
      <c r="B547" s="21"/>
      <c r="C547" s="23"/>
      <c r="D547" s="23"/>
      <c r="F547" s="23" t="s">
        <v>1261</v>
      </c>
      <c r="G547" s="24"/>
      <c r="H547" s="24"/>
      <c r="I547" s="21">
        <v>1</v>
      </c>
      <c r="J547" s="11"/>
      <c r="K547" s="11"/>
      <c r="L547" s="11"/>
      <c r="M547" s="26" t="s">
        <v>1262</v>
      </c>
      <c r="N547" s="16"/>
      <c r="O547" s="16"/>
      <c r="P547" s="14" t="e">
        <v>#N/A</v>
      </c>
      <c r="Q547" s="14"/>
      <c r="R547" s="15">
        <f t="shared" si="75"/>
        <v>0</v>
      </c>
      <c r="S547" s="38"/>
      <c r="T547" s="17"/>
      <c r="U547" s="12"/>
      <c r="V547" s="74"/>
      <c r="W547" s="38"/>
      <c r="X547" s="38"/>
      <c r="Y547" s="23"/>
      <c r="Z547" s="21" t="s">
        <v>1337</v>
      </c>
      <c r="AA547" s="27"/>
      <c r="AB547" s="20" t="s">
        <v>51</v>
      </c>
      <c r="AC547" s="20">
        <v>0</v>
      </c>
      <c r="AD547" s="20">
        <v>0</v>
      </c>
      <c r="AE547" s="23"/>
      <c r="AF547" s="23" t="s">
        <v>1264</v>
      </c>
      <c r="AG547" s="23"/>
      <c r="AH547" s="20" t="s">
        <v>72</v>
      </c>
      <c r="AI547">
        <v>1</v>
      </c>
      <c r="AJ547">
        <f t="shared" si="71"/>
        <v>0</v>
      </c>
      <c r="AK547">
        <f t="shared" si="72"/>
        <v>1</v>
      </c>
      <c r="AL547" s="9">
        <f t="shared" si="73"/>
        <v>0</v>
      </c>
      <c r="AN547" s="9">
        <f t="shared" si="74"/>
        <v>0</v>
      </c>
    </row>
    <row r="548" spans="1:40" hidden="1" x14ac:dyDescent="0.3">
      <c r="A548" s="21" t="s">
        <v>1338</v>
      </c>
      <c r="B548" s="21"/>
      <c r="C548" s="23"/>
      <c r="D548" s="23"/>
      <c r="F548" s="23" t="s">
        <v>1261</v>
      </c>
      <c r="G548" s="24"/>
      <c r="H548" s="24"/>
      <c r="I548" s="21">
        <v>2</v>
      </c>
      <c r="J548" s="11"/>
      <c r="K548" s="11"/>
      <c r="L548" s="11"/>
      <c r="M548" s="26" t="s">
        <v>1262</v>
      </c>
      <c r="N548" s="16"/>
      <c r="O548" s="16"/>
      <c r="P548" s="14" t="e">
        <v>#N/A</v>
      </c>
      <c r="Q548" s="14"/>
      <c r="R548" s="15">
        <f t="shared" si="75"/>
        <v>0</v>
      </c>
      <c r="S548" s="38"/>
      <c r="T548" s="17"/>
      <c r="U548" s="12"/>
      <c r="V548" s="74"/>
      <c r="W548" s="38"/>
      <c r="X548" s="38"/>
      <c r="Y548" s="23"/>
      <c r="Z548" s="21" t="s">
        <v>1270</v>
      </c>
      <c r="AA548" s="27"/>
      <c r="AB548" s="20" t="s">
        <v>51</v>
      </c>
      <c r="AC548" s="20">
        <v>0</v>
      </c>
      <c r="AD548" s="20">
        <v>0</v>
      </c>
      <c r="AE548" s="23"/>
      <c r="AF548" s="23" t="s">
        <v>1264</v>
      </c>
      <c r="AG548" s="23"/>
      <c r="AH548" s="20" t="s">
        <v>72</v>
      </c>
      <c r="AI548">
        <v>2</v>
      </c>
      <c r="AJ548">
        <f t="shared" si="71"/>
        <v>0</v>
      </c>
      <c r="AK548">
        <f t="shared" si="72"/>
        <v>2</v>
      </c>
      <c r="AL548" s="9">
        <f t="shared" si="73"/>
        <v>0</v>
      </c>
      <c r="AN548" s="9">
        <f t="shared" si="74"/>
        <v>0</v>
      </c>
    </row>
    <row r="549" spans="1:40" hidden="1" x14ac:dyDescent="0.3">
      <c r="A549" s="21" t="s">
        <v>1339</v>
      </c>
      <c r="B549" s="21"/>
      <c r="C549" s="23"/>
      <c r="D549" s="23"/>
      <c r="F549" s="23" t="s">
        <v>1261</v>
      </c>
      <c r="G549" s="24"/>
      <c r="H549" s="24"/>
      <c r="I549" s="21">
        <v>2</v>
      </c>
      <c r="J549" s="11"/>
      <c r="K549" s="11"/>
      <c r="L549" s="11"/>
      <c r="M549" s="26" t="s">
        <v>1262</v>
      </c>
      <c r="N549" s="16"/>
      <c r="O549" s="16"/>
      <c r="P549" s="14" t="e">
        <v>#N/A</v>
      </c>
      <c r="Q549" s="14"/>
      <c r="R549" s="15">
        <f t="shared" si="75"/>
        <v>0</v>
      </c>
      <c r="S549" s="38"/>
      <c r="T549" s="17"/>
      <c r="U549" s="12"/>
      <c r="V549" s="74"/>
      <c r="W549" s="38"/>
      <c r="X549" s="38"/>
      <c r="Y549" s="23"/>
      <c r="Z549" s="21" t="s">
        <v>1270</v>
      </c>
      <c r="AA549" s="27"/>
      <c r="AB549" s="20" t="s">
        <v>51</v>
      </c>
      <c r="AC549" s="20">
        <v>0</v>
      </c>
      <c r="AD549" s="20">
        <v>0</v>
      </c>
      <c r="AE549" s="23"/>
      <c r="AF549" s="23" t="s">
        <v>1264</v>
      </c>
      <c r="AG549" s="23"/>
      <c r="AH549" s="20" t="s">
        <v>72</v>
      </c>
      <c r="AI549">
        <v>2</v>
      </c>
      <c r="AJ549">
        <f t="shared" si="71"/>
        <v>0</v>
      </c>
      <c r="AK549">
        <f t="shared" si="72"/>
        <v>2</v>
      </c>
      <c r="AL549" s="9">
        <f t="shared" si="73"/>
        <v>0</v>
      </c>
      <c r="AN549" s="9">
        <f t="shared" si="74"/>
        <v>0</v>
      </c>
    </row>
    <row r="550" spans="1:40" hidden="1" x14ac:dyDescent="0.3">
      <c r="A550" s="21" t="s">
        <v>1340</v>
      </c>
      <c r="B550" s="21"/>
      <c r="C550" s="23"/>
      <c r="D550" s="23"/>
      <c r="F550" s="23" t="s">
        <v>1261</v>
      </c>
      <c r="G550" s="24"/>
      <c r="H550" s="24"/>
      <c r="I550" s="21">
        <v>2</v>
      </c>
      <c r="J550" s="11"/>
      <c r="K550" s="11"/>
      <c r="L550" s="11"/>
      <c r="M550" s="26" t="s">
        <v>1262</v>
      </c>
      <c r="N550" s="16"/>
      <c r="O550" s="16"/>
      <c r="P550" s="14" t="e">
        <v>#N/A</v>
      </c>
      <c r="Q550" s="14"/>
      <c r="R550" s="15">
        <f t="shared" si="75"/>
        <v>0</v>
      </c>
      <c r="S550" s="38"/>
      <c r="T550" s="17"/>
      <c r="U550" s="12"/>
      <c r="V550" s="74"/>
      <c r="W550" s="38"/>
      <c r="X550" s="38"/>
      <c r="Y550" s="23"/>
      <c r="Z550" s="21" t="s">
        <v>1270</v>
      </c>
      <c r="AA550" s="27"/>
      <c r="AB550" s="20" t="s">
        <v>51</v>
      </c>
      <c r="AC550" s="20">
        <v>0</v>
      </c>
      <c r="AD550" s="20">
        <v>0</v>
      </c>
      <c r="AE550" s="23"/>
      <c r="AF550" s="23" t="s">
        <v>1264</v>
      </c>
      <c r="AG550" s="23"/>
      <c r="AH550" s="20" t="s">
        <v>72</v>
      </c>
      <c r="AI550">
        <v>2</v>
      </c>
      <c r="AJ550">
        <f t="shared" si="71"/>
        <v>0</v>
      </c>
      <c r="AK550">
        <f t="shared" si="72"/>
        <v>2</v>
      </c>
      <c r="AL550" s="9">
        <f t="shared" si="73"/>
        <v>0</v>
      </c>
      <c r="AN550" s="9">
        <f t="shared" si="74"/>
        <v>0</v>
      </c>
    </row>
    <row r="551" spans="1:40" hidden="1" x14ac:dyDescent="0.3">
      <c r="A551" s="21" t="s">
        <v>1341</v>
      </c>
      <c r="B551" s="21"/>
      <c r="C551" s="23"/>
      <c r="D551" s="23"/>
      <c r="F551" s="23" t="s">
        <v>1261</v>
      </c>
      <c r="G551" s="24"/>
      <c r="H551" s="24"/>
      <c r="I551" s="21">
        <v>1</v>
      </c>
      <c r="J551" s="11"/>
      <c r="K551" s="11"/>
      <c r="L551" s="11"/>
      <c r="M551" s="26" t="s">
        <v>1262</v>
      </c>
      <c r="N551" s="16"/>
      <c r="O551" s="16"/>
      <c r="P551" s="14" t="e">
        <v>#N/A</v>
      </c>
      <c r="Q551" s="14"/>
      <c r="R551" s="15">
        <f t="shared" si="75"/>
        <v>0</v>
      </c>
      <c r="S551" s="38"/>
      <c r="T551" s="17"/>
      <c r="U551" s="12"/>
      <c r="V551" s="74"/>
      <c r="W551" s="38"/>
      <c r="X551" s="38"/>
      <c r="Y551" s="23"/>
      <c r="Z551" s="21" t="s">
        <v>1272</v>
      </c>
      <c r="AA551" s="27"/>
      <c r="AB551" s="20" t="s">
        <v>51</v>
      </c>
      <c r="AC551" s="20">
        <v>0</v>
      </c>
      <c r="AD551" s="20">
        <v>0</v>
      </c>
      <c r="AE551" s="23"/>
      <c r="AF551" s="23" t="s">
        <v>1264</v>
      </c>
      <c r="AG551" s="23"/>
      <c r="AH551" s="20" t="s">
        <v>72</v>
      </c>
      <c r="AI551">
        <v>1</v>
      </c>
      <c r="AJ551">
        <f t="shared" si="71"/>
        <v>0</v>
      </c>
      <c r="AK551">
        <f t="shared" si="72"/>
        <v>1</v>
      </c>
      <c r="AL551" s="9">
        <f t="shared" si="73"/>
        <v>0</v>
      </c>
      <c r="AN551" s="9">
        <f t="shared" si="74"/>
        <v>0</v>
      </c>
    </row>
    <row r="552" spans="1:40" hidden="1" x14ac:dyDescent="0.3">
      <c r="A552" s="21" t="s">
        <v>1342</v>
      </c>
      <c r="B552" s="21"/>
      <c r="C552" s="23"/>
      <c r="D552" s="23"/>
      <c r="F552" s="23" t="s">
        <v>1261</v>
      </c>
      <c r="G552" s="24"/>
      <c r="H552" s="24"/>
      <c r="I552" s="21">
        <v>1</v>
      </c>
      <c r="J552" s="11"/>
      <c r="K552" s="11"/>
      <c r="L552" s="11"/>
      <c r="M552" s="26" t="s">
        <v>1262</v>
      </c>
      <c r="N552" s="16"/>
      <c r="O552" s="16"/>
      <c r="P552" s="14" t="e">
        <v>#N/A</v>
      </c>
      <c r="Q552" s="14"/>
      <c r="R552" s="15">
        <f t="shared" si="75"/>
        <v>0</v>
      </c>
      <c r="S552" s="38"/>
      <c r="T552" s="17"/>
      <c r="U552" s="12"/>
      <c r="V552" s="74"/>
      <c r="W552" s="38"/>
      <c r="X552" s="38"/>
      <c r="Y552" s="23"/>
      <c r="Z552" s="21" t="s">
        <v>1272</v>
      </c>
      <c r="AA552" s="27"/>
      <c r="AB552" s="20" t="s">
        <v>51</v>
      </c>
      <c r="AC552" s="20">
        <v>0</v>
      </c>
      <c r="AD552" s="20">
        <v>0</v>
      </c>
      <c r="AE552" s="23"/>
      <c r="AF552" s="23" t="s">
        <v>1264</v>
      </c>
      <c r="AG552" s="23"/>
      <c r="AH552" s="20" t="s">
        <v>72</v>
      </c>
      <c r="AI552">
        <v>1</v>
      </c>
      <c r="AJ552">
        <f t="shared" si="71"/>
        <v>0</v>
      </c>
      <c r="AK552">
        <f t="shared" si="72"/>
        <v>1</v>
      </c>
      <c r="AL552" s="9">
        <f t="shared" si="73"/>
        <v>0</v>
      </c>
      <c r="AN552" s="9">
        <f t="shared" si="74"/>
        <v>0</v>
      </c>
    </row>
    <row r="553" spans="1:40" hidden="1" x14ac:dyDescent="0.3">
      <c r="A553" s="21" t="s">
        <v>1343</v>
      </c>
      <c r="B553" s="21"/>
      <c r="C553" s="23"/>
      <c r="D553" s="23"/>
      <c r="F553" s="23" t="s">
        <v>1261</v>
      </c>
      <c r="G553" s="24"/>
      <c r="H553" s="24"/>
      <c r="I553" s="21">
        <v>1</v>
      </c>
      <c r="J553" s="11"/>
      <c r="K553" s="11"/>
      <c r="L553" s="11"/>
      <c r="M553" s="26" t="s">
        <v>1262</v>
      </c>
      <c r="N553" s="16"/>
      <c r="O553" s="16"/>
      <c r="P553" s="14" t="e">
        <v>#N/A</v>
      </c>
      <c r="Q553" s="14"/>
      <c r="R553" s="15">
        <f t="shared" si="75"/>
        <v>0</v>
      </c>
      <c r="S553" s="38"/>
      <c r="T553" s="17"/>
      <c r="U553" s="12"/>
      <c r="V553" s="74"/>
      <c r="W553" s="38"/>
      <c r="X553" s="38"/>
      <c r="Y553" s="23"/>
      <c r="Z553" s="21" t="s">
        <v>1272</v>
      </c>
      <c r="AA553" s="27"/>
      <c r="AB553" s="20" t="s">
        <v>51</v>
      </c>
      <c r="AC553" s="20">
        <v>0</v>
      </c>
      <c r="AD553" s="20">
        <v>0</v>
      </c>
      <c r="AE553" s="23"/>
      <c r="AF553" s="23" t="s">
        <v>1264</v>
      </c>
      <c r="AG553" s="23"/>
      <c r="AH553" s="20" t="s">
        <v>72</v>
      </c>
      <c r="AI553">
        <v>1</v>
      </c>
      <c r="AJ553">
        <f t="shared" si="71"/>
        <v>0</v>
      </c>
      <c r="AK553">
        <f t="shared" si="72"/>
        <v>1</v>
      </c>
      <c r="AL553" s="9">
        <f t="shared" si="73"/>
        <v>0</v>
      </c>
      <c r="AN553" s="9">
        <f t="shared" si="74"/>
        <v>0</v>
      </c>
    </row>
    <row r="554" spans="1:40" hidden="1" x14ac:dyDescent="0.3">
      <c r="A554" s="21" t="s">
        <v>1344</v>
      </c>
      <c r="B554" s="21"/>
      <c r="C554" s="23"/>
      <c r="D554" s="23"/>
      <c r="F554" s="23" t="s">
        <v>1261</v>
      </c>
      <c r="G554" s="24"/>
      <c r="H554" s="24"/>
      <c r="I554" s="21">
        <v>2</v>
      </c>
      <c r="J554" s="11"/>
      <c r="K554" s="11"/>
      <c r="L554" s="11"/>
      <c r="M554" s="26" t="s">
        <v>1262</v>
      </c>
      <c r="N554" s="16"/>
      <c r="O554" s="16"/>
      <c r="P554" s="14" t="e">
        <v>#N/A</v>
      </c>
      <c r="Q554" s="14"/>
      <c r="R554" s="15">
        <f t="shared" si="75"/>
        <v>0</v>
      </c>
      <c r="S554" s="38"/>
      <c r="T554" s="17"/>
      <c r="U554" s="12"/>
      <c r="V554" s="74"/>
      <c r="W554" s="38"/>
      <c r="X554" s="38"/>
      <c r="Y554" s="23"/>
      <c r="Z554" s="21" t="s">
        <v>1283</v>
      </c>
      <c r="AA554" s="27"/>
      <c r="AB554" s="20" t="s">
        <v>51</v>
      </c>
      <c r="AC554" s="20">
        <v>0</v>
      </c>
      <c r="AD554" s="20">
        <v>0</v>
      </c>
      <c r="AE554" s="23"/>
      <c r="AF554" s="23" t="s">
        <v>1264</v>
      </c>
      <c r="AG554" s="23"/>
      <c r="AH554" s="20" t="s">
        <v>72</v>
      </c>
      <c r="AI554">
        <v>2</v>
      </c>
      <c r="AJ554">
        <f t="shared" si="71"/>
        <v>0</v>
      </c>
      <c r="AK554">
        <f t="shared" si="72"/>
        <v>2</v>
      </c>
      <c r="AL554" s="9">
        <f t="shared" si="73"/>
        <v>0</v>
      </c>
      <c r="AN554" s="9">
        <f t="shared" si="74"/>
        <v>0</v>
      </c>
    </row>
    <row r="555" spans="1:40" hidden="1" x14ac:dyDescent="0.3">
      <c r="A555" s="21" t="s">
        <v>1345</v>
      </c>
      <c r="B555" s="21"/>
      <c r="C555" s="23"/>
      <c r="D555" s="23"/>
      <c r="F555" s="23" t="s">
        <v>1261</v>
      </c>
      <c r="G555" s="24"/>
      <c r="H555" s="24"/>
      <c r="I555" s="21">
        <v>1</v>
      </c>
      <c r="J555" s="11"/>
      <c r="K555" s="11"/>
      <c r="L555" s="11"/>
      <c r="M555" s="26" t="s">
        <v>1262</v>
      </c>
      <c r="N555" s="16"/>
      <c r="O555" s="16"/>
      <c r="P555" s="14" t="e">
        <v>#N/A</v>
      </c>
      <c r="Q555" s="14"/>
      <c r="R555" s="15">
        <f t="shared" si="75"/>
        <v>0</v>
      </c>
      <c r="S555" s="38"/>
      <c r="T555" s="17"/>
      <c r="U555" s="12"/>
      <c r="V555" s="74"/>
      <c r="W555" s="38"/>
      <c r="X555" s="38"/>
      <c r="Y555" s="23"/>
      <c r="Z555" s="21" t="s">
        <v>1330</v>
      </c>
      <c r="AA555" s="27"/>
      <c r="AB555" s="20" t="s">
        <v>51</v>
      </c>
      <c r="AC555" s="20">
        <v>0</v>
      </c>
      <c r="AD555" s="20">
        <v>0</v>
      </c>
      <c r="AE555" s="23"/>
      <c r="AF555" s="23" t="s">
        <v>1264</v>
      </c>
      <c r="AG555" s="23"/>
      <c r="AH555" s="20" t="s">
        <v>72</v>
      </c>
      <c r="AI555">
        <v>1</v>
      </c>
      <c r="AJ555">
        <f t="shared" si="71"/>
        <v>0</v>
      </c>
      <c r="AK555">
        <f t="shared" si="72"/>
        <v>1</v>
      </c>
      <c r="AL555" s="9">
        <f t="shared" si="73"/>
        <v>0</v>
      </c>
      <c r="AN555" s="9">
        <f t="shared" si="74"/>
        <v>0</v>
      </c>
    </row>
    <row r="556" spans="1:40" hidden="1" x14ac:dyDescent="0.3">
      <c r="A556" s="21" t="s">
        <v>1346</v>
      </c>
      <c r="B556" s="21"/>
      <c r="C556" s="23"/>
      <c r="D556" s="23"/>
      <c r="F556" s="23" t="s">
        <v>1261</v>
      </c>
      <c r="G556" s="24"/>
      <c r="H556" s="24"/>
      <c r="I556" s="21">
        <v>1</v>
      </c>
      <c r="J556" s="11"/>
      <c r="K556" s="11"/>
      <c r="L556" s="11"/>
      <c r="M556" s="26" t="s">
        <v>1262</v>
      </c>
      <c r="N556" s="16"/>
      <c r="O556" s="16"/>
      <c r="P556" s="14" t="e">
        <v>#N/A</v>
      </c>
      <c r="Q556" s="14"/>
      <c r="R556" s="15">
        <f t="shared" si="75"/>
        <v>0</v>
      </c>
      <c r="S556" s="38"/>
      <c r="T556" s="17"/>
      <c r="U556" s="12"/>
      <c r="V556" s="74"/>
      <c r="W556" s="38"/>
      <c r="X556" s="38"/>
      <c r="Y556" s="23"/>
      <c r="Z556" s="21" t="s">
        <v>1283</v>
      </c>
      <c r="AA556" s="27"/>
      <c r="AB556" s="20" t="s">
        <v>51</v>
      </c>
      <c r="AC556" s="20">
        <v>0</v>
      </c>
      <c r="AD556" s="20">
        <v>0</v>
      </c>
      <c r="AE556" s="23"/>
      <c r="AF556" s="23" t="s">
        <v>1264</v>
      </c>
      <c r="AG556" s="23"/>
      <c r="AH556" s="20" t="s">
        <v>72</v>
      </c>
      <c r="AI556">
        <v>1</v>
      </c>
      <c r="AJ556">
        <f t="shared" si="71"/>
        <v>0</v>
      </c>
      <c r="AK556">
        <f t="shared" si="72"/>
        <v>1</v>
      </c>
      <c r="AL556" s="9">
        <f t="shared" si="73"/>
        <v>0</v>
      </c>
      <c r="AN556" s="9">
        <f t="shared" si="74"/>
        <v>0</v>
      </c>
    </row>
    <row r="557" spans="1:40" hidden="1" x14ac:dyDescent="0.3">
      <c r="A557" s="21" t="s">
        <v>1347</v>
      </c>
      <c r="B557" s="21"/>
      <c r="C557" s="23"/>
      <c r="D557" s="23"/>
      <c r="F557" s="23" t="s">
        <v>1261</v>
      </c>
      <c r="G557" s="24"/>
      <c r="H557" s="24"/>
      <c r="I557" s="21">
        <v>1</v>
      </c>
      <c r="J557" s="11"/>
      <c r="K557" s="11"/>
      <c r="L557" s="11"/>
      <c r="M557" s="26" t="s">
        <v>1262</v>
      </c>
      <c r="N557" s="16"/>
      <c r="O557" s="16"/>
      <c r="P557" s="14" t="e">
        <v>#N/A</v>
      </c>
      <c r="Q557" s="14"/>
      <c r="R557" s="15">
        <f t="shared" si="75"/>
        <v>0</v>
      </c>
      <c r="S557" s="38"/>
      <c r="T557" s="17"/>
      <c r="U557" s="12"/>
      <c r="V557" s="74"/>
      <c r="W557" s="38"/>
      <c r="X557" s="38"/>
      <c r="Y557" s="23"/>
      <c r="Z557" s="21" t="s">
        <v>1263</v>
      </c>
      <c r="AA557" s="27"/>
      <c r="AB557" s="20" t="s">
        <v>51</v>
      </c>
      <c r="AC557" s="20">
        <v>0</v>
      </c>
      <c r="AD557" s="20">
        <v>0</v>
      </c>
      <c r="AE557" s="23"/>
      <c r="AF557" s="23" t="s">
        <v>1264</v>
      </c>
      <c r="AG557" s="23"/>
      <c r="AH557" s="20" t="s">
        <v>72</v>
      </c>
      <c r="AI557">
        <v>1</v>
      </c>
      <c r="AJ557">
        <f t="shared" si="71"/>
        <v>0</v>
      </c>
      <c r="AK557">
        <f t="shared" si="72"/>
        <v>1</v>
      </c>
      <c r="AL557" s="9">
        <f t="shared" si="73"/>
        <v>0</v>
      </c>
      <c r="AN557" s="9">
        <f t="shared" si="74"/>
        <v>0</v>
      </c>
    </row>
    <row r="558" spans="1:40" hidden="1" x14ac:dyDescent="0.3">
      <c r="A558" s="21" t="s">
        <v>1348</v>
      </c>
      <c r="B558" s="21"/>
      <c r="C558" s="23"/>
      <c r="D558" s="23"/>
      <c r="F558" s="23" t="s">
        <v>1261</v>
      </c>
      <c r="G558" s="24"/>
      <c r="H558" s="24"/>
      <c r="I558" s="21">
        <v>1</v>
      </c>
      <c r="J558" s="11"/>
      <c r="K558" s="11"/>
      <c r="L558" s="11"/>
      <c r="M558" s="26" t="s">
        <v>1262</v>
      </c>
      <c r="N558" s="16"/>
      <c r="O558" s="16"/>
      <c r="P558" s="14" t="e">
        <v>#N/A</v>
      </c>
      <c r="Q558" s="14"/>
      <c r="R558" s="15">
        <f t="shared" si="75"/>
        <v>0</v>
      </c>
      <c r="S558" s="38"/>
      <c r="T558" s="17"/>
      <c r="U558" s="12"/>
      <c r="V558" s="74"/>
      <c r="W558" s="38"/>
      <c r="X558" s="38"/>
      <c r="Y558" s="23"/>
      <c r="Z558" s="21" t="s">
        <v>1263</v>
      </c>
      <c r="AA558" s="27"/>
      <c r="AB558" s="20" t="s">
        <v>51</v>
      </c>
      <c r="AC558" s="20">
        <v>0</v>
      </c>
      <c r="AD558" s="20">
        <v>0</v>
      </c>
      <c r="AE558" s="23"/>
      <c r="AF558" s="23" t="s">
        <v>1264</v>
      </c>
      <c r="AG558" s="23"/>
      <c r="AH558" s="20" t="s">
        <v>72</v>
      </c>
      <c r="AI558">
        <v>1</v>
      </c>
      <c r="AJ558">
        <f t="shared" si="71"/>
        <v>0</v>
      </c>
      <c r="AK558">
        <f t="shared" si="72"/>
        <v>1</v>
      </c>
      <c r="AL558" s="9">
        <f t="shared" si="73"/>
        <v>0</v>
      </c>
      <c r="AN558" s="9">
        <f t="shared" si="74"/>
        <v>0</v>
      </c>
    </row>
    <row r="559" spans="1:40" hidden="1" x14ac:dyDescent="0.3">
      <c r="A559" s="21" t="s">
        <v>1349</v>
      </c>
      <c r="B559" s="21"/>
      <c r="C559" s="23"/>
      <c r="D559" s="23"/>
      <c r="F559" s="23" t="s">
        <v>1261</v>
      </c>
      <c r="G559" s="24"/>
      <c r="H559" s="24"/>
      <c r="I559" s="21">
        <v>1</v>
      </c>
      <c r="J559" s="11"/>
      <c r="K559" s="11"/>
      <c r="L559" s="11"/>
      <c r="M559" s="26" t="s">
        <v>1262</v>
      </c>
      <c r="N559" s="16"/>
      <c r="O559" s="16"/>
      <c r="P559" s="14" t="e">
        <v>#N/A</v>
      </c>
      <c r="Q559" s="14"/>
      <c r="R559" s="15">
        <f t="shared" si="75"/>
        <v>0</v>
      </c>
      <c r="S559" s="38"/>
      <c r="T559" s="17"/>
      <c r="U559" s="12"/>
      <c r="V559" s="74"/>
      <c r="W559" s="38"/>
      <c r="X559" s="38"/>
      <c r="Y559" s="23"/>
      <c r="Z559" s="21" t="s">
        <v>1263</v>
      </c>
      <c r="AA559" s="27"/>
      <c r="AB559" s="20" t="s">
        <v>51</v>
      </c>
      <c r="AC559" s="20">
        <v>0</v>
      </c>
      <c r="AD559" s="20">
        <v>0</v>
      </c>
      <c r="AE559" s="23"/>
      <c r="AF559" s="23" t="s">
        <v>1264</v>
      </c>
      <c r="AG559" s="23"/>
      <c r="AH559" s="20" t="s">
        <v>72</v>
      </c>
      <c r="AI559">
        <v>1</v>
      </c>
      <c r="AJ559">
        <f t="shared" si="71"/>
        <v>0</v>
      </c>
      <c r="AK559">
        <f t="shared" si="72"/>
        <v>1</v>
      </c>
      <c r="AL559" s="9">
        <f t="shared" si="73"/>
        <v>0</v>
      </c>
      <c r="AN559" s="9">
        <f t="shared" si="74"/>
        <v>0</v>
      </c>
    </row>
    <row r="560" spans="1:40" hidden="1" x14ac:dyDescent="0.3">
      <c r="A560" s="21" t="s">
        <v>1350</v>
      </c>
      <c r="B560" s="21"/>
      <c r="C560" s="23"/>
      <c r="D560" s="23"/>
      <c r="F560" s="23" t="s">
        <v>1261</v>
      </c>
      <c r="G560" s="24"/>
      <c r="H560" s="24"/>
      <c r="I560" s="21">
        <v>1</v>
      </c>
      <c r="J560" s="11"/>
      <c r="K560" s="11"/>
      <c r="L560" s="11"/>
      <c r="M560" s="26" t="s">
        <v>1262</v>
      </c>
      <c r="N560" s="16"/>
      <c r="O560" s="16"/>
      <c r="P560" s="14" t="e">
        <v>#N/A</v>
      </c>
      <c r="Q560" s="14"/>
      <c r="R560" s="15">
        <f t="shared" si="75"/>
        <v>0</v>
      </c>
      <c r="S560" s="38"/>
      <c r="T560" s="17"/>
      <c r="U560" s="12"/>
      <c r="V560" s="74"/>
      <c r="W560" s="38"/>
      <c r="X560" s="38"/>
      <c r="Y560" s="23"/>
      <c r="Z560" s="21" t="s">
        <v>1263</v>
      </c>
      <c r="AA560" s="27"/>
      <c r="AB560" s="20" t="s">
        <v>51</v>
      </c>
      <c r="AC560" s="20">
        <v>0</v>
      </c>
      <c r="AD560" s="20">
        <v>0</v>
      </c>
      <c r="AE560" s="23"/>
      <c r="AF560" s="23" t="s">
        <v>1264</v>
      </c>
      <c r="AG560" s="23"/>
      <c r="AH560" s="20" t="s">
        <v>72</v>
      </c>
      <c r="AI560">
        <v>1</v>
      </c>
      <c r="AJ560">
        <f t="shared" si="71"/>
        <v>0</v>
      </c>
      <c r="AK560">
        <f t="shared" si="72"/>
        <v>1</v>
      </c>
      <c r="AL560" s="9">
        <f t="shared" si="73"/>
        <v>0</v>
      </c>
      <c r="AN560" s="9">
        <f t="shared" si="74"/>
        <v>0</v>
      </c>
    </row>
    <row r="561" spans="1:40" hidden="1" x14ac:dyDescent="0.3">
      <c r="A561" s="21" t="s">
        <v>1351</v>
      </c>
      <c r="B561" s="21"/>
      <c r="C561" s="23"/>
      <c r="D561" s="23"/>
      <c r="F561" s="23" t="s">
        <v>1261</v>
      </c>
      <c r="G561" s="24"/>
      <c r="H561" s="24"/>
      <c r="I561" s="21">
        <v>1</v>
      </c>
      <c r="J561" s="11"/>
      <c r="K561" s="11"/>
      <c r="L561" s="11"/>
      <c r="M561" s="26" t="s">
        <v>1262</v>
      </c>
      <c r="N561" s="16"/>
      <c r="O561" s="16"/>
      <c r="P561" s="14" t="e">
        <v>#N/A</v>
      </c>
      <c r="Q561" s="14"/>
      <c r="R561" s="15">
        <f t="shared" si="75"/>
        <v>0</v>
      </c>
      <c r="S561" s="38"/>
      <c r="T561" s="17"/>
      <c r="U561" s="12"/>
      <c r="V561" s="74"/>
      <c r="W561" s="38"/>
      <c r="X561" s="38"/>
      <c r="Y561" s="23"/>
      <c r="Z561" s="21" t="s">
        <v>1321</v>
      </c>
      <c r="AA561" s="27"/>
      <c r="AB561" s="20" t="s">
        <v>51</v>
      </c>
      <c r="AC561" s="20">
        <v>0</v>
      </c>
      <c r="AD561" s="20">
        <v>0</v>
      </c>
      <c r="AE561" s="23"/>
      <c r="AF561" s="23" t="s">
        <v>1264</v>
      </c>
      <c r="AG561" s="23"/>
      <c r="AH561" s="20" t="s">
        <v>72</v>
      </c>
      <c r="AI561">
        <v>1</v>
      </c>
      <c r="AJ561">
        <f t="shared" si="71"/>
        <v>0</v>
      </c>
      <c r="AK561">
        <f t="shared" si="72"/>
        <v>1</v>
      </c>
      <c r="AL561" s="9">
        <f t="shared" si="73"/>
        <v>0</v>
      </c>
      <c r="AN561" s="9">
        <f t="shared" si="74"/>
        <v>0</v>
      </c>
    </row>
    <row r="562" spans="1:40" hidden="1" x14ac:dyDescent="0.3">
      <c r="A562" s="21" t="s">
        <v>1352</v>
      </c>
      <c r="B562" s="21"/>
      <c r="C562" s="23"/>
      <c r="D562" s="23"/>
      <c r="F562" s="23" t="s">
        <v>1261</v>
      </c>
      <c r="G562" s="24"/>
      <c r="H562" s="24"/>
      <c r="I562" s="21">
        <v>1</v>
      </c>
      <c r="J562" s="11"/>
      <c r="K562" s="11"/>
      <c r="L562" s="11"/>
      <c r="M562" s="26" t="s">
        <v>1262</v>
      </c>
      <c r="N562" s="16"/>
      <c r="O562" s="16"/>
      <c r="P562" s="14" t="e">
        <v>#N/A</v>
      </c>
      <c r="Q562" s="14"/>
      <c r="R562" s="15">
        <f t="shared" si="75"/>
        <v>0</v>
      </c>
      <c r="S562" s="38"/>
      <c r="T562" s="17"/>
      <c r="U562" s="12"/>
      <c r="V562" s="74"/>
      <c r="W562" s="38"/>
      <c r="X562" s="38"/>
      <c r="Y562" s="23"/>
      <c r="Z562" s="21" t="s">
        <v>1280</v>
      </c>
      <c r="AA562" s="27"/>
      <c r="AB562" s="20" t="s">
        <v>51</v>
      </c>
      <c r="AC562" s="20">
        <v>0</v>
      </c>
      <c r="AD562" s="20">
        <v>0</v>
      </c>
      <c r="AE562" s="23"/>
      <c r="AF562" s="23" t="s">
        <v>1264</v>
      </c>
      <c r="AG562" s="23"/>
      <c r="AH562" s="20" t="s">
        <v>72</v>
      </c>
      <c r="AI562">
        <v>1</v>
      </c>
      <c r="AJ562">
        <f t="shared" si="71"/>
        <v>0</v>
      </c>
      <c r="AK562">
        <f t="shared" si="72"/>
        <v>1</v>
      </c>
      <c r="AL562" s="9">
        <f t="shared" si="73"/>
        <v>0</v>
      </c>
      <c r="AN562" s="9">
        <f t="shared" si="74"/>
        <v>0</v>
      </c>
    </row>
    <row r="563" spans="1:40" hidden="1" x14ac:dyDescent="0.3">
      <c r="A563" s="21" t="s">
        <v>1353</v>
      </c>
      <c r="B563" s="21"/>
      <c r="C563" s="23"/>
      <c r="D563" s="23"/>
      <c r="F563" s="23" t="s">
        <v>1261</v>
      </c>
      <c r="G563" s="24"/>
      <c r="H563" s="24"/>
      <c r="I563" s="21">
        <v>1</v>
      </c>
      <c r="J563" s="11"/>
      <c r="K563" s="11"/>
      <c r="L563" s="11"/>
      <c r="M563" s="26" t="s">
        <v>1262</v>
      </c>
      <c r="N563" s="16"/>
      <c r="O563" s="16"/>
      <c r="P563" s="14" t="e">
        <v>#N/A</v>
      </c>
      <c r="Q563" s="14"/>
      <c r="R563" s="15">
        <f t="shared" si="75"/>
        <v>0</v>
      </c>
      <c r="S563" s="38"/>
      <c r="T563" s="17"/>
      <c r="U563" s="12"/>
      <c r="V563" s="74"/>
      <c r="W563" s="38"/>
      <c r="X563" s="38"/>
      <c r="Y563" s="23"/>
      <c r="Z563" s="21" t="s">
        <v>1270</v>
      </c>
      <c r="AA563" s="27"/>
      <c r="AB563" s="20" t="s">
        <v>51</v>
      </c>
      <c r="AC563" s="20">
        <v>0</v>
      </c>
      <c r="AD563" s="20">
        <v>0</v>
      </c>
      <c r="AE563" s="23"/>
      <c r="AF563" s="23" t="s">
        <v>1264</v>
      </c>
      <c r="AG563" s="23"/>
      <c r="AH563" s="20" t="s">
        <v>72</v>
      </c>
      <c r="AI563">
        <v>1</v>
      </c>
      <c r="AJ563">
        <f t="shared" si="71"/>
        <v>0</v>
      </c>
      <c r="AK563">
        <f t="shared" si="72"/>
        <v>1</v>
      </c>
      <c r="AL563" s="9">
        <f t="shared" si="73"/>
        <v>0</v>
      </c>
      <c r="AN563" s="9">
        <f t="shared" si="74"/>
        <v>0</v>
      </c>
    </row>
    <row r="564" spans="1:40" hidden="1" x14ac:dyDescent="0.3">
      <c r="A564" s="75" t="s">
        <v>1354</v>
      </c>
      <c r="B564" s="75"/>
      <c r="C564" s="76"/>
      <c r="D564" s="76"/>
      <c r="F564" s="76" t="s">
        <v>1261</v>
      </c>
      <c r="G564" s="77"/>
      <c r="H564" s="77"/>
      <c r="I564" s="75">
        <v>1</v>
      </c>
      <c r="J564" s="31"/>
      <c r="K564" s="31"/>
      <c r="L564" s="31"/>
      <c r="M564" s="78" t="s">
        <v>1262</v>
      </c>
      <c r="N564" s="79"/>
      <c r="O564" s="79"/>
      <c r="P564" s="14" t="e">
        <v>#N/A</v>
      </c>
      <c r="Q564" s="14"/>
      <c r="R564" s="15">
        <f t="shared" si="75"/>
        <v>0</v>
      </c>
      <c r="S564" s="80"/>
      <c r="T564" s="17"/>
      <c r="U564" s="12"/>
      <c r="V564" s="81"/>
      <c r="W564" s="80"/>
      <c r="X564" s="80"/>
      <c r="Y564" s="76"/>
      <c r="Z564" s="75" t="s">
        <v>1283</v>
      </c>
      <c r="AA564" s="27"/>
      <c r="AB564" s="20" t="s">
        <v>51</v>
      </c>
      <c r="AC564" s="20">
        <v>0</v>
      </c>
      <c r="AD564" s="20">
        <v>0</v>
      </c>
      <c r="AE564" s="23"/>
      <c r="AF564" s="23" t="s">
        <v>1264</v>
      </c>
      <c r="AG564" s="23"/>
      <c r="AH564" s="20" t="s">
        <v>72</v>
      </c>
      <c r="AI564">
        <v>1</v>
      </c>
      <c r="AJ564">
        <f t="shared" si="71"/>
        <v>0</v>
      </c>
      <c r="AK564">
        <f t="shared" si="72"/>
        <v>1</v>
      </c>
      <c r="AL564" s="9">
        <f t="shared" si="73"/>
        <v>0</v>
      </c>
      <c r="AN564" s="9">
        <f t="shared" si="74"/>
        <v>0</v>
      </c>
    </row>
    <row r="565" spans="1:40" hidden="1" x14ac:dyDescent="0.3">
      <c r="A565" s="82" t="s">
        <v>1355</v>
      </c>
      <c r="B565" s="82"/>
      <c r="C565" s="83"/>
      <c r="D565" s="83"/>
      <c r="E565" s="84"/>
      <c r="F565" s="83" t="s">
        <v>1261</v>
      </c>
      <c r="G565" s="85"/>
      <c r="H565" s="85"/>
      <c r="I565" s="82">
        <v>1</v>
      </c>
      <c r="J565" s="33"/>
      <c r="K565" s="33"/>
      <c r="L565" s="33"/>
      <c r="M565" s="86" t="s">
        <v>1262</v>
      </c>
      <c r="N565" s="87"/>
      <c r="O565" s="87"/>
      <c r="P565" s="14" t="e">
        <v>#N/A</v>
      </c>
      <c r="Q565" s="14"/>
      <c r="R565" s="15">
        <f t="shared" si="75"/>
        <v>0</v>
      </c>
      <c r="S565" s="88"/>
      <c r="T565" s="17"/>
      <c r="U565" s="12"/>
      <c r="V565" s="89"/>
      <c r="W565" s="88"/>
      <c r="X565" s="88"/>
      <c r="Y565" s="83"/>
      <c r="Z565" s="82" t="s">
        <v>1263</v>
      </c>
      <c r="AA565" s="27"/>
      <c r="AB565" s="20" t="s">
        <v>51</v>
      </c>
      <c r="AC565" s="20">
        <v>0</v>
      </c>
      <c r="AD565" s="20">
        <v>0</v>
      </c>
      <c r="AE565" s="23"/>
      <c r="AF565" s="23" t="s">
        <v>1264</v>
      </c>
      <c r="AG565" s="23"/>
      <c r="AH565" s="20" t="s">
        <v>72</v>
      </c>
      <c r="AI565">
        <v>1</v>
      </c>
      <c r="AJ565">
        <f t="shared" si="71"/>
        <v>0</v>
      </c>
      <c r="AK565">
        <f t="shared" si="72"/>
        <v>1</v>
      </c>
      <c r="AL565" s="9">
        <f t="shared" si="73"/>
        <v>0</v>
      </c>
      <c r="AN565" s="9">
        <f t="shared" si="74"/>
        <v>0</v>
      </c>
    </row>
    <row r="566" spans="1:40" hidden="1" x14ac:dyDescent="0.3">
      <c r="A566" s="82" t="s">
        <v>1356</v>
      </c>
      <c r="B566" s="82"/>
      <c r="C566" s="83"/>
      <c r="D566" s="83"/>
      <c r="E566" s="84"/>
      <c r="F566" s="83" t="s">
        <v>1261</v>
      </c>
      <c r="G566" s="85"/>
      <c r="H566" s="85"/>
      <c r="I566" s="82">
        <v>1</v>
      </c>
      <c r="J566" s="33"/>
      <c r="K566" s="33"/>
      <c r="L566" s="33"/>
      <c r="M566" s="86" t="s">
        <v>1262</v>
      </c>
      <c r="N566" s="87"/>
      <c r="O566" s="87"/>
      <c r="P566" s="14" t="e">
        <v>#N/A</v>
      </c>
      <c r="Q566" s="14"/>
      <c r="R566" s="15">
        <f t="shared" si="75"/>
        <v>0</v>
      </c>
      <c r="S566" s="88"/>
      <c r="T566" s="17"/>
      <c r="U566" s="12"/>
      <c r="V566" s="89"/>
      <c r="W566" s="88"/>
      <c r="X566" s="88"/>
      <c r="Y566" s="83"/>
      <c r="Z566" s="82" t="s">
        <v>1337</v>
      </c>
      <c r="AA566" s="27"/>
      <c r="AB566" s="20" t="s">
        <v>51</v>
      </c>
      <c r="AC566" s="20">
        <v>0</v>
      </c>
      <c r="AD566" s="20">
        <v>0</v>
      </c>
      <c r="AE566" s="23"/>
      <c r="AF566" s="23" t="s">
        <v>1264</v>
      </c>
      <c r="AG566" s="23"/>
      <c r="AH566" s="20" t="s">
        <v>72</v>
      </c>
      <c r="AI566">
        <v>1</v>
      </c>
      <c r="AJ566">
        <f t="shared" si="71"/>
        <v>0</v>
      </c>
      <c r="AK566">
        <f t="shared" si="72"/>
        <v>1</v>
      </c>
      <c r="AL566" s="9">
        <f t="shared" si="73"/>
        <v>0</v>
      </c>
      <c r="AN566" s="9">
        <f t="shared" si="74"/>
        <v>0</v>
      </c>
    </row>
    <row r="567" spans="1:40" hidden="1" x14ac:dyDescent="0.3">
      <c r="A567" s="82" t="s">
        <v>1357</v>
      </c>
      <c r="B567" s="82"/>
      <c r="C567" s="83"/>
      <c r="D567" s="83"/>
      <c r="E567" s="84"/>
      <c r="F567" s="83" t="s">
        <v>1261</v>
      </c>
      <c r="G567" s="85"/>
      <c r="H567" s="85"/>
      <c r="I567" s="82">
        <v>1</v>
      </c>
      <c r="J567" s="33"/>
      <c r="K567" s="33"/>
      <c r="L567" s="33"/>
      <c r="M567" s="86" t="s">
        <v>1262</v>
      </c>
      <c r="N567" s="87"/>
      <c r="O567" s="87"/>
      <c r="P567" s="14" t="e">
        <v>#N/A</v>
      </c>
      <c r="Q567" s="14"/>
      <c r="R567" s="15">
        <f t="shared" si="75"/>
        <v>0</v>
      </c>
      <c r="S567" s="88"/>
      <c r="T567" s="17"/>
      <c r="U567" s="12"/>
      <c r="V567" s="89"/>
      <c r="W567" s="88"/>
      <c r="X567" s="88"/>
      <c r="Y567" s="83"/>
      <c r="Z567" s="82" t="s">
        <v>1272</v>
      </c>
      <c r="AA567" s="27"/>
      <c r="AB567" s="20" t="s">
        <v>51</v>
      </c>
      <c r="AC567" s="20">
        <v>0</v>
      </c>
      <c r="AD567" s="20">
        <v>0</v>
      </c>
      <c r="AE567" s="27"/>
      <c r="AF567" s="23" t="s">
        <v>1264</v>
      </c>
      <c r="AG567" s="27"/>
      <c r="AH567" s="20" t="s">
        <v>72</v>
      </c>
      <c r="AI567">
        <v>1</v>
      </c>
      <c r="AJ567">
        <f t="shared" si="71"/>
        <v>0</v>
      </c>
      <c r="AK567">
        <f t="shared" si="72"/>
        <v>1</v>
      </c>
      <c r="AL567" s="9">
        <f t="shared" si="73"/>
        <v>0</v>
      </c>
      <c r="AN567" s="9">
        <f t="shared" si="74"/>
        <v>0</v>
      </c>
    </row>
    <row r="568" spans="1:40" hidden="1" x14ac:dyDescent="0.3">
      <c r="A568" s="82" t="s">
        <v>1358</v>
      </c>
      <c r="B568" s="82"/>
      <c r="C568" s="83"/>
      <c r="D568" s="83"/>
      <c r="E568" s="84"/>
      <c r="F568" s="83" t="s">
        <v>1261</v>
      </c>
      <c r="G568" s="85"/>
      <c r="H568" s="85"/>
      <c r="I568" s="82">
        <v>1</v>
      </c>
      <c r="J568" s="33"/>
      <c r="K568" s="33"/>
      <c r="L568" s="33"/>
      <c r="M568" s="86" t="s">
        <v>1262</v>
      </c>
      <c r="N568" s="87"/>
      <c r="O568" s="87"/>
      <c r="P568" s="14" t="e">
        <v>#N/A</v>
      </c>
      <c r="Q568" s="14"/>
      <c r="R568" s="15">
        <f t="shared" si="75"/>
        <v>0</v>
      </c>
      <c r="S568" s="88"/>
      <c r="T568" s="17"/>
      <c r="U568" s="12"/>
      <c r="V568" s="89"/>
      <c r="W568" s="88"/>
      <c r="X568" s="88"/>
      <c r="Y568" s="83"/>
      <c r="Z568" s="82" t="s">
        <v>1337</v>
      </c>
      <c r="AA568" s="27"/>
      <c r="AB568" s="20" t="s">
        <v>51</v>
      </c>
      <c r="AC568" s="20">
        <v>0</v>
      </c>
      <c r="AD568" s="20">
        <v>0</v>
      </c>
      <c r="AE568" s="27"/>
      <c r="AF568" s="23" t="s">
        <v>1264</v>
      </c>
      <c r="AG568" s="27"/>
      <c r="AH568" s="20" t="s">
        <v>72</v>
      </c>
      <c r="AI568">
        <v>1</v>
      </c>
      <c r="AJ568">
        <f t="shared" si="71"/>
        <v>0</v>
      </c>
      <c r="AK568">
        <f t="shared" si="72"/>
        <v>1</v>
      </c>
      <c r="AL568" s="9">
        <f t="shared" si="73"/>
        <v>0</v>
      </c>
      <c r="AN568" s="9">
        <f t="shared" si="74"/>
        <v>0</v>
      </c>
    </row>
    <row r="569" spans="1:40" hidden="1" x14ac:dyDescent="0.3">
      <c r="A569" s="82" t="s">
        <v>1359</v>
      </c>
      <c r="B569" s="82"/>
      <c r="C569" s="83"/>
      <c r="D569" s="83"/>
      <c r="E569" s="84"/>
      <c r="F569" s="83" t="s">
        <v>1261</v>
      </c>
      <c r="G569" s="85"/>
      <c r="H569" s="83"/>
      <c r="I569" s="82">
        <v>1</v>
      </c>
      <c r="J569" s="33"/>
      <c r="K569" s="33"/>
      <c r="L569" s="33"/>
      <c r="M569" s="86" t="s">
        <v>1262</v>
      </c>
      <c r="N569" s="87"/>
      <c r="O569" s="87"/>
      <c r="P569" s="14" t="e">
        <v>#N/A</v>
      </c>
      <c r="Q569" s="14"/>
      <c r="R569" s="15">
        <f t="shared" si="75"/>
        <v>0</v>
      </c>
      <c r="S569" s="88"/>
      <c r="T569" s="17"/>
      <c r="U569" s="12"/>
      <c r="V569" s="89"/>
      <c r="W569" s="88"/>
      <c r="X569" s="88"/>
      <c r="Y569" s="83"/>
      <c r="Z569" s="82" t="s">
        <v>1268</v>
      </c>
      <c r="AA569" s="27"/>
      <c r="AB569" s="20" t="s">
        <v>51</v>
      </c>
      <c r="AC569" s="20">
        <v>0</v>
      </c>
      <c r="AD569" s="20">
        <v>0</v>
      </c>
      <c r="AE569" s="27"/>
      <c r="AF569" s="23" t="s">
        <v>1264</v>
      </c>
      <c r="AG569" s="27"/>
      <c r="AH569" s="20" t="s">
        <v>72</v>
      </c>
      <c r="AI569">
        <v>1</v>
      </c>
      <c r="AJ569">
        <f t="shared" si="71"/>
        <v>0</v>
      </c>
      <c r="AK569">
        <f t="shared" si="72"/>
        <v>1</v>
      </c>
      <c r="AL569" s="9">
        <f t="shared" si="73"/>
        <v>0</v>
      </c>
      <c r="AN569" s="9">
        <f t="shared" si="74"/>
        <v>0</v>
      </c>
    </row>
    <row r="570" spans="1:40" hidden="1" x14ac:dyDescent="0.3">
      <c r="A570" s="82" t="s">
        <v>1360</v>
      </c>
      <c r="B570" s="82"/>
      <c r="C570" s="83"/>
      <c r="D570" s="83"/>
      <c r="E570" s="84"/>
      <c r="F570" s="83" t="s">
        <v>1261</v>
      </c>
      <c r="G570" s="85"/>
      <c r="H570" s="83"/>
      <c r="I570" s="82">
        <v>1</v>
      </c>
      <c r="J570" s="33"/>
      <c r="K570" s="33"/>
      <c r="L570" s="33"/>
      <c r="M570" s="86" t="s">
        <v>1262</v>
      </c>
      <c r="N570" s="87"/>
      <c r="O570" s="87"/>
      <c r="P570" s="14" t="e">
        <v>#N/A</v>
      </c>
      <c r="Q570" s="14"/>
      <c r="R570" s="15">
        <f t="shared" si="75"/>
        <v>0</v>
      </c>
      <c r="S570" s="88"/>
      <c r="T570" s="17"/>
      <c r="U570" s="12"/>
      <c r="V570" s="89"/>
      <c r="W570" s="88"/>
      <c r="X570" s="88"/>
      <c r="Y570" s="83"/>
      <c r="Z570" s="82" t="s">
        <v>1283</v>
      </c>
      <c r="AA570" s="27"/>
      <c r="AB570" s="20" t="s">
        <v>51</v>
      </c>
      <c r="AC570" s="20">
        <v>0</v>
      </c>
      <c r="AD570" s="20">
        <v>0</v>
      </c>
      <c r="AE570" s="27"/>
      <c r="AF570" s="23" t="s">
        <v>1264</v>
      </c>
      <c r="AG570" s="27"/>
      <c r="AH570" s="20" t="s">
        <v>72</v>
      </c>
      <c r="AI570">
        <v>1</v>
      </c>
      <c r="AJ570">
        <f t="shared" ref="AJ570:AJ577" si="76">I570-AI570</f>
        <v>0</v>
      </c>
      <c r="AK570">
        <f t="shared" ref="AK570:AK577" si="77">VLOOKUP(A570,A:I,9,FALSE)</f>
        <v>1</v>
      </c>
      <c r="AL570" s="9">
        <f t="shared" ref="AL570:AL579" si="78">L570/I570</f>
        <v>0</v>
      </c>
      <c r="AN570" s="9">
        <f t="shared" ref="AN570:AN579" si="79">J570-K570</f>
        <v>0</v>
      </c>
    </row>
    <row r="571" spans="1:40" ht="15" hidden="1" customHeight="1" x14ac:dyDescent="0.3">
      <c r="A571" s="62" t="s">
        <v>1361</v>
      </c>
      <c r="B571" s="62" t="s">
        <v>104</v>
      </c>
      <c r="C571" s="62" t="s">
        <v>105</v>
      </c>
      <c r="D571" s="62" t="s">
        <v>120</v>
      </c>
      <c r="E571" s="62" t="s">
        <v>603</v>
      </c>
      <c r="F571" s="62" t="s">
        <v>604</v>
      </c>
      <c r="G571" s="62" t="s">
        <v>1251</v>
      </c>
      <c r="H571" s="62" t="s">
        <v>63</v>
      </c>
      <c r="I571" s="62">
        <v>1</v>
      </c>
      <c r="J571" s="33">
        <v>1176.0783999999999</v>
      </c>
      <c r="K571" s="33">
        <v>1176.0783999999999</v>
      </c>
      <c r="L571" s="33"/>
      <c r="M571" s="90" t="s">
        <v>64</v>
      </c>
      <c r="N571" s="13"/>
      <c r="O571" s="87"/>
      <c r="P571" s="14" t="s">
        <v>981</v>
      </c>
      <c r="Q571" s="14"/>
      <c r="R571" s="15">
        <f t="shared" si="75"/>
        <v>0</v>
      </c>
      <c r="S571" s="16" t="s">
        <v>208</v>
      </c>
      <c r="T571" s="17" t="s">
        <v>208</v>
      </c>
      <c r="U571" s="12" t="str">
        <f t="shared" ref="U571" si="80">T571</f>
        <v>TOS - V5</v>
      </c>
      <c r="V571" s="17" t="s">
        <v>48</v>
      </c>
      <c r="W571" s="91">
        <v>44197</v>
      </c>
      <c r="X571" s="18" t="s">
        <v>368</v>
      </c>
      <c r="Y571" s="92">
        <v>44561</v>
      </c>
      <c r="Z571" s="62" t="s">
        <v>982</v>
      </c>
      <c r="AA571" s="20"/>
      <c r="AB571" s="20" t="s">
        <v>370</v>
      </c>
      <c r="AC571" s="20" t="s">
        <v>371</v>
      </c>
      <c r="AD571" s="20" t="s">
        <v>371</v>
      </c>
      <c r="AE571" s="20" t="s">
        <v>70</v>
      </c>
      <c r="AF571" s="20" t="s">
        <v>111</v>
      </c>
      <c r="AG571" s="10"/>
      <c r="AH571" s="20" t="s">
        <v>987</v>
      </c>
      <c r="AI571">
        <v>1</v>
      </c>
      <c r="AJ571">
        <f t="shared" si="76"/>
        <v>0</v>
      </c>
      <c r="AK571">
        <f t="shared" si="77"/>
        <v>1</v>
      </c>
      <c r="AL571" s="9">
        <f t="shared" si="78"/>
        <v>0</v>
      </c>
      <c r="AN571" s="9">
        <f t="shared" si="79"/>
        <v>0</v>
      </c>
    </row>
    <row r="572" spans="1:40" ht="15" hidden="1" customHeight="1" x14ac:dyDescent="0.3">
      <c r="A572" s="62" t="s">
        <v>1362</v>
      </c>
      <c r="B572" s="62" t="s">
        <v>104</v>
      </c>
      <c r="C572" s="62" t="s">
        <v>135</v>
      </c>
      <c r="D572" s="62" t="s">
        <v>120</v>
      </c>
      <c r="E572" s="62" t="s">
        <v>603</v>
      </c>
      <c r="F572" s="62" t="s">
        <v>604</v>
      </c>
      <c r="G572" s="62" t="s">
        <v>1251</v>
      </c>
      <c r="H572" s="62" t="s">
        <v>63</v>
      </c>
      <c r="I572" s="62">
        <v>2</v>
      </c>
      <c r="J572" s="33">
        <v>1486.8462</v>
      </c>
      <c r="K572" s="33">
        <v>1486.8462</v>
      </c>
      <c r="L572" s="33">
        <v>1516.583124</v>
      </c>
      <c r="M572" s="90" t="s">
        <v>64</v>
      </c>
      <c r="N572" s="87">
        <v>1501.72</v>
      </c>
      <c r="O572" s="87"/>
      <c r="P572" s="14" t="s">
        <v>65</v>
      </c>
      <c r="Q572" s="14"/>
      <c r="R572" s="15">
        <f t="shared" si="75"/>
        <v>1501.72</v>
      </c>
      <c r="S572" s="16" t="s">
        <v>208</v>
      </c>
      <c r="T572" s="17" t="s">
        <v>208</v>
      </c>
      <c r="U572" s="12" t="s">
        <v>48</v>
      </c>
      <c r="V572" s="17" t="s">
        <v>48</v>
      </c>
      <c r="W572" s="91">
        <v>44197</v>
      </c>
      <c r="X572" s="91"/>
      <c r="Y572" s="92">
        <v>44561</v>
      </c>
      <c r="Z572" s="62" t="s">
        <v>76</v>
      </c>
      <c r="AA572" s="20"/>
      <c r="AB572" s="20" t="s">
        <v>68</v>
      </c>
      <c r="AC572" s="20" t="s">
        <v>52</v>
      </c>
      <c r="AD572" s="20" t="s">
        <v>77</v>
      </c>
      <c r="AE572" s="20" t="s">
        <v>70</v>
      </c>
      <c r="AF572" s="20" t="s">
        <v>111</v>
      </c>
      <c r="AG572" s="10"/>
      <c r="AH572" s="20" t="s">
        <v>987</v>
      </c>
      <c r="AI572">
        <v>2</v>
      </c>
      <c r="AJ572">
        <f t="shared" si="76"/>
        <v>0</v>
      </c>
      <c r="AK572">
        <f t="shared" si="77"/>
        <v>2</v>
      </c>
      <c r="AL572" s="9">
        <f t="shared" si="78"/>
        <v>758.291562</v>
      </c>
      <c r="AN572" s="9">
        <f t="shared" si="79"/>
        <v>0</v>
      </c>
    </row>
    <row r="573" spans="1:40" hidden="1" x14ac:dyDescent="0.3">
      <c r="A573" s="82" t="s">
        <v>1363</v>
      </c>
      <c r="B573" s="82" t="s">
        <v>104</v>
      </c>
      <c r="C573" s="93"/>
      <c r="D573" s="83" t="s">
        <v>120</v>
      </c>
      <c r="E573" s="82" t="s">
        <v>603</v>
      </c>
      <c r="F573" s="93"/>
      <c r="G573" s="83" t="s">
        <v>1251</v>
      </c>
      <c r="H573" s="83" t="s">
        <v>63</v>
      </c>
      <c r="I573" s="82">
        <v>1</v>
      </c>
      <c r="J573" s="54">
        <v>981.54049707602348</v>
      </c>
      <c r="K573" s="54">
        <v>919.69</v>
      </c>
      <c r="L573" s="54">
        <v>944.63</v>
      </c>
      <c r="M573" s="86" t="s">
        <v>151</v>
      </c>
      <c r="N573" s="87">
        <v>944.63</v>
      </c>
      <c r="O573" s="87"/>
      <c r="P573" s="14" t="s">
        <v>65</v>
      </c>
      <c r="Q573" s="14"/>
      <c r="R573" s="15">
        <f t="shared" si="75"/>
        <v>944.63</v>
      </c>
      <c r="S573" s="16" t="s">
        <v>208</v>
      </c>
      <c r="T573" s="17" t="s">
        <v>208</v>
      </c>
      <c r="U573" s="12" t="s">
        <v>48</v>
      </c>
      <c r="V573" s="17" t="s">
        <v>48</v>
      </c>
      <c r="W573" s="91">
        <v>44197</v>
      </c>
      <c r="X573" s="91"/>
      <c r="Y573" s="85">
        <v>44561</v>
      </c>
      <c r="Z573" s="82" t="s">
        <v>152</v>
      </c>
      <c r="AA573" s="27"/>
      <c r="AB573" s="20" t="s">
        <v>153</v>
      </c>
      <c r="AC573" s="20" t="s">
        <v>154</v>
      </c>
      <c r="AD573" s="20" t="s">
        <v>154</v>
      </c>
      <c r="AE573" s="27"/>
      <c r="AF573" s="20" t="s">
        <v>111</v>
      </c>
      <c r="AH573" s="20" t="s">
        <v>987</v>
      </c>
      <c r="AI573">
        <v>1</v>
      </c>
      <c r="AJ573">
        <f t="shared" si="76"/>
        <v>0</v>
      </c>
      <c r="AK573">
        <f t="shared" si="77"/>
        <v>1</v>
      </c>
      <c r="AL573" s="9">
        <f t="shared" si="78"/>
        <v>944.63</v>
      </c>
      <c r="AN573" s="9">
        <f t="shared" si="79"/>
        <v>61.85049707602343</v>
      </c>
    </row>
    <row r="574" spans="1:40" hidden="1" x14ac:dyDescent="0.3">
      <c r="A574" s="62" t="s">
        <v>1364</v>
      </c>
      <c r="B574" s="62" t="s">
        <v>104</v>
      </c>
      <c r="C574" s="62" t="s">
        <v>135</v>
      </c>
      <c r="D574" s="62" t="s">
        <v>120</v>
      </c>
      <c r="E574" s="62" t="s">
        <v>1027</v>
      </c>
      <c r="F574" s="62" t="s">
        <v>1365</v>
      </c>
      <c r="G574" s="62" t="s">
        <v>1366</v>
      </c>
      <c r="H574" s="62" t="s">
        <v>63</v>
      </c>
      <c r="I574" s="62">
        <v>2</v>
      </c>
      <c r="J574" s="33">
        <v>2080.7458000000001</v>
      </c>
      <c r="K574" s="33">
        <v>2080.7458000000001</v>
      </c>
      <c r="L574" s="33">
        <v>2122.3607160000001</v>
      </c>
      <c r="M574" s="90" t="s">
        <v>64</v>
      </c>
      <c r="N574" s="87">
        <v>2101.56</v>
      </c>
      <c r="O574" s="87"/>
      <c r="P574" s="14" t="s">
        <v>65</v>
      </c>
      <c r="Q574" s="14"/>
      <c r="R574" s="15">
        <f t="shared" si="75"/>
        <v>2101.56</v>
      </c>
      <c r="S574" s="16" t="s">
        <v>208</v>
      </c>
      <c r="T574" s="17" t="s">
        <v>208</v>
      </c>
      <c r="U574" s="12" t="s">
        <v>208</v>
      </c>
      <c r="V574" s="17" t="s">
        <v>48</v>
      </c>
      <c r="W574" s="91">
        <v>44197</v>
      </c>
      <c r="X574" s="91"/>
      <c r="Y574" s="92">
        <v>44561</v>
      </c>
      <c r="Z574" s="62" t="s">
        <v>76</v>
      </c>
      <c r="AA574" s="20"/>
      <c r="AB574" s="20" t="s">
        <v>68</v>
      </c>
      <c r="AC574" s="20" t="s">
        <v>52</v>
      </c>
      <c r="AD574" s="20" t="s">
        <v>77</v>
      </c>
      <c r="AE574" s="20" t="s">
        <v>70</v>
      </c>
      <c r="AF574" s="20" t="s">
        <v>111</v>
      </c>
      <c r="AG574" s="20"/>
      <c r="AH574" s="20" t="s">
        <v>987</v>
      </c>
      <c r="AI574">
        <v>2</v>
      </c>
      <c r="AJ574">
        <f t="shared" si="76"/>
        <v>0</v>
      </c>
      <c r="AK574">
        <f t="shared" si="77"/>
        <v>2</v>
      </c>
      <c r="AL574" s="9">
        <f t="shared" si="78"/>
        <v>1061.1803580000001</v>
      </c>
      <c r="AN574" s="9">
        <f t="shared" si="79"/>
        <v>0</v>
      </c>
    </row>
    <row r="575" spans="1:40" hidden="1" x14ac:dyDescent="0.3">
      <c r="A575" s="62" t="s">
        <v>1367</v>
      </c>
      <c r="B575" s="62" t="s">
        <v>104</v>
      </c>
      <c r="C575" s="62" t="s">
        <v>135</v>
      </c>
      <c r="D575" s="62" t="s">
        <v>120</v>
      </c>
      <c r="E575" s="62" t="s">
        <v>617</v>
      </c>
      <c r="F575" s="62" t="s">
        <v>618</v>
      </c>
      <c r="G575" s="62" t="s">
        <v>1368</v>
      </c>
      <c r="H575" s="62" t="s">
        <v>63</v>
      </c>
      <c r="I575" s="62">
        <v>1</v>
      </c>
      <c r="J575" s="33">
        <v>743.61419999999998</v>
      </c>
      <c r="K575" s="33">
        <v>743.61419999999998</v>
      </c>
      <c r="L575" s="33">
        <v>758.48648400000002</v>
      </c>
      <c r="M575" s="90" t="s">
        <v>64</v>
      </c>
      <c r="N575" s="87">
        <v>751.05</v>
      </c>
      <c r="O575" s="87"/>
      <c r="P575" s="14" t="s">
        <v>65</v>
      </c>
      <c r="Q575" s="14"/>
      <c r="R575" s="15">
        <f t="shared" si="75"/>
        <v>751.05</v>
      </c>
      <c r="S575" s="16" t="s">
        <v>208</v>
      </c>
      <c r="T575" s="17" t="s">
        <v>208</v>
      </c>
      <c r="U575" s="12" t="s">
        <v>48</v>
      </c>
      <c r="V575" s="17" t="s">
        <v>48</v>
      </c>
      <c r="W575" s="91">
        <v>44197</v>
      </c>
      <c r="X575" s="91"/>
      <c r="Y575" s="92">
        <v>44561</v>
      </c>
      <c r="Z575" s="62" t="s">
        <v>109</v>
      </c>
      <c r="AA575" s="20"/>
      <c r="AB575" s="20" t="s">
        <v>68</v>
      </c>
      <c r="AC575" s="20" t="s">
        <v>52</v>
      </c>
      <c r="AD575" s="20" t="s">
        <v>110</v>
      </c>
      <c r="AE575" s="20" t="s">
        <v>70</v>
      </c>
      <c r="AF575" s="20" t="s">
        <v>111</v>
      </c>
      <c r="AG575" s="20"/>
      <c r="AH575" s="20" t="s">
        <v>987</v>
      </c>
      <c r="AI575">
        <v>1</v>
      </c>
      <c r="AJ575">
        <f t="shared" si="76"/>
        <v>0</v>
      </c>
      <c r="AK575">
        <f t="shared" si="77"/>
        <v>1</v>
      </c>
      <c r="AL575" s="9">
        <f t="shared" si="78"/>
        <v>758.48648400000002</v>
      </c>
      <c r="AN575" s="9">
        <f t="shared" si="79"/>
        <v>0</v>
      </c>
    </row>
    <row r="576" spans="1:40" hidden="1" x14ac:dyDescent="0.3">
      <c r="A576" s="62" t="s">
        <v>1369</v>
      </c>
      <c r="B576" s="62" t="s">
        <v>104</v>
      </c>
      <c r="C576" s="62" t="s">
        <v>135</v>
      </c>
      <c r="D576" s="62" t="s">
        <v>120</v>
      </c>
      <c r="E576" s="62" t="s">
        <v>1370</v>
      </c>
      <c r="F576" s="62" t="s">
        <v>1371</v>
      </c>
      <c r="G576" s="62" t="s">
        <v>1372</v>
      </c>
      <c r="H576" s="62" t="s">
        <v>63</v>
      </c>
      <c r="I576" s="62">
        <v>2</v>
      </c>
      <c r="J576" s="33">
        <v>2378.5971999999997</v>
      </c>
      <c r="K576" s="33">
        <v>2378.5971999999997</v>
      </c>
      <c r="L576" s="33">
        <v>2426.169144</v>
      </c>
      <c r="M576" s="90" t="s">
        <v>64</v>
      </c>
      <c r="N576" s="87">
        <v>2402.39</v>
      </c>
      <c r="O576" s="87"/>
      <c r="P576" s="14" t="s">
        <v>65</v>
      </c>
      <c r="Q576" s="14"/>
      <c r="R576" s="15">
        <f t="shared" si="75"/>
        <v>2402.39</v>
      </c>
      <c r="S576" s="16" t="s">
        <v>208</v>
      </c>
      <c r="T576" s="17" t="s">
        <v>208</v>
      </c>
      <c r="U576" s="12" t="s">
        <v>208</v>
      </c>
      <c r="V576" s="17" t="s">
        <v>208</v>
      </c>
      <c r="W576" s="91">
        <v>44197</v>
      </c>
      <c r="X576" s="91"/>
      <c r="Y576" s="92">
        <v>44561</v>
      </c>
      <c r="Z576" s="62" t="s">
        <v>291</v>
      </c>
      <c r="AA576" s="20"/>
      <c r="AB576" s="20" t="s">
        <v>68</v>
      </c>
      <c r="AC576" s="20" t="s">
        <v>52</v>
      </c>
      <c r="AD576" s="20" t="s">
        <v>292</v>
      </c>
      <c r="AE576" s="20" t="s">
        <v>70</v>
      </c>
      <c r="AF576" s="20" t="s">
        <v>111</v>
      </c>
      <c r="AG576" s="20"/>
      <c r="AH576" s="20" t="s">
        <v>987</v>
      </c>
      <c r="AI576">
        <v>2</v>
      </c>
      <c r="AJ576">
        <f t="shared" si="76"/>
        <v>0</v>
      </c>
      <c r="AK576">
        <f t="shared" si="77"/>
        <v>2</v>
      </c>
      <c r="AL576" s="9">
        <f t="shared" si="78"/>
        <v>1213.084572</v>
      </c>
      <c r="AN576" s="9">
        <f t="shared" si="79"/>
        <v>0</v>
      </c>
    </row>
    <row r="577" spans="1:40" hidden="1" x14ac:dyDescent="0.3">
      <c r="A577" s="62" t="s">
        <v>1373</v>
      </c>
      <c r="B577" s="62" t="s">
        <v>203</v>
      </c>
      <c r="C577" s="62" t="s">
        <v>135</v>
      </c>
      <c r="D577" s="62" t="s">
        <v>120</v>
      </c>
      <c r="E577" s="62" t="s">
        <v>1374</v>
      </c>
      <c r="F577" s="62" t="s">
        <v>1375</v>
      </c>
      <c r="G577" s="62" t="s">
        <v>1376</v>
      </c>
      <c r="H577" s="62" t="s">
        <v>63</v>
      </c>
      <c r="I577" s="62">
        <v>3</v>
      </c>
      <c r="J577" s="33">
        <v>1300.7833999999998</v>
      </c>
      <c r="K577" s="33">
        <v>1300.7833999999998</v>
      </c>
      <c r="L577" s="33">
        <v>1326.7990679999998</v>
      </c>
      <c r="M577" s="90" t="s">
        <v>64</v>
      </c>
      <c r="N577" s="87">
        <v>1313.79</v>
      </c>
      <c r="O577" s="87"/>
      <c r="P577" s="14" t="s">
        <v>65</v>
      </c>
      <c r="Q577" s="14"/>
      <c r="R577" s="15">
        <f t="shared" si="75"/>
        <v>1313.79</v>
      </c>
      <c r="S577" s="16" t="s">
        <v>208</v>
      </c>
      <c r="T577" s="17" t="s">
        <v>208</v>
      </c>
      <c r="U577" s="12" t="s">
        <v>208</v>
      </c>
      <c r="V577" s="17" t="s">
        <v>208</v>
      </c>
      <c r="W577" s="91">
        <v>44197</v>
      </c>
      <c r="X577" s="91"/>
      <c r="Y577" s="92">
        <v>44561</v>
      </c>
      <c r="Z577" s="62" t="s">
        <v>67</v>
      </c>
      <c r="AA577" s="20"/>
      <c r="AB577" s="20" t="s">
        <v>68</v>
      </c>
      <c r="AC577" s="20" t="s">
        <v>52</v>
      </c>
      <c r="AD577" s="20" t="s">
        <v>69</v>
      </c>
      <c r="AE577" s="20" t="s">
        <v>70</v>
      </c>
      <c r="AF577" s="20" t="s">
        <v>111</v>
      </c>
      <c r="AG577" s="20"/>
      <c r="AH577" s="20" t="s">
        <v>987</v>
      </c>
      <c r="AI577">
        <v>3</v>
      </c>
      <c r="AJ577">
        <f t="shared" si="76"/>
        <v>0</v>
      </c>
      <c r="AK577">
        <f t="shared" si="77"/>
        <v>3</v>
      </c>
      <c r="AL577" s="9">
        <f t="shared" si="78"/>
        <v>442.26635599999992</v>
      </c>
      <c r="AN577" s="9">
        <f t="shared" si="79"/>
        <v>0</v>
      </c>
    </row>
    <row r="578" spans="1:40" hidden="1" x14ac:dyDescent="0.3">
      <c r="A578" s="10" t="s">
        <v>1377</v>
      </c>
      <c r="B578" s="62" t="s">
        <v>104</v>
      </c>
      <c r="C578" s="62" t="s">
        <v>135</v>
      </c>
      <c r="D578" s="93" t="s">
        <v>120</v>
      </c>
      <c r="E578" s="62" t="s">
        <v>1177</v>
      </c>
      <c r="F578" s="93"/>
      <c r="G578" s="93" t="s">
        <v>1179</v>
      </c>
      <c r="H578" s="84" t="s">
        <v>63</v>
      </c>
      <c r="I578" s="62">
        <v>1</v>
      </c>
      <c r="J578" s="54"/>
      <c r="K578" s="54"/>
      <c r="L578" s="54">
        <v>1459.33</v>
      </c>
      <c r="M578" s="90" t="s">
        <v>1378</v>
      </c>
      <c r="N578" s="13">
        <v>1459.33</v>
      </c>
      <c r="O578" s="13"/>
      <c r="P578" s="14" t="s">
        <v>251</v>
      </c>
      <c r="Q578" s="14"/>
      <c r="R578" s="15">
        <f t="shared" ref="R578:R585" si="81">N578-Q578</f>
        <v>1459.33</v>
      </c>
      <c r="S578" s="16" t="s">
        <v>208</v>
      </c>
      <c r="T578" s="17" t="s">
        <v>208</v>
      </c>
      <c r="U578" s="12" t="s">
        <v>208</v>
      </c>
      <c r="V578" s="17" t="s">
        <v>208</v>
      </c>
      <c r="W578" s="91">
        <v>44456</v>
      </c>
      <c r="X578" s="91"/>
      <c r="Y578" s="94">
        <v>44455</v>
      </c>
      <c r="Z578" s="62" t="s">
        <v>687</v>
      </c>
      <c r="AA578" s="52"/>
      <c r="AB578" s="20" t="s">
        <v>153</v>
      </c>
      <c r="AC578" s="20" t="s">
        <v>687</v>
      </c>
      <c r="AD578" s="20" t="s">
        <v>687</v>
      </c>
      <c r="AE578" s="52"/>
      <c r="AF578" s="53" t="s">
        <v>111</v>
      </c>
      <c r="AH578" s="20" t="s">
        <v>987</v>
      </c>
      <c r="AL578" s="9">
        <f t="shared" si="78"/>
        <v>1459.33</v>
      </c>
      <c r="AN578" s="9">
        <f t="shared" si="79"/>
        <v>0</v>
      </c>
    </row>
    <row r="579" spans="1:40" hidden="1" x14ac:dyDescent="0.3">
      <c r="A579" s="84" t="s">
        <v>1379</v>
      </c>
      <c r="B579" s="62" t="s">
        <v>104</v>
      </c>
      <c r="C579" s="62" t="s">
        <v>135</v>
      </c>
      <c r="D579" s="93" t="s">
        <v>120</v>
      </c>
      <c r="E579" s="62" t="s">
        <v>617</v>
      </c>
      <c r="F579" s="93"/>
      <c r="G579" s="93" t="s">
        <v>1368</v>
      </c>
      <c r="H579" s="93" t="s">
        <v>63</v>
      </c>
      <c r="I579" s="62">
        <v>1</v>
      </c>
      <c r="J579" s="54"/>
      <c r="K579" s="54"/>
      <c r="L579" s="54">
        <v>841.85</v>
      </c>
      <c r="M579" s="90" t="s">
        <v>1378</v>
      </c>
      <c r="N579" s="13">
        <v>841.85</v>
      </c>
      <c r="O579" s="13"/>
      <c r="P579" s="14" t="s">
        <v>251</v>
      </c>
      <c r="Q579" s="14"/>
      <c r="R579" s="15">
        <f t="shared" si="81"/>
        <v>841.85</v>
      </c>
      <c r="S579" s="16" t="s">
        <v>208</v>
      </c>
      <c r="T579" s="17" t="s">
        <v>208</v>
      </c>
      <c r="U579" s="12" t="s">
        <v>48</v>
      </c>
      <c r="V579" s="17" t="s">
        <v>48</v>
      </c>
      <c r="W579" s="91">
        <v>44456</v>
      </c>
      <c r="X579" s="91"/>
      <c r="Y579" s="94">
        <v>44455</v>
      </c>
      <c r="Z579" s="62" t="s">
        <v>687</v>
      </c>
      <c r="AA579" s="52"/>
      <c r="AB579" s="20" t="s">
        <v>153</v>
      </c>
      <c r="AC579" s="20" t="s">
        <v>687</v>
      </c>
      <c r="AD579" s="20" t="s">
        <v>687</v>
      </c>
      <c r="AE579" s="52"/>
      <c r="AF579" s="53" t="s">
        <v>111</v>
      </c>
      <c r="AH579" s="20" t="s">
        <v>987</v>
      </c>
      <c r="AL579" s="9">
        <f t="shared" si="78"/>
        <v>841.85</v>
      </c>
      <c r="AN579" s="9">
        <f t="shared" si="79"/>
        <v>0</v>
      </c>
    </row>
    <row r="580" spans="1:40" hidden="1" x14ac:dyDescent="0.3">
      <c r="A580" s="84" t="s">
        <v>1380</v>
      </c>
      <c r="B580" s="62" t="s">
        <v>826</v>
      </c>
      <c r="C580" s="93" t="s">
        <v>1381</v>
      </c>
      <c r="D580" s="93" t="s">
        <v>854</v>
      </c>
      <c r="E580" s="84" t="s">
        <v>860</v>
      </c>
      <c r="F580" s="93" t="s">
        <v>1382</v>
      </c>
      <c r="G580" s="93" t="s">
        <v>862</v>
      </c>
      <c r="H580" s="93" t="s">
        <v>45</v>
      </c>
      <c r="I580" s="84">
        <v>5</v>
      </c>
      <c r="J580" s="54"/>
      <c r="K580" s="54"/>
      <c r="L580" s="54">
        <v>11490.42</v>
      </c>
      <c r="M580" s="95" t="s">
        <v>1380</v>
      </c>
      <c r="N580" s="87"/>
      <c r="O580" s="87"/>
      <c r="P580" s="14" t="s">
        <v>47</v>
      </c>
      <c r="Q580" s="14"/>
      <c r="R580" s="15">
        <f t="shared" si="81"/>
        <v>0</v>
      </c>
      <c r="S580" s="16" t="s">
        <v>48</v>
      </c>
      <c r="T580" s="17" t="s">
        <v>48</v>
      </c>
      <c r="U580" s="12" t="s">
        <v>48</v>
      </c>
      <c r="V580" s="17" t="s">
        <v>48</v>
      </c>
      <c r="W580" s="96">
        <v>44515</v>
      </c>
      <c r="X580" s="96"/>
      <c r="Y580" s="94">
        <v>44880</v>
      </c>
      <c r="Z580" s="21" t="s">
        <v>341</v>
      </c>
      <c r="AA580" s="27"/>
    </row>
    <row r="581" spans="1:40" hidden="1" x14ac:dyDescent="0.3">
      <c r="A581" s="84" t="s">
        <v>1383</v>
      </c>
      <c r="B581" s="62" t="s">
        <v>826</v>
      </c>
      <c r="C581" s="93" t="s">
        <v>1381</v>
      </c>
      <c r="D581" s="93" t="s">
        <v>854</v>
      </c>
      <c r="E581" s="84" t="s">
        <v>860</v>
      </c>
      <c r="F581" s="93" t="s">
        <v>1382</v>
      </c>
      <c r="G581" s="93" t="s">
        <v>862</v>
      </c>
      <c r="H581" s="93" t="s">
        <v>45</v>
      </c>
      <c r="I581" s="84">
        <v>5</v>
      </c>
      <c r="J581" s="54"/>
      <c r="K581" s="54"/>
      <c r="L581" s="11">
        <v>12640</v>
      </c>
      <c r="M581" s="95"/>
      <c r="N581" s="87"/>
      <c r="O581" s="87"/>
      <c r="P581" s="14" t="s">
        <v>47</v>
      </c>
      <c r="Q581" s="14"/>
      <c r="R581" s="15">
        <f t="shared" si="81"/>
        <v>0</v>
      </c>
      <c r="S581" s="97"/>
      <c r="T581" s="17" t="s">
        <v>252</v>
      </c>
      <c r="U581" s="12" t="s">
        <v>253</v>
      </c>
      <c r="V581" s="17" t="s">
        <v>48</v>
      </c>
      <c r="W581" s="91">
        <v>44444</v>
      </c>
      <c r="X581" s="91"/>
      <c r="Y581" s="94">
        <v>44809</v>
      </c>
      <c r="Z581" s="62" t="s">
        <v>81</v>
      </c>
      <c r="AA581" s="20"/>
    </row>
    <row r="582" spans="1:40" hidden="1" x14ac:dyDescent="0.3">
      <c r="A582" s="63" t="s">
        <v>1384</v>
      </c>
      <c r="B582" s="10" t="s">
        <v>826</v>
      </c>
      <c r="C582" s="10" t="s">
        <v>827</v>
      </c>
      <c r="D582" s="10" t="s">
        <v>854</v>
      </c>
      <c r="E582" s="10" t="s">
        <v>1385</v>
      </c>
      <c r="F582" s="60" t="s">
        <v>870</v>
      </c>
      <c r="G582" s="60" t="s">
        <v>871</v>
      </c>
      <c r="H582" s="10" t="s">
        <v>45</v>
      </c>
      <c r="I582" s="10">
        <v>1</v>
      </c>
      <c r="J582" s="11"/>
      <c r="K582" s="11"/>
      <c r="L582" s="11">
        <v>7702</v>
      </c>
      <c r="M582" s="98" t="s">
        <v>1384</v>
      </c>
      <c r="N582" s="16">
        <v>7702</v>
      </c>
      <c r="O582" s="16">
        <v>7702</v>
      </c>
      <c r="P582" s="14" t="s">
        <v>47</v>
      </c>
      <c r="Q582" s="14">
        <v>7702</v>
      </c>
      <c r="R582" s="15">
        <f t="shared" si="81"/>
        <v>0</v>
      </c>
      <c r="S582" s="16" t="s">
        <v>48</v>
      </c>
      <c r="T582" s="17" t="s">
        <v>48</v>
      </c>
      <c r="U582" s="12" t="s">
        <v>48</v>
      </c>
      <c r="V582" s="17" t="s">
        <v>48</v>
      </c>
      <c r="W582" s="99">
        <v>44858</v>
      </c>
      <c r="X582" s="99"/>
      <c r="Y582" s="19">
        <v>44858</v>
      </c>
      <c r="Z582" s="10" t="s">
        <v>76</v>
      </c>
    </row>
    <row r="583" spans="1:40" hidden="1" x14ac:dyDescent="0.3">
      <c r="A583" s="63" t="s">
        <v>1384</v>
      </c>
      <c r="B583" s="10" t="s">
        <v>826</v>
      </c>
      <c r="C583" s="10" t="s">
        <v>827</v>
      </c>
      <c r="D583" s="10" t="s">
        <v>854</v>
      </c>
      <c r="E583" s="10" t="s">
        <v>869</v>
      </c>
      <c r="F583" s="60" t="s">
        <v>870</v>
      </c>
      <c r="G583" s="60" t="s">
        <v>871</v>
      </c>
      <c r="H583" s="10" t="s">
        <v>45</v>
      </c>
      <c r="I583" s="10">
        <v>6</v>
      </c>
      <c r="L583" s="66">
        <v>13914</v>
      </c>
      <c r="M583" s="98" t="s">
        <v>1384</v>
      </c>
      <c r="N583" s="16">
        <v>13914</v>
      </c>
      <c r="O583" s="16">
        <v>13914</v>
      </c>
      <c r="P583" s="14" t="s">
        <v>47</v>
      </c>
      <c r="Q583" s="14">
        <v>13914</v>
      </c>
      <c r="R583" s="15">
        <f t="shared" si="81"/>
        <v>0</v>
      </c>
      <c r="S583" s="16" t="s">
        <v>48</v>
      </c>
      <c r="T583" s="17" t="s">
        <v>48</v>
      </c>
      <c r="U583" s="12" t="s">
        <v>48</v>
      </c>
      <c r="V583" s="17" t="s">
        <v>48</v>
      </c>
      <c r="W583" s="99">
        <v>44858</v>
      </c>
      <c r="X583" s="99"/>
      <c r="Y583" s="19">
        <v>44858</v>
      </c>
      <c r="Z583" s="10" t="s">
        <v>76</v>
      </c>
    </row>
    <row r="584" spans="1:40" hidden="1" x14ac:dyDescent="0.3">
      <c r="A584" s="63" t="s">
        <v>1386</v>
      </c>
      <c r="B584" s="10" t="s">
        <v>826</v>
      </c>
      <c r="C584" s="10" t="s">
        <v>827</v>
      </c>
      <c r="D584" s="10" t="s">
        <v>854</v>
      </c>
      <c r="E584" s="10" t="s">
        <v>1385</v>
      </c>
      <c r="F584" s="60" t="s">
        <v>870</v>
      </c>
      <c r="G584" s="60" t="s">
        <v>871</v>
      </c>
      <c r="H584" s="10" t="s">
        <v>45</v>
      </c>
      <c r="I584" s="10">
        <v>1</v>
      </c>
      <c r="J584" s="11"/>
      <c r="K584" s="11"/>
      <c r="L584" s="11">
        <v>7702</v>
      </c>
      <c r="M584" s="98" t="s">
        <v>1386</v>
      </c>
      <c r="N584" s="16">
        <v>7702</v>
      </c>
      <c r="O584" s="16">
        <v>7702</v>
      </c>
      <c r="P584" s="14" t="s">
        <v>47</v>
      </c>
      <c r="Q584" s="14">
        <v>7702</v>
      </c>
      <c r="R584" s="15">
        <f t="shared" si="81"/>
        <v>0</v>
      </c>
      <c r="S584" s="16" t="s">
        <v>48</v>
      </c>
      <c r="T584" s="17" t="s">
        <v>48</v>
      </c>
      <c r="U584" s="12" t="s">
        <v>48</v>
      </c>
      <c r="V584" s="17" t="s">
        <v>48</v>
      </c>
      <c r="W584" s="99">
        <v>44804</v>
      </c>
      <c r="X584" s="99"/>
      <c r="Y584" s="19">
        <v>44804</v>
      </c>
      <c r="Z584" s="39" t="s">
        <v>272</v>
      </c>
      <c r="AB584" s="100"/>
      <c r="AC584" s="100"/>
      <c r="AD584" s="100"/>
      <c r="AF584"/>
      <c r="AH584" s="9"/>
      <c r="AL584"/>
    </row>
    <row r="585" spans="1:40" x14ac:dyDescent="0.3">
      <c r="A585" s="10" t="s">
        <v>980</v>
      </c>
      <c r="B585" s="10" t="s">
        <v>128</v>
      </c>
      <c r="C585" s="10" t="s">
        <v>182</v>
      </c>
      <c r="D585" s="10" t="s">
        <v>130</v>
      </c>
      <c r="E585" s="10" t="s">
        <v>136</v>
      </c>
      <c r="F585" s="10" t="s">
        <v>137</v>
      </c>
      <c r="G585" s="10" t="s">
        <v>138</v>
      </c>
      <c r="H585" s="10" t="s">
        <v>63</v>
      </c>
      <c r="I585" s="28">
        <v>6</v>
      </c>
      <c r="J585" s="11"/>
      <c r="K585" s="11"/>
      <c r="L585" s="11"/>
      <c r="M585" s="12" t="s">
        <v>64</v>
      </c>
      <c r="N585" s="16">
        <v>12578</v>
      </c>
      <c r="O585" s="16">
        <v>12578</v>
      </c>
      <c r="P585" s="14" t="s">
        <v>981</v>
      </c>
      <c r="Q585" s="14">
        <v>12578</v>
      </c>
      <c r="R585" s="15">
        <f t="shared" si="81"/>
        <v>0</v>
      </c>
      <c r="S585" s="16" t="s">
        <v>48</v>
      </c>
      <c r="T585" s="17" t="s">
        <v>48</v>
      </c>
      <c r="U585" s="12" t="s">
        <v>48</v>
      </c>
      <c r="V585" s="17" t="s">
        <v>48</v>
      </c>
      <c r="W585" s="18">
        <v>44197</v>
      </c>
      <c r="X585" s="18" t="s">
        <v>368</v>
      </c>
      <c r="Y585" s="19">
        <v>44561</v>
      </c>
      <c r="Z585" s="62" t="s">
        <v>982</v>
      </c>
      <c r="AA585" s="20"/>
      <c r="AB585" s="20"/>
      <c r="AC585" s="20"/>
      <c r="AD585" s="20"/>
      <c r="AE585">
        <v>4</v>
      </c>
      <c r="AF585">
        <v>0</v>
      </c>
      <c r="AG585">
        <v>4</v>
      </c>
      <c r="AH585" s="9">
        <v>0</v>
      </c>
      <c r="AL585"/>
    </row>
    <row r="586" spans="1:40" ht="15" hidden="1" customHeight="1" x14ac:dyDescent="0.3">
      <c r="A586" s="53" t="s">
        <v>1383</v>
      </c>
      <c r="B586"/>
      <c r="E586" s="53" t="s">
        <v>1387</v>
      </c>
      <c r="F586" s="101" t="s">
        <v>1388</v>
      </c>
      <c r="H586" s="9" t="s">
        <v>1389</v>
      </c>
      <c r="N586" s="102">
        <v>2648.75</v>
      </c>
      <c r="S586" s="102" t="s">
        <v>1390</v>
      </c>
      <c r="T586" s="17" t="s">
        <v>252</v>
      </c>
      <c r="U586" s="12" t="s">
        <v>253</v>
      </c>
      <c r="V586" s="17" t="s">
        <v>253</v>
      </c>
      <c r="Z586" s="62" t="s">
        <v>67</v>
      </c>
    </row>
    <row r="587" spans="1:40" x14ac:dyDescent="0.3">
      <c r="B587"/>
    </row>
    <row r="588" spans="1:40" x14ac:dyDescent="0.3">
      <c r="B588"/>
    </row>
    <row r="589" spans="1:40" x14ac:dyDescent="0.3">
      <c r="B589"/>
    </row>
    <row r="590" spans="1:40" x14ac:dyDescent="0.3">
      <c r="B590"/>
    </row>
    <row r="591" spans="1:40" x14ac:dyDescent="0.3">
      <c r="B591"/>
    </row>
    <row r="592" spans="1:40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</sheetData>
  <autoFilter ref="A1:AN586">
    <filterColumn colId="4">
      <filters>
        <filter val="ZAD"/>
      </filters>
    </filterColumn>
  </autoFilter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GKN Aerospace- 2021</vt:lpstr>
    </vt:vector>
  </TitlesOfParts>
  <Company>Fokker Technologies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Troost</dc:creator>
  <cp:lastModifiedBy>Bert Troost</cp:lastModifiedBy>
  <dcterms:created xsi:type="dcterms:W3CDTF">2022-04-15T11:40:28Z</dcterms:created>
  <dcterms:modified xsi:type="dcterms:W3CDTF">2022-04-15T11:40:45Z</dcterms:modified>
</cp:coreProperties>
</file>