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ry trade and negative interest rate policy in Switzerland\"/>
    </mc:Choice>
  </mc:AlternateContent>
  <xr:revisionPtr revIDLastSave="0" documentId="13_ncr:1_{F434CA8A-1D3C-44FF-A222-2ECDB0E4FD7A}" xr6:coauthVersionLast="47" xr6:coauthVersionMax="47" xr10:uidLastSave="{00000000-0000-0000-0000-000000000000}"/>
  <bookViews>
    <workbookView xWindow="32550" yWindow="3750" windowWidth="21600" windowHeight="11355" tabRatio="785" activeTab="3" xr2:uid="{00000000-000D-0000-FFFF-FFFF00000000}"/>
  </bookViews>
  <sheets>
    <sheet name="CLEMIO2" sheetId="3" r:id="rId1"/>
    <sheet name="CLEMIO2-FD" sheetId="4" r:id="rId2"/>
    <sheet name="CLEMIO2-LOG" sheetId="7" r:id="rId3"/>
    <sheet name="CLEMIO2-LOG-FD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8" l="1"/>
  <c r="K13" i="8"/>
  <c r="J13" i="8"/>
  <c r="I13" i="8"/>
  <c r="H13" i="8"/>
  <c r="G13" i="8"/>
  <c r="F13" i="8"/>
  <c r="E13" i="8"/>
  <c r="D13" i="8"/>
  <c r="C13" i="8"/>
  <c r="B13" i="8"/>
  <c r="K13" i="7"/>
  <c r="J13" i="7"/>
  <c r="I13" i="7"/>
  <c r="H13" i="7"/>
  <c r="G13" i="7"/>
  <c r="F13" i="7"/>
  <c r="E13" i="7"/>
  <c r="D13" i="7"/>
  <c r="C13" i="7"/>
  <c r="B13" i="7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</calcChain>
</file>

<file path=xl/sharedStrings.xml><?xml version="1.0" encoding="utf-8"?>
<sst xmlns="http://schemas.openxmlformats.org/spreadsheetml/2006/main" count="110" uniqueCount="43">
  <si>
    <t>CTUSD</t>
  </si>
  <si>
    <t>CTEUR</t>
  </si>
  <si>
    <t>CTJPY</t>
  </si>
  <si>
    <t>CTGBP</t>
  </si>
  <si>
    <t>ERUSD</t>
  </si>
  <si>
    <t>EREUR</t>
  </si>
  <si>
    <t>ERJPY</t>
  </si>
  <si>
    <t>ERGBP</t>
  </si>
  <si>
    <t>IRDUSD</t>
  </si>
  <si>
    <t>IRDEUR</t>
  </si>
  <si>
    <t>IRDJPY</t>
  </si>
  <si>
    <t>IRDGBP</t>
  </si>
  <si>
    <t>FSMUSD</t>
  </si>
  <si>
    <t>FSMEUR</t>
  </si>
  <si>
    <t>FSMJPY</t>
  </si>
  <si>
    <t>FSMGBP</t>
  </si>
  <si>
    <t>VIX</t>
  </si>
  <si>
    <t>SM</t>
  </si>
  <si>
    <t>r(tst)</t>
  </si>
  <si>
    <t>r(rho)</t>
  </si>
  <si>
    <t>r(coef2)</t>
  </si>
  <si>
    <t>r(tstv1)</t>
  </si>
  <si>
    <t>r(coef1)</t>
  </si>
  <si>
    <t>r(Tb1)</t>
  </si>
  <si>
    <t>r(kopt)</t>
  </si>
  <si>
    <t>r(effN)</t>
  </si>
  <si>
    <t>Decision</t>
  </si>
  <si>
    <t>r(coef3)</t>
  </si>
  <si>
    <t>r(tstv2)</t>
  </si>
  <si>
    <t>r(Tb2)</t>
  </si>
  <si>
    <t>LVIX</t>
  </si>
  <si>
    <t>LSM</t>
  </si>
  <si>
    <t>LFSMUSD</t>
  </si>
  <si>
    <t>LERUSD</t>
  </si>
  <si>
    <t>LFSMEUR</t>
  </si>
  <si>
    <t>LFSMJPY</t>
  </si>
  <si>
    <t>LFSMGBP</t>
  </si>
  <si>
    <t>LERJPY</t>
  </si>
  <si>
    <t>LEREUR</t>
  </si>
  <si>
    <t>LERGBP</t>
  </si>
  <si>
    <t>T=100 (inf)</t>
  </si>
  <si>
    <t>D2EREUR</t>
  </si>
  <si>
    <t>D2LEREUR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</si>
</sst>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name val="Calibri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</cellXfs>
  <cellStyles count="3">
    <cellStyle name="Bad" xfId="1" builtinId="27"/>
    <cellStyle name="Good" xfId="2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workbookViewId="0"/>
  </sheetViews>
  <sheetFormatPr defaultRowHeight="14.4" x14ac:dyDescent="0.3"/>
  <cols>
    <col min="1" max="1" width="10" bestFit="1" customWidth="1"/>
    <col min="2" max="16" width="14" bestFit="1" customWidth="1"/>
    <col min="17" max="18" width="12.6640625" bestFit="1" customWidth="1"/>
    <col min="19" max="19" width="14" bestFit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  <c r="B2">
        <v>-4.7877223644058784</v>
      </c>
      <c r="C2">
        <v>-4.7118742366492938</v>
      </c>
      <c r="D2">
        <v>-4.6392195798562552</v>
      </c>
      <c r="E2">
        <v>-3.8966217089754234</v>
      </c>
      <c r="F2">
        <v>-4.6528031709510902</v>
      </c>
      <c r="G2">
        <v>-4.6946462778297926</v>
      </c>
      <c r="H2">
        <v>-4.4785931933177121</v>
      </c>
      <c r="I2">
        <v>-6.0854034465123936</v>
      </c>
      <c r="J2">
        <v>-5.5145719546015028</v>
      </c>
      <c r="K2">
        <v>-7.3311291220062271</v>
      </c>
      <c r="L2">
        <v>-8.4495559025400997</v>
      </c>
      <c r="M2">
        <v>-7.0011572932973856</v>
      </c>
      <c r="N2">
        <v>-2.8969365143851964</v>
      </c>
      <c r="O2">
        <v>-5.0959642555346019</v>
      </c>
      <c r="P2">
        <v>-3.6013411750833035</v>
      </c>
      <c r="Q2">
        <v>-6.0665559609272899</v>
      </c>
      <c r="R2">
        <v>-7.3170701263619824</v>
      </c>
      <c r="S2">
        <v>-3.9037306632459239</v>
      </c>
    </row>
    <row r="3" spans="1:19" x14ac:dyDescent="0.3">
      <c r="A3" t="s">
        <v>19</v>
      </c>
      <c r="B3">
        <v>-0.1454208555266564</v>
      </c>
      <c r="C3">
        <v>-0.14456755942744048</v>
      </c>
      <c r="D3">
        <v>-0.17215582054935574</v>
      </c>
      <c r="E3">
        <v>-0.17096518300307251</v>
      </c>
      <c r="F3">
        <v>-0.17471305234319123</v>
      </c>
      <c r="G3">
        <v>-9.3870087387569523E-2</v>
      </c>
      <c r="H3">
        <v>-0.126569391766156</v>
      </c>
      <c r="I3">
        <v>-0.1775834813260001</v>
      </c>
      <c r="J3">
        <v>-6.2980883940984E-2</v>
      </c>
      <c r="K3">
        <v>-0.2083901398988397</v>
      </c>
      <c r="L3">
        <v>-0.19806309251338761</v>
      </c>
      <c r="M3">
        <v>-0.12631632877743915</v>
      </c>
      <c r="N3">
        <v>-4.8999864343278965E-2</v>
      </c>
      <c r="O3">
        <v>-0.14645680481957368</v>
      </c>
      <c r="P3">
        <v>-7.7610004911462305E-2</v>
      </c>
      <c r="Q3">
        <v>-0.1413021873106024</v>
      </c>
      <c r="R3">
        <v>-0.32496728517599638</v>
      </c>
      <c r="S3">
        <v>-8.9565546731429024E-2</v>
      </c>
    </row>
    <row r="4" spans="1:19" x14ac:dyDescent="0.3">
      <c r="A4" t="s">
        <v>27</v>
      </c>
      <c r="B4">
        <v>-4.5878613162742068E-3</v>
      </c>
      <c r="C4">
        <v>-2.743419355337124E-2</v>
      </c>
      <c r="D4">
        <v>-5.0682427677996932E-2</v>
      </c>
      <c r="E4">
        <v>-8.8948295002353212E-2</v>
      </c>
      <c r="F4">
        <v>0.16647895465891449</v>
      </c>
      <c r="G4">
        <v>0.10151891621572262</v>
      </c>
      <c r="H4">
        <v>16.441634538613869</v>
      </c>
      <c r="I4">
        <v>0.25802466219458697</v>
      </c>
      <c r="J4">
        <v>-6.4136627552193959E-2</v>
      </c>
      <c r="K4">
        <v>-8.5316691487857713E-2</v>
      </c>
      <c r="L4">
        <v>-0.12626193313187961</v>
      </c>
      <c r="M4">
        <v>-0.11864139464846202</v>
      </c>
      <c r="N4">
        <v>101.83632877338096</v>
      </c>
      <c r="O4">
        <v>132.49600031116711</v>
      </c>
      <c r="P4">
        <v>1598.9749006597012</v>
      </c>
      <c r="Q4">
        <v>908.47774527555248</v>
      </c>
      <c r="R4">
        <v>4.92248157141257</v>
      </c>
      <c r="S4">
        <v>759.30821750591167</v>
      </c>
    </row>
    <row r="5" spans="1:19" x14ac:dyDescent="0.3">
      <c r="A5" t="s">
        <v>28</v>
      </c>
      <c r="B5">
        <v>-3.0003364322414137</v>
      </c>
      <c r="C5">
        <v>-4.0415036518923007</v>
      </c>
      <c r="D5">
        <v>-4.1149558976186436</v>
      </c>
      <c r="E5">
        <v>-4.091082283160417</v>
      </c>
      <c r="F5">
        <v>-4.189633049364561</v>
      </c>
      <c r="G5">
        <v>-4.3673499480293589</v>
      </c>
      <c r="H5">
        <v>-2.277586603823285</v>
      </c>
      <c r="I5">
        <v>-3.4319760863458515</v>
      </c>
      <c r="J5">
        <v>5.8288834415112891</v>
      </c>
      <c r="K5">
        <v>5.7869402128053729</v>
      </c>
      <c r="L5">
        <v>1.7365527936295946</v>
      </c>
      <c r="M5">
        <v>6.4854216051003517</v>
      </c>
      <c r="N5">
        <v>2.8794337070760672</v>
      </c>
      <c r="O5">
        <v>-2.5507753352044205</v>
      </c>
      <c r="P5">
        <v>3.4212429986495945</v>
      </c>
      <c r="Q5">
        <v>-5.4937405145814839</v>
      </c>
      <c r="R5">
        <v>-5.9156280104368095</v>
      </c>
      <c r="S5">
        <v>3.1754134914040058</v>
      </c>
    </row>
    <row r="6" spans="1:19" x14ac:dyDescent="0.3">
      <c r="A6" t="s">
        <v>20</v>
      </c>
      <c r="B6">
        <v>-9.7299708859088965E-2</v>
      </c>
      <c r="C6">
        <v>-9.4306401490650657E-2</v>
      </c>
      <c r="D6">
        <v>-9.7263600689322521E-2</v>
      </c>
      <c r="E6">
        <v>-0.10500697252446937</v>
      </c>
      <c r="F6">
        <v>-1.2211907065656681E-2</v>
      </c>
      <c r="G6">
        <v>-6.9503204150664155E-3</v>
      </c>
      <c r="H6">
        <v>-1.1585915396404991</v>
      </c>
      <c r="I6">
        <v>-1.5749117484766852E-2</v>
      </c>
      <c r="J6">
        <v>0.13605499365165208</v>
      </c>
      <c r="K6">
        <v>2.8922660462728147E-2</v>
      </c>
      <c r="L6">
        <v>1.114445157848089E-2</v>
      </c>
      <c r="M6">
        <v>9.4846468532070807E-2</v>
      </c>
      <c r="N6">
        <v>30.360612120479612</v>
      </c>
      <c r="O6">
        <v>-11.839669055806237</v>
      </c>
      <c r="P6">
        <v>378.58909164397869</v>
      </c>
      <c r="Q6">
        <v>-201.30081759716248</v>
      </c>
      <c r="R6">
        <v>-9.9033603547124969</v>
      </c>
      <c r="S6">
        <v>109.14864348747628</v>
      </c>
    </row>
    <row r="7" spans="1:19" x14ac:dyDescent="0.3">
      <c r="A7" t="s">
        <v>21</v>
      </c>
      <c r="B7">
        <v>2.8826714510248053</v>
      </c>
      <c r="C7">
        <v>2.3434050612656931</v>
      </c>
      <c r="D7">
        <v>2.7733949129770776</v>
      </c>
      <c r="E7">
        <v>3.5456786164808234</v>
      </c>
      <c r="F7">
        <v>1.9432078845527547</v>
      </c>
      <c r="G7">
        <v>4.0366157624418442</v>
      </c>
      <c r="H7">
        <v>-2.4083284156238864</v>
      </c>
      <c r="I7">
        <v>-5.2891626426326281</v>
      </c>
      <c r="J7">
        <v>-4.6519247173432579</v>
      </c>
      <c r="K7">
        <v>6.6864274618381856</v>
      </c>
      <c r="L7">
        <v>5.6215734925030256</v>
      </c>
      <c r="M7">
        <v>-4.6677369877244086</v>
      </c>
      <c r="N7">
        <v>2.4747737916356352</v>
      </c>
      <c r="O7">
        <v>4.2498809649117053</v>
      </c>
      <c r="P7">
        <v>-2.200235936117342</v>
      </c>
      <c r="Q7">
        <v>4.7139978284506938</v>
      </c>
      <c r="R7">
        <v>8.0083485321066465</v>
      </c>
      <c r="S7">
        <v>1.5964404835025532</v>
      </c>
    </row>
    <row r="8" spans="1:19" x14ac:dyDescent="0.3">
      <c r="A8" t="s">
        <v>22</v>
      </c>
      <c r="B8">
        <v>9.9838678375841719E-2</v>
      </c>
      <c r="C8">
        <v>6.2191222076009224E-2</v>
      </c>
      <c r="D8">
        <v>8.6155885403827334E-2</v>
      </c>
      <c r="E8">
        <v>0.12546344838511289</v>
      </c>
      <c r="F8">
        <v>5.4823761103938249E-3</v>
      </c>
      <c r="G8">
        <v>6.6421758616790113E-3</v>
      </c>
      <c r="H8">
        <v>-1.1304611456734701</v>
      </c>
      <c r="I8">
        <v>-3.155225189007755E-2</v>
      </c>
      <c r="J8">
        <v>-8.6162880648456161E-2</v>
      </c>
      <c r="K8">
        <v>6.6802902919484736E-2</v>
      </c>
      <c r="L8">
        <v>3.3386054828745071E-2</v>
      </c>
      <c r="M8">
        <v>-3.8286601598947978E-2</v>
      </c>
      <c r="N8">
        <v>27.804682447547147</v>
      </c>
      <c r="O8">
        <v>20.308029677681233</v>
      </c>
      <c r="P8">
        <v>-244.54842171154826</v>
      </c>
      <c r="Q8">
        <v>125.62861974249697</v>
      </c>
      <c r="R8">
        <v>13.385503447264897</v>
      </c>
      <c r="S8">
        <v>41.741967612826109</v>
      </c>
    </row>
    <row r="9" spans="1:19" x14ac:dyDescent="0.3">
      <c r="A9" t="s">
        <v>29</v>
      </c>
      <c r="B9">
        <v>566</v>
      </c>
      <c r="C9">
        <v>677</v>
      </c>
      <c r="D9">
        <v>677</v>
      </c>
      <c r="E9">
        <v>676</v>
      </c>
      <c r="F9">
        <v>728</v>
      </c>
      <c r="G9">
        <v>673</v>
      </c>
      <c r="H9">
        <v>497</v>
      </c>
      <c r="I9">
        <v>715</v>
      </c>
      <c r="J9">
        <v>716</v>
      </c>
      <c r="K9">
        <v>691</v>
      </c>
      <c r="L9">
        <v>718</v>
      </c>
      <c r="M9">
        <v>717</v>
      </c>
      <c r="N9">
        <v>654</v>
      </c>
      <c r="O9">
        <v>714</v>
      </c>
      <c r="P9">
        <v>566</v>
      </c>
      <c r="Q9">
        <v>714</v>
      </c>
      <c r="R9">
        <v>723</v>
      </c>
      <c r="S9">
        <v>655</v>
      </c>
    </row>
    <row r="10" spans="1:19" x14ac:dyDescent="0.3">
      <c r="A10" t="s">
        <v>23</v>
      </c>
      <c r="B10">
        <v>538</v>
      </c>
      <c r="C10">
        <v>473</v>
      </c>
      <c r="D10">
        <v>473</v>
      </c>
      <c r="E10">
        <v>473</v>
      </c>
      <c r="F10">
        <v>472</v>
      </c>
      <c r="G10">
        <v>576</v>
      </c>
      <c r="H10">
        <v>474</v>
      </c>
      <c r="I10">
        <v>520</v>
      </c>
      <c r="J10">
        <v>574</v>
      </c>
      <c r="K10">
        <v>508</v>
      </c>
      <c r="L10">
        <v>507</v>
      </c>
      <c r="M10">
        <v>633</v>
      </c>
      <c r="N10">
        <v>542</v>
      </c>
      <c r="O10">
        <v>556</v>
      </c>
      <c r="P10">
        <v>478</v>
      </c>
      <c r="Q10">
        <v>522</v>
      </c>
      <c r="R10">
        <v>714</v>
      </c>
      <c r="S10">
        <v>545</v>
      </c>
    </row>
    <row r="11" spans="1:19" x14ac:dyDescent="0.3">
      <c r="A11" t="s">
        <v>24</v>
      </c>
      <c r="B11">
        <v>8</v>
      </c>
      <c r="C11">
        <v>1</v>
      </c>
      <c r="D11">
        <v>8</v>
      </c>
      <c r="E11">
        <v>12</v>
      </c>
      <c r="F11">
        <v>9</v>
      </c>
      <c r="G11">
        <v>12</v>
      </c>
      <c r="H11">
        <v>2</v>
      </c>
      <c r="I11">
        <v>0</v>
      </c>
      <c r="J11">
        <v>1</v>
      </c>
      <c r="K11">
        <v>11</v>
      </c>
      <c r="L11">
        <v>1</v>
      </c>
      <c r="M11">
        <v>1</v>
      </c>
      <c r="N11">
        <v>9</v>
      </c>
      <c r="O11">
        <v>8</v>
      </c>
      <c r="P11">
        <v>0</v>
      </c>
      <c r="Q11">
        <v>0</v>
      </c>
      <c r="R11">
        <v>6</v>
      </c>
      <c r="S11">
        <v>5</v>
      </c>
    </row>
    <row r="12" spans="1:19" x14ac:dyDescent="0.3">
      <c r="A12" t="s">
        <v>25</v>
      </c>
      <c r="B12">
        <v>280</v>
      </c>
      <c r="C12">
        <v>280</v>
      </c>
      <c r="D12">
        <v>280</v>
      </c>
      <c r="E12">
        <v>280</v>
      </c>
      <c r="F12">
        <v>280</v>
      </c>
      <c r="G12">
        <v>280</v>
      </c>
      <c r="H12">
        <v>280</v>
      </c>
      <c r="I12">
        <v>280</v>
      </c>
      <c r="J12">
        <v>280</v>
      </c>
      <c r="K12">
        <v>280</v>
      </c>
      <c r="L12">
        <v>280</v>
      </c>
      <c r="M12">
        <v>280</v>
      </c>
      <c r="N12">
        <v>280</v>
      </c>
      <c r="O12">
        <v>280</v>
      </c>
      <c r="P12">
        <v>280</v>
      </c>
      <c r="Q12">
        <v>280</v>
      </c>
      <c r="R12">
        <v>280</v>
      </c>
      <c r="S12">
        <v>280</v>
      </c>
    </row>
    <row r="13" spans="1:19" x14ac:dyDescent="0.3">
      <c r="A13" t="s">
        <v>26</v>
      </c>
      <c r="B13" t="str">
        <f>_xlfn.IFS(B2&gt;$C$16,"Non-stationary",B2&lt;$C$16,"Stationary")</f>
        <v>Non-stationary</v>
      </c>
      <c r="C13" t="str">
        <f t="shared" ref="C13:S13" si="0">_xlfn.IFS(C2&gt;$C$16,"Non-stationary",C2&lt;$C$16,"Stationary")</f>
        <v>Non-stationary</v>
      </c>
      <c r="D13" t="str">
        <f t="shared" si="0"/>
        <v>Non-stationary</v>
      </c>
      <c r="E13" t="str">
        <f t="shared" si="0"/>
        <v>Non-stationary</v>
      </c>
      <c r="F13" t="str">
        <f t="shared" si="0"/>
        <v>Non-stationary</v>
      </c>
      <c r="G13" t="str">
        <f t="shared" si="0"/>
        <v>Non-stationary</v>
      </c>
      <c r="H13" t="str">
        <f t="shared" si="0"/>
        <v>Non-stationary</v>
      </c>
      <c r="I13" t="str">
        <f t="shared" si="0"/>
        <v>Stationary</v>
      </c>
      <c r="J13" t="str">
        <f t="shared" si="0"/>
        <v>Stationary</v>
      </c>
      <c r="K13" t="str">
        <f t="shared" si="0"/>
        <v>Stationary</v>
      </c>
      <c r="L13" t="str">
        <f t="shared" si="0"/>
        <v>Stationary</v>
      </c>
      <c r="M13" t="str">
        <f t="shared" si="0"/>
        <v>Stationary</v>
      </c>
      <c r="N13" t="str">
        <f t="shared" si="0"/>
        <v>Non-stationary</v>
      </c>
      <c r="O13" t="str">
        <f t="shared" si="0"/>
        <v>Non-stationary</v>
      </c>
      <c r="P13" t="str">
        <f t="shared" si="0"/>
        <v>Non-stationary</v>
      </c>
      <c r="Q13" t="str">
        <f t="shared" si="0"/>
        <v>Stationary</v>
      </c>
      <c r="R13" t="str">
        <f t="shared" si="0"/>
        <v>Stationary</v>
      </c>
      <c r="S13" t="str">
        <f t="shared" si="0"/>
        <v>Non-stationary</v>
      </c>
    </row>
    <row r="15" spans="1:19" x14ac:dyDescent="0.3">
      <c r="B15" s="1">
        <v>0.01</v>
      </c>
      <c r="C15" s="1">
        <v>0.05</v>
      </c>
      <c r="D15" s="1">
        <v>0.1</v>
      </c>
    </row>
    <row r="16" spans="1:19" x14ac:dyDescent="0.3">
      <c r="A16" s="2" t="s">
        <v>40</v>
      </c>
      <c r="B16" s="2">
        <v>-5.96</v>
      </c>
      <c r="C16" s="2">
        <v>-5.49</v>
      </c>
      <c r="D16" s="2">
        <v>-5.24</v>
      </c>
    </row>
  </sheetData>
  <conditionalFormatting sqref="B13:S13">
    <cfRule type="cellIs" dxfId="2" priority="1" operator="equal">
      <formula>"Non-stationary"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"/>
  <sheetViews>
    <sheetView workbookViewId="0"/>
  </sheetViews>
  <sheetFormatPr defaultRowHeight="14.4" x14ac:dyDescent="0.3"/>
  <cols>
    <col min="1" max="1" width="10" bestFit="1" customWidth="1"/>
    <col min="2" max="9" width="14" bestFit="1" customWidth="1"/>
    <col min="10" max="10" width="12.6640625" bestFit="1" customWidth="1"/>
    <col min="11" max="12" width="14" bestFit="1" customWidth="1"/>
    <col min="13" max="13" width="12.6640625" bestFit="1" customWidth="1"/>
    <col min="14" max="17" width="14" bestFit="1" customWidth="1"/>
    <col min="18" max="18" width="12.6640625" bestFit="1" customWidth="1"/>
    <col min="19" max="19" width="14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41</v>
      </c>
    </row>
    <row r="2" spans="1:20" x14ac:dyDescent="0.3">
      <c r="A2" t="s">
        <v>18</v>
      </c>
      <c r="B2">
        <v>-5.5578095016058384</v>
      </c>
      <c r="C2">
        <v>-23.910126824635793</v>
      </c>
      <c r="D2">
        <v>-7.10269297269768</v>
      </c>
      <c r="E2">
        <v>-8.0397892836293501</v>
      </c>
      <c r="F2">
        <v>-10.193571578859501</v>
      </c>
      <c r="G2">
        <v>-5.113882344473736</v>
      </c>
      <c r="H2">
        <v>-10.926128759629627</v>
      </c>
      <c r="I2">
        <v>-9.5273407369022856</v>
      </c>
      <c r="J2">
        <v>-16.832690876394999</v>
      </c>
      <c r="K2">
        <v>-5.3354554580849483</v>
      </c>
      <c r="L2">
        <v>-15.26080840074219</v>
      </c>
      <c r="M2">
        <v>-15.558677678836366</v>
      </c>
      <c r="N2">
        <v>-8.8838825625357227</v>
      </c>
      <c r="O2">
        <v>-16.985360938171969</v>
      </c>
      <c r="P2">
        <v>-7.3292224753485016</v>
      </c>
      <c r="Q2">
        <v>-10.197785464080734</v>
      </c>
      <c r="R2">
        <v>-12.262412932928571</v>
      </c>
      <c r="S2">
        <v>-11.513687923949279</v>
      </c>
      <c r="T2">
        <v>-10.929255133229924</v>
      </c>
    </row>
    <row r="3" spans="1:20" x14ac:dyDescent="0.3">
      <c r="A3" t="s">
        <v>19</v>
      </c>
      <c r="B3">
        <v>-1.4771736820275037</v>
      </c>
      <c r="C3">
        <v>-1.2112218831949784</v>
      </c>
      <c r="D3">
        <v>-2.0115834505012895</v>
      </c>
      <c r="E3">
        <v>-2.3402175520095572</v>
      </c>
      <c r="F3">
        <v>-1.753230789820607</v>
      </c>
      <c r="G3">
        <v>-1.028550624194291</v>
      </c>
      <c r="H3">
        <v>-1.7450195055255231</v>
      </c>
      <c r="I3">
        <v>-1.4163302094990033</v>
      </c>
      <c r="J3">
        <v>-1.1444988230280075</v>
      </c>
      <c r="K3">
        <v>-0.83543910140147926</v>
      </c>
      <c r="L3">
        <v>-0.77003832443189391</v>
      </c>
      <c r="M3">
        <v>-1.0556540425121839</v>
      </c>
      <c r="N3">
        <v>-1.2971755335586885</v>
      </c>
      <c r="O3">
        <v>-1.2398234340863445</v>
      </c>
      <c r="P3">
        <v>-1.4935360471151473</v>
      </c>
      <c r="Q3">
        <v>-1.3344420366751666</v>
      </c>
      <c r="R3">
        <v>-2.2472599638731516</v>
      </c>
      <c r="S3">
        <v>-1.469699734393167</v>
      </c>
      <c r="T3">
        <v>-6.8612306670314247</v>
      </c>
    </row>
    <row r="4" spans="1:20" x14ac:dyDescent="0.3">
      <c r="A4" t="s">
        <v>27</v>
      </c>
      <c r="B4">
        <v>-7.8289227135903555E-2</v>
      </c>
      <c r="C4">
        <v>-6.5416452904010856E-3</v>
      </c>
      <c r="D4">
        <v>-8.3408364441599728E-2</v>
      </c>
      <c r="E4">
        <v>-9.834190896898766E-2</v>
      </c>
      <c r="F4">
        <v>4.6229712074700026E-4</v>
      </c>
      <c r="G4">
        <v>5.4536203253979765E-4</v>
      </c>
      <c r="H4">
        <v>1.1043374144091751</v>
      </c>
      <c r="I4">
        <v>3.9056577267768241E-5</v>
      </c>
      <c r="J4">
        <v>-8.7838888568858766E-3</v>
      </c>
      <c r="K4">
        <v>-2.9635236675220038E-4</v>
      </c>
      <c r="L4">
        <v>-2.3852960361180572E-3</v>
      </c>
      <c r="M4">
        <v>-3.430154581256215E-3</v>
      </c>
      <c r="N4">
        <v>6.26949543900602</v>
      </c>
      <c r="O4">
        <v>1.2433978384502788</v>
      </c>
      <c r="P4">
        <v>27.999905160818052</v>
      </c>
      <c r="Q4">
        <v>4.1638582399148412</v>
      </c>
      <c r="R4">
        <v>-2.0426240023189757E-2</v>
      </c>
      <c r="S4">
        <v>10.064034150790636</v>
      </c>
      <c r="T4">
        <v>5.3069482869788458E-4</v>
      </c>
    </row>
    <row r="5" spans="1:20" x14ac:dyDescent="0.3">
      <c r="A5" t="s">
        <v>28</v>
      </c>
      <c r="B5">
        <v>-2.48610470709471</v>
      </c>
      <c r="C5">
        <v>-1.1784964457962948</v>
      </c>
      <c r="D5">
        <v>-3.529687034260657</v>
      </c>
      <c r="E5">
        <v>-3.3933615936007215</v>
      </c>
      <c r="F5">
        <v>-0.90191368465514454</v>
      </c>
      <c r="G5">
        <v>-1.2362835632272628</v>
      </c>
      <c r="H5">
        <v>3.1480316163402113</v>
      </c>
      <c r="I5">
        <v>0.49626720474513525</v>
      </c>
      <c r="J5">
        <v>-10.872716256293488</v>
      </c>
      <c r="K5">
        <v>-1.185459836523824</v>
      </c>
      <c r="L5">
        <v>-0.43814760927006541</v>
      </c>
      <c r="M5">
        <v>-8.9711782221875627</v>
      </c>
      <c r="N5">
        <v>6.6165987478281103</v>
      </c>
      <c r="O5">
        <v>7.2783285863776506</v>
      </c>
      <c r="P5">
        <v>4.6732015456808647</v>
      </c>
      <c r="Q5">
        <v>6.3605631717365689</v>
      </c>
      <c r="R5">
        <v>-8.1910580681568472</v>
      </c>
      <c r="S5">
        <v>7.0013796621047177</v>
      </c>
      <c r="T5">
        <v>1.6164335263298546</v>
      </c>
    </row>
    <row r="6" spans="1:20" x14ac:dyDescent="0.3">
      <c r="A6" t="s">
        <v>20</v>
      </c>
      <c r="B6">
        <v>-0.12433362377093936</v>
      </c>
      <c r="C6">
        <v>-1.8862099500542139E-2</v>
      </c>
      <c r="D6">
        <v>-0.16003159818611729</v>
      </c>
      <c r="E6">
        <v>-0.15268049627026711</v>
      </c>
      <c r="F6">
        <v>-1.8623263799014925E-3</v>
      </c>
      <c r="G6">
        <v>-1.5680142067772674E-3</v>
      </c>
      <c r="H6">
        <v>0.77626025337991289</v>
      </c>
      <c r="I6">
        <v>1.6027030589563849E-3</v>
      </c>
      <c r="J6">
        <v>-0.44976158870520611</v>
      </c>
      <c r="K6">
        <v>-4.8646603819597718E-3</v>
      </c>
      <c r="L6">
        <v>-4.0367556559408975E-3</v>
      </c>
      <c r="M6">
        <v>-0.27736301027979859</v>
      </c>
      <c r="N6">
        <v>195.84037591361312</v>
      </c>
      <c r="O6">
        <v>164.37031735253552</v>
      </c>
      <c r="P6">
        <v>1723.1067841789402</v>
      </c>
      <c r="Q6">
        <v>618.37641374945645</v>
      </c>
      <c r="R6">
        <v>-14.70524099417519</v>
      </c>
      <c r="S6">
        <v>756.17043723180336</v>
      </c>
      <c r="T6">
        <v>1.9024977393101766E-3</v>
      </c>
    </row>
    <row r="7" spans="1:20" x14ac:dyDescent="0.3">
      <c r="A7" t="s">
        <v>21</v>
      </c>
      <c r="B7">
        <v>3.1386623938412512</v>
      </c>
      <c r="C7">
        <v>0.70590619405005894</v>
      </c>
      <c r="D7">
        <v>4.1695369079397153</v>
      </c>
      <c r="E7">
        <v>4.2496543292751703</v>
      </c>
      <c r="F7">
        <v>-0.18406285016409485</v>
      </c>
      <c r="G7">
        <v>0.35445948983094583</v>
      </c>
      <c r="H7">
        <v>-4.2294546302158658</v>
      </c>
      <c r="I7">
        <v>-0.34789725880153438</v>
      </c>
      <c r="J7">
        <v>11.259458614135012</v>
      </c>
      <c r="K7">
        <v>0.25984304373702105</v>
      </c>
      <c r="L7">
        <v>3.4762204685134537E-2</v>
      </c>
      <c r="M7">
        <v>9.1764632991419752</v>
      </c>
      <c r="N7">
        <v>-5.9240314880777198</v>
      </c>
      <c r="O7">
        <v>-7.000835501174218</v>
      </c>
      <c r="P7">
        <v>-4.1245763584216233</v>
      </c>
      <c r="Q7">
        <v>-6.2614585820973598</v>
      </c>
      <c r="R7">
        <v>7.6651104670292014</v>
      </c>
      <c r="S7">
        <v>-6.806902214119197</v>
      </c>
      <c r="T7">
        <v>-1.9133986631874091</v>
      </c>
    </row>
    <row r="8" spans="1:20" x14ac:dyDescent="0.3">
      <c r="A8" t="s">
        <v>22</v>
      </c>
      <c r="B8">
        <v>0.20111792843434967</v>
      </c>
      <c r="C8">
        <v>2.1629322552895819E-2</v>
      </c>
      <c r="D8">
        <v>0.23836819475993959</v>
      </c>
      <c r="E8">
        <v>0.24527125770816049</v>
      </c>
      <c r="F8">
        <v>-2.47208175717642E-4</v>
      </c>
      <c r="G8">
        <v>4.2642125715956373E-4</v>
      </c>
      <c r="H8">
        <v>-1.8213680057698935</v>
      </c>
      <c r="I8">
        <v>-8.5018454871572632E-4</v>
      </c>
      <c r="J8">
        <v>0.45258682430530456</v>
      </c>
      <c r="K8">
        <v>1.0536310467114131E-3</v>
      </c>
      <c r="L8">
        <v>2.5534371804322595E-4</v>
      </c>
      <c r="M8">
        <v>0.27527231404762142</v>
      </c>
      <c r="N8">
        <v>-168.45466955628834</v>
      </c>
      <c r="O8">
        <v>-156.16045754105053</v>
      </c>
      <c r="P8">
        <v>-1480.0692144603672</v>
      </c>
      <c r="Q8">
        <v>-596.61940921352732</v>
      </c>
      <c r="R8">
        <v>13.282189130071627</v>
      </c>
      <c r="S8">
        <v>-708.10664766011826</v>
      </c>
      <c r="T8">
        <v>-2.2632837254949853E-3</v>
      </c>
    </row>
    <row r="9" spans="1:20" x14ac:dyDescent="0.3">
      <c r="A9" t="s">
        <v>29</v>
      </c>
      <c r="B9">
        <v>483</v>
      </c>
      <c r="C9">
        <v>549</v>
      </c>
      <c r="D9">
        <v>483</v>
      </c>
      <c r="E9">
        <v>483</v>
      </c>
      <c r="F9">
        <v>717</v>
      </c>
      <c r="G9">
        <v>624</v>
      </c>
      <c r="H9">
        <v>524</v>
      </c>
      <c r="I9">
        <v>718</v>
      </c>
      <c r="J9">
        <v>721</v>
      </c>
      <c r="K9">
        <v>719</v>
      </c>
      <c r="L9">
        <v>719</v>
      </c>
      <c r="M9">
        <v>721</v>
      </c>
      <c r="N9">
        <v>718</v>
      </c>
      <c r="O9">
        <v>718</v>
      </c>
      <c r="P9">
        <v>718</v>
      </c>
      <c r="Q9">
        <v>718</v>
      </c>
      <c r="R9">
        <v>718</v>
      </c>
      <c r="S9">
        <v>718</v>
      </c>
      <c r="T9">
        <v>626</v>
      </c>
    </row>
    <row r="10" spans="1:20" x14ac:dyDescent="0.3">
      <c r="A10" t="s">
        <v>23</v>
      </c>
      <c r="B10">
        <v>472</v>
      </c>
      <c r="C10">
        <v>465</v>
      </c>
      <c r="D10">
        <v>472</v>
      </c>
      <c r="E10">
        <v>472</v>
      </c>
      <c r="F10">
        <v>607</v>
      </c>
      <c r="G10">
        <v>581</v>
      </c>
      <c r="H10">
        <v>469</v>
      </c>
      <c r="I10">
        <v>524</v>
      </c>
      <c r="J10">
        <v>716</v>
      </c>
      <c r="K10">
        <v>496</v>
      </c>
      <c r="L10">
        <v>692</v>
      </c>
      <c r="M10">
        <v>717</v>
      </c>
      <c r="N10">
        <v>714</v>
      </c>
      <c r="O10">
        <v>716</v>
      </c>
      <c r="P10">
        <v>715</v>
      </c>
      <c r="Q10">
        <v>715</v>
      </c>
      <c r="R10">
        <v>714</v>
      </c>
      <c r="S10">
        <v>714</v>
      </c>
      <c r="T10">
        <v>581</v>
      </c>
    </row>
    <row r="11" spans="1:20" x14ac:dyDescent="0.3">
      <c r="A11" t="s">
        <v>24</v>
      </c>
      <c r="B11">
        <v>12</v>
      </c>
      <c r="C11">
        <v>0</v>
      </c>
      <c r="D11">
        <v>11</v>
      </c>
      <c r="E11">
        <v>11</v>
      </c>
      <c r="F11">
        <v>6</v>
      </c>
      <c r="G11">
        <v>12</v>
      </c>
      <c r="H11">
        <v>4</v>
      </c>
      <c r="I11">
        <v>6</v>
      </c>
      <c r="J11">
        <v>1</v>
      </c>
      <c r="K11">
        <v>12</v>
      </c>
      <c r="L11">
        <v>0</v>
      </c>
      <c r="M11">
        <v>1</v>
      </c>
      <c r="N11">
        <v>8</v>
      </c>
      <c r="O11">
        <v>1</v>
      </c>
      <c r="P11">
        <v>12</v>
      </c>
      <c r="Q11">
        <v>5</v>
      </c>
      <c r="R11">
        <v>9</v>
      </c>
      <c r="S11">
        <v>4</v>
      </c>
      <c r="T11">
        <v>11</v>
      </c>
    </row>
    <row r="12" spans="1:20" x14ac:dyDescent="0.3">
      <c r="A12" t="s">
        <v>25</v>
      </c>
      <c r="B12">
        <v>280</v>
      </c>
      <c r="C12">
        <v>280</v>
      </c>
      <c r="D12">
        <v>280</v>
      </c>
      <c r="E12">
        <v>280</v>
      </c>
      <c r="F12">
        <v>280</v>
      </c>
      <c r="G12">
        <v>280</v>
      </c>
      <c r="H12">
        <v>280</v>
      </c>
      <c r="I12">
        <v>280</v>
      </c>
      <c r="J12">
        <v>280</v>
      </c>
      <c r="K12">
        <v>280</v>
      </c>
      <c r="L12">
        <v>280</v>
      </c>
      <c r="M12">
        <v>280</v>
      </c>
      <c r="N12">
        <v>280</v>
      </c>
      <c r="O12">
        <v>280</v>
      </c>
      <c r="P12">
        <v>280</v>
      </c>
      <c r="Q12">
        <v>280</v>
      </c>
      <c r="R12">
        <v>280</v>
      </c>
      <c r="S12">
        <v>280</v>
      </c>
      <c r="T12">
        <v>280</v>
      </c>
    </row>
    <row r="13" spans="1:20" x14ac:dyDescent="0.3">
      <c r="A13" t="s">
        <v>26</v>
      </c>
      <c r="B13" t="str">
        <f>_xlfn.IFS(B2&gt;$C$16,"Non-stationary",B2&lt;$C$16,"Stationary")</f>
        <v>Stationary</v>
      </c>
      <c r="C13" t="str">
        <f t="shared" ref="C13:T13" si="0">_xlfn.IFS(C2&gt;$C$16,"Non-stationary",C2&lt;$C$16,"Stationary")</f>
        <v>Stationary</v>
      </c>
      <c r="D13" t="str">
        <f t="shared" si="0"/>
        <v>Stationary</v>
      </c>
      <c r="E13" t="str">
        <f t="shared" si="0"/>
        <v>Stationary</v>
      </c>
      <c r="F13" t="str">
        <f t="shared" si="0"/>
        <v>Stationary</v>
      </c>
      <c r="G13" t="str">
        <f t="shared" si="0"/>
        <v>Non-stationary</v>
      </c>
      <c r="H13" t="str">
        <f t="shared" si="0"/>
        <v>Stationary</v>
      </c>
      <c r="I13" t="str">
        <f t="shared" si="0"/>
        <v>Stationary</v>
      </c>
      <c r="J13" t="str">
        <f t="shared" si="0"/>
        <v>Stationary</v>
      </c>
      <c r="K13" t="str">
        <f t="shared" si="0"/>
        <v>Non-stationary</v>
      </c>
      <c r="L13" t="str">
        <f t="shared" si="0"/>
        <v>Stationary</v>
      </c>
      <c r="M13" t="str">
        <f t="shared" si="0"/>
        <v>Stationary</v>
      </c>
      <c r="N13" t="str">
        <f t="shared" si="0"/>
        <v>Stationary</v>
      </c>
      <c r="O13" t="str">
        <f t="shared" si="0"/>
        <v>Stationary</v>
      </c>
      <c r="P13" t="str">
        <f t="shared" si="0"/>
        <v>Stationary</v>
      </c>
      <c r="Q13" t="str">
        <f t="shared" si="0"/>
        <v>Stationary</v>
      </c>
      <c r="R13" t="str">
        <f t="shared" si="0"/>
        <v>Stationary</v>
      </c>
      <c r="S13" t="str">
        <f t="shared" si="0"/>
        <v>Stationary</v>
      </c>
      <c r="T13" s="4" t="str">
        <f t="shared" si="0"/>
        <v>Stationary</v>
      </c>
    </row>
    <row r="15" spans="1:20" x14ac:dyDescent="0.3">
      <c r="B15" s="1">
        <v>0.01</v>
      </c>
      <c r="C15" s="1">
        <v>0.05</v>
      </c>
      <c r="D15" s="1">
        <v>0.1</v>
      </c>
    </row>
    <row r="16" spans="1:20" x14ac:dyDescent="0.3">
      <c r="A16" s="2" t="s">
        <v>40</v>
      </c>
      <c r="B16" s="2">
        <v>-5.96</v>
      </c>
      <c r="C16" s="2">
        <v>-5.49</v>
      </c>
      <c r="D16" s="2">
        <v>-5.24</v>
      </c>
    </row>
  </sheetData>
  <conditionalFormatting sqref="B13:T13">
    <cfRule type="cellIs" dxfId="1" priority="1" operator="equal">
      <formula>"Non-stationary"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/>
  </sheetViews>
  <sheetFormatPr defaultRowHeight="14.4" x14ac:dyDescent="0.3"/>
  <cols>
    <col min="1" max="1" width="10" bestFit="1" customWidth="1"/>
    <col min="2" max="6" width="14" bestFit="1" customWidth="1"/>
    <col min="7" max="7" width="12.6640625" bestFit="1" customWidth="1"/>
    <col min="8" max="10" width="14" bestFit="1" customWidth="1"/>
    <col min="11" max="11" width="12.6640625" bestFit="1" customWidth="1"/>
  </cols>
  <sheetData>
    <row r="1" spans="1:11" x14ac:dyDescent="0.3">
      <c r="B1" t="s">
        <v>30</v>
      </c>
      <c r="C1" t="s">
        <v>31</v>
      </c>
      <c r="D1" t="s">
        <v>32</v>
      </c>
      <c r="E1" t="s">
        <v>34</v>
      </c>
      <c r="F1" t="s">
        <v>35</v>
      </c>
      <c r="G1" t="s">
        <v>36</v>
      </c>
      <c r="H1" t="s">
        <v>33</v>
      </c>
      <c r="I1" t="s">
        <v>37</v>
      </c>
      <c r="J1" t="s">
        <v>38</v>
      </c>
      <c r="K1" t="s">
        <v>39</v>
      </c>
    </row>
    <row r="2" spans="1:11" x14ac:dyDescent="0.3">
      <c r="A2" t="s">
        <v>18</v>
      </c>
      <c r="B2">
        <v>-5.0078001900650504</v>
      </c>
      <c r="C2">
        <v>-3.8994524175146301</v>
      </c>
      <c r="D2">
        <v>-3.3056471482790601</v>
      </c>
      <c r="E2">
        <v>-5.0797643025878445</v>
      </c>
      <c r="F2">
        <v>-4.0180904274613951</v>
      </c>
      <c r="G2">
        <v>-6.4903433415635492</v>
      </c>
      <c r="H2">
        <v>-4.6953418588305977</v>
      </c>
      <c r="I2">
        <v>-4.2934702093037753</v>
      </c>
      <c r="J2">
        <v>-4.6790972381843616</v>
      </c>
      <c r="K2">
        <v>-5.9868560099869521</v>
      </c>
    </row>
    <row r="3" spans="1:11" x14ac:dyDescent="0.3">
      <c r="A3" t="s">
        <v>19</v>
      </c>
      <c r="B3">
        <v>-0.19831891510489286</v>
      </c>
      <c r="C3">
        <v>-8.9151903582412095E-2</v>
      </c>
      <c r="D3">
        <v>-5.63411147947388E-2</v>
      </c>
      <c r="E3">
        <v>-0.15216935838344614</v>
      </c>
      <c r="F3">
        <v>-8.1814949793296177E-2</v>
      </c>
      <c r="G3">
        <v>-0.15921773817067542</v>
      </c>
      <c r="H3">
        <v>-0.17598289982274107</v>
      </c>
      <c r="I3">
        <v>-0.11512018957672765</v>
      </c>
      <c r="J3">
        <v>-9.3181195505745329E-2</v>
      </c>
      <c r="K3">
        <v>-0.17008759188681155</v>
      </c>
    </row>
    <row r="4" spans="1:11" x14ac:dyDescent="0.3">
      <c r="A4" t="s">
        <v>27</v>
      </c>
      <c r="B4">
        <v>0.53183268703613829</v>
      </c>
      <c r="C4">
        <v>0.80615032102199358</v>
      </c>
      <c r="D4">
        <v>0.43032045544761921</v>
      </c>
      <c r="E4">
        <v>1.0356409243383906</v>
      </c>
      <c r="F4">
        <v>0.81286120738135814</v>
      </c>
      <c r="G4">
        <v>1.3954622320704688</v>
      </c>
      <c r="H4">
        <v>-8.5505210901454416E-3</v>
      </c>
      <c r="I4">
        <v>0.56045043127228045</v>
      </c>
      <c r="J4">
        <v>7.2840629568444587E-3</v>
      </c>
      <c r="K4">
        <v>6.3426402568821955E-2</v>
      </c>
    </row>
    <row r="5" spans="1:11" x14ac:dyDescent="0.3">
      <c r="A5" t="s">
        <v>28</v>
      </c>
      <c r="B5">
        <v>-3.723629689886077</v>
      </c>
      <c r="C5">
        <v>3.06761274794551</v>
      </c>
      <c r="D5">
        <v>2.9771896896861296</v>
      </c>
      <c r="E5">
        <v>-2.5204394524828651</v>
      </c>
      <c r="F5">
        <v>3.8196533159707098</v>
      </c>
      <c r="G5">
        <v>-5.687327246640641</v>
      </c>
      <c r="H5">
        <v>-4.2794004900197482</v>
      </c>
      <c r="I5">
        <v>-2.14853871213547</v>
      </c>
      <c r="J5">
        <v>-4.3297296065403641</v>
      </c>
      <c r="K5">
        <v>-3.5591254068295335</v>
      </c>
    </row>
    <row r="6" spans="1:11" x14ac:dyDescent="0.3">
      <c r="A6" t="s">
        <v>20</v>
      </c>
      <c r="B6">
        <v>-0.25068004763381724</v>
      </c>
      <c r="C6">
        <v>1.1428656202831729E-2</v>
      </c>
      <c r="D6">
        <v>1.1620804808462211E-2</v>
      </c>
      <c r="E6">
        <v>-1.2420928947813489E-2</v>
      </c>
      <c r="F6">
        <v>2.2285173923913385E-2</v>
      </c>
      <c r="G6">
        <v>-3.1936778490138915E-2</v>
      </c>
      <c r="H6">
        <v>-1.2912357215041477E-2</v>
      </c>
      <c r="I6">
        <v>-8.9386490087435544E-3</v>
      </c>
      <c r="J6">
        <v>-6.1777822686682219E-3</v>
      </c>
      <c r="K6">
        <v>-1.2057309963032928E-2</v>
      </c>
    </row>
    <row r="7" spans="1:11" x14ac:dyDescent="0.3">
      <c r="A7" t="s">
        <v>21</v>
      </c>
      <c r="B7">
        <v>5.4727542209920124</v>
      </c>
      <c r="C7">
        <v>1.7351004666984391</v>
      </c>
      <c r="D7">
        <v>2.9551890429566186</v>
      </c>
      <c r="E7">
        <v>4.24203559263246</v>
      </c>
      <c r="F7">
        <v>-2.85620504490677</v>
      </c>
      <c r="G7">
        <v>5.0962156656632276</v>
      </c>
      <c r="H7">
        <v>1.9733265607550881</v>
      </c>
      <c r="I7">
        <v>-2.1921470768269185</v>
      </c>
      <c r="J7">
        <v>4.0032248718778893</v>
      </c>
      <c r="K7">
        <v>-5.1868024146654852</v>
      </c>
    </row>
    <row r="8" spans="1:11" x14ac:dyDescent="0.3">
      <c r="A8" t="s">
        <v>22</v>
      </c>
      <c r="B8">
        <v>0.35350865055082581</v>
      </c>
      <c r="C8">
        <v>5.0552568593762049E-3</v>
      </c>
      <c r="D8">
        <v>1.3540300205203758E-2</v>
      </c>
      <c r="E8">
        <v>2.1747457796282323E-2</v>
      </c>
      <c r="F8">
        <v>-1.7289315156913582E-2</v>
      </c>
      <c r="G8">
        <v>2.0843809172263347E-2</v>
      </c>
      <c r="H8">
        <v>5.7260011856819591E-3</v>
      </c>
      <c r="I8">
        <v>-8.5590151421239304E-3</v>
      </c>
      <c r="J8">
        <v>5.9108853998773372E-3</v>
      </c>
      <c r="K8">
        <v>-2.219555547711052E-2</v>
      </c>
    </row>
    <row r="9" spans="1:11" x14ac:dyDescent="0.3">
      <c r="A9" t="s">
        <v>29</v>
      </c>
      <c r="B9">
        <v>723</v>
      </c>
      <c r="C9">
        <v>655</v>
      </c>
      <c r="D9">
        <v>654</v>
      </c>
      <c r="E9">
        <v>714</v>
      </c>
      <c r="F9">
        <v>543</v>
      </c>
      <c r="G9">
        <v>714</v>
      </c>
      <c r="H9">
        <v>728</v>
      </c>
      <c r="I9">
        <v>497</v>
      </c>
      <c r="J9">
        <v>673</v>
      </c>
      <c r="K9">
        <v>714</v>
      </c>
    </row>
    <row r="10" spans="1:11" x14ac:dyDescent="0.3">
      <c r="A10" t="s">
        <v>23</v>
      </c>
      <c r="B10">
        <v>714</v>
      </c>
      <c r="C10">
        <v>545</v>
      </c>
      <c r="D10">
        <v>542</v>
      </c>
      <c r="E10">
        <v>556</v>
      </c>
      <c r="F10">
        <v>479</v>
      </c>
      <c r="G10">
        <v>522</v>
      </c>
      <c r="H10">
        <v>472</v>
      </c>
      <c r="I10">
        <v>474</v>
      </c>
      <c r="J10">
        <v>576</v>
      </c>
      <c r="K10">
        <v>520</v>
      </c>
    </row>
    <row r="11" spans="1:11" x14ac:dyDescent="0.3">
      <c r="A11" t="s">
        <v>24</v>
      </c>
      <c r="B11">
        <v>6</v>
      </c>
      <c r="C11">
        <v>5</v>
      </c>
      <c r="D11">
        <v>9</v>
      </c>
      <c r="E11">
        <v>8</v>
      </c>
      <c r="F11">
        <v>0</v>
      </c>
      <c r="G11">
        <v>4</v>
      </c>
      <c r="H11">
        <v>9</v>
      </c>
      <c r="I11">
        <v>2</v>
      </c>
      <c r="J11">
        <v>12</v>
      </c>
      <c r="K11">
        <v>0</v>
      </c>
    </row>
    <row r="12" spans="1:11" x14ac:dyDescent="0.3">
      <c r="A12" t="s">
        <v>25</v>
      </c>
      <c r="B12">
        <v>280</v>
      </c>
      <c r="C12">
        <v>280</v>
      </c>
      <c r="D12">
        <v>280</v>
      </c>
      <c r="E12">
        <v>280</v>
      </c>
      <c r="F12">
        <v>280</v>
      </c>
      <c r="G12">
        <v>280</v>
      </c>
      <c r="H12">
        <v>280</v>
      </c>
      <c r="I12">
        <v>280</v>
      </c>
      <c r="J12">
        <v>280</v>
      </c>
      <c r="K12">
        <v>280</v>
      </c>
    </row>
    <row r="13" spans="1:11" x14ac:dyDescent="0.3">
      <c r="A13" t="s">
        <v>26</v>
      </c>
      <c r="B13" t="str">
        <f>_xlfn.IFS(B2&gt;$C$16,"Non-stationary",B2&lt;$C$16,"Stationary")</f>
        <v>Non-stationary</v>
      </c>
      <c r="C13" t="str">
        <f t="shared" ref="C13:K13" si="0">_xlfn.IFS(C2&gt;$C$16,"Non-stationary",C2&lt;$C$16,"Stationary")</f>
        <v>Non-stationary</v>
      </c>
      <c r="D13" t="str">
        <f t="shared" si="0"/>
        <v>Non-stationary</v>
      </c>
      <c r="E13" t="str">
        <f t="shared" si="0"/>
        <v>Non-stationary</v>
      </c>
      <c r="F13" t="str">
        <f t="shared" si="0"/>
        <v>Non-stationary</v>
      </c>
      <c r="G13" t="str">
        <f t="shared" si="0"/>
        <v>Stationary</v>
      </c>
      <c r="H13" t="str">
        <f t="shared" si="0"/>
        <v>Non-stationary</v>
      </c>
      <c r="I13" t="str">
        <f t="shared" si="0"/>
        <v>Non-stationary</v>
      </c>
      <c r="J13" t="str">
        <f t="shared" si="0"/>
        <v>Non-stationary</v>
      </c>
      <c r="K13" t="str">
        <f t="shared" si="0"/>
        <v>Stationary</v>
      </c>
    </row>
    <row r="15" spans="1:11" x14ac:dyDescent="0.3">
      <c r="B15" s="1">
        <v>0.01</v>
      </c>
      <c r="C15" s="1">
        <v>0.05</v>
      </c>
      <c r="D15" s="1">
        <v>0.1</v>
      </c>
    </row>
    <row r="16" spans="1:11" x14ac:dyDescent="0.3">
      <c r="A16" s="2" t="s">
        <v>40</v>
      </c>
      <c r="B16" s="2">
        <v>-5.96</v>
      </c>
      <c r="C16" s="2">
        <v>-5.49</v>
      </c>
      <c r="D16" s="2">
        <v>-5.24</v>
      </c>
    </row>
    <row r="17" customFormat="1" x14ac:dyDescent="0.3"/>
    <row r="18" customFormat="1" x14ac:dyDescent="0.3"/>
    <row r="19" customFormat="1" x14ac:dyDescent="0.3"/>
  </sheetData>
  <conditionalFormatting sqref="B13:K13">
    <cfRule type="cellIs" dxfId="0" priority="1" operator="equal">
      <formula>"Non-stationary"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tabSelected="1" workbookViewId="0"/>
  </sheetViews>
  <sheetFormatPr defaultRowHeight="14.4" x14ac:dyDescent="0.3"/>
  <cols>
    <col min="1" max="1" width="10" bestFit="1" customWidth="1"/>
    <col min="2" max="6" width="14" bestFit="1" customWidth="1"/>
    <col min="7" max="7" width="12.6640625" bestFit="1" customWidth="1"/>
    <col min="8" max="10" width="14" bestFit="1" customWidth="1"/>
    <col min="11" max="12" width="12.6640625" bestFit="1" customWidth="1"/>
  </cols>
  <sheetData>
    <row r="1" spans="1:12" x14ac:dyDescent="0.3">
      <c r="B1" t="s">
        <v>30</v>
      </c>
      <c r="C1" t="s">
        <v>31</v>
      </c>
      <c r="D1" t="s">
        <v>32</v>
      </c>
      <c r="E1" t="s">
        <v>34</v>
      </c>
      <c r="F1" t="s">
        <v>35</v>
      </c>
      <c r="G1" t="s">
        <v>36</v>
      </c>
      <c r="H1" t="s">
        <v>33</v>
      </c>
      <c r="I1" t="s">
        <v>37</v>
      </c>
      <c r="J1" t="s">
        <v>38</v>
      </c>
      <c r="K1" t="s">
        <v>39</v>
      </c>
      <c r="L1" t="s">
        <v>42</v>
      </c>
    </row>
    <row r="2" spans="1:12" x14ac:dyDescent="0.3">
      <c r="A2" t="s">
        <v>18</v>
      </c>
      <c r="B2">
        <v>-10.845957310293359</v>
      </c>
      <c r="C2">
        <v>-11.400696294355026</v>
      </c>
      <c r="D2">
        <v>-8.5508468459658094</v>
      </c>
      <c r="E2">
        <v>-17.567427480479161</v>
      </c>
      <c r="F2">
        <v>-7.3961955098352474</v>
      </c>
      <c r="G2">
        <v>-10.599696832436253</v>
      </c>
      <c r="H2">
        <v>-10.228562295425027</v>
      </c>
      <c r="I2">
        <v>-10.853735783762529</v>
      </c>
      <c r="J2">
        <v>-4.8281905293372951</v>
      </c>
      <c r="K2">
        <v>-14.511615204187709</v>
      </c>
      <c r="L2">
        <v>-8.6272931544642883</v>
      </c>
    </row>
    <row r="3" spans="1:12" x14ac:dyDescent="0.3">
      <c r="A3" t="s">
        <v>19</v>
      </c>
      <c r="B3">
        <v>-1.7286184831335827</v>
      </c>
      <c r="C3">
        <v>-1.512687939208891</v>
      </c>
      <c r="D3">
        <v>-1.3167256426786798</v>
      </c>
      <c r="E3">
        <v>-1.2606865817370791</v>
      </c>
      <c r="F3">
        <v>-1.5405237632801445</v>
      </c>
      <c r="G3">
        <v>-1.3613265655837246</v>
      </c>
      <c r="H3">
        <v>-1.7482531820705629</v>
      </c>
      <c r="I3">
        <v>-1.6916294742135221</v>
      </c>
      <c r="J3">
        <v>-0.91101774046929929</v>
      </c>
      <c r="K3">
        <v>-1.1683522471229812</v>
      </c>
      <c r="L3">
        <v>-6.4545316892032689</v>
      </c>
    </row>
    <row r="4" spans="1:12" x14ac:dyDescent="0.3">
      <c r="A4" t="s">
        <v>27</v>
      </c>
      <c r="B4">
        <v>-1.6613310828597428E-3</v>
      </c>
      <c r="C4">
        <v>8.4599251734746115E-4</v>
      </c>
      <c r="D4">
        <v>2.3928073546223617E-3</v>
      </c>
      <c r="E4">
        <v>1.3086171183988111E-3</v>
      </c>
      <c r="F4">
        <v>1.3921675978107112E-3</v>
      </c>
      <c r="G4">
        <v>4.1770690836840665E-4</v>
      </c>
      <c r="H4">
        <v>5.0033903905101788E-4</v>
      </c>
      <c r="I4">
        <v>8.6956147342907523E-3</v>
      </c>
      <c r="J4">
        <v>1.3353955134611777E-3</v>
      </c>
      <c r="K4">
        <v>-1.1903059326778438E-3</v>
      </c>
      <c r="L4">
        <v>3.3014401143775476E-4</v>
      </c>
    </row>
    <row r="5" spans="1:12" x14ac:dyDescent="0.3">
      <c r="A5" t="s">
        <v>28</v>
      </c>
      <c r="B5">
        <v>-5.8346817824904917</v>
      </c>
      <c r="C5">
        <v>5.5390403347664225</v>
      </c>
      <c r="D5">
        <v>5.5566228194067389</v>
      </c>
      <c r="E5">
        <v>7.1778285700114379</v>
      </c>
      <c r="F5">
        <v>4.503086696063602</v>
      </c>
      <c r="G5">
        <v>6.8715534934502314</v>
      </c>
      <c r="H5">
        <v>-0.93454876270239584</v>
      </c>
      <c r="I5">
        <v>3.0870431946554588</v>
      </c>
      <c r="J5">
        <v>-0.61444097029699396</v>
      </c>
      <c r="K5">
        <v>0.58609283547239455</v>
      </c>
      <c r="L5">
        <v>1.6288303941769025</v>
      </c>
    </row>
    <row r="6" spans="1:12" x14ac:dyDescent="0.3">
      <c r="A6" t="s">
        <v>20</v>
      </c>
      <c r="B6">
        <v>-0.52389316378212392</v>
      </c>
      <c r="C6">
        <v>0.11418728046161108</v>
      </c>
      <c r="D6">
        <v>6.3032908770735474E-2</v>
      </c>
      <c r="E6">
        <v>0.16908636977352223</v>
      </c>
      <c r="F6">
        <v>8.3372957618509214E-2</v>
      </c>
      <c r="G6">
        <v>0.13782630689987416</v>
      </c>
      <c r="H6">
        <v>-1.9813804200107515E-3</v>
      </c>
      <c r="I6">
        <v>6.307151005338082E-3</v>
      </c>
      <c r="J6">
        <v>-4.4316151013267001E-4</v>
      </c>
      <c r="K6">
        <v>1.7189129012798105E-3</v>
      </c>
      <c r="L6">
        <v>1.7146562997283283E-3</v>
      </c>
    </row>
    <row r="7" spans="1:12" x14ac:dyDescent="0.3">
      <c r="A7" t="s">
        <v>21</v>
      </c>
      <c r="B7">
        <v>5.6311482332319045</v>
      </c>
      <c r="C7">
        <v>-5.3474678601914203</v>
      </c>
      <c r="D7">
        <v>-4.9809307323654748</v>
      </c>
      <c r="E7">
        <v>-6.8808541046219078</v>
      </c>
      <c r="F7">
        <v>-3.979900754931923</v>
      </c>
      <c r="G7">
        <v>-6.7357630573536014</v>
      </c>
      <c r="H7">
        <v>-0.19633353466152001</v>
      </c>
      <c r="I7">
        <v>-4.0644253508124368</v>
      </c>
      <c r="J7">
        <v>-0.78238343042868908</v>
      </c>
      <c r="K7">
        <v>0.32422750842270709</v>
      </c>
      <c r="L7">
        <v>-1.7837396730040662</v>
      </c>
    </row>
    <row r="8" spans="1:12" x14ac:dyDescent="0.3">
      <c r="A8" t="s">
        <v>22</v>
      </c>
      <c r="B8">
        <v>0.48890089099288647</v>
      </c>
      <c r="C8">
        <v>-0.10882767496487024</v>
      </c>
      <c r="D8">
        <v>-5.440035604473354E-2</v>
      </c>
      <c r="E8">
        <v>-0.16010290859277551</v>
      </c>
      <c r="F8">
        <v>-7.1780606295208035E-2</v>
      </c>
      <c r="G8">
        <v>-0.1337312626139445</v>
      </c>
      <c r="H8">
        <v>-2.7061004345555395E-4</v>
      </c>
      <c r="I8">
        <v>-1.447553525879575E-2</v>
      </c>
      <c r="J8">
        <v>-1.1969083447047732E-3</v>
      </c>
      <c r="K8">
        <v>7.0286930341272838E-4</v>
      </c>
      <c r="L8">
        <v>-1.8891020474334017E-3</v>
      </c>
    </row>
    <row r="9" spans="1:12" x14ac:dyDescent="0.3">
      <c r="A9" t="s">
        <v>29</v>
      </c>
      <c r="B9">
        <v>718</v>
      </c>
      <c r="C9">
        <v>718</v>
      </c>
      <c r="D9">
        <v>718</v>
      </c>
      <c r="E9">
        <v>718</v>
      </c>
      <c r="F9">
        <v>718</v>
      </c>
      <c r="G9">
        <v>718</v>
      </c>
      <c r="H9">
        <v>717</v>
      </c>
      <c r="I9">
        <v>524</v>
      </c>
      <c r="J9">
        <v>581</v>
      </c>
      <c r="K9">
        <v>718</v>
      </c>
      <c r="L9">
        <v>626</v>
      </c>
    </row>
    <row r="10" spans="1:12" x14ac:dyDescent="0.3">
      <c r="A10" t="s">
        <v>23</v>
      </c>
      <c r="B10">
        <v>714</v>
      </c>
      <c r="C10">
        <v>716</v>
      </c>
      <c r="D10">
        <v>714</v>
      </c>
      <c r="E10">
        <v>716</v>
      </c>
      <c r="F10">
        <v>715</v>
      </c>
      <c r="G10">
        <v>716</v>
      </c>
      <c r="H10">
        <v>607</v>
      </c>
      <c r="I10">
        <v>469</v>
      </c>
      <c r="J10">
        <v>478</v>
      </c>
      <c r="K10">
        <v>524</v>
      </c>
      <c r="L10">
        <v>581</v>
      </c>
    </row>
    <row r="11" spans="1:12" x14ac:dyDescent="0.3">
      <c r="A11" t="s">
        <v>24</v>
      </c>
      <c r="B11">
        <v>5</v>
      </c>
      <c r="C11">
        <v>4</v>
      </c>
      <c r="D11">
        <v>8</v>
      </c>
      <c r="E11">
        <v>1</v>
      </c>
      <c r="F11">
        <v>12</v>
      </c>
      <c r="G11">
        <v>5</v>
      </c>
      <c r="H11">
        <v>6</v>
      </c>
      <c r="I11">
        <v>4</v>
      </c>
      <c r="J11">
        <v>12</v>
      </c>
      <c r="K11">
        <v>1</v>
      </c>
      <c r="L11">
        <v>12</v>
      </c>
    </row>
    <row r="12" spans="1:12" x14ac:dyDescent="0.3">
      <c r="A12" t="s">
        <v>25</v>
      </c>
      <c r="B12">
        <v>280</v>
      </c>
      <c r="C12">
        <v>280</v>
      </c>
      <c r="D12">
        <v>280</v>
      </c>
      <c r="E12">
        <v>280</v>
      </c>
      <c r="F12">
        <v>280</v>
      </c>
      <c r="G12">
        <v>280</v>
      </c>
      <c r="H12">
        <v>280</v>
      </c>
      <c r="I12">
        <v>280</v>
      </c>
      <c r="J12">
        <v>280</v>
      </c>
      <c r="K12">
        <v>280</v>
      </c>
      <c r="L12">
        <v>280</v>
      </c>
    </row>
    <row r="13" spans="1:12" x14ac:dyDescent="0.3">
      <c r="A13" t="s">
        <v>26</v>
      </c>
      <c r="B13" t="str">
        <f>_xlfn.IFS(B2&gt;$C$16,"Non-stationary",B2&lt;$C$16,"Stationary")</f>
        <v>Stationary</v>
      </c>
      <c r="C13" t="str">
        <f t="shared" ref="C13:L13" si="0">_xlfn.IFS(C2&gt;$C$16,"Non-stationary",C2&lt;$C$16,"Stationary")</f>
        <v>Stationary</v>
      </c>
      <c r="D13" t="str">
        <f t="shared" si="0"/>
        <v>Stationary</v>
      </c>
      <c r="E13" t="str">
        <f t="shared" si="0"/>
        <v>Stationary</v>
      </c>
      <c r="F13" t="str">
        <f t="shared" si="0"/>
        <v>Stationary</v>
      </c>
      <c r="G13" t="str">
        <f t="shared" si="0"/>
        <v>Stationary</v>
      </c>
      <c r="H13" t="str">
        <f t="shared" si="0"/>
        <v>Stationary</v>
      </c>
      <c r="I13" t="str">
        <f t="shared" si="0"/>
        <v>Stationary</v>
      </c>
      <c r="J13" s="3" t="str">
        <f t="shared" si="0"/>
        <v>Non-stationary</v>
      </c>
      <c r="K13" t="str">
        <f t="shared" si="0"/>
        <v>Stationary</v>
      </c>
      <c r="L13" s="4" t="str">
        <f t="shared" si="0"/>
        <v>Stationary</v>
      </c>
    </row>
    <row r="15" spans="1:12" x14ac:dyDescent="0.3">
      <c r="B15" s="1">
        <v>0.01</v>
      </c>
      <c r="C15" s="1">
        <v>0.05</v>
      </c>
      <c r="D15" s="1">
        <v>0.1</v>
      </c>
    </row>
    <row r="16" spans="1:12" x14ac:dyDescent="0.3">
      <c r="A16" s="2" t="s">
        <v>40</v>
      </c>
      <c r="B16" s="2">
        <v>-5.96</v>
      </c>
      <c r="C16" s="2">
        <v>-5.49</v>
      </c>
      <c r="D16" s="2">
        <v>-5.24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CLEMIO2</vt:lpstr>
      <vt:lpstr>CLEMIO2-FD</vt:lpstr>
      <vt:lpstr>CLEMIO2-LOG</vt:lpstr>
      <vt:lpstr>CLEMIO2-LOG-FD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2021-08-30T19:33:39Z</dcterms:modified>
</cp:coreProperties>
</file>