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ЩАЯ ТАБЛИЦА" sheetId="1" state="visible" r:id="rId2"/>
  </sheets>
  <definedNames>
    <definedName function="false" hidden="false" localSheetId="0" name="_xlnm._FilterDatabase" vbProcedure="false">'ОБЩАЯ ТАБЛИЦА'!$BQ:$BR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0"/>
            <charset val="1"/>
          </rPr>
          <t xml:space="preserve">Сергей Сорокин:
</t>
        </r>
        <r>
          <rPr>
            <sz val="9"/>
            <color rgb="FF000000"/>
            <rFont val="Tahoma"/>
            <family val="2"/>
            <charset val="204"/>
          </rPr>
          <t xml:space="preserve">Температура в градусах цельсия
</t>
        </r>
      </text>
    </comment>
    <comment ref="C7" authorId="0">
      <text>
        <r>
          <rPr>
            <sz val="10"/>
            <rFont val="Arial"/>
            <family val="0"/>
            <charset val="1"/>
          </rPr>
          <t xml:space="preserve">Сергей Сорокин:
</t>
        </r>
        <r>
          <rPr>
            <sz val="9"/>
            <color rgb="FF000000"/>
            <rFont val="Tahoma"/>
            <family val="2"/>
            <charset val="204"/>
          </rPr>
          <t xml:space="preserve">Атмосферное давление</t>
        </r>
      </text>
    </comment>
    <comment ref="D7" authorId="0">
      <text>
        <r>
          <rPr>
            <sz val="10"/>
            <rFont val="Arial"/>
            <family val="0"/>
            <charset val="1"/>
          </rPr>
          <t xml:space="preserve">Сергей Сорокин:
</t>
        </r>
        <r>
          <rPr>
            <sz val="9"/>
            <color rgb="FF000000"/>
            <rFont val="Tahoma"/>
            <family val="2"/>
            <charset val="204"/>
          </rPr>
          <t xml:space="preserve">Относительная влажность</t>
        </r>
      </text>
    </comment>
    <comment ref="E7" authorId="0">
      <text>
        <r>
          <rPr>
            <sz val="10"/>
            <rFont val="Arial"/>
            <family val="0"/>
            <charset val="1"/>
          </rPr>
          <t xml:space="preserve">Сергей Сорокин:
</t>
        </r>
        <r>
          <rPr>
            <sz val="9"/>
            <color rgb="FF000000"/>
            <rFont val="Tahoma"/>
            <family val="2"/>
            <charset val="204"/>
          </rPr>
          <t xml:space="preserve">Направление ветра</t>
        </r>
      </text>
    </comment>
    <comment ref="F7" authorId="0">
      <text>
        <r>
          <rPr>
            <sz val="10"/>
            <rFont val="Arial"/>
            <family val="0"/>
            <charset val="1"/>
          </rPr>
          <t xml:space="preserve">Сергей Сорокин:
</t>
        </r>
        <r>
          <rPr>
            <sz val="9"/>
            <color rgb="FF000000"/>
            <rFont val="Tahoma"/>
            <family val="2"/>
            <charset val="204"/>
          </rPr>
          <t xml:space="preserve">Скорость ветра</t>
        </r>
      </text>
    </comment>
  </commentList>
</comments>
</file>

<file path=xl/sharedStrings.xml><?xml version="1.0" encoding="utf-8"?>
<sst xmlns="http://schemas.openxmlformats.org/spreadsheetml/2006/main" count="84" uniqueCount="65">
  <si>
    <t xml:space="preserve"># Метеостанция Краснодар, Россия, METAR=URKK, выборка с 01.02.2022 по 01.02.2023, все дни</t>
  </si>
  <si>
    <t xml:space="preserve">Нагрузка</t>
  </si>
  <si>
    <t xml:space="preserve">Мощность, Вт</t>
  </si>
  <si>
    <t xml:space="preserve">Кол-во, шт</t>
  </si>
  <si>
    <t xml:space="preserve">Время работы в день, ч</t>
  </si>
  <si>
    <t xml:space="preserve">Потребляемая мощность в день, Вт</t>
  </si>
  <si>
    <t xml:space="preserve">Даты</t>
  </si>
  <si>
    <t xml:space="preserve">День недели</t>
  </si>
  <si>
    <t xml:space="preserve">Холодильник (с учётом его выключений)</t>
  </si>
  <si>
    <t xml:space="preserve">Микроволновая печь</t>
  </si>
  <si>
    <t xml:space="preserve">Компьютер</t>
  </si>
  <si>
    <t xml:space="preserve">Телевизор</t>
  </si>
  <si>
    <t xml:space="preserve">Стиральная машина</t>
  </si>
  <si>
    <t xml:space="preserve">Лиминесцентные лампы 20 Вт</t>
  </si>
  <si>
    <t xml:space="preserve">Глубинный насос (1,2 кВт, глубина 50 м)</t>
  </si>
  <si>
    <t xml:space="preserve">Циркуляц. насос котла отопления (для зимы)</t>
  </si>
  <si>
    <t xml:space="preserve">Кондиционер</t>
  </si>
  <si>
    <t xml:space="preserve">Энергозависимый септик Топас (крайне не желателен)</t>
  </si>
  <si>
    <t xml:space="preserve">Цепная электропила</t>
  </si>
  <si>
    <t xml:space="preserve">Фен</t>
  </si>
  <si>
    <t xml:space="preserve">Пылесос</t>
  </si>
  <si>
    <t xml:space="preserve">Электрочайник</t>
  </si>
  <si>
    <t xml:space="preserve">Приёмник</t>
  </si>
  <si>
    <t xml:space="preserve">Проигрыватьель DVD с усилителем и колонками</t>
  </si>
  <si>
    <t xml:space="preserve">Нагрев воды (с коэффициентом)</t>
  </si>
  <si>
    <t xml:space="preserve">Случайный коэффициент от 0,6 до 1</t>
  </si>
  <si>
    <t xml:space="preserve">Потребляемая мощность в день, Вт (КРАСНОДАР)</t>
  </si>
  <si>
    <t xml:space="preserve">Случайный коэффициент от 0,8 до 1</t>
  </si>
  <si>
    <t xml:space="preserve">Потребляемая мощность в день, Вт (МОСКВА)</t>
  </si>
  <si>
    <t xml:space="preserve">Потребители</t>
  </si>
  <si>
    <t xml:space="preserve">Мощность генерации одной СП</t>
  </si>
  <si>
    <t xml:space="preserve">Вт/ч</t>
  </si>
  <si>
    <t xml:space="preserve">Количество СП</t>
  </si>
  <si>
    <t xml:space="preserve">Мин. Скорость ветра</t>
  </si>
  <si>
    <t xml:space="preserve">м/с</t>
  </si>
  <si>
    <t xml:space="preserve">Мощность генерации одного ВГ</t>
  </si>
  <si>
    <t xml:space="preserve">кВт/ч</t>
  </si>
  <si>
    <t xml:space="preserve">Количество ВГ</t>
  </si>
  <si>
    <t xml:space="preserve">При скорости ветра</t>
  </si>
  <si>
    <t xml:space="preserve">Местное время в Краснодаре</t>
  </si>
  <si>
    <t xml:space="preserve">T</t>
  </si>
  <si>
    <t xml:space="preserve">P0</t>
  </si>
  <si>
    <t xml:space="preserve">U</t>
  </si>
  <si>
    <t xml:space="preserve">DD</t>
  </si>
  <si>
    <t xml:space="preserve">Ff</t>
  </si>
  <si>
    <t xml:space="preserve">Облачность</t>
  </si>
  <si>
    <t xml:space="preserve">Учет погрешности прогноза</t>
  </si>
  <si>
    <t xml:space="preserve">Длительность солнечного дня</t>
  </si>
  <si>
    <t xml:space="preserve">Доля солнца от всего дня</t>
  </si>
  <si>
    <t xml:space="preserve">Мощность, выработанная СП за сутки [Вт/сут]</t>
  </si>
  <si>
    <t xml:space="preserve">Мощность, выработанная ВГ за сутки [кВт/сут]</t>
  </si>
  <si>
    <t xml:space="preserve">Суммарная вырабатываемая мощность [Вт]</t>
  </si>
  <si>
    <t xml:space="preserve">04.10.2023 21:00</t>
  </si>
  <si>
    <t xml:space="preserve">C</t>
  </si>
  <si>
    <t xml:space="preserve">04.10.2023 21:01</t>
  </si>
  <si>
    <t xml:space="preserve">С-В</t>
  </si>
  <si>
    <t xml:space="preserve">04.10.2023 21:02</t>
  </si>
  <si>
    <t xml:space="preserve">Ю-В</t>
  </si>
  <si>
    <t xml:space="preserve">04.10.2023 21:03</t>
  </si>
  <si>
    <t xml:space="preserve">04.10.2023 21:04</t>
  </si>
  <si>
    <t xml:space="preserve">04.10.2023 21:05</t>
  </si>
  <si>
    <t xml:space="preserve">С-З</t>
  </si>
  <si>
    <t xml:space="preserve">04.10.2023 21:06</t>
  </si>
  <si>
    <t xml:space="preserve">04.10.2023 21:07</t>
  </si>
  <si>
    <t xml:space="preserve">Нагрев воды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</si>
</sst>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F400]h:mm:ss\ AM/PM"/>
    <numFmt numFmtId="166" formatCode="0.0000"/>
    <numFmt numFmtId="167" formatCode="0.00"/>
    <numFmt numFmtId="168" formatCode="dd/mm/yyyy"/>
    <numFmt numFmtId="169" formatCode="h:mm:ss"/>
    <numFmt numFmtId="170" formatCode="d/m/yyyy\ h:mm"/>
    <numFmt numFmtId="171" formatCode="0.0"/>
    <numFmt numFmtId="172" formatCode="0%"/>
    <numFmt numFmtId="173" formatCode="General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i val="true"/>
      <sz val="14"/>
      <name val="Arial"/>
      <family val="2"/>
      <charset val="204"/>
    </font>
    <font>
      <i val="true"/>
      <sz val="20"/>
      <name val="Arial"/>
      <family val="2"/>
      <charset val="204"/>
    </font>
    <font>
      <sz val="10"/>
      <color rgb="FFBFBFBF"/>
      <name val="Arial"/>
      <family val="2"/>
      <charset val="204"/>
    </font>
    <font>
      <i val="true"/>
      <sz val="10"/>
      <name val="Arial"/>
      <family val="2"/>
      <charset val="204"/>
    </font>
    <font>
      <i val="true"/>
      <sz val="9"/>
      <name val="Arial"/>
      <family val="2"/>
      <charset val="204"/>
    </font>
    <font>
      <sz val="9"/>
      <name val="Arial"/>
      <family val="2"/>
      <charset val="204"/>
    </font>
    <font>
      <sz val="10"/>
      <color rgb="FFA6A6A6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6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i val="true"/>
      <sz val="11"/>
      <name val="Calibri"/>
      <family val="2"/>
      <charset val="204"/>
    </font>
    <font>
      <b val="true"/>
      <i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rgb="FF00000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A9D18E"/>
        <bgColor rgb="FFBFBFB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top" textRotation="180" wrapText="false" indent="0" shrinkToFit="false"/>
      <protection locked="fals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9" fillId="0" borderId="0" xfId="0" applyFont="true" applyBorder="false" applyAlignment="true" applyProtection="true">
      <alignment horizontal="left" vertical="top" textRotation="180" wrapText="false" indent="0" shrinkToFit="false"/>
      <protection locked="false" hidden="false"/>
    </xf>
    <xf numFmtId="167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4" fontId="16" fillId="0" borderId="4" xfId="0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4" fontId="17" fillId="0" borderId="4" xfId="0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top" textRotation="18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0" fillId="3" borderId="1" xfId="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2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1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4" fillId="0" borderId="11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1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4" fillId="0" borderId="12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8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4" borderId="1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8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20" applyFont="fals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3">
    <dxf>
      <fill>
        <patternFill patternType="solid">
          <fgColor rgb="00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H2927"/>
  <sheetViews>
    <sheetView showFormulas="false" showGridLines="true" showRowColHeaders="true" showZeros="true" rightToLeft="false" tabSelected="true" showOutlineSymbols="true" defaultGridColor="true" view="normal" topLeftCell="AD1" colorId="64" zoomScale="70" zoomScaleNormal="70" zoomScalePageLayoutView="100" workbookViewId="0">
      <selection pane="topLeft" activeCell="AN13" activeCellId="0" sqref="AN13"/>
    </sheetView>
  </sheetViews>
  <sheetFormatPr defaultColWidth="8.6953125" defaultRowHeight="17.35" zeroHeight="false" outlineLevelRow="0" outlineLevelCol="0"/>
  <cols>
    <col collapsed="false" customWidth="true" hidden="false" outlineLevel="0" max="1" min="1" style="1" width="30.55"/>
    <col collapsed="false" customWidth="true" hidden="false" outlineLevel="0" max="4" min="2" style="2" width="8.91"/>
    <col collapsed="false" customWidth="true" hidden="false" outlineLevel="0" max="5" min="5" style="3" width="15.63"/>
    <col collapsed="false" customWidth="true" hidden="false" outlineLevel="0" max="6" min="6" style="2" width="8.91"/>
    <col collapsed="false" customWidth="true" hidden="false" outlineLevel="0" max="7" min="7" style="2" width="15.63"/>
    <col collapsed="false" customWidth="true" hidden="false" outlineLevel="0" max="8" min="8" style="4" width="25.63"/>
    <col collapsed="false" customWidth="true" hidden="false" outlineLevel="0" max="9" min="9" style="5" width="30.63"/>
    <col collapsed="false" customWidth="true" hidden="false" outlineLevel="0" max="10" min="10" style="6" width="25.63"/>
    <col collapsed="false" customWidth="true" hidden="false" outlineLevel="0" max="12" min="11" style="7" width="35.63"/>
    <col collapsed="false" customWidth="true" hidden="false" outlineLevel="0" max="13" min="13" style="8" width="35.63"/>
    <col collapsed="false" customWidth="true" hidden="false" outlineLevel="0" max="14" min="14" style="1" width="9.09"/>
    <col collapsed="false" customWidth="true" hidden="false" outlineLevel="0" max="15" min="15" style="9" width="8.91"/>
    <col collapsed="false" customWidth="true" hidden="false" outlineLevel="0" max="16" min="16" style="1" width="8.91"/>
    <col collapsed="false" customWidth="true" hidden="false" outlineLevel="0" max="17" min="17" style="1" width="28.54"/>
    <col collapsed="false" customWidth="true" hidden="false" outlineLevel="0" max="20" min="18" style="2" width="8.91"/>
    <col collapsed="false" customWidth="true" hidden="false" outlineLevel="0" max="21" min="21" style="3" width="15.63"/>
    <col collapsed="false" customWidth="true" hidden="false" outlineLevel="0" max="22" min="22" style="2" width="8.91"/>
    <col collapsed="false" customWidth="true" hidden="false" outlineLevel="0" max="23" min="23" style="2" width="15.63"/>
    <col collapsed="false" customWidth="true" hidden="false" outlineLevel="0" max="24" min="24" style="4" width="29.44"/>
    <col collapsed="false" customWidth="true" hidden="false" outlineLevel="0" max="25" min="25" style="5" width="30.63"/>
    <col collapsed="false" customWidth="true" hidden="false" outlineLevel="0" max="26" min="26" style="6" width="25.63"/>
    <col collapsed="false" customWidth="true" hidden="false" outlineLevel="0" max="28" min="27" style="7" width="35.63"/>
    <col collapsed="false" customWidth="true" hidden="false" outlineLevel="0" max="29" min="29" style="8" width="35.63"/>
    <col collapsed="false" customWidth="true" hidden="false" outlineLevel="0" max="30" min="30" style="9" width="8.91"/>
    <col collapsed="false" customWidth="true" hidden="false" outlineLevel="0" max="32" min="31" style="1" width="9.09"/>
    <col collapsed="false" customWidth="true" hidden="false" outlineLevel="0" max="33" min="33" style="10" width="56.62"/>
    <col collapsed="false" customWidth="true" hidden="false" outlineLevel="0" max="34" min="34" style="1" width="9.54"/>
    <col collapsed="false" customWidth="true" hidden="false" outlineLevel="0" max="37" min="35" style="1" width="9.09"/>
    <col collapsed="false" customWidth="true" hidden="false" outlineLevel="0" max="38" min="38" style="1" width="8.91"/>
    <col collapsed="false" customWidth="true" hidden="false" outlineLevel="0" max="39" min="39" style="11" width="17.54"/>
    <col collapsed="false" customWidth="true" hidden="false" outlineLevel="0" max="40" min="40" style="12" width="15.63"/>
    <col collapsed="false" customWidth="true" hidden="false" outlineLevel="0" max="57" min="41" style="1" width="9.09"/>
    <col collapsed="false" customWidth="true" hidden="false" outlineLevel="0" max="62" min="62" style="9" width="8.91"/>
    <col collapsed="false" customWidth="true" hidden="false" outlineLevel="0" max="63" min="63" style="1" width="8.91"/>
    <col collapsed="false" customWidth="true" hidden="false" outlineLevel="0" max="64" min="64" style="1" width="25.54"/>
    <col collapsed="false" customWidth="true" hidden="false" outlineLevel="0" max="65" min="65" style="1" width="10.36"/>
    <col collapsed="false" customWidth="true" hidden="false" outlineLevel="0" max="66" min="66" style="13" width="14.01"/>
    <col collapsed="false" customWidth="true" hidden="false" outlineLevel="0" max="67" min="67" style="13" width="15.54"/>
    <col collapsed="false" customWidth="true" hidden="false" outlineLevel="0" max="68" min="68" style="14" width="9.09"/>
    <col collapsed="false" customWidth="true" hidden="false" outlineLevel="0" max="69" min="69" style="14" width="9.63"/>
    <col collapsed="false" customWidth="true" hidden="false" outlineLevel="0" max="70" min="70" style="14" width="9.09"/>
    <col collapsed="false" customWidth="true" hidden="false" outlineLevel="0" max="71" min="71" style="13" width="9.09"/>
    <col collapsed="false" customWidth="true" hidden="false" outlineLevel="0" max="72" min="72" style="1" width="8.91"/>
    <col collapsed="false" customWidth="true" hidden="false" outlineLevel="0" max="73" min="73" style="15" width="9.09"/>
    <col collapsed="false" customWidth="true" hidden="false" outlineLevel="0" max="74" min="74" style="16" width="9.09"/>
    <col collapsed="false" customWidth="true" hidden="false" outlineLevel="0" max="75" min="75" style="17" width="9.09"/>
    <col collapsed="false" customWidth="true" hidden="false" outlineLevel="0" max="76" min="76" style="18" width="10.36"/>
    <col collapsed="false" customWidth="true" hidden="false" outlineLevel="0" max="77" min="77" style="19" width="9.09"/>
    <col collapsed="false" customWidth="true" hidden="false" outlineLevel="0" max="78" min="78" style="7" width="10.36"/>
    <col collapsed="false" customWidth="true" hidden="false" outlineLevel="0" max="79" min="79" style="7" width="9.09"/>
    <col collapsed="false" customWidth="true" hidden="false" outlineLevel="0" max="80" min="80" style="1" width="10"/>
    <col collapsed="false" customWidth="true" hidden="false" outlineLevel="0" max="81" min="81" style="7" width="9.09"/>
    <col collapsed="false" customWidth="true" hidden="false" outlineLevel="0" max="82" min="82" style="20" width="8.91"/>
    <col collapsed="false" customWidth="true" hidden="false" outlineLevel="0" max="83" min="83" style="21" width="8.91"/>
    <col collapsed="false" customWidth="true" hidden="false" outlineLevel="0" max="84" min="84" style="9" width="8.91"/>
    <col collapsed="false" customWidth="true" hidden="false" outlineLevel="0" max="86" min="86" style="12" width="9.09"/>
    <col collapsed="false" customWidth="true" hidden="false" outlineLevel="0" max="87" min="87" style="22" width="9.09"/>
    <col collapsed="false" customWidth="true" hidden="false" outlineLevel="0" max="89" min="88" style="1" width="8.91"/>
    <col collapsed="false" customWidth="true" hidden="false" outlineLevel="0" max="90" min="90" style="23" width="9.09"/>
    <col collapsed="false" customWidth="true" hidden="false" outlineLevel="0" max="93" min="93" style="1" width="43.18"/>
    <col collapsed="false" customWidth="true" hidden="false" outlineLevel="0" max="94" min="94" style="1" width="15.09"/>
  </cols>
  <sheetData>
    <row r="1" customFormat="false" ht="21.65" hidden="false" customHeight="true" outlineLevel="0" collapsed="false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7"/>
      <c r="M1" s="25"/>
      <c r="Z1" s="26"/>
      <c r="AA1" s="26"/>
      <c r="AB1" s="26"/>
      <c r="AC1" s="27"/>
      <c r="AG1" s="28" t="s">
        <v>1</v>
      </c>
      <c r="AH1" s="29" t="s">
        <v>2</v>
      </c>
      <c r="AI1" s="30" t="s">
        <v>3</v>
      </c>
      <c r="AJ1" s="30" t="s">
        <v>4</v>
      </c>
      <c r="AK1" s="31" t="s">
        <v>5</v>
      </c>
      <c r="AM1" s="32" t="s">
        <v>6</v>
      </c>
      <c r="AN1" s="32" t="s">
        <v>7</v>
      </c>
      <c r="AO1" s="33" t="s">
        <v>8</v>
      </c>
      <c r="AP1" s="34" t="s">
        <v>9</v>
      </c>
      <c r="AQ1" s="34" t="s">
        <v>10</v>
      </c>
      <c r="AR1" s="34" t="s">
        <v>11</v>
      </c>
      <c r="AS1" s="34" t="s">
        <v>12</v>
      </c>
      <c r="AT1" s="34" t="s">
        <v>13</v>
      </c>
      <c r="AU1" s="34" t="s">
        <v>14</v>
      </c>
      <c r="AV1" s="34" t="s">
        <v>15</v>
      </c>
      <c r="AW1" s="34" t="s">
        <v>16</v>
      </c>
      <c r="AX1" s="34" t="s">
        <v>17</v>
      </c>
      <c r="AY1" s="34" t="s">
        <v>18</v>
      </c>
      <c r="AZ1" s="34" t="s">
        <v>19</v>
      </c>
      <c r="BA1" s="34" t="s">
        <v>20</v>
      </c>
      <c r="BB1" s="34" t="s">
        <v>21</v>
      </c>
      <c r="BC1" s="34" t="s">
        <v>22</v>
      </c>
      <c r="BD1" s="34" t="s">
        <v>23</v>
      </c>
      <c r="BE1" s="35" t="s">
        <v>24</v>
      </c>
      <c r="BF1" s="33" t="s">
        <v>25</v>
      </c>
      <c r="BG1" s="36" t="s">
        <v>26</v>
      </c>
      <c r="BH1" s="33" t="s">
        <v>27</v>
      </c>
      <c r="BI1" s="36" t="s">
        <v>28</v>
      </c>
      <c r="BJ1" s="37" t="s">
        <v>29</v>
      </c>
      <c r="BO1" s="38"/>
    </row>
    <row r="2" customFormat="false" ht="17.35" hidden="false" customHeight="false" outlineLevel="0" collapsed="false">
      <c r="A2" s="39"/>
      <c r="B2" s="40"/>
      <c r="C2" s="40"/>
      <c r="D2" s="40"/>
      <c r="E2" s="4"/>
      <c r="F2" s="40"/>
      <c r="G2" s="40"/>
      <c r="J2" s="7"/>
      <c r="M2" s="25"/>
      <c r="Z2" s="26"/>
      <c r="AA2" s="26"/>
      <c r="AB2" s="26"/>
      <c r="AC2" s="27"/>
      <c r="AG2" s="28"/>
      <c r="AH2" s="29"/>
      <c r="AI2" s="30"/>
      <c r="AJ2" s="30"/>
      <c r="AK2" s="31"/>
      <c r="AM2" s="32"/>
      <c r="AN2" s="32"/>
      <c r="AO2" s="33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5"/>
      <c r="BF2" s="33"/>
      <c r="BG2" s="36"/>
      <c r="BH2" s="33"/>
      <c r="BI2" s="36"/>
      <c r="BJ2" s="37"/>
      <c r="BO2" s="38"/>
    </row>
    <row r="3" customFormat="false" ht="18" hidden="false" customHeight="true" outlineLevel="0" collapsed="false">
      <c r="A3" s="41" t="s">
        <v>30</v>
      </c>
      <c r="B3" s="42" t="n">
        <v>200</v>
      </c>
      <c r="C3" s="41" t="s">
        <v>31</v>
      </c>
      <c r="D3" s="43" t="s">
        <v>32</v>
      </c>
      <c r="E3" s="43"/>
      <c r="F3" s="42" t="n">
        <v>6</v>
      </c>
      <c r="G3" s="40"/>
      <c r="I3" s="44" t="s">
        <v>33</v>
      </c>
      <c r="J3" s="45" t="n">
        <v>4</v>
      </c>
      <c r="K3" s="46" t="s">
        <v>34</v>
      </c>
      <c r="M3" s="25"/>
      <c r="Z3" s="26"/>
      <c r="AA3" s="26"/>
      <c r="AB3" s="26"/>
      <c r="AC3" s="27"/>
      <c r="AG3" s="28"/>
      <c r="AH3" s="29"/>
      <c r="AI3" s="30"/>
      <c r="AJ3" s="30"/>
      <c r="AK3" s="31"/>
      <c r="AM3" s="32"/>
      <c r="AN3" s="32"/>
      <c r="AO3" s="33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5"/>
      <c r="BF3" s="33"/>
      <c r="BG3" s="36"/>
      <c r="BH3" s="33"/>
      <c r="BI3" s="36"/>
      <c r="BJ3" s="37"/>
      <c r="BO3" s="38"/>
    </row>
    <row r="4" customFormat="false" ht="18" hidden="false" customHeight="true" outlineLevel="0" collapsed="false">
      <c r="A4" s="41" t="s">
        <v>35</v>
      </c>
      <c r="B4" s="42" t="n">
        <f aca="false">200000/1000</f>
        <v>200</v>
      </c>
      <c r="C4" s="43" t="s">
        <v>36</v>
      </c>
      <c r="D4" s="43" t="s">
        <v>37</v>
      </c>
      <c r="E4" s="43"/>
      <c r="F4" s="42" t="n">
        <v>8</v>
      </c>
      <c r="G4" s="47"/>
      <c r="H4" s="48"/>
      <c r="I4" s="48"/>
      <c r="J4" s="14"/>
      <c r="M4" s="25"/>
      <c r="Z4" s="26"/>
      <c r="AA4" s="26"/>
      <c r="AB4" s="26"/>
      <c r="AC4" s="27"/>
      <c r="AG4" s="28"/>
      <c r="AH4" s="29"/>
      <c r="AI4" s="30"/>
      <c r="AJ4" s="30"/>
      <c r="AK4" s="31"/>
      <c r="AM4" s="32"/>
      <c r="AN4" s="32"/>
      <c r="AO4" s="33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5"/>
      <c r="BF4" s="33"/>
      <c r="BG4" s="36"/>
      <c r="BH4" s="33"/>
      <c r="BI4" s="36"/>
      <c r="BJ4" s="37"/>
      <c r="BO4" s="38"/>
    </row>
    <row r="5" customFormat="false" ht="17.35" hidden="false" customHeight="false" outlineLevel="0" collapsed="false">
      <c r="A5" s="41" t="s">
        <v>38</v>
      </c>
      <c r="B5" s="49" t="n">
        <v>6</v>
      </c>
      <c r="C5" s="43" t="s">
        <v>34</v>
      </c>
      <c r="D5" s="40"/>
      <c r="E5" s="4"/>
      <c r="F5" s="40"/>
      <c r="G5" s="40"/>
      <c r="J5" s="7"/>
      <c r="M5" s="25"/>
      <c r="Z5" s="26"/>
      <c r="AA5" s="26"/>
      <c r="AB5" s="26"/>
      <c r="AC5" s="27"/>
      <c r="AG5" s="28"/>
      <c r="AH5" s="29"/>
      <c r="AI5" s="30"/>
      <c r="AJ5" s="30"/>
      <c r="AK5" s="31"/>
      <c r="AM5" s="32"/>
      <c r="AN5" s="32"/>
      <c r="AO5" s="33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5"/>
      <c r="BF5" s="33"/>
      <c r="BG5" s="36"/>
      <c r="BH5" s="33"/>
      <c r="BI5" s="36"/>
      <c r="BJ5" s="37"/>
      <c r="BO5" s="38"/>
    </row>
    <row r="6" customFormat="false" ht="17.35" hidden="false" customHeight="false" outlineLevel="0" collapsed="false">
      <c r="A6" s="39"/>
      <c r="B6" s="40"/>
      <c r="C6" s="40"/>
      <c r="D6" s="40"/>
      <c r="E6" s="4"/>
      <c r="F6" s="40"/>
      <c r="G6" s="50"/>
      <c r="J6" s="7"/>
      <c r="M6" s="25"/>
      <c r="Z6" s="26"/>
      <c r="AA6" s="26"/>
      <c r="AB6" s="26"/>
      <c r="AC6" s="27"/>
      <c r="AG6" s="28"/>
      <c r="AH6" s="29"/>
      <c r="AI6" s="30"/>
      <c r="AJ6" s="30"/>
      <c r="AK6" s="31"/>
      <c r="AM6" s="32"/>
      <c r="AN6" s="32"/>
      <c r="AO6" s="33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5"/>
      <c r="BF6" s="33"/>
      <c r="BG6" s="36"/>
      <c r="BH6" s="33"/>
      <c r="BI6" s="36"/>
      <c r="BJ6" s="37"/>
      <c r="BO6" s="38"/>
    </row>
    <row r="7" s="3" customFormat="true" ht="35" hidden="false" customHeight="true" outlineLevel="0" collapsed="false">
      <c r="A7" s="51" t="s">
        <v>39</v>
      </c>
      <c r="B7" s="52" t="s">
        <v>40</v>
      </c>
      <c r="C7" s="52" t="s">
        <v>41</v>
      </c>
      <c r="D7" s="52" t="s">
        <v>42</v>
      </c>
      <c r="E7" s="52" t="s">
        <v>43</v>
      </c>
      <c r="F7" s="52" t="s">
        <v>44</v>
      </c>
      <c r="G7" s="53" t="s">
        <v>45</v>
      </c>
      <c r="H7" s="54" t="s">
        <v>46</v>
      </c>
      <c r="I7" s="55" t="s">
        <v>47</v>
      </c>
      <c r="J7" s="56" t="s">
        <v>48</v>
      </c>
      <c r="K7" s="57" t="s">
        <v>49</v>
      </c>
      <c r="L7" s="58" t="s">
        <v>50</v>
      </c>
      <c r="M7" s="59" t="s">
        <v>51</v>
      </c>
      <c r="N7" s="60"/>
      <c r="O7" s="9"/>
      <c r="P7" s="1"/>
      <c r="Q7" s="1"/>
      <c r="R7" s="2"/>
      <c r="S7" s="2"/>
      <c r="T7" s="2"/>
      <c r="V7" s="2"/>
      <c r="W7" s="2"/>
      <c r="X7" s="4"/>
      <c r="Y7" s="5"/>
      <c r="Z7" s="26"/>
      <c r="AA7" s="26"/>
      <c r="AB7" s="26"/>
      <c r="AC7" s="27"/>
      <c r="AD7" s="9"/>
      <c r="AG7" s="28"/>
      <c r="AH7" s="29"/>
      <c r="AI7" s="30"/>
      <c r="AJ7" s="30"/>
      <c r="AK7" s="31"/>
      <c r="AM7" s="32"/>
      <c r="AN7" s="32"/>
      <c r="AO7" s="33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5"/>
      <c r="BF7" s="33"/>
      <c r="BG7" s="36"/>
      <c r="BH7" s="33"/>
      <c r="BI7" s="36"/>
      <c r="BJ7" s="37"/>
      <c r="BL7" s="1"/>
      <c r="BM7" s="1"/>
      <c r="BN7" s="13"/>
      <c r="BO7" s="38"/>
      <c r="BP7" s="14"/>
      <c r="BQ7" s="14"/>
      <c r="BR7" s="14"/>
      <c r="BS7" s="13"/>
      <c r="BT7" s="1"/>
      <c r="BU7" s="15"/>
      <c r="BV7" s="16"/>
      <c r="BW7" s="17"/>
      <c r="BX7" s="18"/>
      <c r="BY7" s="19"/>
      <c r="BZ7" s="7"/>
      <c r="CA7" s="7"/>
      <c r="CB7" s="1"/>
      <c r="CC7" s="7"/>
      <c r="CD7" s="20"/>
      <c r="CE7" s="21"/>
      <c r="CF7" s="9"/>
      <c r="CG7" s="1"/>
      <c r="CH7" s="12"/>
      <c r="CI7" s="22"/>
      <c r="CJ7" s="1"/>
      <c r="CK7" s="1"/>
      <c r="CL7" s="23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</row>
    <row r="8" customFormat="false" ht="13.4" hidden="false" customHeight="true" outlineLevel="0" collapsed="false">
      <c r="A8" s="61" t="s">
        <v>52</v>
      </c>
      <c r="B8" s="62" t="n">
        <v>3.5</v>
      </c>
      <c r="C8" s="62" t="n">
        <v>756.4</v>
      </c>
      <c r="D8" s="63" t="n">
        <v>93</v>
      </c>
      <c r="E8" s="64" t="s">
        <v>53</v>
      </c>
      <c r="F8" s="65" t="n">
        <v>3</v>
      </c>
      <c r="G8" s="66" t="n">
        <v>0.9</v>
      </c>
      <c r="H8" s="67" t="n">
        <f aca="false">RANDBETWEEN(80,100)/100</f>
        <v>0.8</v>
      </c>
      <c r="I8" s="68" t="n">
        <v>0.406550925925926</v>
      </c>
      <c r="J8" s="69" t="n">
        <v>0.406550925925926</v>
      </c>
      <c r="K8" s="70" t="n">
        <f aca="false">(J8 * 24) * $B$3 * $F$3 * (1 - 0.7*AVERAGE(G8:G15)) * AVERAGE(H8:H15)</f>
        <v>3941.96961302084</v>
      </c>
      <c r="L8" s="69" t="n">
        <f aca="false">IF(AVERAGE(F8:F15)&gt; $J$3, $B$4*$F$4*AVERAGE(F8:F15)/$B$5*24*AVERAGE(H8:H15), $B$4*$F$4*AVERAGE(F8:F15)/$B$5*24*AVERAGE(H8:H15) * 0.2)</f>
        <v>2530.8</v>
      </c>
      <c r="M8" s="71" t="n">
        <f aca="false">K8+L8</f>
        <v>6472.76961302084</v>
      </c>
      <c r="N8" s="72"/>
      <c r="Z8" s="26"/>
      <c r="AA8" s="26"/>
      <c r="AB8" s="26"/>
      <c r="AC8" s="27"/>
      <c r="AG8" s="73" t="s">
        <v>8</v>
      </c>
      <c r="AH8" s="74" t="n">
        <v>150</v>
      </c>
      <c r="AI8" s="74" t="n">
        <v>1</v>
      </c>
      <c r="AJ8" s="74" t="n">
        <v>24</v>
      </c>
      <c r="AK8" s="75" t="n">
        <f aca="false">AH8*AI8*AJ8</f>
        <v>3600</v>
      </c>
      <c r="AM8" s="76" t="n">
        <f aca="false">DATE(2023,10,4)</f>
        <v>45203</v>
      </c>
      <c r="AN8" s="77" t="str">
        <f aca="false">TEXT(AM8,"дддд")</f>
        <v>дддд</v>
      </c>
      <c r="AO8" s="78" t="n">
        <v>1</v>
      </c>
      <c r="AP8" s="79" t="n">
        <v>1</v>
      </c>
      <c r="AQ8" s="79" t="n">
        <f aca="false">RANDBETWEEN(0,1)</f>
        <v>1</v>
      </c>
      <c r="AR8" s="79" t="n">
        <f aca="false">RANDBETWEEN(0,1)</f>
        <v>1</v>
      </c>
      <c r="AS8" s="79" t="n">
        <f aca="false">RANDBETWEEN(0,1)</f>
        <v>0</v>
      </c>
      <c r="AT8" s="79" t="n">
        <v>1</v>
      </c>
      <c r="AU8" s="79" t="n">
        <f aca="false">RANDBETWEEN(0,1)</f>
        <v>1</v>
      </c>
      <c r="AV8" s="79" t="n">
        <v>0</v>
      </c>
      <c r="AW8" s="79" t="n">
        <f aca="false">RANDBETWEEN(0,1)</f>
        <v>1</v>
      </c>
      <c r="AX8" s="79" t="n">
        <f aca="false">RANDBETWEEN(0,1)</f>
        <v>1</v>
      </c>
      <c r="AY8" s="79" t="n">
        <f aca="false">RANDBETWEEN(0,1)</f>
        <v>1</v>
      </c>
      <c r="AZ8" s="79" t="n">
        <v>1</v>
      </c>
      <c r="BA8" s="79" t="n">
        <f aca="false">RANDBETWEEN(0,1)</f>
        <v>1</v>
      </c>
      <c r="BB8" s="79" t="n">
        <v>1</v>
      </c>
      <c r="BC8" s="79" t="n">
        <f aca="false">RANDBETWEEN(0,1)</f>
        <v>0</v>
      </c>
      <c r="BD8" s="79" t="n">
        <f aca="false">RANDBETWEEN(0,1)</f>
        <v>0</v>
      </c>
      <c r="BE8" s="80" t="n">
        <f aca="false">RANDBETWEEN(40/6,70/6)/10*$AK$24</f>
        <v>1200</v>
      </c>
      <c r="BF8" s="78" t="n">
        <f aca="false">RANDBETWEEN(60,100)/100</f>
        <v>0.99</v>
      </c>
      <c r="BG8" s="80" t="n">
        <f aca="false">(AO8*$AK$8+AP8*$AK$9+AQ8*$AK$10+AR8*$AK$11+AS8*$AK$12+AT8*$AK$13+AU8*$AK$14+AV8*$AK$15+AW8*$AK$16+AX8*$AK$17+AY8*$AK$18+AZ8*$AK$19+BA8*$AK$20+BB8*$AK$21+BC8*$AK$22+BD8*$AK$23+BE8) * BF8</f>
        <v>12315.6</v>
      </c>
      <c r="BH8" s="78" t="n">
        <f aca="false">RANDBETWEEN(80,100)/100</f>
        <v>0.97</v>
      </c>
      <c r="BI8" s="80" t="n">
        <f aca="false">(AO8*$AK$8+AP8*$AK$9+AQ8*$AK$10+AR8*$AK$11+AS8*$AK$12+AT8*$AK$13+AU8*$AK$14+AV8*$AK$15+AW8*$AK$16+AX8*$AK$17+AY8*$AK$18+AZ8*$AK$19+BA8*$AK$20+BB8*$AK$21+BC8*$AK$22+BD8*$AK$23+BE8) * BH8</f>
        <v>12066.8</v>
      </c>
      <c r="BJ8" s="37"/>
      <c r="BO8" s="38"/>
    </row>
    <row r="9" customFormat="false" ht="13.4" hidden="false" customHeight="true" outlineLevel="0" collapsed="false">
      <c r="A9" s="61" t="s">
        <v>54</v>
      </c>
      <c r="B9" s="81" t="n">
        <v>3.7</v>
      </c>
      <c r="C9" s="81" t="n">
        <v>755.2</v>
      </c>
      <c r="D9" s="82" t="n">
        <v>88</v>
      </c>
      <c r="E9" s="83" t="s">
        <v>55</v>
      </c>
      <c r="F9" s="82" t="n">
        <v>3</v>
      </c>
      <c r="G9" s="66" t="n">
        <v>0.75</v>
      </c>
      <c r="H9" s="67" t="n">
        <f aca="false">RANDBETWEEN(80,100)/100</f>
        <v>0.84</v>
      </c>
      <c r="I9" s="68"/>
      <c r="J9" s="69"/>
      <c r="K9" s="70"/>
      <c r="L9" s="69"/>
      <c r="M9" s="71"/>
      <c r="N9" s="72"/>
      <c r="Z9" s="26"/>
      <c r="AA9" s="26"/>
      <c r="AB9" s="26"/>
      <c r="AC9" s="27"/>
      <c r="AG9" s="84" t="s">
        <v>9</v>
      </c>
      <c r="AH9" s="74" t="n">
        <v>800</v>
      </c>
      <c r="AI9" s="74" t="n">
        <v>1</v>
      </c>
      <c r="AJ9" s="74" t="n">
        <v>0.2</v>
      </c>
      <c r="AK9" s="75" t="n">
        <f aca="false">AH9*AI9*AJ9</f>
        <v>160</v>
      </c>
      <c r="BJ9" s="37"/>
      <c r="BO9" s="38"/>
    </row>
    <row r="10" customFormat="false" ht="13.4" hidden="false" customHeight="true" outlineLevel="0" collapsed="false">
      <c r="A10" s="61" t="s">
        <v>56</v>
      </c>
      <c r="B10" s="81" t="n">
        <v>4.8</v>
      </c>
      <c r="C10" s="81" t="n">
        <v>754.9</v>
      </c>
      <c r="D10" s="82" t="n">
        <v>81</v>
      </c>
      <c r="E10" s="83" t="s">
        <v>57</v>
      </c>
      <c r="F10" s="82" t="n">
        <v>1.5</v>
      </c>
      <c r="G10" s="66" t="n">
        <v>0.9</v>
      </c>
      <c r="H10" s="67" t="n">
        <f aca="false">RANDBETWEEN(80,100)/100</f>
        <v>0.99</v>
      </c>
      <c r="I10" s="68"/>
      <c r="J10" s="69"/>
      <c r="K10" s="70"/>
      <c r="L10" s="69"/>
      <c r="M10" s="71"/>
      <c r="N10" s="72"/>
      <c r="Z10" s="26"/>
      <c r="AA10" s="26"/>
      <c r="AB10" s="26"/>
      <c r="AC10" s="27"/>
      <c r="AG10" s="84" t="s">
        <v>10</v>
      </c>
      <c r="AH10" s="74" t="n">
        <v>100</v>
      </c>
      <c r="AI10" s="74" t="n">
        <v>1</v>
      </c>
      <c r="AJ10" s="74" t="n">
        <v>2</v>
      </c>
      <c r="AK10" s="75" t="n">
        <f aca="false">AH10*AI10*AJ10</f>
        <v>200</v>
      </c>
      <c r="BJ10" s="37"/>
      <c r="BO10" s="38"/>
    </row>
    <row r="11" customFormat="false" ht="13.4" hidden="false" customHeight="true" outlineLevel="0" collapsed="false">
      <c r="A11" s="61" t="s">
        <v>58</v>
      </c>
      <c r="B11" s="81" t="n">
        <v>3.4</v>
      </c>
      <c r="C11" s="81" t="n">
        <v>755.5</v>
      </c>
      <c r="D11" s="82" t="n">
        <v>95</v>
      </c>
      <c r="E11" s="83" t="s">
        <v>57</v>
      </c>
      <c r="F11" s="82" t="n">
        <v>3</v>
      </c>
      <c r="G11" s="66" t="n">
        <v>0.9</v>
      </c>
      <c r="H11" s="67" t="n">
        <f aca="false">RANDBETWEEN(80,100)/100</f>
        <v>0.92</v>
      </c>
      <c r="I11" s="68"/>
      <c r="J11" s="69"/>
      <c r="K11" s="70"/>
      <c r="L11" s="69"/>
      <c r="M11" s="71"/>
      <c r="N11" s="72"/>
      <c r="Z11" s="26"/>
      <c r="AA11" s="26"/>
      <c r="AB11" s="26"/>
      <c r="AC11" s="27"/>
      <c r="AG11" s="84" t="s">
        <v>11</v>
      </c>
      <c r="AH11" s="74" t="n">
        <v>300</v>
      </c>
      <c r="AI11" s="74" t="n">
        <v>1</v>
      </c>
      <c r="AJ11" s="74" t="n">
        <v>2</v>
      </c>
      <c r="AK11" s="75" t="n">
        <f aca="false">AH11*AI11*AJ11</f>
        <v>600</v>
      </c>
      <c r="BJ11" s="37"/>
      <c r="BO11" s="38"/>
    </row>
    <row r="12" customFormat="false" ht="13.4" hidden="false" customHeight="true" outlineLevel="0" collapsed="false">
      <c r="A12" s="61" t="s">
        <v>59</v>
      </c>
      <c r="B12" s="81" t="n">
        <v>1.9</v>
      </c>
      <c r="C12" s="81" t="n">
        <v>755.5</v>
      </c>
      <c r="D12" s="82" t="n">
        <v>100</v>
      </c>
      <c r="E12" s="83" t="n">
        <v>0</v>
      </c>
      <c r="F12" s="82" t="n">
        <v>0</v>
      </c>
      <c r="G12" s="66" t="n">
        <v>0.9</v>
      </c>
      <c r="H12" s="67" t="n">
        <f aca="false">RANDBETWEEN(80,100)/100</f>
        <v>0.9</v>
      </c>
      <c r="I12" s="68"/>
      <c r="J12" s="69"/>
      <c r="K12" s="70"/>
      <c r="L12" s="69"/>
      <c r="M12" s="71"/>
      <c r="N12" s="72"/>
      <c r="Z12" s="26"/>
      <c r="AA12" s="26"/>
      <c r="AB12" s="26"/>
      <c r="AC12" s="27"/>
      <c r="AG12" s="84" t="s">
        <v>12</v>
      </c>
      <c r="AH12" s="74" t="n">
        <v>400</v>
      </c>
      <c r="AI12" s="74" t="n">
        <v>1</v>
      </c>
      <c r="AJ12" s="74" t="n">
        <v>2</v>
      </c>
      <c r="AK12" s="75" t="n">
        <f aca="false">AH12*AI12*AJ12</f>
        <v>800</v>
      </c>
      <c r="BJ12" s="37"/>
      <c r="BO12" s="38"/>
    </row>
    <row r="13" customFormat="false" ht="13.4" hidden="false" customHeight="true" outlineLevel="0" collapsed="false">
      <c r="A13" s="61" t="s">
        <v>60</v>
      </c>
      <c r="B13" s="81" t="n">
        <v>2.6</v>
      </c>
      <c r="C13" s="81" t="n">
        <v>754.9</v>
      </c>
      <c r="D13" s="82" t="n">
        <v>100</v>
      </c>
      <c r="E13" s="83" t="s">
        <v>61</v>
      </c>
      <c r="F13" s="82" t="n">
        <v>3</v>
      </c>
      <c r="G13" s="66" t="n">
        <v>0.9</v>
      </c>
      <c r="H13" s="67" t="n">
        <f aca="false">RANDBETWEEN(80,100)/100</f>
        <v>0.84</v>
      </c>
      <c r="I13" s="68"/>
      <c r="J13" s="69"/>
      <c r="K13" s="70"/>
      <c r="L13" s="69"/>
      <c r="M13" s="71"/>
      <c r="N13" s="72"/>
      <c r="Z13" s="26"/>
      <c r="AA13" s="26"/>
      <c r="AB13" s="26"/>
      <c r="AC13" s="27"/>
      <c r="AG13" s="84" t="s">
        <v>13</v>
      </c>
      <c r="AH13" s="74" t="n">
        <v>20</v>
      </c>
      <c r="AI13" s="74" t="n">
        <v>10</v>
      </c>
      <c r="AJ13" s="74" t="n">
        <v>5</v>
      </c>
      <c r="AK13" s="75" t="n">
        <f aca="false">AH13*AI13*AJ13</f>
        <v>1000</v>
      </c>
      <c r="BJ13" s="37"/>
      <c r="BO13" s="38"/>
    </row>
    <row r="14" customFormat="false" ht="13.4" hidden="false" customHeight="true" outlineLevel="0" collapsed="false">
      <c r="A14" s="61" t="s">
        <v>62</v>
      </c>
      <c r="B14" s="81" t="n">
        <v>2.7</v>
      </c>
      <c r="C14" s="81" t="n">
        <v>754.6</v>
      </c>
      <c r="D14" s="82" t="n">
        <v>100</v>
      </c>
      <c r="E14" s="83" t="n">
        <v>0</v>
      </c>
      <c r="F14" s="82" t="n">
        <v>0</v>
      </c>
      <c r="G14" s="66" t="n">
        <v>0.9</v>
      </c>
      <c r="H14" s="67" t="n">
        <f aca="false">RANDBETWEEN(80,100)/100</f>
        <v>0.91</v>
      </c>
      <c r="I14" s="68"/>
      <c r="J14" s="69"/>
      <c r="K14" s="70"/>
      <c r="L14" s="69"/>
      <c r="M14" s="71"/>
      <c r="N14" s="72"/>
      <c r="Z14" s="26"/>
      <c r="AA14" s="26"/>
      <c r="AB14" s="26"/>
      <c r="AC14" s="27"/>
      <c r="AG14" s="84" t="s">
        <v>14</v>
      </c>
      <c r="AH14" s="74" t="n">
        <v>1200</v>
      </c>
      <c r="AI14" s="74" t="n">
        <v>1</v>
      </c>
      <c r="AJ14" s="74" t="n">
        <v>0.3</v>
      </c>
      <c r="AK14" s="75" t="n">
        <f aca="false">AH14*AI14*AJ14</f>
        <v>360</v>
      </c>
      <c r="BJ14" s="37"/>
      <c r="BO14" s="38"/>
    </row>
    <row r="15" customFormat="false" ht="13.4" hidden="false" customHeight="true" outlineLevel="0" collapsed="false">
      <c r="A15" s="61" t="s">
        <v>63</v>
      </c>
      <c r="B15" s="81" t="n">
        <v>3.3</v>
      </c>
      <c r="C15" s="81" t="n">
        <v>754.7</v>
      </c>
      <c r="D15" s="82" t="n">
        <v>100</v>
      </c>
      <c r="E15" s="83" t="s">
        <v>61</v>
      </c>
      <c r="F15" s="82" t="n">
        <v>4.5</v>
      </c>
      <c r="G15" s="66" t="n">
        <v>0.9</v>
      </c>
      <c r="H15" s="67" t="n">
        <f aca="false">RANDBETWEEN(80,100)/100</f>
        <v>0.83</v>
      </c>
      <c r="I15" s="68"/>
      <c r="J15" s="69"/>
      <c r="K15" s="70"/>
      <c r="L15" s="69"/>
      <c r="M15" s="71"/>
      <c r="N15" s="72"/>
      <c r="Z15" s="26"/>
      <c r="AA15" s="26"/>
      <c r="AB15" s="26"/>
      <c r="AC15" s="27"/>
      <c r="AG15" s="84" t="s">
        <v>15</v>
      </c>
      <c r="AH15" s="74" t="n">
        <v>120</v>
      </c>
      <c r="AI15" s="74" t="n">
        <v>1</v>
      </c>
      <c r="AJ15" s="74" t="n">
        <v>12</v>
      </c>
      <c r="AK15" s="75" t="n">
        <f aca="false">AH15*AI15*AJ15</f>
        <v>1440</v>
      </c>
      <c r="BJ15" s="37"/>
      <c r="BO15" s="38"/>
    </row>
    <row r="16" customFormat="false" ht="13.25" hidden="false" customHeight="true" outlineLevel="0" collapsed="false">
      <c r="A16" s="85"/>
      <c r="B16" s="86"/>
      <c r="C16" s="86"/>
      <c r="D16" s="40"/>
      <c r="E16" s="4"/>
      <c r="F16" s="40"/>
      <c r="G16" s="40"/>
      <c r="J16" s="26"/>
      <c r="K16" s="26"/>
      <c r="L16" s="26"/>
      <c r="M16" s="27"/>
      <c r="Z16" s="26"/>
      <c r="AA16" s="26"/>
      <c r="AB16" s="26"/>
      <c r="AC16" s="27"/>
      <c r="AG16" s="84" t="s">
        <v>16</v>
      </c>
      <c r="AH16" s="74" t="n">
        <v>1500</v>
      </c>
      <c r="AI16" s="74" t="n">
        <v>1</v>
      </c>
      <c r="AJ16" s="74" t="n">
        <v>1</v>
      </c>
      <c r="AK16" s="75" t="n">
        <f aca="false">AH16*AI16*AJ16</f>
        <v>1500</v>
      </c>
      <c r="BJ16" s="37"/>
      <c r="BO16" s="38"/>
    </row>
    <row r="17" customFormat="false" ht="13.25" hidden="false" customHeight="true" outlineLevel="0" collapsed="false">
      <c r="A17" s="85"/>
      <c r="B17" s="86"/>
      <c r="C17" s="86"/>
      <c r="D17" s="40"/>
      <c r="E17" s="4"/>
      <c r="F17" s="40"/>
      <c r="G17" s="40"/>
      <c r="J17" s="26"/>
      <c r="K17" s="26"/>
      <c r="L17" s="26"/>
      <c r="M17" s="27"/>
      <c r="Z17" s="26"/>
      <c r="AA17" s="26"/>
      <c r="AB17" s="26"/>
      <c r="AC17" s="27"/>
      <c r="AG17" s="84" t="s">
        <v>17</v>
      </c>
      <c r="AH17" s="74" t="n">
        <v>85</v>
      </c>
      <c r="AI17" s="74" t="n">
        <v>1</v>
      </c>
      <c r="AJ17" s="74" t="n">
        <v>12</v>
      </c>
      <c r="AK17" s="75" t="n">
        <f aca="false">AH17*AI17*AJ17</f>
        <v>1020</v>
      </c>
      <c r="BJ17" s="37"/>
      <c r="BO17" s="38"/>
    </row>
    <row r="18" customFormat="false" ht="13.25" hidden="false" customHeight="true" outlineLevel="0" collapsed="false">
      <c r="A18" s="85"/>
      <c r="B18" s="86"/>
      <c r="C18" s="86"/>
      <c r="D18" s="40"/>
      <c r="E18" s="4"/>
      <c r="F18" s="40"/>
      <c r="G18" s="40"/>
      <c r="J18" s="26"/>
      <c r="K18" s="26"/>
      <c r="L18" s="26"/>
      <c r="M18" s="27"/>
      <c r="Z18" s="26"/>
      <c r="AA18" s="26"/>
      <c r="AB18" s="26"/>
      <c r="AC18" s="27"/>
      <c r="AG18" s="84" t="s">
        <v>18</v>
      </c>
      <c r="AH18" s="74" t="n">
        <v>1300</v>
      </c>
      <c r="AI18" s="74" t="n">
        <v>1</v>
      </c>
      <c r="AJ18" s="74" t="n">
        <v>1</v>
      </c>
      <c r="AK18" s="75" t="n">
        <f aca="false">AH18*AI18*AJ18</f>
        <v>1300</v>
      </c>
      <c r="BJ18" s="37"/>
      <c r="BO18" s="38"/>
    </row>
    <row r="19" customFormat="false" ht="13.4" hidden="false" customHeight="true" outlineLevel="0" collapsed="false">
      <c r="A19" s="85"/>
      <c r="B19" s="86"/>
      <c r="C19" s="86"/>
      <c r="D19" s="40"/>
      <c r="E19" s="4"/>
      <c r="F19" s="40"/>
      <c r="G19" s="40"/>
      <c r="J19" s="26"/>
      <c r="K19" s="26"/>
      <c r="L19" s="26"/>
      <c r="M19" s="27"/>
      <c r="Z19" s="26"/>
      <c r="AA19" s="26"/>
      <c r="AB19" s="26"/>
      <c r="AC19" s="27"/>
      <c r="AG19" s="84" t="s">
        <v>19</v>
      </c>
      <c r="AH19" s="74" t="n">
        <v>1500</v>
      </c>
      <c r="AI19" s="74" t="n">
        <v>1</v>
      </c>
      <c r="AJ19" s="74" t="n">
        <v>0.2</v>
      </c>
      <c r="AK19" s="75" t="n">
        <f aca="false">AH19*AI19*AJ19</f>
        <v>300</v>
      </c>
      <c r="BJ19" s="37"/>
      <c r="BO19" s="38"/>
    </row>
    <row r="20" customFormat="false" ht="13.25" hidden="false" customHeight="true" outlineLevel="0" collapsed="false">
      <c r="A20" s="85"/>
      <c r="B20" s="86"/>
      <c r="C20" s="86"/>
      <c r="D20" s="40"/>
      <c r="E20" s="4"/>
      <c r="F20" s="40"/>
      <c r="G20" s="40"/>
      <c r="J20" s="26"/>
      <c r="K20" s="26"/>
      <c r="L20" s="26"/>
      <c r="M20" s="27"/>
      <c r="Z20" s="26"/>
      <c r="AA20" s="26"/>
      <c r="AB20" s="26"/>
      <c r="AC20" s="27"/>
      <c r="AG20" s="84" t="s">
        <v>20</v>
      </c>
      <c r="AH20" s="74" t="n">
        <v>2000</v>
      </c>
      <c r="AI20" s="74" t="n">
        <v>1</v>
      </c>
      <c r="AJ20" s="74" t="n">
        <v>0.3</v>
      </c>
      <c r="AK20" s="75" t="n">
        <f aca="false">AH20*AI20*AJ20</f>
        <v>600</v>
      </c>
      <c r="BJ20" s="37"/>
      <c r="BO20" s="38"/>
    </row>
    <row r="21" customFormat="false" ht="13.25" hidden="false" customHeight="true" outlineLevel="0" collapsed="false">
      <c r="A21" s="85"/>
      <c r="B21" s="86"/>
      <c r="C21" s="86"/>
      <c r="D21" s="40"/>
      <c r="E21" s="4"/>
      <c r="F21" s="40"/>
      <c r="G21" s="40"/>
      <c r="J21" s="26"/>
      <c r="K21" s="26"/>
      <c r="L21" s="26"/>
      <c r="M21" s="27"/>
      <c r="Z21" s="26"/>
      <c r="AA21" s="26"/>
      <c r="AB21" s="26"/>
      <c r="AC21" s="27"/>
      <c r="AG21" s="84" t="s">
        <v>21</v>
      </c>
      <c r="AH21" s="74" t="n">
        <v>2000</v>
      </c>
      <c r="AI21" s="74" t="n">
        <v>1</v>
      </c>
      <c r="AJ21" s="74" t="n">
        <v>0.3</v>
      </c>
      <c r="AK21" s="75" t="n">
        <f aca="false">AH21*AI21*AJ21</f>
        <v>600</v>
      </c>
      <c r="BJ21" s="37"/>
      <c r="BO21" s="38"/>
    </row>
    <row r="22" customFormat="false" ht="13.25" hidden="false" customHeight="true" outlineLevel="0" collapsed="false">
      <c r="A22" s="85"/>
      <c r="B22" s="86"/>
      <c r="C22" s="86"/>
      <c r="D22" s="40"/>
      <c r="E22" s="4"/>
      <c r="F22" s="40"/>
      <c r="G22" s="40"/>
      <c r="J22" s="26"/>
      <c r="K22" s="26"/>
      <c r="L22" s="26"/>
      <c r="M22" s="27"/>
      <c r="Z22" s="26"/>
      <c r="AA22" s="26"/>
      <c r="AB22" s="26"/>
      <c r="AC22" s="27"/>
      <c r="AG22" s="84" t="s">
        <v>22</v>
      </c>
      <c r="AH22" s="74" t="n">
        <v>30</v>
      </c>
      <c r="AI22" s="74" t="n">
        <v>1</v>
      </c>
      <c r="AJ22" s="74" t="n">
        <v>6</v>
      </c>
      <c r="AK22" s="75" t="n">
        <f aca="false">AH22*AI22*AJ22</f>
        <v>180</v>
      </c>
      <c r="BJ22" s="37"/>
      <c r="BO22" s="38"/>
    </row>
    <row r="23" customFormat="false" ht="13.25" hidden="false" customHeight="true" outlineLevel="0" collapsed="false">
      <c r="A23" s="85"/>
      <c r="B23" s="86"/>
      <c r="C23" s="86"/>
      <c r="D23" s="40"/>
      <c r="E23" s="4"/>
      <c r="F23" s="40"/>
      <c r="G23" s="40"/>
      <c r="J23" s="26"/>
      <c r="K23" s="26"/>
      <c r="L23" s="26"/>
      <c r="M23" s="27"/>
      <c r="Z23" s="26"/>
      <c r="AA23" s="26"/>
      <c r="AB23" s="26"/>
      <c r="AC23" s="27"/>
      <c r="AG23" s="84" t="s">
        <v>23</v>
      </c>
      <c r="AH23" s="74" t="n">
        <v>300</v>
      </c>
      <c r="AI23" s="74" t="n">
        <v>1</v>
      </c>
      <c r="AJ23" s="74" t="n">
        <v>1</v>
      </c>
      <c r="AK23" s="75" t="n">
        <f aca="false">AH23*AI23*AJ23</f>
        <v>300</v>
      </c>
      <c r="BJ23" s="37"/>
      <c r="BO23" s="38"/>
    </row>
    <row r="24" customFormat="false" ht="13.25" hidden="false" customHeight="true" outlineLevel="0" collapsed="false">
      <c r="A24" s="85"/>
      <c r="B24" s="86"/>
      <c r="C24" s="86"/>
      <c r="D24" s="40"/>
      <c r="E24" s="4"/>
      <c r="F24" s="40"/>
      <c r="G24" s="40"/>
      <c r="J24" s="26"/>
      <c r="K24" s="26"/>
      <c r="L24" s="26"/>
      <c r="M24" s="27"/>
      <c r="Z24" s="26"/>
      <c r="AA24" s="26"/>
      <c r="AB24" s="26"/>
      <c r="AC24" s="27"/>
      <c r="AG24" s="87" t="s">
        <v>64</v>
      </c>
      <c r="AH24" s="88" t="n">
        <v>600</v>
      </c>
      <c r="AI24" s="88" t="n">
        <v>1</v>
      </c>
      <c r="AJ24" s="88" t="n">
        <v>2</v>
      </c>
      <c r="AK24" s="89" t="n">
        <f aca="false">AH24*AI24*AJ24</f>
        <v>1200</v>
      </c>
      <c r="BJ24" s="37"/>
      <c r="BO24" s="38"/>
    </row>
    <row r="25" customFormat="false" ht="13.25" hidden="false" customHeight="true" outlineLevel="0" collapsed="false">
      <c r="A25" s="85"/>
      <c r="B25" s="86"/>
      <c r="C25" s="86"/>
      <c r="D25" s="40"/>
      <c r="E25" s="4"/>
      <c r="F25" s="40"/>
      <c r="G25" s="40"/>
      <c r="J25" s="26"/>
      <c r="K25" s="26"/>
      <c r="L25" s="26"/>
      <c r="M25" s="27"/>
      <c r="Z25" s="26"/>
      <c r="AA25" s="26"/>
      <c r="AB25" s="26"/>
      <c r="AC25" s="27"/>
      <c r="AG25" s="90"/>
      <c r="BJ25" s="37"/>
      <c r="BO25" s="38"/>
    </row>
    <row r="26" customFormat="false" ht="13.25" hidden="false" customHeight="true" outlineLevel="0" collapsed="false">
      <c r="A26" s="85"/>
      <c r="B26" s="86"/>
      <c r="C26" s="86"/>
      <c r="D26" s="40"/>
      <c r="E26" s="4"/>
      <c r="F26" s="40"/>
      <c r="G26" s="40"/>
      <c r="J26" s="26"/>
      <c r="K26" s="26"/>
      <c r="L26" s="26"/>
      <c r="M26" s="27"/>
      <c r="Z26" s="26"/>
      <c r="AA26" s="26"/>
      <c r="AB26" s="26"/>
      <c r="AC26" s="27"/>
      <c r="AG26" s="90"/>
      <c r="BJ26" s="37"/>
      <c r="BO26" s="38"/>
    </row>
    <row r="27" customFormat="false" ht="13.25" hidden="false" customHeight="true" outlineLevel="0" collapsed="false">
      <c r="A27" s="85"/>
      <c r="B27" s="86"/>
      <c r="C27" s="86"/>
      <c r="D27" s="40"/>
      <c r="E27" s="4"/>
      <c r="F27" s="40"/>
      <c r="G27" s="40"/>
      <c r="J27" s="26"/>
      <c r="K27" s="26"/>
      <c r="L27" s="26"/>
      <c r="M27" s="27"/>
      <c r="Z27" s="26"/>
      <c r="AA27" s="26"/>
      <c r="AB27" s="26"/>
      <c r="AC27" s="27"/>
      <c r="AG27" s="90"/>
      <c r="BJ27" s="37"/>
      <c r="BO27" s="38"/>
    </row>
    <row r="28" customFormat="false" ht="13.25" hidden="false" customHeight="true" outlineLevel="0" collapsed="false">
      <c r="A28" s="85"/>
      <c r="B28" s="86"/>
      <c r="C28" s="86"/>
      <c r="D28" s="40"/>
      <c r="E28" s="4"/>
      <c r="F28" s="40"/>
      <c r="G28" s="40"/>
      <c r="J28" s="26"/>
      <c r="K28" s="26"/>
      <c r="L28" s="26"/>
      <c r="M28" s="27"/>
      <c r="Z28" s="26"/>
      <c r="AA28" s="26"/>
      <c r="AB28" s="26"/>
      <c r="AC28" s="27"/>
      <c r="AG28" s="90"/>
      <c r="BJ28" s="37"/>
      <c r="BO28" s="38"/>
    </row>
    <row r="29" customFormat="false" ht="13.25" hidden="false" customHeight="true" outlineLevel="0" collapsed="false">
      <c r="A29" s="85"/>
      <c r="B29" s="86"/>
      <c r="C29" s="86"/>
      <c r="D29" s="40"/>
      <c r="E29" s="4"/>
      <c r="F29" s="40"/>
      <c r="G29" s="40"/>
      <c r="J29" s="26"/>
      <c r="K29" s="26"/>
      <c r="L29" s="26"/>
      <c r="M29" s="27"/>
      <c r="Z29" s="26"/>
      <c r="AA29" s="26"/>
      <c r="AB29" s="26"/>
      <c r="AC29" s="27"/>
      <c r="AG29" s="90"/>
      <c r="BJ29" s="37"/>
      <c r="BO29" s="38"/>
    </row>
    <row r="30" customFormat="false" ht="13.25" hidden="false" customHeight="true" outlineLevel="0" collapsed="false">
      <c r="A30" s="85"/>
      <c r="B30" s="86"/>
      <c r="C30" s="86"/>
      <c r="D30" s="40"/>
      <c r="E30" s="4"/>
      <c r="F30" s="40"/>
      <c r="G30" s="40"/>
      <c r="J30" s="26"/>
      <c r="K30" s="26"/>
      <c r="L30" s="26"/>
      <c r="M30" s="27"/>
      <c r="Z30" s="26"/>
      <c r="AA30" s="26"/>
      <c r="AB30" s="26"/>
      <c r="AC30" s="27"/>
      <c r="AG30" s="90"/>
      <c r="BJ30" s="37"/>
      <c r="BO30" s="38"/>
    </row>
    <row r="31" customFormat="false" ht="12.75" hidden="false" customHeight="true" outlineLevel="0" collapsed="false">
      <c r="A31" s="85"/>
      <c r="B31" s="86"/>
      <c r="C31" s="86"/>
      <c r="D31" s="40"/>
      <c r="E31" s="4"/>
      <c r="F31" s="40"/>
      <c r="G31" s="40"/>
      <c r="J31" s="26"/>
      <c r="K31" s="26"/>
      <c r="L31" s="26"/>
      <c r="M31" s="27"/>
      <c r="Z31" s="26"/>
      <c r="AA31" s="26"/>
      <c r="AB31" s="26"/>
      <c r="AC31" s="27"/>
      <c r="AG31" s="90"/>
      <c r="BO31" s="38"/>
    </row>
    <row r="32" customFormat="false" ht="12.75" hidden="false" customHeight="true" outlineLevel="0" collapsed="false">
      <c r="A32" s="85"/>
      <c r="B32" s="86"/>
      <c r="C32" s="86"/>
      <c r="D32" s="40"/>
      <c r="E32" s="4"/>
      <c r="F32" s="40"/>
      <c r="G32" s="40"/>
      <c r="J32" s="26"/>
      <c r="K32" s="26"/>
      <c r="L32" s="26"/>
      <c r="M32" s="27"/>
      <c r="Z32" s="26"/>
      <c r="AA32" s="26"/>
      <c r="AB32" s="26"/>
      <c r="AC32" s="27"/>
      <c r="AG32" s="90"/>
      <c r="BO32" s="38"/>
    </row>
    <row r="33" customFormat="false" ht="12.75" hidden="false" customHeight="true" outlineLevel="0" collapsed="false">
      <c r="A33" s="85"/>
      <c r="B33" s="86"/>
      <c r="C33" s="86"/>
      <c r="D33" s="40"/>
      <c r="E33" s="4"/>
      <c r="F33" s="40"/>
      <c r="G33" s="40"/>
      <c r="J33" s="26"/>
      <c r="K33" s="26"/>
      <c r="L33" s="26"/>
      <c r="M33" s="27"/>
      <c r="Z33" s="26"/>
      <c r="AA33" s="26"/>
      <c r="AB33" s="26"/>
      <c r="AC33" s="27"/>
      <c r="AG33" s="90"/>
      <c r="BO33" s="38"/>
    </row>
    <row r="34" customFormat="false" ht="12.75" hidden="false" customHeight="true" outlineLevel="0" collapsed="false">
      <c r="A34" s="85"/>
      <c r="B34" s="86"/>
      <c r="C34" s="86"/>
      <c r="D34" s="40"/>
      <c r="E34" s="4"/>
      <c r="F34" s="40"/>
      <c r="G34" s="40"/>
      <c r="J34" s="26"/>
      <c r="K34" s="26"/>
      <c r="L34" s="26"/>
      <c r="M34" s="27"/>
      <c r="Z34" s="26"/>
      <c r="AA34" s="26"/>
      <c r="AB34" s="26"/>
      <c r="AC34" s="27"/>
      <c r="AG34" s="90"/>
      <c r="BO34" s="38"/>
    </row>
    <row r="35" customFormat="false" ht="12.75" hidden="false" customHeight="true" outlineLevel="0" collapsed="false">
      <c r="A35" s="85"/>
      <c r="B35" s="86"/>
      <c r="C35" s="86"/>
      <c r="D35" s="40"/>
      <c r="E35" s="4"/>
      <c r="F35" s="40"/>
      <c r="G35" s="40"/>
      <c r="J35" s="26"/>
      <c r="K35" s="26"/>
      <c r="L35" s="26"/>
      <c r="M35" s="27"/>
      <c r="Z35" s="26"/>
      <c r="AA35" s="26"/>
      <c r="AB35" s="26"/>
      <c r="AC35" s="27"/>
      <c r="AG35" s="90"/>
      <c r="BO35" s="38"/>
    </row>
    <row r="36" customFormat="false" ht="12.75" hidden="false" customHeight="true" outlineLevel="0" collapsed="false">
      <c r="A36" s="85"/>
      <c r="B36" s="86"/>
      <c r="C36" s="86"/>
      <c r="D36" s="40"/>
      <c r="E36" s="4"/>
      <c r="F36" s="40"/>
      <c r="G36" s="40"/>
      <c r="J36" s="26"/>
      <c r="K36" s="26"/>
      <c r="L36" s="26"/>
      <c r="M36" s="27"/>
      <c r="Z36" s="26"/>
      <c r="AA36" s="26"/>
      <c r="AB36" s="26"/>
      <c r="AC36" s="27"/>
      <c r="AG36" s="90"/>
      <c r="BO36" s="38"/>
    </row>
    <row r="37" customFormat="false" ht="12.75" hidden="false" customHeight="true" outlineLevel="0" collapsed="false">
      <c r="A37" s="85"/>
      <c r="B37" s="86"/>
      <c r="C37" s="86"/>
      <c r="D37" s="40"/>
      <c r="E37" s="4"/>
      <c r="F37" s="40"/>
      <c r="G37" s="40"/>
      <c r="J37" s="26"/>
      <c r="K37" s="26"/>
      <c r="L37" s="26"/>
      <c r="M37" s="27"/>
      <c r="Z37" s="26"/>
      <c r="AA37" s="26"/>
      <c r="AB37" s="26"/>
      <c r="AC37" s="27"/>
      <c r="AG37" s="90"/>
      <c r="BO37" s="38"/>
    </row>
    <row r="38" customFormat="false" ht="12.75" hidden="false" customHeight="true" outlineLevel="0" collapsed="false">
      <c r="A38" s="85"/>
      <c r="B38" s="86"/>
      <c r="C38" s="86"/>
      <c r="D38" s="40"/>
      <c r="E38" s="4"/>
      <c r="F38" s="40"/>
      <c r="G38" s="40"/>
      <c r="J38" s="26"/>
      <c r="K38" s="26"/>
      <c r="L38" s="26"/>
      <c r="M38" s="27"/>
      <c r="Z38" s="26"/>
      <c r="AA38" s="26"/>
      <c r="AB38" s="26"/>
      <c r="AC38" s="27"/>
      <c r="AG38" s="90"/>
      <c r="BO38" s="38"/>
    </row>
    <row r="39" customFormat="false" ht="13.5" hidden="false" customHeight="true" outlineLevel="0" collapsed="false">
      <c r="A39" s="85"/>
      <c r="B39" s="86"/>
      <c r="C39" s="86"/>
      <c r="D39" s="40"/>
      <c r="E39" s="4"/>
      <c r="F39" s="40"/>
      <c r="G39" s="40"/>
      <c r="J39" s="26"/>
      <c r="K39" s="26"/>
      <c r="L39" s="26"/>
      <c r="M39" s="27"/>
      <c r="Z39" s="26"/>
      <c r="AA39" s="26"/>
      <c r="AB39" s="26"/>
      <c r="AC39" s="27"/>
      <c r="AG39" s="90"/>
      <c r="BO39" s="38"/>
    </row>
    <row r="40" customFormat="false" ht="12.75" hidden="false" customHeight="true" outlineLevel="0" collapsed="false">
      <c r="A40" s="85"/>
      <c r="B40" s="86"/>
      <c r="C40" s="86"/>
      <c r="D40" s="40"/>
      <c r="E40" s="4"/>
      <c r="F40" s="40"/>
      <c r="G40" s="40"/>
      <c r="J40" s="26"/>
      <c r="K40" s="26"/>
      <c r="L40" s="26"/>
      <c r="M40" s="27"/>
      <c r="Z40" s="26"/>
      <c r="AA40" s="26"/>
      <c r="AB40" s="26"/>
      <c r="AC40" s="27"/>
      <c r="AG40" s="90"/>
      <c r="BO40" s="38"/>
    </row>
    <row r="41" customFormat="false" ht="12.75" hidden="false" customHeight="true" outlineLevel="0" collapsed="false">
      <c r="A41" s="85"/>
      <c r="B41" s="86"/>
      <c r="C41" s="86"/>
      <c r="D41" s="40"/>
      <c r="E41" s="4"/>
      <c r="F41" s="40"/>
      <c r="G41" s="40"/>
      <c r="J41" s="26"/>
      <c r="K41" s="26"/>
      <c r="L41" s="26"/>
      <c r="M41" s="27"/>
      <c r="Z41" s="26"/>
      <c r="AA41" s="26"/>
      <c r="AB41" s="26"/>
      <c r="AC41" s="27"/>
      <c r="AG41" s="90"/>
      <c r="BO41" s="38"/>
    </row>
    <row r="42" customFormat="false" ht="12.75" hidden="false" customHeight="true" outlineLevel="0" collapsed="false">
      <c r="A42" s="85"/>
      <c r="B42" s="86"/>
      <c r="C42" s="86"/>
      <c r="D42" s="40"/>
      <c r="E42" s="4"/>
      <c r="F42" s="40"/>
      <c r="G42" s="40"/>
      <c r="J42" s="26"/>
      <c r="K42" s="26"/>
      <c r="L42" s="26"/>
      <c r="M42" s="27"/>
      <c r="Z42" s="26"/>
      <c r="AA42" s="26"/>
      <c r="AB42" s="26"/>
      <c r="AC42" s="27"/>
      <c r="AG42" s="90"/>
      <c r="BO42" s="38"/>
    </row>
    <row r="43" customFormat="false" ht="13.5" hidden="false" customHeight="true" outlineLevel="0" collapsed="false">
      <c r="A43" s="85"/>
      <c r="B43" s="86"/>
      <c r="C43" s="86"/>
      <c r="D43" s="40"/>
      <c r="E43" s="4"/>
      <c r="F43" s="40"/>
      <c r="G43" s="40"/>
      <c r="J43" s="26"/>
      <c r="K43" s="26"/>
      <c r="L43" s="26"/>
      <c r="M43" s="27"/>
      <c r="Z43" s="26"/>
      <c r="AA43" s="26"/>
      <c r="AB43" s="26"/>
      <c r="AC43" s="27"/>
      <c r="AG43" s="90"/>
      <c r="BO43" s="38"/>
    </row>
    <row r="44" customFormat="false" ht="12.75" hidden="false" customHeight="true" outlineLevel="0" collapsed="false">
      <c r="A44" s="85"/>
      <c r="B44" s="86"/>
      <c r="C44" s="86"/>
      <c r="D44" s="40"/>
      <c r="E44" s="4"/>
      <c r="F44" s="40"/>
      <c r="G44" s="40"/>
      <c r="J44" s="26"/>
      <c r="K44" s="26"/>
      <c r="L44" s="26"/>
      <c r="M44" s="27"/>
      <c r="Z44" s="26"/>
      <c r="AA44" s="26"/>
      <c r="AB44" s="26"/>
      <c r="AC44" s="27"/>
      <c r="AG44" s="90"/>
      <c r="BO44" s="38"/>
    </row>
    <row r="45" customFormat="false" ht="12.75" hidden="false" customHeight="true" outlineLevel="0" collapsed="false">
      <c r="A45" s="85"/>
      <c r="B45" s="86"/>
      <c r="C45" s="86"/>
      <c r="D45" s="40"/>
      <c r="E45" s="4"/>
      <c r="F45" s="40"/>
      <c r="G45" s="40"/>
      <c r="J45" s="26"/>
      <c r="K45" s="26"/>
      <c r="L45" s="26"/>
      <c r="M45" s="27"/>
      <c r="Z45" s="26"/>
      <c r="AA45" s="26"/>
      <c r="AB45" s="26"/>
      <c r="AC45" s="27"/>
      <c r="AG45" s="90"/>
      <c r="BO45" s="38"/>
    </row>
    <row r="46" customFormat="false" ht="13.25" hidden="false" customHeight="true" outlineLevel="0" collapsed="false">
      <c r="A46" s="85"/>
      <c r="B46" s="86"/>
      <c r="C46" s="86"/>
      <c r="D46" s="40"/>
      <c r="E46" s="4"/>
      <c r="F46" s="40"/>
      <c r="G46" s="40"/>
      <c r="J46" s="26"/>
      <c r="K46" s="26"/>
      <c r="L46" s="26"/>
      <c r="M46" s="27"/>
      <c r="Z46" s="26"/>
      <c r="AA46" s="26"/>
      <c r="AB46" s="26"/>
      <c r="AC46" s="27"/>
      <c r="AG46" s="90"/>
      <c r="BO46" s="38"/>
    </row>
    <row r="47" customFormat="false" ht="13.25" hidden="false" customHeight="true" outlineLevel="0" collapsed="false">
      <c r="A47" s="85"/>
      <c r="B47" s="86"/>
      <c r="C47" s="86"/>
      <c r="D47" s="40"/>
      <c r="E47" s="4"/>
      <c r="F47" s="40"/>
      <c r="G47" s="40"/>
      <c r="J47" s="26"/>
      <c r="K47" s="26"/>
      <c r="L47" s="26"/>
      <c r="M47" s="27"/>
      <c r="Z47" s="26"/>
      <c r="AA47" s="26"/>
      <c r="AB47" s="26"/>
      <c r="AC47" s="27"/>
      <c r="AG47" s="90"/>
      <c r="BO47" s="38"/>
    </row>
    <row r="48" customFormat="false" ht="13.25" hidden="false" customHeight="true" outlineLevel="0" collapsed="false">
      <c r="A48" s="85"/>
      <c r="B48" s="86"/>
      <c r="C48" s="86"/>
      <c r="D48" s="40"/>
      <c r="E48" s="4"/>
      <c r="F48" s="40"/>
      <c r="G48" s="40"/>
      <c r="J48" s="26"/>
      <c r="K48" s="26"/>
      <c r="L48" s="26"/>
      <c r="M48" s="27"/>
      <c r="Z48" s="26"/>
      <c r="AA48" s="26"/>
      <c r="AB48" s="26"/>
      <c r="AC48" s="27"/>
      <c r="AG48" s="90"/>
      <c r="BO48" s="38"/>
    </row>
    <row r="49" customFormat="false" ht="13.25" hidden="false" customHeight="true" outlineLevel="0" collapsed="false">
      <c r="A49" s="85"/>
      <c r="B49" s="86"/>
      <c r="C49" s="86"/>
      <c r="D49" s="40"/>
      <c r="E49" s="4"/>
      <c r="F49" s="40"/>
      <c r="G49" s="40"/>
      <c r="J49" s="26"/>
      <c r="K49" s="26"/>
      <c r="L49" s="26"/>
      <c r="M49" s="27"/>
      <c r="Z49" s="26"/>
      <c r="AA49" s="26"/>
      <c r="AB49" s="26"/>
      <c r="AC49" s="27"/>
      <c r="AG49" s="90"/>
      <c r="BO49" s="38"/>
    </row>
    <row r="50" customFormat="false" ht="13.25" hidden="false" customHeight="true" outlineLevel="0" collapsed="false">
      <c r="A50" s="85"/>
      <c r="B50" s="86"/>
      <c r="C50" s="86"/>
      <c r="D50" s="40"/>
      <c r="E50" s="4"/>
      <c r="F50" s="40"/>
      <c r="G50" s="40"/>
      <c r="J50" s="26"/>
      <c r="K50" s="26"/>
      <c r="L50" s="26"/>
      <c r="M50" s="27"/>
      <c r="Z50" s="26"/>
      <c r="AA50" s="26"/>
      <c r="AB50" s="26"/>
      <c r="AC50" s="27"/>
      <c r="AG50" s="90"/>
      <c r="BO50" s="38"/>
    </row>
    <row r="51" customFormat="false" ht="13.25" hidden="false" customHeight="true" outlineLevel="0" collapsed="false">
      <c r="A51" s="85"/>
      <c r="B51" s="86"/>
      <c r="C51" s="86"/>
      <c r="D51" s="40"/>
      <c r="E51" s="4"/>
      <c r="F51" s="40"/>
      <c r="G51" s="40"/>
      <c r="J51" s="26"/>
      <c r="K51" s="26"/>
      <c r="L51" s="26"/>
      <c r="M51" s="27"/>
      <c r="Z51" s="26"/>
      <c r="AA51" s="26"/>
      <c r="AB51" s="26"/>
      <c r="AC51" s="27"/>
      <c r="AG51" s="90"/>
      <c r="BO51" s="38"/>
    </row>
    <row r="52" customFormat="false" ht="13.25" hidden="false" customHeight="true" outlineLevel="0" collapsed="false">
      <c r="A52" s="85"/>
      <c r="B52" s="86"/>
      <c r="C52" s="86"/>
      <c r="D52" s="40"/>
      <c r="E52" s="4"/>
      <c r="F52" s="40"/>
      <c r="G52" s="40"/>
      <c r="J52" s="26"/>
      <c r="K52" s="26"/>
      <c r="L52" s="26"/>
      <c r="M52" s="27"/>
      <c r="Z52" s="26"/>
      <c r="AA52" s="26"/>
      <c r="AB52" s="26"/>
      <c r="AC52" s="27"/>
      <c r="AG52" s="90"/>
      <c r="BO52" s="38"/>
    </row>
    <row r="53" customFormat="false" ht="13.25" hidden="false" customHeight="true" outlineLevel="0" collapsed="false">
      <c r="A53" s="85"/>
      <c r="B53" s="86"/>
      <c r="C53" s="86"/>
      <c r="D53" s="40"/>
      <c r="E53" s="4"/>
      <c r="F53" s="40"/>
      <c r="G53" s="40"/>
      <c r="J53" s="26"/>
      <c r="K53" s="26"/>
      <c r="L53" s="26"/>
      <c r="M53" s="27"/>
      <c r="Z53" s="26"/>
      <c r="AA53" s="26"/>
      <c r="AB53" s="26"/>
      <c r="AC53" s="27"/>
      <c r="AG53" s="90"/>
      <c r="BO53" s="38"/>
    </row>
    <row r="54" customFormat="false" ht="13.25" hidden="false" customHeight="true" outlineLevel="0" collapsed="false">
      <c r="A54" s="85"/>
      <c r="B54" s="86"/>
      <c r="C54" s="86"/>
      <c r="D54" s="40"/>
      <c r="E54" s="4"/>
      <c r="F54" s="40"/>
      <c r="G54" s="40"/>
      <c r="J54" s="26"/>
      <c r="K54" s="26"/>
      <c r="L54" s="26"/>
      <c r="M54" s="27"/>
      <c r="Z54" s="26"/>
      <c r="AA54" s="26"/>
      <c r="AB54" s="26"/>
      <c r="AC54" s="27"/>
      <c r="AG54" s="90"/>
      <c r="BO54" s="38"/>
    </row>
    <row r="55" customFormat="false" ht="13.25" hidden="false" customHeight="true" outlineLevel="0" collapsed="false">
      <c r="A55" s="85"/>
      <c r="B55" s="86"/>
      <c r="C55" s="86"/>
      <c r="D55" s="40"/>
      <c r="E55" s="4"/>
      <c r="F55" s="40"/>
      <c r="G55" s="40"/>
      <c r="J55" s="26"/>
      <c r="K55" s="26"/>
      <c r="L55" s="26"/>
      <c r="M55" s="27"/>
      <c r="Z55" s="26"/>
      <c r="AA55" s="26"/>
      <c r="AB55" s="26"/>
      <c r="AC55" s="27"/>
      <c r="AG55" s="90"/>
      <c r="BO55" s="38"/>
    </row>
    <row r="56" customFormat="false" ht="13.25" hidden="false" customHeight="true" outlineLevel="0" collapsed="false">
      <c r="A56" s="85"/>
      <c r="B56" s="86"/>
      <c r="C56" s="86"/>
      <c r="D56" s="40"/>
      <c r="E56" s="4"/>
      <c r="F56" s="40"/>
      <c r="G56" s="40"/>
      <c r="J56" s="26"/>
      <c r="K56" s="26"/>
      <c r="L56" s="26"/>
      <c r="M56" s="27"/>
      <c r="Z56" s="26"/>
      <c r="AA56" s="26"/>
      <c r="AB56" s="26"/>
      <c r="AC56" s="27"/>
      <c r="AG56" s="90"/>
      <c r="BO56" s="38"/>
    </row>
    <row r="57" customFormat="false" ht="13.25" hidden="false" customHeight="true" outlineLevel="0" collapsed="false">
      <c r="A57" s="85"/>
      <c r="B57" s="86"/>
      <c r="C57" s="86"/>
      <c r="D57" s="40"/>
      <c r="E57" s="4"/>
      <c r="F57" s="40"/>
      <c r="G57" s="40"/>
      <c r="J57" s="26"/>
      <c r="K57" s="26"/>
      <c r="L57" s="26"/>
      <c r="M57" s="27"/>
      <c r="Z57" s="26"/>
      <c r="AA57" s="26"/>
      <c r="AB57" s="26"/>
      <c r="AC57" s="27"/>
      <c r="AG57" s="90"/>
      <c r="BO57" s="38"/>
    </row>
    <row r="58" customFormat="false" ht="13.25" hidden="false" customHeight="true" outlineLevel="0" collapsed="false">
      <c r="A58" s="85"/>
      <c r="B58" s="86"/>
      <c r="C58" s="86"/>
      <c r="D58" s="40"/>
      <c r="E58" s="4"/>
      <c r="F58" s="40"/>
      <c r="G58" s="40"/>
      <c r="J58" s="26"/>
      <c r="K58" s="26"/>
      <c r="L58" s="26"/>
      <c r="M58" s="27"/>
      <c r="Z58" s="26"/>
      <c r="AA58" s="26"/>
      <c r="AB58" s="26"/>
      <c r="AC58" s="27"/>
      <c r="AG58" s="90"/>
      <c r="BO58" s="38"/>
    </row>
    <row r="59" customFormat="false" ht="13.25" hidden="false" customHeight="true" outlineLevel="0" collapsed="false">
      <c r="A59" s="85"/>
      <c r="B59" s="86"/>
      <c r="C59" s="86"/>
      <c r="D59" s="40"/>
      <c r="E59" s="4"/>
      <c r="F59" s="40"/>
      <c r="G59" s="40"/>
      <c r="J59" s="26"/>
      <c r="K59" s="26"/>
      <c r="L59" s="26"/>
      <c r="M59" s="27"/>
      <c r="Z59" s="26"/>
      <c r="AA59" s="26"/>
      <c r="AB59" s="26"/>
      <c r="AC59" s="27"/>
      <c r="AG59" s="90"/>
      <c r="BO59" s="38"/>
    </row>
    <row r="60" customFormat="false" ht="13.25" hidden="false" customHeight="true" outlineLevel="0" collapsed="false">
      <c r="A60" s="85"/>
      <c r="B60" s="86"/>
      <c r="C60" s="86"/>
      <c r="D60" s="40"/>
      <c r="E60" s="4"/>
      <c r="F60" s="40"/>
      <c r="G60" s="40"/>
      <c r="J60" s="26"/>
      <c r="K60" s="26"/>
      <c r="L60" s="26"/>
      <c r="M60" s="27"/>
      <c r="Z60" s="26"/>
      <c r="AA60" s="26"/>
      <c r="AB60" s="26"/>
      <c r="AC60" s="27"/>
      <c r="AG60" s="90"/>
      <c r="BO60" s="38"/>
    </row>
    <row r="61" customFormat="false" ht="13.25" hidden="false" customHeight="true" outlineLevel="0" collapsed="false">
      <c r="A61" s="85"/>
      <c r="B61" s="86"/>
      <c r="C61" s="86"/>
      <c r="D61" s="40"/>
      <c r="E61" s="4"/>
      <c r="F61" s="40"/>
      <c r="G61" s="40"/>
      <c r="J61" s="26"/>
      <c r="K61" s="26"/>
      <c r="L61" s="26"/>
      <c r="M61" s="27"/>
      <c r="Z61" s="26"/>
      <c r="AA61" s="26"/>
      <c r="AB61" s="26"/>
      <c r="AC61" s="27"/>
      <c r="AG61" s="90"/>
      <c r="BO61" s="38"/>
    </row>
    <row r="62" customFormat="false" ht="13.25" hidden="false" customHeight="true" outlineLevel="0" collapsed="false">
      <c r="A62" s="85"/>
      <c r="B62" s="86"/>
      <c r="C62" s="86"/>
      <c r="D62" s="40"/>
      <c r="E62" s="4"/>
      <c r="F62" s="40"/>
      <c r="G62" s="40"/>
      <c r="J62" s="26"/>
      <c r="K62" s="26"/>
      <c r="L62" s="26"/>
      <c r="M62" s="27"/>
      <c r="Z62" s="26"/>
      <c r="AA62" s="26"/>
      <c r="AB62" s="26"/>
      <c r="AC62" s="27"/>
      <c r="AG62" s="90"/>
      <c r="BO62" s="38"/>
    </row>
    <row r="63" customFormat="false" ht="13.25" hidden="false" customHeight="true" outlineLevel="0" collapsed="false">
      <c r="A63" s="85"/>
      <c r="B63" s="86"/>
      <c r="C63" s="86"/>
      <c r="D63" s="40"/>
      <c r="E63" s="4"/>
      <c r="F63" s="40"/>
      <c r="G63" s="40"/>
      <c r="J63" s="26"/>
      <c r="K63" s="26"/>
      <c r="L63" s="26"/>
      <c r="M63" s="27"/>
      <c r="Z63" s="26"/>
      <c r="AA63" s="26"/>
      <c r="AB63" s="26"/>
      <c r="AC63" s="27"/>
      <c r="AG63" s="90"/>
      <c r="BO63" s="38"/>
    </row>
    <row r="64" customFormat="false" ht="13.25" hidden="false" customHeight="true" outlineLevel="0" collapsed="false">
      <c r="A64" s="85"/>
      <c r="B64" s="86"/>
      <c r="C64" s="86"/>
      <c r="D64" s="40"/>
      <c r="E64" s="4"/>
      <c r="F64" s="40"/>
      <c r="G64" s="40"/>
      <c r="J64" s="26"/>
      <c r="K64" s="26"/>
      <c r="L64" s="26"/>
      <c r="M64" s="27"/>
      <c r="Z64" s="26"/>
      <c r="AA64" s="26"/>
      <c r="AB64" s="26"/>
      <c r="AC64" s="27"/>
      <c r="AG64" s="90"/>
      <c r="BO64" s="38"/>
    </row>
    <row r="65" customFormat="false" ht="13.25" hidden="false" customHeight="true" outlineLevel="0" collapsed="false">
      <c r="A65" s="85"/>
      <c r="B65" s="86"/>
      <c r="C65" s="86"/>
      <c r="D65" s="40"/>
      <c r="E65" s="4"/>
      <c r="F65" s="40"/>
      <c r="G65" s="40"/>
      <c r="J65" s="26"/>
      <c r="K65" s="26"/>
      <c r="L65" s="26"/>
      <c r="M65" s="27"/>
      <c r="Z65" s="26"/>
      <c r="AA65" s="26"/>
      <c r="AB65" s="26"/>
      <c r="AC65" s="27"/>
      <c r="AG65" s="90"/>
      <c r="BO65" s="38"/>
    </row>
    <row r="66" customFormat="false" ht="13.25" hidden="false" customHeight="true" outlineLevel="0" collapsed="false">
      <c r="A66" s="85"/>
      <c r="B66" s="86"/>
      <c r="C66" s="86"/>
      <c r="D66" s="40"/>
      <c r="E66" s="4"/>
      <c r="F66" s="40"/>
      <c r="G66" s="40"/>
      <c r="J66" s="26"/>
      <c r="K66" s="26"/>
      <c r="L66" s="26"/>
      <c r="M66" s="27"/>
      <c r="Z66" s="26"/>
      <c r="AA66" s="26"/>
      <c r="AB66" s="26"/>
      <c r="AC66" s="27"/>
      <c r="AG66" s="90"/>
      <c r="BO66" s="38"/>
    </row>
    <row r="67" customFormat="false" ht="13.25" hidden="false" customHeight="true" outlineLevel="0" collapsed="false">
      <c r="A67" s="85"/>
      <c r="B67" s="86"/>
      <c r="C67" s="86"/>
      <c r="D67" s="40"/>
      <c r="E67" s="4"/>
      <c r="F67" s="40"/>
      <c r="G67" s="40"/>
      <c r="J67" s="26"/>
      <c r="K67" s="26"/>
      <c r="L67" s="26"/>
      <c r="M67" s="27"/>
      <c r="Z67" s="26"/>
      <c r="AA67" s="26"/>
      <c r="AB67" s="26"/>
      <c r="AC67" s="27"/>
      <c r="AG67" s="90"/>
      <c r="BO67" s="38"/>
    </row>
    <row r="68" customFormat="false" ht="13.25" hidden="false" customHeight="true" outlineLevel="0" collapsed="false">
      <c r="A68" s="85"/>
      <c r="B68" s="86"/>
      <c r="C68" s="86"/>
      <c r="D68" s="40"/>
      <c r="E68" s="4"/>
      <c r="F68" s="40"/>
      <c r="G68" s="40"/>
      <c r="J68" s="26"/>
      <c r="K68" s="26"/>
      <c r="L68" s="26"/>
      <c r="M68" s="27"/>
      <c r="Z68" s="26"/>
      <c r="AA68" s="26"/>
      <c r="AB68" s="26"/>
      <c r="AC68" s="27"/>
      <c r="AG68" s="90"/>
      <c r="BO68" s="38"/>
    </row>
    <row r="69" customFormat="false" ht="13.25" hidden="false" customHeight="true" outlineLevel="0" collapsed="false">
      <c r="A69" s="85"/>
      <c r="B69" s="86"/>
      <c r="C69" s="86"/>
      <c r="D69" s="40"/>
      <c r="E69" s="4"/>
      <c r="F69" s="40"/>
      <c r="G69" s="40"/>
      <c r="J69" s="26"/>
      <c r="K69" s="26"/>
      <c r="L69" s="26"/>
      <c r="M69" s="27"/>
      <c r="Z69" s="26"/>
      <c r="AA69" s="26"/>
      <c r="AB69" s="26"/>
      <c r="AC69" s="27"/>
      <c r="AG69" s="90"/>
      <c r="BO69" s="38"/>
    </row>
    <row r="70" customFormat="false" ht="13.25" hidden="false" customHeight="true" outlineLevel="0" collapsed="false">
      <c r="A70" s="85"/>
      <c r="B70" s="86"/>
      <c r="C70" s="86"/>
      <c r="D70" s="40"/>
      <c r="E70" s="4"/>
      <c r="F70" s="40"/>
      <c r="G70" s="40"/>
      <c r="J70" s="26"/>
      <c r="K70" s="26"/>
      <c r="L70" s="26"/>
      <c r="M70" s="27"/>
      <c r="Z70" s="26"/>
      <c r="AA70" s="26"/>
      <c r="AB70" s="26"/>
      <c r="AC70" s="27"/>
      <c r="AG70" s="90"/>
      <c r="BO70" s="38"/>
    </row>
    <row r="71" customFormat="false" ht="13.25" hidden="false" customHeight="true" outlineLevel="0" collapsed="false">
      <c r="A71" s="85"/>
      <c r="B71" s="86"/>
      <c r="C71" s="86"/>
      <c r="D71" s="40"/>
      <c r="E71" s="4"/>
      <c r="F71" s="40"/>
      <c r="G71" s="40"/>
      <c r="J71" s="26"/>
      <c r="K71" s="26"/>
      <c r="L71" s="26"/>
      <c r="M71" s="27"/>
      <c r="Z71" s="26"/>
      <c r="AA71" s="26"/>
      <c r="AB71" s="26"/>
      <c r="AC71" s="27"/>
      <c r="AG71" s="90"/>
      <c r="BO71" s="38"/>
    </row>
    <row r="72" customFormat="false" ht="13.25" hidden="false" customHeight="true" outlineLevel="0" collapsed="false">
      <c r="A72" s="85"/>
      <c r="B72" s="86"/>
      <c r="C72" s="86"/>
      <c r="D72" s="40"/>
      <c r="E72" s="4"/>
      <c r="F72" s="40"/>
      <c r="G72" s="40"/>
      <c r="J72" s="26"/>
      <c r="K72" s="26"/>
      <c r="L72" s="26"/>
      <c r="M72" s="27"/>
      <c r="Z72" s="26"/>
      <c r="AA72" s="26"/>
      <c r="AB72" s="26"/>
      <c r="AC72" s="27"/>
      <c r="AG72" s="90"/>
      <c r="BO72" s="38"/>
    </row>
    <row r="73" customFormat="false" ht="13.25" hidden="false" customHeight="true" outlineLevel="0" collapsed="false">
      <c r="A73" s="85"/>
      <c r="B73" s="86"/>
      <c r="C73" s="86"/>
      <c r="D73" s="40"/>
      <c r="E73" s="4"/>
      <c r="F73" s="40"/>
      <c r="G73" s="40"/>
      <c r="J73" s="26"/>
      <c r="K73" s="26"/>
      <c r="L73" s="26"/>
      <c r="M73" s="27"/>
      <c r="Z73" s="26"/>
      <c r="AA73" s="26"/>
      <c r="AB73" s="26"/>
      <c r="AC73" s="27"/>
      <c r="AG73" s="90"/>
      <c r="BO73" s="38"/>
    </row>
    <row r="74" customFormat="false" ht="13.25" hidden="false" customHeight="true" outlineLevel="0" collapsed="false">
      <c r="A74" s="85"/>
      <c r="B74" s="86"/>
      <c r="C74" s="86"/>
      <c r="D74" s="40"/>
      <c r="E74" s="4"/>
      <c r="F74" s="40"/>
      <c r="G74" s="40"/>
      <c r="J74" s="26"/>
      <c r="K74" s="26"/>
      <c r="L74" s="26"/>
      <c r="M74" s="27"/>
      <c r="Z74" s="26"/>
      <c r="AA74" s="26"/>
      <c r="AB74" s="26"/>
      <c r="AC74" s="27"/>
      <c r="AG74" s="90"/>
      <c r="BO74" s="38"/>
    </row>
    <row r="75" customFormat="false" ht="13.25" hidden="false" customHeight="true" outlineLevel="0" collapsed="false">
      <c r="A75" s="85"/>
      <c r="B75" s="86"/>
      <c r="C75" s="86"/>
      <c r="D75" s="40"/>
      <c r="E75" s="4"/>
      <c r="F75" s="40"/>
      <c r="G75" s="40"/>
      <c r="J75" s="26"/>
      <c r="K75" s="26"/>
      <c r="L75" s="26"/>
      <c r="M75" s="27"/>
      <c r="Z75" s="26"/>
      <c r="AA75" s="26"/>
      <c r="AB75" s="26"/>
      <c r="AC75" s="27"/>
      <c r="AG75" s="90"/>
      <c r="BO75" s="38"/>
    </row>
    <row r="76" customFormat="false" ht="13.25" hidden="false" customHeight="true" outlineLevel="0" collapsed="false">
      <c r="A76" s="85"/>
      <c r="B76" s="86"/>
      <c r="C76" s="86"/>
      <c r="D76" s="40"/>
      <c r="E76" s="4"/>
      <c r="F76" s="40"/>
      <c r="G76" s="40"/>
      <c r="J76" s="26"/>
      <c r="K76" s="26"/>
      <c r="L76" s="26"/>
      <c r="M76" s="27"/>
      <c r="Z76" s="26"/>
      <c r="AA76" s="26"/>
      <c r="AB76" s="26"/>
      <c r="AC76" s="27"/>
      <c r="AG76" s="90"/>
      <c r="BO76" s="38"/>
    </row>
    <row r="77" customFormat="false" ht="13.25" hidden="false" customHeight="true" outlineLevel="0" collapsed="false">
      <c r="A77" s="85"/>
      <c r="B77" s="86"/>
      <c r="C77" s="86"/>
      <c r="D77" s="40"/>
      <c r="E77" s="4"/>
      <c r="F77" s="40"/>
      <c r="G77" s="40"/>
      <c r="J77" s="26"/>
      <c r="K77" s="26"/>
      <c r="L77" s="26"/>
      <c r="M77" s="27"/>
      <c r="Z77" s="26"/>
      <c r="AA77" s="26"/>
      <c r="AB77" s="26"/>
      <c r="AC77" s="27"/>
      <c r="AG77" s="90"/>
      <c r="BO77" s="38"/>
    </row>
    <row r="78" customFormat="false" ht="13.25" hidden="false" customHeight="true" outlineLevel="0" collapsed="false">
      <c r="A78" s="85"/>
      <c r="B78" s="86"/>
      <c r="C78" s="86"/>
      <c r="D78" s="40"/>
      <c r="E78" s="4"/>
      <c r="F78" s="40"/>
      <c r="G78" s="40"/>
      <c r="J78" s="26"/>
      <c r="K78" s="26"/>
      <c r="L78" s="26"/>
      <c r="M78" s="27"/>
      <c r="Z78" s="26"/>
      <c r="AA78" s="26"/>
      <c r="AB78" s="26"/>
      <c r="AC78" s="27"/>
      <c r="AG78" s="90"/>
      <c r="BO78" s="38"/>
    </row>
    <row r="79" customFormat="false" ht="13.25" hidden="false" customHeight="true" outlineLevel="0" collapsed="false">
      <c r="A79" s="85"/>
      <c r="B79" s="86"/>
      <c r="C79" s="86"/>
      <c r="D79" s="40"/>
      <c r="E79" s="4"/>
      <c r="F79" s="40"/>
      <c r="G79" s="40"/>
      <c r="J79" s="26"/>
      <c r="K79" s="26"/>
      <c r="L79" s="26"/>
      <c r="M79" s="27"/>
      <c r="Z79" s="26"/>
      <c r="AA79" s="26"/>
      <c r="AB79" s="26"/>
      <c r="AC79" s="27"/>
      <c r="AG79" s="90"/>
      <c r="BO79" s="38"/>
    </row>
    <row r="80" customFormat="false" ht="13.25" hidden="false" customHeight="true" outlineLevel="0" collapsed="false">
      <c r="A80" s="85"/>
      <c r="B80" s="86"/>
      <c r="C80" s="86"/>
      <c r="D80" s="40"/>
      <c r="E80" s="4"/>
      <c r="F80" s="40"/>
      <c r="G80" s="40"/>
      <c r="J80" s="26"/>
      <c r="K80" s="26"/>
      <c r="L80" s="26"/>
      <c r="M80" s="27"/>
      <c r="Z80" s="26"/>
      <c r="AA80" s="26"/>
      <c r="AB80" s="26"/>
      <c r="AC80" s="27"/>
      <c r="AG80" s="90"/>
      <c r="BO80" s="38"/>
    </row>
    <row r="81" customFormat="false" ht="13.25" hidden="false" customHeight="true" outlineLevel="0" collapsed="false">
      <c r="A81" s="85"/>
      <c r="B81" s="86"/>
      <c r="C81" s="86"/>
      <c r="D81" s="40"/>
      <c r="E81" s="4"/>
      <c r="F81" s="40"/>
      <c r="G81" s="40"/>
      <c r="J81" s="26"/>
      <c r="K81" s="26"/>
      <c r="L81" s="26"/>
      <c r="M81" s="27"/>
      <c r="Z81" s="26"/>
      <c r="AA81" s="26"/>
      <c r="AB81" s="26"/>
      <c r="AC81" s="27"/>
      <c r="AG81" s="90"/>
      <c r="BO81" s="38"/>
    </row>
    <row r="82" customFormat="false" ht="13.25" hidden="false" customHeight="true" outlineLevel="0" collapsed="false">
      <c r="A82" s="85"/>
      <c r="B82" s="86"/>
      <c r="C82" s="86"/>
      <c r="D82" s="40"/>
      <c r="E82" s="4"/>
      <c r="F82" s="40"/>
      <c r="G82" s="40"/>
      <c r="J82" s="26"/>
      <c r="K82" s="26"/>
      <c r="L82" s="26"/>
      <c r="M82" s="27"/>
      <c r="Z82" s="26"/>
      <c r="AA82" s="26"/>
      <c r="AB82" s="26"/>
      <c r="AC82" s="27"/>
      <c r="AG82" s="90"/>
      <c r="BO82" s="38"/>
    </row>
    <row r="83" customFormat="false" ht="13.25" hidden="false" customHeight="true" outlineLevel="0" collapsed="false">
      <c r="A83" s="85"/>
      <c r="B83" s="86"/>
      <c r="C83" s="86"/>
      <c r="D83" s="40"/>
      <c r="E83" s="4"/>
      <c r="F83" s="40"/>
      <c r="G83" s="40"/>
      <c r="J83" s="26"/>
      <c r="K83" s="26"/>
      <c r="L83" s="26"/>
      <c r="M83" s="27"/>
      <c r="Z83" s="26"/>
      <c r="AA83" s="26"/>
      <c r="AB83" s="26"/>
      <c r="AC83" s="27"/>
      <c r="AG83" s="90"/>
      <c r="BO83" s="38"/>
    </row>
    <row r="84" customFormat="false" ht="13.25" hidden="false" customHeight="true" outlineLevel="0" collapsed="false">
      <c r="A84" s="85"/>
      <c r="B84" s="86"/>
      <c r="C84" s="86"/>
      <c r="D84" s="40"/>
      <c r="E84" s="4"/>
      <c r="F84" s="40"/>
      <c r="G84" s="40"/>
      <c r="J84" s="26"/>
      <c r="K84" s="26"/>
      <c r="L84" s="26"/>
      <c r="M84" s="27"/>
      <c r="Z84" s="26"/>
      <c r="AA84" s="26"/>
      <c r="AB84" s="26"/>
      <c r="AC84" s="27"/>
      <c r="AG84" s="90"/>
      <c r="BO84" s="38"/>
    </row>
    <row r="85" customFormat="false" ht="13.25" hidden="false" customHeight="true" outlineLevel="0" collapsed="false">
      <c r="A85" s="85"/>
      <c r="B85" s="86"/>
      <c r="C85" s="86"/>
      <c r="D85" s="40"/>
      <c r="E85" s="4"/>
      <c r="F85" s="40"/>
      <c r="G85" s="40"/>
      <c r="J85" s="26"/>
      <c r="K85" s="26"/>
      <c r="L85" s="26"/>
      <c r="M85" s="27"/>
      <c r="Z85" s="26"/>
      <c r="AA85" s="26"/>
      <c r="AB85" s="26"/>
      <c r="AC85" s="27"/>
      <c r="AG85" s="90"/>
      <c r="BO85" s="38"/>
    </row>
    <row r="86" customFormat="false" ht="13.25" hidden="false" customHeight="true" outlineLevel="0" collapsed="false">
      <c r="A86" s="85"/>
      <c r="B86" s="86"/>
      <c r="C86" s="86"/>
      <c r="D86" s="40"/>
      <c r="E86" s="4"/>
      <c r="F86" s="40"/>
      <c r="G86" s="40"/>
      <c r="J86" s="26"/>
      <c r="K86" s="26"/>
      <c r="L86" s="26"/>
      <c r="M86" s="27"/>
      <c r="Z86" s="26"/>
      <c r="AA86" s="26"/>
      <c r="AB86" s="26"/>
      <c r="AC86" s="27"/>
      <c r="AG86" s="90"/>
      <c r="BO86" s="38"/>
    </row>
    <row r="87" customFormat="false" ht="13.25" hidden="false" customHeight="true" outlineLevel="0" collapsed="false">
      <c r="A87" s="85"/>
      <c r="B87" s="86"/>
      <c r="C87" s="86"/>
      <c r="D87" s="40"/>
      <c r="E87" s="4"/>
      <c r="F87" s="40"/>
      <c r="G87" s="40"/>
      <c r="J87" s="26"/>
      <c r="K87" s="26"/>
      <c r="L87" s="26"/>
      <c r="M87" s="27"/>
      <c r="Z87" s="26"/>
      <c r="AA87" s="26"/>
      <c r="AB87" s="26"/>
      <c r="AC87" s="27"/>
      <c r="AG87" s="90"/>
      <c r="BO87" s="38"/>
    </row>
    <row r="88" customFormat="false" ht="13.25" hidden="false" customHeight="true" outlineLevel="0" collapsed="false">
      <c r="A88" s="85"/>
      <c r="B88" s="86"/>
      <c r="C88" s="86"/>
      <c r="D88" s="40"/>
      <c r="E88" s="4"/>
      <c r="F88" s="40"/>
      <c r="G88" s="40"/>
      <c r="J88" s="26"/>
      <c r="K88" s="26"/>
      <c r="L88" s="26"/>
      <c r="M88" s="27"/>
      <c r="Z88" s="26"/>
      <c r="AA88" s="26"/>
      <c r="AB88" s="26"/>
      <c r="AC88" s="27"/>
      <c r="AG88" s="90"/>
      <c r="BO88" s="38"/>
    </row>
    <row r="89" customFormat="false" ht="13.25" hidden="false" customHeight="true" outlineLevel="0" collapsed="false">
      <c r="A89" s="85"/>
      <c r="B89" s="86"/>
      <c r="C89" s="86"/>
      <c r="D89" s="40"/>
      <c r="E89" s="4"/>
      <c r="F89" s="40"/>
      <c r="G89" s="40"/>
      <c r="J89" s="26"/>
      <c r="K89" s="26"/>
      <c r="L89" s="26"/>
      <c r="M89" s="27"/>
      <c r="Z89" s="26"/>
      <c r="AA89" s="26"/>
      <c r="AB89" s="26"/>
      <c r="AC89" s="27"/>
      <c r="AG89" s="90"/>
      <c r="BO89" s="38"/>
    </row>
    <row r="90" customFormat="false" ht="13.25" hidden="false" customHeight="true" outlineLevel="0" collapsed="false">
      <c r="A90" s="85"/>
      <c r="B90" s="86"/>
      <c r="C90" s="86"/>
      <c r="D90" s="40"/>
      <c r="E90" s="4"/>
      <c r="F90" s="40"/>
      <c r="G90" s="40"/>
      <c r="J90" s="26"/>
      <c r="K90" s="26"/>
      <c r="L90" s="26"/>
      <c r="M90" s="27"/>
      <c r="Z90" s="26"/>
      <c r="AA90" s="26"/>
      <c r="AB90" s="26"/>
      <c r="AC90" s="27"/>
      <c r="AG90" s="90"/>
      <c r="BO90" s="38"/>
    </row>
    <row r="91" customFormat="false" ht="13.25" hidden="false" customHeight="true" outlineLevel="0" collapsed="false">
      <c r="A91" s="85"/>
      <c r="B91" s="86"/>
      <c r="C91" s="86"/>
      <c r="D91" s="40"/>
      <c r="E91" s="4"/>
      <c r="F91" s="40"/>
      <c r="G91" s="40"/>
      <c r="J91" s="26"/>
      <c r="K91" s="26"/>
      <c r="L91" s="26"/>
      <c r="M91" s="27"/>
      <c r="Z91" s="26"/>
      <c r="AA91" s="26"/>
      <c r="AB91" s="26"/>
      <c r="AC91" s="27"/>
      <c r="AG91" s="90"/>
      <c r="BO91" s="38"/>
    </row>
    <row r="92" customFormat="false" ht="13.25" hidden="false" customHeight="true" outlineLevel="0" collapsed="false">
      <c r="A92" s="85"/>
      <c r="B92" s="86"/>
      <c r="C92" s="86"/>
      <c r="D92" s="40"/>
      <c r="E92" s="4"/>
      <c r="F92" s="40"/>
      <c r="G92" s="40"/>
      <c r="J92" s="26"/>
      <c r="K92" s="26"/>
      <c r="L92" s="26"/>
      <c r="M92" s="27"/>
      <c r="Z92" s="26"/>
      <c r="AA92" s="26"/>
      <c r="AB92" s="26"/>
      <c r="AC92" s="27"/>
      <c r="AG92" s="90"/>
      <c r="BO92" s="38"/>
    </row>
    <row r="93" customFormat="false" ht="13.25" hidden="false" customHeight="true" outlineLevel="0" collapsed="false">
      <c r="A93" s="85"/>
      <c r="B93" s="86"/>
      <c r="C93" s="86"/>
      <c r="D93" s="40"/>
      <c r="E93" s="4"/>
      <c r="F93" s="40"/>
      <c r="G93" s="40"/>
      <c r="J93" s="26"/>
      <c r="K93" s="26"/>
      <c r="L93" s="26"/>
      <c r="M93" s="27"/>
      <c r="Z93" s="26"/>
      <c r="AA93" s="26"/>
      <c r="AB93" s="26"/>
      <c r="AC93" s="27"/>
      <c r="AG93" s="90"/>
      <c r="BO93" s="38"/>
    </row>
    <row r="94" customFormat="false" ht="13.25" hidden="false" customHeight="true" outlineLevel="0" collapsed="false">
      <c r="A94" s="85"/>
      <c r="B94" s="86"/>
      <c r="C94" s="86"/>
      <c r="D94" s="40"/>
      <c r="E94" s="4"/>
      <c r="F94" s="40"/>
      <c r="G94" s="40"/>
      <c r="J94" s="26"/>
      <c r="K94" s="26"/>
      <c r="L94" s="26"/>
      <c r="M94" s="27"/>
      <c r="Z94" s="26"/>
      <c r="AA94" s="26"/>
      <c r="AB94" s="26"/>
      <c r="AC94" s="27"/>
      <c r="AG94" s="90"/>
      <c r="BO94" s="38"/>
    </row>
    <row r="95" customFormat="false" ht="13.25" hidden="false" customHeight="true" outlineLevel="0" collapsed="false">
      <c r="A95" s="85"/>
      <c r="B95" s="86"/>
      <c r="C95" s="86"/>
      <c r="D95" s="40"/>
      <c r="E95" s="4"/>
      <c r="F95" s="40"/>
      <c r="G95" s="40"/>
      <c r="J95" s="26"/>
      <c r="K95" s="26"/>
      <c r="L95" s="26"/>
      <c r="M95" s="27"/>
      <c r="Z95" s="26"/>
      <c r="AA95" s="26"/>
      <c r="AB95" s="26"/>
      <c r="AC95" s="27"/>
      <c r="AG95" s="90"/>
      <c r="BO95" s="38"/>
    </row>
    <row r="96" customFormat="false" ht="13.25" hidden="false" customHeight="true" outlineLevel="0" collapsed="false">
      <c r="A96" s="85"/>
      <c r="B96" s="86"/>
      <c r="C96" s="86"/>
      <c r="D96" s="40"/>
      <c r="E96" s="4"/>
      <c r="F96" s="40"/>
      <c r="G96" s="40"/>
      <c r="J96" s="26"/>
      <c r="K96" s="26"/>
      <c r="L96" s="26"/>
      <c r="M96" s="27"/>
      <c r="Z96" s="26"/>
      <c r="AA96" s="26"/>
      <c r="AB96" s="26"/>
      <c r="AC96" s="27"/>
      <c r="AG96" s="90"/>
      <c r="BO96" s="38"/>
    </row>
    <row r="97" customFormat="false" ht="13.25" hidden="false" customHeight="true" outlineLevel="0" collapsed="false">
      <c r="A97" s="85"/>
      <c r="B97" s="86"/>
      <c r="C97" s="86"/>
      <c r="D97" s="40"/>
      <c r="E97" s="4"/>
      <c r="F97" s="40"/>
      <c r="G97" s="40"/>
      <c r="J97" s="26"/>
      <c r="K97" s="26"/>
      <c r="L97" s="26"/>
      <c r="M97" s="27"/>
      <c r="Z97" s="26"/>
      <c r="AA97" s="26"/>
      <c r="AB97" s="26"/>
      <c r="AC97" s="27"/>
      <c r="AG97" s="90"/>
      <c r="BO97" s="38"/>
    </row>
    <row r="98" customFormat="false" ht="13.25" hidden="false" customHeight="true" outlineLevel="0" collapsed="false">
      <c r="A98" s="85"/>
      <c r="B98" s="86"/>
      <c r="C98" s="86"/>
      <c r="D98" s="40"/>
      <c r="E98" s="4"/>
      <c r="F98" s="40"/>
      <c r="G98" s="40"/>
      <c r="J98" s="26"/>
      <c r="K98" s="26"/>
      <c r="L98" s="26"/>
      <c r="M98" s="27"/>
      <c r="Z98" s="26"/>
      <c r="AA98" s="26"/>
      <c r="AB98" s="26"/>
      <c r="AC98" s="27"/>
      <c r="AG98" s="90"/>
      <c r="BO98" s="38"/>
    </row>
    <row r="99" customFormat="false" ht="13.25" hidden="false" customHeight="true" outlineLevel="0" collapsed="false">
      <c r="A99" s="85"/>
      <c r="B99" s="86"/>
      <c r="C99" s="86"/>
      <c r="D99" s="40"/>
      <c r="E99" s="4"/>
      <c r="F99" s="40"/>
      <c r="G99" s="40"/>
      <c r="J99" s="26"/>
      <c r="K99" s="26"/>
      <c r="L99" s="26"/>
      <c r="M99" s="27"/>
      <c r="Z99" s="26"/>
      <c r="AA99" s="26"/>
      <c r="AB99" s="26"/>
      <c r="AC99" s="27"/>
      <c r="AG99" s="90"/>
      <c r="BO99" s="38"/>
    </row>
    <row r="100" customFormat="false" ht="13.25" hidden="false" customHeight="true" outlineLevel="0" collapsed="false">
      <c r="A100" s="85"/>
      <c r="B100" s="86"/>
      <c r="C100" s="86"/>
      <c r="D100" s="40"/>
      <c r="E100" s="4"/>
      <c r="F100" s="40"/>
      <c r="G100" s="40"/>
      <c r="J100" s="26"/>
      <c r="K100" s="26"/>
      <c r="L100" s="26"/>
      <c r="M100" s="27"/>
      <c r="Z100" s="26"/>
      <c r="AA100" s="26"/>
      <c r="AB100" s="26"/>
      <c r="AC100" s="27"/>
      <c r="AG100" s="90"/>
      <c r="BO100" s="38"/>
    </row>
    <row r="101" customFormat="false" ht="13.25" hidden="false" customHeight="true" outlineLevel="0" collapsed="false">
      <c r="A101" s="85"/>
      <c r="B101" s="86"/>
      <c r="C101" s="86"/>
      <c r="D101" s="40"/>
      <c r="E101" s="4"/>
      <c r="F101" s="40"/>
      <c r="G101" s="40"/>
      <c r="J101" s="26"/>
      <c r="K101" s="26"/>
      <c r="L101" s="26"/>
      <c r="M101" s="27"/>
      <c r="Z101" s="26"/>
      <c r="AA101" s="26"/>
      <c r="AB101" s="26"/>
      <c r="AC101" s="27"/>
      <c r="AG101" s="90"/>
      <c r="BO101" s="38"/>
    </row>
    <row r="102" customFormat="false" ht="13.25" hidden="false" customHeight="true" outlineLevel="0" collapsed="false">
      <c r="A102" s="85"/>
      <c r="B102" s="86"/>
      <c r="C102" s="86"/>
      <c r="D102" s="40"/>
      <c r="E102" s="4"/>
      <c r="F102" s="40"/>
      <c r="G102" s="40"/>
      <c r="J102" s="26"/>
      <c r="K102" s="26"/>
      <c r="L102" s="26"/>
      <c r="M102" s="27"/>
      <c r="Z102" s="26"/>
      <c r="AA102" s="26"/>
      <c r="AB102" s="26"/>
      <c r="AC102" s="27"/>
      <c r="AG102" s="90"/>
      <c r="BO102" s="38"/>
    </row>
    <row r="103" customFormat="false" ht="13.25" hidden="false" customHeight="true" outlineLevel="0" collapsed="false">
      <c r="A103" s="85"/>
      <c r="B103" s="86"/>
      <c r="C103" s="86"/>
      <c r="D103" s="40"/>
      <c r="E103" s="4"/>
      <c r="F103" s="40"/>
      <c r="G103" s="40"/>
      <c r="J103" s="26"/>
      <c r="K103" s="26"/>
      <c r="L103" s="26"/>
      <c r="M103" s="27"/>
      <c r="Z103" s="26"/>
      <c r="AA103" s="26"/>
      <c r="AB103" s="26"/>
      <c r="AC103" s="27"/>
      <c r="AG103" s="90"/>
      <c r="BO103" s="38"/>
    </row>
    <row r="104" customFormat="false" ht="13.25" hidden="false" customHeight="true" outlineLevel="0" collapsed="false">
      <c r="A104" s="85"/>
      <c r="B104" s="86"/>
      <c r="C104" s="86"/>
      <c r="D104" s="40"/>
      <c r="E104" s="4"/>
      <c r="F104" s="40"/>
      <c r="G104" s="40"/>
      <c r="J104" s="26"/>
      <c r="K104" s="26"/>
      <c r="L104" s="26"/>
      <c r="M104" s="27"/>
      <c r="Z104" s="26"/>
      <c r="AA104" s="26"/>
      <c r="AB104" s="26"/>
      <c r="AC104" s="27"/>
      <c r="AG104" s="90"/>
      <c r="BO104" s="38"/>
    </row>
    <row r="105" customFormat="false" ht="13.25" hidden="false" customHeight="true" outlineLevel="0" collapsed="false">
      <c r="A105" s="85"/>
      <c r="B105" s="86"/>
      <c r="C105" s="86"/>
      <c r="D105" s="40"/>
      <c r="E105" s="4"/>
      <c r="F105" s="40"/>
      <c r="G105" s="40"/>
      <c r="J105" s="26"/>
      <c r="K105" s="26"/>
      <c r="L105" s="26"/>
      <c r="M105" s="27"/>
      <c r="Z105" s="26"/>
      <c r="AA105" s="26"/>
      <c r="AB105" s="26"/>
      <c r="AC105" s="27"/>
      <c r="AG105" s="90"/>
      <c r="BO105" s="38"/>
    </row>
    <row r="106" customFormat="false" ht="13.25" hidden="false" customHeight="true" outlineLevel="0" collapsed="false">
      <c r="A106" s="85"/>
      <c r="B106" s="86"/>
      <c r="C106" s="86"/>
      <c r="D106" s="40"/>
      <c r="E106" s="4"/>
      <c r="F106" s="40"/>
      <c r="G106" s="40"/>
      <c r="J106" s="26"/>
      <c r="K106" s="26"/>
      <c r="L106" s="26"/>
      <c r="M106" s="27"/>
      <c r="Z106" s="26"/>
      <c r="AA106" s="26"/>
      <c r="AB106" s="26"/>
      <c r="AC106" s="27"/>
      <c r="AG106" s="90"/>
      <c r="BO106" s="38"/>
    </row>
    <row r="107" customFormat="false" ht="13.25" hidden="false" customHeight="true" outlineLevel="0" collapsed="false">
      <c r="A107" s="85"/>
      <c r="B107" s="86"/>
      <c r="C107" s="86"/>
      <c r="D107" s="40"/>
      <c r="E107" s="4"/>
      <c r="F107" s="40"/>
      <c r="G107" s="40"/>
      <c r="J107" s="26"/>
      <c r="K107" s="26"/>
      <c r="L107" s="26"/>
      <c r="M107" s="27"/>
      <c r="Z107" s="26"/>
      <c r="AA107" s="26"/>
      <c r="AB107" s="26"/>
      <c r="AC107" s="27"/>
      <c r="AG107" s="90"/>
      <c r="BO107" s="38"/>
    </row>
    <row r="108" customFormat="false" ht="13.25" hidden="false" customHeight="true" outlineLevel="0" collapsed="false">
      <c r="A108" s="85"/>
      <c r="B108" s="86"/>
      <c r="C108" s="86"/>
      <c r="D108" s="40"/>
      <c r="E108" s="4"/>
      <c r="F108" s="40"/>
      <c r="G108" s="40"/>
      <c r="J108" s="26"/>
      <c r="K108" s="26"/>
      <c r="L108" s="26"/>
      <c r="M108" s="27"/>
      <c r="Z108" s="26"/>
      <c r="AA108" s="26"/>
      <c r="AB108" s="26"/>
      <c r="AC108" s="27"/>
      <c r="AG108" s="90"/>
      <c r="BO108" s="38"/>
    </row>
    <row r="109" customFormat="false" ht="13.25" hidden="false" customHeight="true" outlineLevel="0" collapsed="false">
      <c r="A109" s="85"/>
      <c r="B109" s="86"/>
      <c r="C109" s="86"/>
      <c r="D109" s="40"/>
      <c r="E109" s="4"/>
      <c r="F109" s="40"/>
      <c r="G109" s="40"/>
      <c r="J109" s="26"/>
      <c r="K109" s="26"/>
      <c r="L109" s="26"/>
      <c r="M109" s="27"/>
      <c r="Z109" s="26"/>
      <c r="AA109" s="26"/>
      <c r="AB109" s="26"/>
      <c r="AC109" s="27"/>
      <c r="AG109" s="90"/>
      <c r="BO109" s="38"/>
    </row>
    <row r="110" customFormat="false" ht="13.25" hidden="false" customHeight="true" outlineLevel="0" collapsed="false">
      <c r="A110" s="85"/>
      <c r="B110" s="86"/>
      <c r="C110" s="86"/>
      <c r="D110" s="40"/>
      <c r="E110" s="4"/>
      <c r="F110" s="40"/>
      <c r="G110" s="40"/>
      <c r="J110" s="26"/>
      <c r="K110" s="26"/>
      <c r="L110" s="26"/>
      <c r="M110" s="27"/>
      <c r="Z110" s="26"/>
      <c r="AA110" s="26"/>
      <c r="AB110" s="26"/>
      <c r="AC110" s="27"/>
      <c r="AG110" s="90"/>
      <c r="BO110" s="38"/>
    </row>
    <row r="111" customFormat="false" ht="13.25" hidden="false" customHeight="true" outlineLevel="0" collapsed="false">
      <c r="A111" s="85"/>
      <c r="B111" s="86"/>
      <c r="C111" s="86"/>
      <c r="D111" s="40"/>
      <c r="E111" s="4"/>
      <c r="F111" s="40"/>
      <c r="G111" s="40"/>
      <c r="J111" s="26"/>
      <c r="K111" s="26"/>
      <c r="L111" s="26"/>
      <c r="M111" s="27"/>
      <c r="Z111" s="26"/>
      <c r="AA111" s="26"/>
      <c r="AB111" s="26"/>
      <c r="AC111" s="27"/>
      <c r="AG111" s="90"/>
      <c r="BO111" s="38"/>
    </row>
    <row r="112" customFormat="false" ht="13.25" hidden="false" customHeight="true" outlineLevel="0" collapsed="false">
      <c r="A112" s="85"/>
      <c r="B112" s="86"/>
      <c r="C112" s="86"/>
      <c r="D112" s="40"/>
      <c r="E112" s="4"/>
      <c r="F112" s="40"/>
      <c r="G112" s="40"/>
      <c r="J112" s="26"/>
      <c r="K112" s="26"/>
      <c r="L112" s="26"/>
      <c r="M112" s="27"/>
      <c r="Z112" s="26"/>
      <c r="AA112" s="26"/>
      <c r="AB112" s="26"/>
      <c r="AC112" s="27"/>
      <c r="AG112" s="90"/>
      <c r="BO112" s="38"/>
    </row>
    <row r="113" customFormat="false" ht="13.25" hidden="false" customHeight="true" outlineLevel="0" collapsed="false">
      <c r="A113" s="85"/>
      <c r="B113" s="86"/>
      <c r="C113" s="86"/>
      <c r="D113" s="40"/>
      <c r="E113" s="4"/>
      <c r="F113" s="40"/>
      <c r="G113" s="40"/>
      <c r="J113" s="26"/>
      <c r="K113" s="26"/>
      <c r="L113" s="26"/>
      <c r="M113" s="27"/>
      <c r="Z113" s="26"/>
      <c r="AA113" s="26"/>
      <c r="AB113" s="26"/>
      <c r="AC113" s="27"/>
      <c r="AG113" s="90"/>
      <c r="BO113" s="38"/>
    </row>
    <row r="114" customFormat="false" ht="13.25" hidden="false" customHeight="true" outlineLevel="0" collapsed="false">
      <c r="A114" s="85"/>
      <c r="B114" s="86"/>
      <c r="C114" s="86"/>
      <c r="D114" s="40"/>
      <c r="E114" s="4"/>
      <c r="F114" s="40"/>
      <c r="G114" s="40"/>
      <c r="J114" s="26"/>
      <c r="K114" s="26"/>
      <c r="L114" s="26"/>
      <c r="M114" s="27"/>
      <c r="Z114" s="26"/>
      <c r="AA114" s="26"/>
      <c r="AB114" s="26"/>
      <c r="AC114" s="27"/>
      <c r="AG114" s="90"/>
      <c r="BO114" s="38"/>
    </row>
    <row r="115" customFormat="false" ht="13.25" hidden="false" customHeight="true" outlineLevel="0" collapsed="false">
      <c r="A115" s="85"/>
      <c r="B115" s="86"/>
      <c r="C115" s="86"/>
      <c r="D115" s="40"/>
      <c r="E115" s="4"/>
      <c r="F115" s="40"/>
      <c r="G115" s="40"/>
      <c r="J115" s="26"/>
      <c r="K115" s="26"/>
      <c r="L115" s="26"/>
      <c r="M115" s="27"/>
      <c r="Z115" s="26"/>
      <c r="AA115" s="26"/>
      <c r="AB115" s="26"/>
      <c r="AC115" s="27"/>
      <c r="AG115" s="90"/>
      <c r="BO115" s="38"/>
    </row>
    <row r="116" customFormat="false" ht="13.25" hidden="false" customHeight="true" outlineLevel="0" collapsed="false">
      <c r="A116" s="85"/>
      <c r="B116" s="86"/>
      <c r="C116" s="86"/>
      <c r="D116" s="40"/>
      <c r="E116" s="4"/>
      <c r="F116" s="40"/>
      <c r="G116" s="40"/>
      <c r="J116" s="26"/>
      <c r="K116" s="26"/>
      <c r="L116" s="26"/>
      <c r="M116" s="27"/>
      <c r="Z116" s="26"/>
      <c r="AA116" s="26"/>
      <c r="AB116" s="26"/>
      <c r="AC116" s="27"/>
      <c r="AG116" s="90"/>
      <c r="BO116" s="38"/>
    </row>
    <row r="117" customFormat="false" ht="13.25" hidden="false" customHeight="true" outlineLevel="0" collapsed="false">
      <c r="A117" s="85"/>
      <c r="B117" s="86"/>
      <c r="C117" s="86"/>
      <c r="D117" s="40"/>
      <c r="E117" s="4"/>
      <c r="F117" s="40"/>
      <c r="G117" s="40"/>
      <c r="J117" s="26"/>
      <c r="K117" s="26"/>
      <c r="L117" s="26"/>
      <c r="M117" s="27"/>
      <c r="Z117" s="26"/>
      <c r="AA117" s="26"/>
      <c r="AB117" s="26"/>
      <c r="AC117" s="27"/>
      <c r="AG117" s="90"/>
      <c r="BO117" s="38"/>
    </row>
    <row r="118" customFormat="false" ht="13.25" hidden="false" customHeight="true" outlineLevel="0" collapsed="false">
      <c r="A118" s="85"/>
      <c r="B118" s="86"/>
      <c r="C118" s="86"/>
      <c r="D118" s="40"/>
      <c r="E118" s="4"/>
      <c r="F118" s="40"/>
      <c r="G118" s="40"/>
      <c r="J118" s="26"/>
      <c r="K118" s="26"/>
      <c r="L118" s="26"/>
      <c r="M118" s="27"/>
      <c r="Z118" s="26"/>
      <c r="AA118" s="26"/>
      <c r="AB118" s="26"/>
      <c r="AC118" s="27"/>
      <c r="AG118" s="90"/>
      <c r="BO118" s="38"/>
    </row>
    <row r="119" customFormat="false" ht="13.25" hidden="false" customHeight="true" outlineLevel="0" collapsed="false">
      <c r="A119" s="85"/>
      <c r="B119" s="86"/>
      <c r="C119" s="86"/>
      <c r="D119" s="40"/>
      <c r="E119" s="4"/>
      <c r="F119" s="40"/>
      <c r="G119" s="40"/>
      <c r="J119" s="26"/>
      <c r="K119" s="26"/>
      <c r="L119" s="26"/>
      <c r="M119" s="27"/>
      <c r="Z119" s="26"/>
      <c r="AA119" s="26"/>
      <c r="AB119" s="26"/>
      <c r="AC119" s="27"/>
      <c r="AG119" s="90"/>
      <c r="BO119" s="38"/>
    </row>
    <row r="120" customFormat="false" ht="13.25" hidden="false" customHeight="true" outlineLevel="0" collapsed="false">
      <c r="A120" s="85"/>
      <c r="B120" s="86"/>
      <c r="C120" s="86"/>
      <c r="D120" s="40"/>
      <c r="E120" s="4"/>
      <c r="F120" s="40"/>
      <c r="G120" s="40"/>
      <c r="J120" s="26"/>
      <c r="K120" s="26"/>
      <c r="L120" s="26"/>
      <c r="M120" s="27"/>
      <c r="Z120" s="26"/>
      <c r="AA120" s="26"/>
      <c r="AB120" s="26"/>
      <c r="AC120" s="27"/>
      <c r="AG120" s="90"/>
      <c r="BO120" s="38"/>
    </row>
    <row r="121" customFormat="false" ht="13.25" hidden="false" customHeight="true" outlineLevel="0" collapsed="false">
      <c r="A121" s="85"/>
      <c r="B121" s="86"/>
      <c r="C121" s="86"/>
      <c r="D121" s="40"/>
      <c r="E121" s="4"/>
      <c r="F121" s="40"/>
      <c r="G121" s="40"/>
      <c r="J121" s="26"/>
      <c r="K121" s="26"/>
      <c r="L121" s="26"/>
      <c r="M121" s="27"/>
      <c r="Z121" s="26"/>
      <c r="AA121" s="26"/>
      <c r="AB121" s="26"/>
      <c r="AC121" s="27"/>
      <c r="AG121" s="90"/>
      <c r="BO121" s="38"/>
    </row>
    <row r="122" customFormat="false" ht="13.25" hidden="false" customHeight="true" outlineLevel="0" collapsed="false">
      <c r="A122" s="85"/>
      <c r="B122" s="86"/>
      <c r="C122" s="86"/>
      <c r="D122" s="40"/>
      <c r="E122" s="4"/>
      <c r="F122" s="40"/>
      <c r="G122" s="40"/>
      <c r="J122" s="26"/>
      <c r="K122" s="26"/>
      <c r="L122" s="26"/>
      <c r="M122" s="27"/>
      <c r="Z122" s="26"/>
      <c r="AA122" s="26"/>
      <c r="AB122" s="26"/>
      <c r="AC122" s="27"/>
      <c r="AG122" s="90"/>
      <c r="BO122" s="38"/>
    </row>
    <row r="123" customFormat="false" ht="13.25" hidden="false" customHeight="true" outlineLevel="0" collapsed="false">
      <c r="A123" s="85"/>
      <c r="B123" s="86"/>
      <c r="C123" s="86"/>
      <c r="D123" s="40"/>
      <c r="E123" s="4"/>
      <c r="F123" s="40"/>
      <c r="G123" s="40"/>
      <c r="J123" s="26"/>
      <c r="K123" s="26"/>
      <c r="L123" s="26"/>
      <c r="M123" s="27"/>
      <c r="Z123" s="26"/>
      <c r="AA123" s="26"/>
      <c r="AB123" s="26"/>
      <c r="AC123" s="27"/>
      <c r="AG123" s="90"/>
      <c r="BO123" s="38"/>
    </row>
    <row r="124" customFormat="false" ht="13.25" hidden="false" customHeight="true" outlineLevel="0" collapsed="false">
      <c r="A124" s="85"/>
      <c r="B124" s="86"/>
      <c r="C124" s="86"/>
      <c r="D124" s="40"/>
      <c r="E124" s="4"/>
      <c r="F124" s="40"/>
      <c r="G124" s="40"/>
      <c r="J124" s="26"/>
      <c r="K124" s="26"/>
      <c r="L124" s="26"/>
      <c r="M124" s="27"/>
      <c r="Z124" s="26"/>
      <c r="AA124" s="26"/>
      <c r="AB124" s="26"/>
      <c r="AC124" s="27"/>
      <c r="AG124" s="90"/>
      <c r="BO124" s="38"/>
    </row>
    <row r="125" customFormat="false" ht="13.25" hidden="false" customHeight="true" outlineLevel="0" collapsed="false">
      <c r="A125" s="85"/>
      <c r="B125" s="86"/>
      <c r="C125" s="86"/>
      <c r="D125" s="40"/>
      <c r="E125" s="4"/>
      <c r="F125" s="40"/>
      <c r="G125" s="40"/>
      <c r="J125" s="26"/>
      <c r="K125" s="26"/>
      <c r="L125" s="26"/>
      <c r="M125" s="27"/>
      <c r="Z125" s="26"/>
      <c r="AA125" s="26"/>
      <c r="AB125" s="26"/>
      <c r="AC125" s="27"/>
      <c r="AG125" s="90"/>
      <c r="BO125" s="38"/>
    </row>
    <row r="126" customFormat="false" ht="13.25" hidden="false" customHeight="true" outlineLevel="0" collapsed="false">
      <c r="A126" s="85"/>
      <c r="B126" s="86"/>
      <c r="C126" s="86"/>
      <c r="D126" s="40"/>
      <c r="E126" s="4"/>
      <c r="F126" s="40"/>
      <c r="G126" s="40"/>
      <c r="J126" s="26"/>
      <c r="K126" s="26"/>
      <c r="L126" s="26"/>
      <c r="M126" s="27"/>
      <c r="Z126" s="26"/>
      <c r="AA126" s="26"/>
      <c r="AB126" s="26"/>
      <c r="AC126" s="27"/>
      <c r="AG126" s="90"/>
      <c r="BO126" s="38"/>
    </row>
    <row r="127" customFormat="false" ht="13.25" hidden="false" customHeight="true" outlineLevel="0" collapsed="false">
      <c r="A127" s="85"/>
      <c r="B127" s="86"/>
      <c r="C127" s="86"/>
      <c r="D127" s="40"/>
      <c r="E127" s="4"/>
      <c r="F127" s="40"/>
      <c r="G127" s="40"/>
      <c r="J127" s="26"/>
      <c r="K127" s="26"/>
      <c r="L127" s="26"/>
      <c r="M127" s="27"/>
      <c r="Z127" s="26"/>
      <c r="AA127" s="26"/>
      <c r="AB127" s="26"/>
      <c r="AC127" s="27"/>
      <c r="AG127" s="90"/>
      <c r="BO127" s="38"/>
    </row>
    <row r="128" customFormat="false" ht="13.25" hidden="false" customHeight="true" outlineLevel="0" collapsed="false">
      <c r="A128" s="85"/>
      <c r="B128" s="86"/>
      <c r="C128" s="86"/>
      <c r="D128" s="40"/>
      <c r="E128" s="4"/>
      <c r="F128" s="40"/>
      <c r="G128" s="40"/>
      <c r="J128" s="26"/>
      <c r="K128" s="26"/>
      <c r="L128" s="26"/>
      <c r="M128" s="27"/>
      <c r="Z128" s="26"/>
      <c r="AA128" s="26"/>
      <c r="AB128" s="26"/>
      <c r="AC128" s="27"/>
      <c r="AG128" s="90"/>
      <c r="BO128" s="38"/>
    </row>
    <row r="129" customFormat="false" ht="13.25" hidden="false" customHeight="true" outlineLevel="0" collapsed="false">
      <c r="A129" s="85"/>
      <c r="B129" s="86"/>
      <c r="C129" s="86"/>
      <c r="D129" s="40"/>
      <c r="E129" s="4"/>
      <c r="F129" s="40"/>
      <c r="G129" s="40"/>
      <c r="J129" s="26"/>
      <c r="K129" s="26"/>
      <c r="L129" s="26"/>
      <c r="M129" s="27"/>
      <c r="Z129" s="26"/>
      <c r="AA129" s="26"/>
      <c r="AB129" s="26"/>
      <c r="AC129" s="27"/>
      <c r="AG129" s="90"/>
      <c r="BO129" s="38"/>
    </row>
    <row r="130" customFormat="false" ht="13.25" hidden="false" customHeight="true" outlineLevel="0" collapsed="false">
      <c r="A130" s="85"/>
      <c r="B130" s="86"/>
      <c r="C130" s="86"/>
      <c r="D130" s="40"/>
      <c r="E130" s="4"/>
      <c r="F130" s="40"/>
      <c r="G130" s="40"/>
      <c r="J130" s="26"/>
      <c r="K130" s="26"/>
      <c r="L130" s="26"/>
      <c r="M130" s="27"/>
      <c r="Z130" s="26"/>
      <c r="AA130" s="26"/>
      <c r="AB130" s="26"/>
      <c r="AC130" s="27"/>
      <c r="AG130" s="90"/>
      <c r="BO130" s="38"/>
    </row>
    <row r="131" customFormat="false" ht="13.25" hidden="false" customHeight="true" outlineLevel="0" collapsed="false">
      <c r="A131" s="85"/>
      <c r="B131" s="86"/>
      <c r="C131" s="86"/>
      <c r="D131" s="40"/>
      <c r="E131" s="4"/>
      <c r="F131" s="40"/>
      <c r="G131" s="40"/>
      <c r="J131" s="26"/>
      <c r="K131" s="26"/>
      <c r="L131" s="26"/>
      <c r="M131" s="27"/>
      <c r="Z131" s="26"/>
      <c r="AA131" s="26"/>
      <c r="AB131" s="26"/>
      <c r="AC131" s="27"/>
      <c r="AG131" s="90"/>
      <c r="BO131" s="38"/>
    </row>
    <row r="132" customFormat="false" ht="13.25" hidden="false" customHeight="true" outlineLevel="0" collapsed="false">
      <c r="A132" s="85"/>
      <c r="B132" s="86"/>
      <c r="C132" s="86"/>
      <c r="D132" s="40"/>
      <c r="E132" s="4"/>
      <c r="F132" s="40"/>
      <c r="G132" s="40"/>
      <c r="J132" s="26"/>
      <c r="K132" s="26"/>
      <c r="L132" s="26"/>
      <c r="M132" s="27"/>
      <c r="Z132" s="26"/>
      <c r="AA132" s="26"/>
      <c r="AB132" s="26"/>
      <c r="AC132" s="27"/>
      <c r="AG132" s="90"/>
      <c r="BO132" s="38"/>
    </row>
    <row r="133" customFormat="false" ht="13.25" hidden="false" customHeight="true" outlineLevel="0" collapsed="false">
      <c r="A133" s="85"/>
      <c r="B133" s="86"/>
      <c r="C133" s="86"/>
      <c r="D133" s="40"/>
      <c r="E133" s="4"/>
      <c r="F133" s="40"/>
      <c r="G133" s="40"/>
      <c r="J133" s="26"/>
      <c r="K133" s="26"/>
      <c r="L133" s="26"/>
      <c r="M133" s="27"/>
      <c r="Z133" s="26"/>
      <c r="AA133" s="26"/>
      <c r="AB133" s="26"/>
      <c r="AC133" s="27"/>
      <c r="AG133" s="90"/>
      <c r="BO133" s="38"/>
    </row>
    <row r="134" customFormat="false" ht="13.25" hidden="false" customHeight="true" outlineLevel="0" collapsed="false">
      <c r="A134" s="85"/>
      <c r="B134" s="86"/>
      <c r="C134" s="86"/>
      <c r="D134" s="40"/>
      <c r="E134" s="4"/>
      <c r="F134" s="40"/>
      <c r="G134" s="40"/>
      <c r="J134" s="26"/>
      <c r="K134" s="26"/>
      <c r="L134" s="26"/>
      <c r="M134" s="27"/>
      <c r="Z134" s="26"/>
      <c r="AA134" s="26"/>
      <c r="AB134" s="26"/>
      <c r="AC134" s="27"/>
      <c r="AG134" s="90"/>
      <c r="BO134" s="38"/>
    </row>
    <row r="135" customFormat="false" ht="13.25" hidden="false" customHeight="true" outlineLevel="0" collapsed="false">
      <c r="A135" s="85"/>
      <c r="B135" s="86"/>
      <c r="C135" s="86"/>
      <c r="D135" s="40"/>
      <c r="E135" s="4"/>
      <c r="F135" s="40"/>
      <c r="G135" s="40"/>
      <c r="J135" s="26"/>
      <c r="K135" s="26"/>
      <c r="L135" s="26"/>
      <c r="M135" s="27"/>
      <c r="Z135" s="26"/>
      <c r="AA135" s="26"/>
      <c r="AB135" s="26"/>
      <c r="AC135" s="27"/>
      <c r="AG135" s="90"/>
      <c r="BO135" s="38"/>
    </row>
    <row r="136" customFormat="false" ht="13.25" hidden="false" customHeight="true" outlineLevel="0" collapsed="false">
      <c r="A136" s="85"/>
      <c r="B136" s="86"/>
      <c r="C136" s="86"/>
      <c r="D136" s="40"/>
      <c r="E136" s="4"/>
      <c r="F136" s="40"/>
      <c r="G136" s="40"/>
      <c r="J136" s="26"/>
      <c r="K136" s="26"/>
      <c r="L136" s="26"/>
      <c r="M136" s="27"/>
      <c r="Z136" s="26"/>
      <c r="AA136" s="26"/>
      <c r="AB136" s="26"/>
      <c r="AC136" s="27"/>
      <c r="AG136" s="90"/>
      <c r="BO136" s="38"/>
    </row>
    <row r="137" customFormat="false" ht="13.25" hidden="false" customHeight="true" outlineLevel="0" collapsed="false">
      <c r="A137" s="85"/>
      <c r="B137" s="86"/>
      <c r="C137" s="86"/>
      <c r="D137" s="40"/>
      <c r="E137" s="4"/>
      <c r="F137" s="40"/>
      <c r="G137" s="40"/>
      <c r="J137" s="26"/>
      <c r="K137" s="26"/>
      <c r="L137" s="26"/>
      <c r="M137" s="27"/>
      <c r="Z137" s="26"/>
      <c r="AA137" s="26"/>
      <c r="AB137" s="26"/>
      <c r="AC137" s="27"/>
      <c r="AG137" s="90"/>
      <c r="BO137" s="38"/>
    </row>
    <row r="138" customFormat="false" ht="13.25" hidden="false" customHeight="true" outlineLevel="0" collapsed="false">
      <c r="A138" s="85"/>
      <c r="B138" s="86"/>
      <c r="C138" s="86"/>
      <c r="D138" s="40"/>
      <c r="E138" s="4"/>
      <c r="F138" s="40"/>
      <c r="G138" s="40"/>
      <c r="J138" s="26"/>
      <c r="K138" s="26"/>
      <c r="L138" s="26"/>
      <c r="M138" s="27"/>
      <c r="Z138" s="26"/>
      <c r="AA138" s="26"/>
      <c r="AB138" s="26"/>
      <c r="AC138" s="27"/>
      <c r="AG138" s="90"/>
      <c r="BO138" s="38"/>
    </row>
    <row r="139" customFormat="false" ht="13.25" hidden="false" customHeight="true" outlineLevel="0" collapsed="false">
      <c r="A139" s="85"/>
      <c r="B139" s="86"/>
      <c r="C139" s="86"/>
      <c r="D139" s="40"/>
      <c r="E139" s="4"/>
      <c r="F139" s="40"/>
      <c r="G139" s="40"/>
      <c r="J139" s="26"/>
      <c r="K139" s="26"/>
      <c r="L139" s="26"/>
      <c r="M139" s="27"/>
      <c r="Z139" s="26"/>
      <c r="AA139" s="26"/>
      <c r="AB139" s="26"/>
      <c r="AC139" s="27"/>
      <c r="AG139" s="90"/>
      <c r="BO139" s="38"/>
    </row>
    <row r="140" customFormat="false" ht="13.25" hidden="false" customHeight="true" outlineLevel="0" collapsed="false">
      <c r="A140" s="85"/>
      <c r="B140" s="86"/>
      <c r="C140" s="86"/>
      <c r="D140" s="40"/>
      <c r="E140" s="4"/>
      <c r="F140" s="40"/>
      <c r="G140" s="40"/>
      <c r="J140" s="26"/>
      <c r="K140" s="26"/>
      <c r="L140" s="26"/>
      <c r="M140" s="27"/>
      <c r="Z140" s="26"/>
      <c r="AA140" s="26"/>
      <c r="AB140" s="26"/>
      <c r="AC140" s="27"/>
      <c r="AG140" s="90"/>
      <c r="BO140" s="38"/>
    </row>
    <row r="141" customFormat="false" ht="13.25" hidden="false" customHeight="true" outlineLevel="0" collapsed="false">
      <c r="A141" s="85"/>
      <c r="B141" s="86"/>
      <c r="C141" s="86"/>
      <c r="D141" s="40"/>
      <c r="E141" s="4"/>
      <c r="F141" s="40"/>
      <c r="G141" s="40"/>
      <c r="J141" s="26"/>
      <c r="K141" s="26"/>
      <c r="L141" s="26"/>
      <c r="M141" s="27"/>
      <c r="Z141" s="26"/>
      <c r="AA141" s="26"/>
      <c r="AB141" s="26"/>
      <c r="AC141" s="27"/>
      <c r="AG141" s="90"/>
      <c r="BO141" s="38"/>
    </row>
    <row r="142" customFormat="false" ht="13.25" hidden="false" customHeight="true" outlineLevel="0" collapsed="false">
      <c r="A142" s="85"/>
      <c r="B142" s="86"/>
      <c r="C142" s="86"/>
      <c r="D142" s="40"/>
      <c r="E142" s="4"/>
      <c r="F142" s="40"/>
      <c r="G142" s="40"/>
      <c r="J142" s="26"/>
      <c r="K142" s="26"/>
      <c r="L142" s="26"/>
      <c r="M142" s="27"/>
      <c r="Z142" s="26"/>
      <c r="AA142" s="26"/>
      <c r="AB142" s="26"/>
      <c r="AC142" s="27"/>
      <c r="AG142" s="90"/>
      <c r="BO142" s="38"/>
    </row>
    <row r="143" customFormat="false" ht="13.25" hidden="false" customHeight="true" outlineLevel="0" collapsed="false">
      <c r="A143" s="85"/>
      <c r="B143" s="86"/>
      <c r="C143" s="86"/>
      <c r="D143" s="40"/>
      <c r="E143" s="4"/>
      <c r="F143" s="40"/>
      <c r="G143" s="40"/>
      <c r="J143" s="26"/>
      <c r="K143" s="26"/>
      <c r="L143" s="26"/>
      <c r="M143" s="27"/>
      <c r="Z143" s="26"/>
      <c r="AA143" s="26"/>
      <c r="AB143" s="26"/>
      <c r="AC143" s="27"/>
      <c r="AG143" s="90"/>
      <c r="BO143" s="38"/>
    </row>
    <row r="144" customFormat="false" ht="13.25" hidden="false" customHeight="true" outlineLevel="0" collapsed="false">
      <c r="A144" s="85"/>
      <c r="B144" s="86"/>
      <c r="C144" s="86"/>
      <c r="D144" s="40"/>
      <c r="E144" s="4"/>
      <c r="F144" s="40"/>
      <c r="G144" s="40"/>
      <c r="J144" s="26"/>
      <c r="K144" s="26"/>
      <c r="L144" s="26"/>
      <c r="M144" s="27"/>
      <c r="Z144" s="26"/>
      <c r="AA144" s="26"/>
      <c r="AB144" s="26"/>
      <c r="AC144" s="27"/>
      <c r="AG144" s="90"/>
      <c r="BO144" s="38"/>
    </row>
    <row r="145" customFormat="false" ht="13.25" hidden="false" customHeight="true" outlineLevel="0" collapsed="false">
      <c r="A145" s="85"/>
      <c r="B145" s="86"/>
      <c r="C145" s="86"/>
      <c r="D145" s="40"/>
      <c r="E145" s="4"/>
      <c r="F145" s="40"/>
      <c r="G145" s="40"/>
      <c r="J145" s="26"/>
      <c r="K145" s="26"/>
      <c r="L145" s="26"/>
      <c r="M145" s="27"/>
      <c r="Z145" s="26"/>
      <c r="AA145" s="26"/>
      <c r="AB145" s="26"/>
      <c r="AC145" s="27"/>
      <c r="AG145" s="90"/>
      <c r="BO145" s="38"/>
    </row>
    <row r="146" customFormat="false" ht="13.25" hidden="false" customHeight="true" outlineLevel="0" collapsed="false">
      <c r="A146" s="85"/>
      <c r="B146" s="86"/>
      <c r="C146" s="86"/>
      <c r="D146" s="40"/>
      <c r="E146" s="4"/>
      <c r="F146" s="40"/>
      <c r="G146" s="40"/>
      <c r="J146" s="26"/>
      <c r="K146" s="26"/>
      <c r="L146" s="26"/>
      <c r="M146" s="27"/>
      <c r="Z146" s="26"/>
      <c r="AA146" s="26"/>
      <c r="AB146" s="26"/>
      <c r="AC146" s="27"/>
      <c r="AG146" s="90"/>
      <c r="BO146" s="38"/>
    </row>
    <row r="147" customFormat="false" ht="13.25" hidden="false" customHeight="true" outlineLevel="0" collapsed="false">
      <c r="A147" s="85"/>
      <c r="B147" s="86"/>
      <c r="C147" s="86"/>
      <c r="D147" s="40"/>
      <c r="E147" s="4"/>
      <c r="F147" s="40"/>
      <c r="G147" s="40"/>
      <c r="J147" s="26"/>
      <c r="K147" s="26"/>
      <c r="L147" s="26"/>
      <c r="M147" s="27"/>
      <c r="Z147" s="26"/>
      <c r="AA147" s="26"/>
      <c r="AB147" s="26"/>
      <c r="AC147" s="27"/>
      <c r="AG147" s="90"/>
      <c r="BO147" s="38"/>
    </row>
    <row r="148" customFormat="false" ht="13.25" hidden="false" customHeight="true" outlineLevel="0" collapsed="false">
      <c r="A148" s="85"/>
      <c r="B148" s="86"/>
      <c r="C148" s="86"/>
      <c r="D148" s="40"/>
      <c r="E148" s="4"/>
      <c r="F148" s="40"/>
      <c r="G148" s="40"/>
      <c r="J148" s="26"/>
      <c r="K148" s="26"/>
      <c r="L148" s="26"/>
      <c r="M148" s="27"/>
      <c r="Z148" s="26"/>
      <c r="AA148" s="26"/>
      <c r="AB148" s="26"/>
      <c r="AC148" s="27"/>
      <c r="AG148" s="90"/>
      <c r="BO148" s="38"/>
    </row>
    <row r="149" customFormat="false" ht="13.25" hidden="false" customHeight="true" outlineLevel="0" collapsed="false">
      <c r="A149" s="85"/>
      <c r="B149" s="86"/>
      <c r="C149" s="86"/>
      <c r="D149" s="40"/>
      <c r="E149" s="4"/>
      <c r="F149" s="40"/>
      <c r="G149" s="40"/>
      <c r="J149" s="26"/>
      <c r="K149" s="26"/>
      <c r="L149" s="26"/>
      <c r="M149" s="27"/>
      <c r="Z149" s="26"/>
      <c r="AA149" s="26"/>
      <c r="AB149" s="26"/>
      <c r="AC149" s="27"/>
      <c r="AG149" s="90"/>
      <c r="BO149" s="38"/>
    </row>
    <row r="150" customFormat="false" ht="13.25" hidden="false" customHeight="true" outlineLevel="0" collapsed="false">
      <c r="A150" s="85"/>
      <c r="B150" s="86"/>
      <c r="C150" s="86"/>
      <c r="D150" s="40"/>
      <c r="E150" s="4"/>
      <c r="F150" s="40"/>
      <c r="G150" s="40"/>
      <c r="J150" s="26"/>
      <c r="K150" s="26"/>
      <c r="L150" s="26"/>
      <c r="M150" s="27"/>
      <c r="Z150" s="26"/>
      <c r="AA150" s="26"/>
      <c r="AB150" s="26"/>
      <c r="AC150" s="27"/>
      <c r="AG150" s="90"/>
      <c r="BO150" s="38"/>
    </row>
    <row r="151" customFormat="false" ht="13.25" hidden="false" customHeight="true" outlineLevel="0" collapsed="false">
      <c r="A151" s="85"/>
      <c r="B151" s="86"/>
      <c r="C151" s="86"/>
      <c r="D151" s="40"/>
      <c r="E151" s="4"/>
      <c r="F151" s="40"/>
      <c r="G151" s="40"/>
      <c r="J151" s="26"/>
      <c r="K151" s="26"/>
      <c r="L151" s="26"/>
      <c r="M151" s="27"/>
      <c r="Z151" s="26"/>
      <c r="AA151" s="26"/>
      <c r="AB151" s="26"/>
      <c r="AC151" s="27"/>
      <c r="AG151" s="90"/>
      <c r="BO151" s="38"/>
    </row>
    <row r="152" customFormat="false" ht="13.25" hidden="false" customHeight="true" outlineLevel="0" collapsed="false">
      <c r="A152" s="85"/>
      <c r="B152" s="86"/>
      <c r="C152" s="86"/>
      <c r="D152" s="40"/>
      <c r="E152" s="4"/>
      <c r="F152" s="40"/>
      <c r="G152" s="40"/>
      <c r="J152" s="26"/>
      <c r="K152" s="26"/>
      <c r="L152" s="26"/>
      <c r="M152" s="27"/>
      <c r="Z152" s="26"/>
      <c r="AA152" s="26"/>
      <c r="AB152" s="26"/>
      <c r="AC152" s="27"/>
      <c r="AG152" s="90"/>
      <c r="BO152" s="38"/>
    </row>
    <row r="153" customFormat="false" ht="13.25" hidden="false" customHeight="true" outlineLevel="0" collapsed="false">
      <c r="A153" s="85"/>
      <c r="B153" s="86"/>
      <c r="C153" s="86"/>
      <c r="D153" s="40"/>
      <c r="E153" s="4"/>
      <c r="F153" s="40"/>
      <c r="G153" s="40"/>
      <c r="J153" s="26"/>
      <c r="K153" s="26"/>
      <c r="L153" s="26"/>
      <c r="M153" s="27"/>
      <c r="Z153" s="26"/>
      <c r="AA153" s="26"/>
      <c r="AB153" s="26"/>
      <c r="AC153" s="27"/>
      <c r="AG153" s="90"/>
      <c r="BO153" s="38"/>
    </row>
    <row r="154" customFormat="false" ht="13.25" hidden="false" customHeight="true" outlineLevel="0" collapsed="false">
      <c r="A154" s="85"/>
      <c r="B154" s="86"/>
      <c r="C154" s="86"/>
      <c r="D154" s="40"/>
      <c r="E154" s="4"/>
      <c r="F154" s="40"/>
      <c r="G154" s="40"/>
      <c r="J154" s="26"/>
      <c r="K154" s="26"/>
      <c r="L154" s="26"/>
      <c r="M154" s="27"/>
      <c r="Z154" s="26"/>
      <c r="AA154" s="26"/>
      <c r="AB154" s="26"/>
      <c r="AC154" s="27"/>
      <c r="AG154" s="90"/>
      <c r="BO154" s="38"/>
    </row>
    <row r="155" customFormat="false" ht="13.25" hidden="false" customHeight="true" outlineLevel="0" collapsed="false">
      <c r="A155" s="85"/>
      <c r="B155" s="86"/>
      <c r="C155" s="86"/>
      <c r="D155" s="40"/>
      <c r="E155" s="4"/>
      <c r="F155" s="40"/>
      <c r="G155" s="40"/>
      <c r="J155" s="26"/>
      <c r="K155" s="26"/>
      <c r="L155" s="26"/>
      <c r="M155" s="27"/>
      <c r="Z155" s="26"/>
      <c r="AA155" s="26"/>
      <c r="AB155" s="26"/>
      <c r="AC155" s="27"/>
      <c r="AG155" s="90"/>
      <c r="BO155" s="38"/>
    </row>
    <row r="156" customFormat="false" ht="13.25" hidden="false" customHeight="true" outlineLevel="0" collapsed="false">
      <c r="A156" s="85"/>
      <c r="B156" s="86"/>
      <c r="C156" s="86"/>
      <c r="D156" s="40"/>
      <c r="E156" s="4"/>
      <c r="F156" s="40"/>
      <c r="G156" s="40"/>
      <c r="J156" s="26"/>
      <c r="K156" s="26"/>
      <c r="L156" s="26"/>
      <c r="M156" s="27"/>
      <c r="Z156" s="26"/>
      <c r="AA156" s="26"/>
      <c r="AB156" s="26"/>
      <c r="AC156" s="27"/>
      <c r="AG156" s="90"/>
      <c r="BO156" s="38"/>
    </row>
    <row r="157" customFormat="false" ht="13.25" hidden="false" customHeight="true" outlineLevel="0" collapsed="false">
      <c r="A157" s="85"/>
      <c r="B157" s="86"/>
      <c r="C157" s="86"/>
      <c r="D157" s="40"/>
      <c r="E157" s="4"/>
      <c r="F157" s="40"/>
      <c r="G157" s="40"/>
      <c r="J157" s="26"/>
      <c r="K157" s="26"/>
      <c r="L157" s="26"/>
      <c r="M157" s="27"/>
      <c r="Z157" s="26"/>
      <c r="AA157" s="26"/>
      <c r="AB157" s="26"/>
      <c r="AC157" s="27"/>
      <c r="AG157" s="90"/>
      <c r="BO157" s="38"/>
    </row>
    <row r="158" customFormat="false" ht="13.25" hidden="false" customHeight="true" outlineLevel="0" collapsed="false">
      <c r="A158" s="85"/>
      <c r="B158" s="86"/>
      <c r="C158" s="86"/>
      <c r="D158" s="40"/>
      <c r="E158" s="4"/>
      <c r="F158" s="40"/>
      <c r="G158" s="40"/>
      <c r="J158" s="26"/>
      <c r="K158" s="26"/>
      <c r="L158" s="26"/>
      <c r="M158" s="27"/>
      <c r="Z158" s="26"/>
      <c r="AA158" s="26"/>
      <c r="AB158" s="26"/>
      <c r="AC158" s="27"/>
      <c r="AG158" s="90"/>
      <c r="BO158" s="38"/>
    </row>
    <row r="159" customFormat="false" ht="13.25" hidden="false" customHeight="true" outlineLevel="0" collapsed="false">
      <c r="A159" s="85"/>
      <c r="B159" s="86"/>
      <c r="C159" s="86"/>
      <c r="D159" s="40"/>
      <c r="E159" s="4"/>
      <c r="F159" s="40"/>
      <c r="G159" s="40"/>
      <c r="J159" s="26"/>
      <c r="K159" s="26"/>
      <c r="L159" s="26"/>
      <c r="M159" s="27"/>
      <c r="Z159" s="26"/>
      <c r="AA159" s="26"/>
      <c r="AB159" s="26"/>
      <c r="AC159" s="27"/>
      <c r="AG159" s="90"/>
      <c r="BO159" s="38"/>
    </row>
    <row r="160" customFormat="false" ht="13.25" hidden="false" customHeight="true" outlineLevel="0" collapsed="false">
      <c r="A160" s="85"/>
      <c r="B160" s="86"/>
      <c r="C160" s="86"/>
      <c r="D160" s="40"/>
      <c r="E160" s="4"/>
      <c r="F160" s="40"/>
      <c r="G160" s="40"/>
      <c r="J160" s="26"/>
      <c r="K160" s="26"/>
      <c r="L160" s="26"/>
      <c r="M160" s="27"/>
      <c r="Z160" s="26"/>
      <c r="AA160" s="26"/>
      <c r="AB160" s="26"/>
      <c r="AC160" s="27"/>
      <c r="AG160" s="90"/>
      <c r="BO160" s="38"/>
    </row>
    <row r="161" customFormat="false" ht="13.25" hidden="false" customHeight="true" outlineLevel="0" collapsed="false">
      <c r="A161" s="85"/>
      <c r="B161" s="86"/>
      <c r="C161" s="86"/>
      <c r="D161" s="40"/>
      <c r="E161" s="4"/>
      <c r="F161" s="40"/>
      <c r="G161" s="40"/>
      <c r="J161" s="26"/>
      <c r="K161" s="26"/>
      <c r="L161" s="26"/>
      <c r="M161" s="27"/>
      <c r="Z161" s="26"/>
      <c r="AA161" s="26"/>
      <c r="AB161" s="26"/>
      <c r="AC161" s="27"/>
      <c r="AG161" s="90"/>
      <c r="BO161" s="38"/>
    </row>
    <row r="162" customFormat="false" ht="13.25" hidden="false" customHeight="true" outlineLevel="0" collapsed="false">
      <c r="A162" s="85"/>
      <c r="B162" s="86"/>
      <c r="C162" s="86"/>
      <c r="D162" s="40"/>
      <c r="E162" s="4"/>
      <c r="F162" s="40"/>
      <c r="G162" s="40"/>
      <c r="J162" s="26"/>
      <c r="K162" s="26"/>
      <c r="L162" s="26"/>
      <c r="M162" s="27"/>
      <c r="Z162" s="26"/>
      <c r="AA162" s="26"/>
      <c r="AB162" s="26"/>
      <c r="AC162" s="27"/>
      <c r="AG162" s="90"/>
      <c r="BO162" s="38"/>
    </row>
    <row r="163" customFormat="false" ht="13.25" hidden="false" customHeight="true" outlineLevel="0" collapsed="false">
      <c r="A163" s="85"/>
      <c r="B163" s="86"/>
      <c r="C163" s="86"/>
      <c r="D163" s="40"/>
      <c r="E163" s="4"/>
      <c r="F163" s="40"/>
      <c r="G163" s="40"/>
      <c r="J163" s="26"/>
      <c r="K163" s="26"/>
      <c r="L163" s="26"/>
      <c r="M163" s="27"/>
      <c r="Z163" s="26"/>
      <c r="AA163" s="26"/>
      <c r="AB163" s="26"/>
      <c r="AC163" s="27"/>
      <c r="AG163" s="90"/>
      <c r="BO163" s="38"/>
    </row>
    <row r="164" customFormat="false" ht="13.25" hidden="false" customHeight="true" outlineLevel="0" collapsed="false">
      <c r="A164" s="85"/>
      <c r="B164" s="86"/>
      <c r="C164" s="86"/>
      <c r="D164" s="40"/>
      <c r="E164" s="4"/>
      <c r="F164" s="40"/>
      <c r="G164" s="40"/>
      <c r="J164" s="26"/>
      <c r="K164" s="26"/>
      <c r="L164" s="26"/>
      <c r="M164" s="27"/>
      <c r="Z164" s="26"/>
      <c r="AA164" s="26"/>
      <c r="AB164" s="26"/>
      <c r="AC164" s="27"/>
      <c r="AG164" s="90"/>
      <c r="BO164" s="38"/>
    </row>
    <row r="165" customFormat="false" ht="13.25" hidden="false" customHeight="true" outlineLevel="0" collapsed="false">
      <c r="A165" s="85"/>
      <c r="B165" s="86"/>
      <c r="C165" s="86"/>
      <c r="D165" s="40"/>
      <c r="E165" s="4"/>
      <c r="F165" s="40"/>
      <c r="G165" s="40"/>
      <c r="J165" s="26"/>
      <c r="K165" s="26"/>
      <c r="L165" s="26"/>
      <c r="M165" s="27"/>
      <c r="Z165" s="26"/>
      <c r="AA165" s="26"/>
      <c r="AB165" s="26"/>
      <c r="AC165" s="27"/>
      <c r="AG165" s="90"/>
      <c r="BO165" s="38"/>
    </row>
    <row r="166" customFormat="false" ht="13.25" hidden="false" customHeight="true" outlineLevel="0" collapsed="false">
      <c r="A166" s="85"/>
      <c r="B166" s="86"/>
      <c r="C166" s="86"/>
      <c r="D166" s="40"/>
      <c r="E166" s="4"/>
      <c r="F166" s="40"/>
      <c r="G166" s="40"/>
      <c r="J166" s="26"/>
      <c r="K166" s="26"/>
      <c r="L166" s="26"/>
      <c r="M166" s="27"/>
      <c r="Z166" s="26"/>
      <c r="AA166" s="26"/>
      <c r="AB166" s="26"/>
      <c r="AC166" s="27"/>
      <c r="AG166" s="90"/>
      <c r="BO166" s="38"/>
    </row>
    <row r="167" customFormat="false" ht="13.25" hidden="false" customHeight="true" outlineLevel="0" collapsed="false">
      <c r="A167" s="85"/>
      <c r="B167" s="86"/>
      <c r="C167" s="86"/>
      <c r="D167" s="40"/>
      <c r="E167" s="4"/>
      <c r="F167" s="40"/>
      <c r="G167" s="40"/>
      <c r="J167" s="26"/>
      <c r="K167" s="26"/>
      <c r="L167" s="26"/>
      <c r="M167" s="27"/>
      <c r="Z167" s="26"/>
      <c r="AA167" s="26"/>
      <c r="AB167" s="26"/>
      <c r="AC167" s="27"/>
      <c r="AG167" s="90"/>
      <c r="BO167" s="38"/>
    </row>
    <row r="168" customFormat="false" ht="13.25" hidden="false" customHeight="true" outlineLevel="0" collapsed="false">
      <c r="A168" s="85"/>
      <c r="B168" s="86"/>
      <c r="C168" s="86"/>
      <c r="D168" s="40"/>
      <c r="E168" s="4"/>
      <c r="F168" s="40"/>
      <c r="G168" s="40"/>
      <c r="J168" s="26"/>
      <c r="K168" s="26"/>
      <c r="L168" s="26"/>
      <c r="M168" s="27"/>
      <c r="Z168" s="26"/>
      <c r="AA168" s="26"/>
      <c r="AB168" s="26"/>
      <c r="AC168" s="27"/>
      <c r="AG168" s="90"/>
      <c r="BO168" s="38"/>
    </row>
    <row r="169" customFormat="false" ht="13.25" hidden="false" customHeight="true" outlineLevel="0" collapsed="false">
      <c r="A169" s="85"/>
      <c r="B169" s="86"/>
      <c r="C169" s="86"/>
      <c r="D169" s="40"/>
      <c r="E169" s="4"/>
      <c r="F169" s="40"/>
      <c r="G169" s="40"/>
      <c r="J169" s="26"/>
      <c r="K169" s="26"/>
      <c r="L169" s="26"/>
      <c r="M169" s="27"/>
      <c r="Z169" s="26"/>
      <c r="AA169" s="26"/>
      <c r="AB169" s="26"/>
      <c r="AC169" s="27"/>
      <c r="AG169" s="90"/>
      <c r="BO169" s="38"/>
    </row>
    <row r="170" customFormat="false" ht="13.25" hidden="false" customHeight="true" outlineLevel="0" collapsed="false">
      <c r="A170" s="85"/>
      <c r="B170" s="86"/>
      <c r="C170" s="86"/>
      <c r="D170" s="40"/>
      <c r="E170" s="4"/>
      <c r="F170" s="40"/>
      <c r="G170" s="40"/>
      <c r="J170" s="26"/>
      <c r="K170" s="26"/>
      <c r="L170" s="26"/>
      <c r="M170" s="27"/>
      <c r="Z170" s="26"/>
      <c r="AA170" s="26"/>
      <c r="AB170" s="26"/>
      <c r="AC170" s="27"/>
      <c r="AG170" s="90"/>
      <c r="BO170" s="38"/>
    </row>
    <row r="171" customFormat="false" ht="13.25" hidden="false" customHeight="true" outlineLevel="0" collapsed="false">
      <c r="A171" s="85"/>
      <c r="B171" s="86"/>
      <c r="C171" s="86"/>
      <c r="D171" s="40"/>
      <c r="E171" s="4"/>
      <c r="F171" s="40"/>
      <c r="G171" s="40"/>
      <c r="J171" s="26"/>
      <c r="K171" s="26"/>
      <c r="L171" s="26"/>
      <c r="M171" s="27"/>
      <c r="Z171" s="26"/>
      <c r="AA171" s="26"/>
      <c r="AB171" s="26"/>
      <c r="AC171" s="27"/>
      <c r="AG171" s="90"/>
      <c r="BO171" s="38"/>
    </row>
    <row r="172" customFormat="false" ht="13.25" hidden="false" customHeight="true" outlineLevel="0" collapsed="false">
      <c r="A172" s="85"/>
      <c r="B172" s="86"/>
      <c r="C172" s="86"/>
      <c r="D172" s="40"/>
      <c r="E172" s="4"/>
      <c r="F172" s="40"/>
      <c r="G172" s="40"/>
      <c r="J172" s="26"/>
      <c r="K172" s="26"/>
      <c r="L172" s="26"/>
      <c r="M172" s="27"/>
      <c r="Z172" s="26"/>
      <c r="AA172" s="26"/>
      <c r="AB172" s="26"/>
      <c r="AC172" s="27"/>
      <c r="AG172" s="90"/>
      <c r="BO172" s="38"/>
    </row>
    <row r="173" customFormat="false" ht="13.25" hidden="false" customHeight="true" outlineLevel="0" collapsed="false">
      <c r="A173" s="85"/>
      <c r="B173" s="86"/>
      <c r="C173" s="86"/>
      <c r="D173" s="40"/>
      <c r="E173" s="4"/>
      <c r="F173" s="40"/>
      <c r="G173" s="40"/>
      <c r="J173" s="26"/>
      <c r="K173" s="26"/>
      <c r="L173" s="26"/>
      <c r="M173" s="27"/>
      <c r="Z173" s="26"/>
      <c r="AA173" s="26"/>
      <c r="AB173" s="26"/>
      <c r="AC173" s="27"/>
      <c r="AG173" s="90"/>
      <c r="BO173" s="38"/>
    </row>
    <row r="174" customFormat="false" ht="13.25" hidden="false" customHeight="true" outlineLevel="0" collapsed="false">
      <c r="A174" s="85"/>
      <c r="B174" s="86"/>
      <c r="C174" s="86"/>
      <c r="D174" s="40"/>
      <c r="E174" s="4"/>
      <c r="F174" s="40"/>
      <c r="G174" s="40"/>
      <c r="J174" s="26"/>
      <c r="K174" s="26"/>
      <c r="L174" s="26"/>
      <c r="M174" s="27"/>
      <c r="Z174" s="26"/>
      <c r="AA174" s="26"/>
      <c r="AB174" s="26"/>
      <c r="AC174" s="27"/>
      <c r="AG174" s="90"/>
      <c r="BO174" s="38"/>
    </row>
    <row r="175" customFormat="false" ht="13.25" hidden="false" customHeight="true" outlineLevel="0" collapsed="false">
      <c r="A175" s="85"/>
      <c r="B175" s="86"/>
      <c r="C175" s="86"/>
      <c r="D175" s="40"/>
      <c r="E175" s="4"/>
      <c r="F175" s="40"/>
      <c r="G175" s="40"/>
      <c r="J175" s="26"/>
      <c r="K175" s="26"/>
      <c r="L175" s="26"/>
      <c r="M175" s="27"/>
      <c r="Z175" s="26"/>
      <c r="AA175" s="26"/>
      <c r="AB175" s="26"/>
      <c r="AC175" s="27"/>
      <c r="AG175" s="90"/>
      <c r="BO175" s="38"/>
    </row>
    <row r="176" customFormat="false" ht="13.25" hidden="false" customHeight="true" outlineLevel="0" collapsed="false">
      <c r="A176" s="85"/>
      <c r="B176" s="86"/>
      <c r="C176" s="86"/>
      <c r="D176" s="40"/>
      <c r="E176" s="4"/>
      <c r="F176" s="40"/>
      <c r="G176" s="40"/>
      <c r="J176" s="26"/>
      <c r="K176" s="26"/>
      <c r="L176" s="26"/>
      <c r="M176" s="27"/>
      <c r="Z176" s="26"/>
      <c r="AA176" s="26"/>
      <c r="AB176" s="26"/>
      <c r="AC176" s="27"/>
      <c r="AG176" s="90"/>
      <c r="BO176" s="38"/>
    </row>
    <row r="177" customFormat="false" ht="13.25" hidden="false" customHeight="true" outlineLevel="0" collapsed="false">
      <c r="A177" s="85"/>
      <c r="B177" s="86"/>
      <c r="C177" s="86"/>
      <c r="D177" s="40"/>
      <c r="E177" s="4"/>
      <c r="F177" s="40"/>
      <c r="G177" s="40"/>
      <c r="J177" s="26"/>
      <c r="K177" s="26"/>
      <c r="L177" s="26"/>
      <c r="M177" s="27"/>
      <c r="Z177" s="26"/>
      <c r="AA177" s="26"/>
      <c r="AB177" s="26"/>
      <c r="AC177" s="27"/>
      <c r="AG177" s="90"/>
      <c r="BO177" s="38"/>
    </row>
    <row r="178" customFormat="false" ht="13.25" hidden="false" customHeight="true" outlineLevel="0" collapsed="false">
      <c r="A178" s="85"/>
      <c r="B178" s="86"/>
      <c r="C178" s="86"/>
      <c r="D178" s="40"/>
      <c r="E178" s="4"/>
      <c r="F178" s="40"/>
      <c r="G178" s="40"/>
      <c r="J178" s="26"/>
      <c r="K178" s="26"/>
      <c r="L178" s="26"/>
      <c r="M178" s="27"/>
      <c r="Z178" s="26"/>
      <c r="AA178" s="26"/>
      <c r="AB178" s="26"/>
      <c r="AC178" s="27"/>
      <c r="AG178" s="90"/>
      <c r="BO178" s="38"/>
    </row>
    <row r="179" customFormat="false" ht="13.25" hidden="false" customHeight="true" outlineLevel="0" collapsed="false">
      <c r="A179" s="85"/>
      <c r="B179" s="86"/>
      <c r="C179" s="86"/>
      <c r="D179" s="40"/>
      <c r="E179" s="4"/>
      <c r="F179" s="40"/>
      <c r="G179" s="40"/>
      <c r="J179" s="26"/>
      <c r="K179" s="26"/>
      <c r="L179" s="26"/>
      <c r="M179" s="27"/>
      <c r="Z179" s="26"/>
      <c r="AA179" s="26"/>
      <c r="AB179" s="26"/>
      <c r="AC179" s="27"/>
      <c r="AG179" s="90"/>
      <c r="BO179" s="38"/>
    </row>
    <row r="180" customFormat="false" ht="13.25" hidden="false" customHeight="true" outlineLevel="0" collapsed="false">
      <c r="A180" s="85"/>
      <c r="B180" s="86"/>
      <c r="C180" s="86"/>
      <c r="D180" s="40"/>
      <c r="E180" s="4"/>
      <c r="F180" s="40"/>
      <c r="G180" s="40"/>
      <c r="J180" s="26"/>
      <c r="K180" s="26"/>
      <c r="L180" s="26"/>
      <c r="M180" s="27"/>
      <c r="Z180" s="26"/>
      <c r="AA180" s="26"/>
      <c r="AB180" s="26"/>
      <c r="AC180" s="27"/>
      <c r="AG180" s="90"/>
      <c r="BO180" s="38"/>
    </row>
    <row r="181" customFormat="false" ht="13.25" hidden="false" customHeight="true" outlineLevel="0" collapsed="false">
      <c r="A181" s="85"/>
      <c r="B181" s="86"/>
      <c r="C181" s="86"/>
      <c r="D181" s="40"/>
      <c r="E181" s="4"/>
      <c r="F181" s="40"/>
      <c r="G181" s="40"/>
      <c r="J181" s="26"/>
      <c r="K181" s="26"/>
      <c r="L181" s="26"/>
      <c r="M181" s="27"/>
      <c r="Z181" s="26"/>
      <c r="AA181" s="26"/>
      <c r="AB181" s="26"/>
      <c r="AC181" s="27"/>
      <c r="AG181" s="90"/>
      <c r="BO181" s="38"/>
    </row>
    <row r="182" customFormat="false" ht="13.25" hidden="false" customHeight="true" outlineLevel="0" collapsed="false">
      <c r="A182" s="85"/>
      <c r="B182" s="86"/>
      <c r="C182" s="86"/>
      <c r="D182" s="40"/>
      <c r="E182" s="4"/>
      <c r="F182" s="40"/>
      <c r="G182" s="40"/>
      <c r="J182" s="26"/>
      <c r="K182" s="26"/>
      <c r="L182" s="26"/>
      <c r="M182" s="27"/>
      <c r="Z182" s="26"/>
      <c r="AA182" s="26"/>
      <c r="AB182" s="26"/>
      <c r="AC182" s="27"/>
      <c r="AG182" s="90"/>
      <c r="BO182" s="38"/>
    </row>
    <row r="183" customFormat="false" ht="13.25" hidden="false" customHeight="true" outlineLevel="0" collapsed="false">
      <c r="A183" s="85"/>
      <c r="B183" s="86"/>
      <c r="C183" s="86"/>
      <c r="D183" s="40"/>
      <c r="E183" s="4"/>
      <c r="F183" s="40"/>
      <c r="G183" s="40"/>
      <c r="J183" s="26"/>
      <c r="K183" s="26"/>
      <c r="L183" s="26"/>
      <c r="M183" s="27"/>
      <c r="Z183" s="26"/>
      <c r="AA183" s="26"/>
      <c r="AB183" s="26"/>
      <c r="AC183" s="27"/>
      <c r="AG183" s="90"/>
      <c r="BO183" s="38"/>
    </row>
    <row r="184" customFormat="false" ht="13.25" hidden="false" customHeight="true" outlineLevel="0" collapsed="false">
      <c r="A184" s="85"/>
      <c r="B184" s="86"/>
      <c r="C184" s="86"/>
      <c r="D184" s="40"/>
      <c r="E184" s="4"/>
      <c r="F184" s="40"/>
      <c r="G184" s="40"/>
      <c r="J184" s="26"/>
      <c r="K184" s="26"/>
      <c r="L184" s="26"/>
      <c r="M184" s="27"/>
      <c r="Z184" s="26"/>
      <c r="AA184" s="26"/>
      <c r="AB184" s="26"/>
      <c r="AC184" s="27"/>
      <c r="AG184" s="90"/>
      <c r="BO184" s="38"/>
    </row>
    <row r="185" customFormat="false" ht="13.25" hidden="false" customHeight="true" outlineLevel="0" collapsed="false">
      <c r="A185" s="85"/>
      <c r="B185" s="86"/>
      <c r="C185" s="86"/>
      <c r="D185" s="40"/>
      <c r="E185" s="4"/>
      <c r="F185" s="40"/>
      <c r="G185" s="40"/>
      <c r="J185" s="26"/>
      <c r="K185" s="26"/>
      <c r="L185" s="26"/>
      <c r="M185" s="27"/>
      <c r="Z185" s="26"/>
      <c r="AA185" s="26"/>
      <c r="AB185" s="26"/>
      <c r="AC185" s="27"/>
      <c r="AG185" s="90"/>
      <c r="BO185" s="38"/>
    </row>
    <row r="186" customFormat="false" ht="13.25" hidden="false" customHeight="true" outlineLevel="0" collapsed="false">
      <c r="A186" s="85"/>
      <c r="B186" s="86"/>
      <c r="C186" s="86"/>
      <c r="D186" s="40"/>
      <c r="E186" s="4"/>
      <c r="F186" s="40"/>
      <c r="G186" s="40"/>
      <c r="J186" s="26"/>
      <c r="K186" s="26"/>
      <c r="L186" s="26"/>
      <c r="M186" s="27"/>
      <c r="Z186" s="26"/>
      <c r="AA186" s="26"/>
      <c r="AB186" s="26"/>
      <c r="AC186" s="27"/>
      <c r="AG186" s="90"/>
      <c r="BO186" s="38"/>
    </row>
    <row r="187" customFormat="false" ht="13.25" hidden="false" customHeight="true" outlineLevel="0" collapsed="false">
      <c r="A187" s="85"/>
      <c r="B187" s="86"/>
      <c r="C187" s="86"/>
      <c r="D187" s="40"/>
      <c r="E187" s="4"/>
      <c r="F187" s="40"/>
      <c r="G187" s="40"/>
      <c r="J187" s="26"/>
      <c r="K187" s="26"/>
      <c r="L187" s="26"/>
      <c r="M187" s="27"/>
      <c r="Z187" s="26"/>
      <c r="AA187" s="26"/>
      <c r="AB187" s="26"/>
      <c r="AC187" s="27"/>
      <c r="AG187" s="90"/>
      <c r="BO187" s="38"/>
    </row>
    <row r="188" customFormat="false" ht="13.25" hidden="false" customHeight="true" outlineLevel="0" collapsed="false">
      <c r="A188" s="85"/>
      <c r="B188" s="86"/>
      <c r="C188" s="86"/>
      <c r="D188" s="40"/>
      <c r="E188" s="4"/>
      <c r="F188" s="40"/>
      <c r="G188" s="40"/>
      <c r="J188" s="26"/>
      <c r="K188" s="26"/>
      <c r="L188" s="26"/>
      <c r="M188" s="27"/>
      <c r="Z188" s="26"/>
      <c r="AA188" s="26"/>
      <c r="AB188" s="26"/>
      <c r="AC188" s="27"/>
      <c r="AG188" s="90"/>
      <c r="BO188" s="38"/>
    </row>
    <row r="189" customFormat="false" ht="13.25" hidden="false" customHeight="true" outlineLevel="0" collapsed="false">
      <c r="A189" s="85"/>
      <c r="B189" s="86"/>
      <c r="C189" s="86"/>
      <c r="D189" s="40"/>
      <c r="E189" s="4"/>
      <c r="F189" s="40"/>
      <c r="G189" s="40"/>
      <c r="J189" s="26"/>
      <c r="K189" s="26"/>
      <c r="L189" s="26"/>
      <c r="M189" s="27"/>
      <c r="Z189" s="26"/>
      <c r="AA189" s="26"/>
      <c r="AB189" s="26"/>
      <c r="AC189" s="27"/>
      <c r="AG189" s="90"/>
      <c r="BO189" s="38"/>
    </row>
    <row r="190" customFormat="false" ht="13.25" hidden="false" customHeight="true" outlineLevel="0" collapsed="false">
      <c r="A190" s="85"/>
      <c r="B190" s="86"/>
      <c r="C190" s="86"/>
      <c r="D190" s="40"/>
      <c r="E190" s="4"/>
      <c r="F190" s="40"/>
      <c r="G190" s="40"/>
      <c r="J190" s="26"/>
      <c r="K190" s="26"/>
      <c r="L190" s="26"/>
      <c r="M190" s="27"/>
      <c r="Z190" s="26"/>
      <c r="AA190" s="26"/>
      <c r="AB190" s="26"/>
      <c r="AC190" s="27"/>
      <c r="AG190" s="90"/>
      <c r="BO190" s="38"/>
    </row>
    <row r="191" customFormat="false" ht="13.25" hidden="false" customHeight="true" outlineLevel="0" collapsed="false">
      <c r="A191" s="85"/>
      <c r="B191" s="86"/>
      <c r="C191" s="86"/>
      <c r="D191" s="40"/>
      <c r="E191" s="4"/>
      <c r="F191" s="40"/>
      <c r="G191" s="40"/>
      <c r="J191" s="26"/>
      <c r="K191" s="26"/>
      <c r="L191" s="26"/>
      <c r="M191" s="27"/>
      <c r="Z191" s="26"/>
      <c r="AA191" s="26"/>
      <c r="AB191" s="26"/>
      <c r="AC191" s="27"/>
      <c r="AG191" s="90"/>
      <c r="BO191" s="38"/>
    </row>
    <row r="192" customFormat="false" ht="13.25" hidden="false" customHeight="true" outlineLevel="0" collapsed="false">
      <c r="A192" s="85"/>
      <c r="B192" s="86"/>
      <c r="C192" s="86"/>
      <c r="D192" s="40"/>
      <c r="E192" s="4"/>
      <c r="F192" s="40"/>
      <c r="G192" s="40"/>
      <c r="J192" s="26"/>
      <c r="K192" s="26"/>
      <c r="L192" s="26"/>
      <c r="M192" s="27"/>
      <c r="Z192" s="26"/>
      <c r="AA192" s="26"/>
      <c r="AB192" s="26"/>
      <c r="AC192" s="27"/>
      <c r="AG192" s="90"/>
      <c r="BO192" s="38"/>
    </row>
    <row r="193" customFormat="false" ht="13.25" hidden="false" customHeight="true" outlineLevel="0" collapsed="false">
      <c r="A193" s="85"/>
      <c r="B193" s="86"/>
      <c r="C193" s="86"/>
      <c r="D193" s="40"/>
      <c r="E193" s="4"/>
      <c r="F193" s="40"/>
      <c r="G193" s="40"/>
      <c r="J193" s="26"/>
      <c r="K193" s="26"/>
      <c r="L193" s="26"/>
      <c r="M193" s="27"/>
      <c r="Z193" s="26"/>
      <c r="AA193" s="26"/>
      <c r="AB193" s="26"/>
      <c r="AC193" s="27"/>
      <c r="AG193" s="90"/>
      <c r="BO193" s="38"/>
    </row>
    <row r="194" customFormat="false" ht="13.25" hidden="false" customHeight="true" outlineLevel="0" collapsed="false">
      <c r="A194" s="85"/>
      <c r="B194" s="86"/>
      <c r="C194" s="86"/>
      <c r="D194" s="40"/>
      <c r="E194" s="4"/>
      <c r="F194" s="40"/>
      <c r="G194" s="40"/>
      <c r="J194" s="26"/>
      <c r="K194" s="26"/>
      <c r="L194" s="26"/>
      <c r="M194" s="27"/>
      <c r="Z194" s="26"/>
      <c r="AA194" s="26"/>
      <c r="AB194" s="26"/>
      <c r="AC194" s="27"/>
      <c r="AG194" s="90"/>
      <c r="BO194" s="38"/>
    </row>
    <row r="195" customFormat="false" ht="13.25" hidden="false" customHeight="true" outlineLevel="0" collapsed="false">
      <c r="A195" s="85"/>
      <c r="B195" s="86"/>
      <c r="C195" s="86"/>
      <c r="D195" s="40"/>
      <c r="E195" s="4"/>
      <c r="F195" s="40"/>
      <c r="G195" s="40"/>
      <c r="J195" s="26"/>
      <c r="K195" s="26"/>
      <c r="L195" s="26"/>
      <c r="M195" s="27"/>
      <c r="Z195" s="26"/>
      <c r="AA195" s="26"/>
      <c r="AB195" s="26"/>
      <c r="AC195" s="27"/>
      <c r="AG195" s="90"/>
      <c r="BO195" s="38"/>
    </row>
    <row r="196" customFormat="false" ht="13.25" hidden="false" customHeight="true" outlineLevel="0" collapsed="false">
      <c r="A196" s="85"/>
      <c r="B196" s="86"/>
      <c r="C196" s="86"/>
      <c r="D196" s="40"/>
      <c r="E196" s="4"/>
      <c r="F196" s="40"/>
      <c r="G196" s="40"/>
      <c r="J196" s="26"/>
      <c r="K196" s="26"/>
      <c r="L196" s="26"/>
      <c r="M196" s="27"/>
      <c r="Z196" s="26"/>
      <c r="AA196" s="26"/>
      <c r="AB196" s="26"/>
      <c r="AC196" s="27"/>
      <c r="AG196" s="90"/>
      <c r="BO196" s="38"/>
    </row>
    <row r="197" customFormat="false" ht="13.25" hidden="false" customHeight="true" outlineLevel="0" collapsed="false">
      <c r="A197" s="85"/>
      <c r="B197" s="86"/>
      <c r="C197" s="86"/>
      <c r="D197" s="40"/>
      <c r="E197" s="4"/>
      <c r="F197" s="40"/>
      <c r="G197" s="40"/>
      <c r="J197" s="26"/>
      <c r="K197" s="26"/>
      <c r="L197" s="26"/>
      <c r="M197" s="27"/>
      <c r="Z197" s="26"/>
      <c r="AA197" s="26"/>
      <c r="AB197" s="26"/>
      <c r="AC197" s="27"/>
      <c r="AG197" s="90"/>
      <c r="BO197" s="38"/>
    </row>
    <row r="198" customFormat="false" ht="13.25" hidden="false" customHeight="true" outlineLevel="0" collapsed="false">
      <c r="A198" s="85"/>
      <c r="B198" s="86"/>
      <c r="C198" s="86"/>
      <c r="D198" s="40"/>
      <c r="E198" s="4"/>
      <c r="F198" s="40"/>
      <c r="G198" s="40"/>
      <c r="J198" s="26"/>
      <c r="K198" s="26"/>
      <c r="L198" s="26"/>
      <c r="M198" s="27"/>
      <c r="Z198" s="26"/>
      <c r="AA198" s="26"/>
      <c r="AB198" s="26"/>
      <c r="AC198" s="27"/>
      <c r="AG198" s="90"/>
      <c r="BO198" s="38"/>
    </row>
    <row r="199" customFormat="false" ht="13.25" hidden="false" customHeight="true" outlineLevel="0" collapsed="false">
      <c r="A199" s="85"/>
      <c r="B199" s="86"/>
      <c r="C199" s="86"/>
      <c r="D199" s="40"/>
      <c r="E199" s="4"/>
      <c r="F199" s="40"/>
      <c r="G199" s="40"/>
      <c r="J199" s="26"/>
      <c r="K199" s="26"/>
      <c r="L199" s="26"/>
      <c r="M199" s="27"/>
      <c r="Z199" s="26"/>
      <c r="AA199" s="26"/>
      <c r="AB199" s="26"/>
      <c r="AC199" s="27"/>
      <c r="AG199" s="90"/>
      <c r="BO199" s="38"/>
    </row>
    <row r="200" customFormat="false" ht="13.25" hidden="false" customHeight="true" outlineLevel="0" collapsed="false">
      <c r="A200" s="85"/>
      <c r="B200" s="86"/>
      <c r="C200" s="86"/>
      <c r="D200" s="40"/>
      <c r="E200" s="4"/>
      <c r="F200" s="40"/>
      <c r="G200" s="40"/>
      <c r="J200" s="26"/>
      <c r="K200" s="26"/>
      <c r="L200" s="26"/>
      <c r="M200" s="27"/>
      <c r="Z200" s="26"/>
      <c r="AA200" s="26"/>
      <c r="AB200" s="26"/>
      <c r="AC200" s="27"/>
      <c r="AG200" s="90"/>
      <c r="BO200" s="38"/>
    </row>
    <row r="201" customFormat="false" ht="13.25" hidden="false" customHeight="true" outlineLevel="0" collapsed="false">
      <c r="A201" s="85"/>
      <c r="B201" s="86"/>
      <c r="C201" s="86"/>
      <c r="D201" s="40"/>
      <c r="E201" s="4"/>
      <c r="F201" s="40"/>
      <c r="G201" s="40"/>
      <c r="J201" s="26"/>
      <c r="K201" s="26"/>
      <c r="L201" s="26"/>
      <c r="M201" s="27"/>
      <c r="Z201" s="26"/>
      <c r="AA201" s="26"/>
      <c r="AB201" s="26"/>
      <c r="AC201" s="27"/>
      <c r="AG201" s="90"/>
      <c r="BO201" s="38"/>
    </row>
    <row r="202" customFormat="false" ht="13.25" hidden="false" customHeight="true" outlineLevel="0" collapsed="false">
      <c r="A202" s="85"/>
      <c r="B202" s="86"/>
      <c r="C202" s="86"/>
      <c r="D202" s="40"/>
      <c r="E202" s="4"/>
      <c r="F202" s="40"/>
      <c r="G202" s="40"/>
      <c r="J202" s="26"/>
      <c r="K202" s="26"/>
      <c r="L202" s="26"/>
      <c r="M202" s="27"/>
      <c r="Z202" s="26"/>
      <c r="AA202" s="26"/>
      <c r="AB202" s="26"/>
      <c r="AC202" s="27"/>
      <c r="AG202" s="90"/>
      <c r="BO202" s="38"/>
    </row>
    <row r="203" customFormat="false" ht="13.25" hidden="false" customHeight="true" outlineLevel="0" collapsed="false">
      <c r="A203" s="85"/>
      <c r="B203" s="86"/>
      <c r="C203" s="86"/>
      <c r="D203" s="40"/>
      <c r="E203" s="4"/>
      <c r="F203" s="40"/>
      <c r="G203" s="40"/>
      <c r="J203" s="26"/>
      <c r="K203" s="26"/>
      <c r="L203" s="26"/>
      <c r="M203" s="27"/>
      <c r="Z203" s="26"/>
      <c r="AA203" s="26"/>
      <c r="AB203" s="26"/>
      <c r="AC203" s="27"/>
      <c r="AG203" s="90"/>
      <c r="BO203" s="38"/>
    </row>
    <row r="204" customFormat="false" ht="13.25" hidden="false" customHeight="true" outlineLevel="0" collapsed="false">
      <c r="A204" s="85"/>
      <c r="B204" s="86"/>
      <c r="C204" s="86"/>
      <c r="D204" s="40"/>
      <c r="E204" s="4"/>
      <c r="F204" s="40"/>
      <c r="G204" s="40"/>
      <c r="J204" s="26"/>
      <c r="K204" s="26"/>
      <c r="L204" s="26"/>
      <c r="M204" s="27"/>
      <c r="Z204" s="26"/>
      <c r="AA204" s="26"/>
      <c r="AB204" s="26"/>
      <c r="AC204" s="27"/>
      <c r="AG204" s="90"/>
      <c r="BO204" s="38"/>
    </row>
    <row r="205" customFormat="false" ht="13.25" hidden="false" customHeight="true" outlineLevel="0" collapsed="false">
      <c r="A205" s="85"/>
      <c r="B205" s="86"/>
      <c r="C205" s="86"/>
      <c r="D205" s="40"/>
      <c r="E205" s="4"/>
      <c r="F205" s="40"/>
      <c r="G205" s="40"/>
      <c r="J205" s="26"/>
      <c r="K205" s="26"/>
      <c r="L205" s="26"/>
      <c r="M205" s="27"/>
      <c r="Z205" s="26"/>
      <c r="AA205" s="26"/>
      <c r="AB205" s="26"/>
      <c r="AC205" s="27"/>
      <c r="AG205" s="90"/>
      <c r="BO205" s="38"/>
    </row>
    <row r="206" customFormat="false" ht="13.25" hidden="false" customHeight="true" outlineLevel="0" collapsed="false">
      <c r="A206" s="85"/>
      <c r="B206" s="86"/>
      <c r="C206" s="86"/>
      <c r="D206" s="40"/>
      <c r="E206" s="4"/>
      <c r="F206" s="40"/>
      <c r="G206" s="40"/>
      <c r="J206" s="26"/>
      <c r="K206" s="26"/>
      <c r="L206" s="26"/>
      <c r="M206" s="27"/>
      <c r="Z206" s="26"/>
      <c r="AA206" s="26"/>
      <c r="AB206" s="26"/>
      <c r="AC206" s="27"/>
      <c r="AG206" s="90"/>
      <c r="BO206" s="38"/>
    </row>
    <row r="207" customFormat="false" ht="13.25" hidden="false" customHeight="true" outlineLevel="0" collapsed="false">
      <c r="A207" s="85"/>
      <c r="B207" s="86"/>
      <c r="C207" s="86"/>
      <c r="D207" s="40"/>
      <c r="E207" s="4"/>
      <c r="F207" s="40"/>
      <c r="G207" s="40"/>
      <c r="J207" s="26"/>
      <c r="K207" s="26"/>
      <c r="L207" s="26"/>
      <c r="M207" s="27"/>
      <c r="Z207" s="26"/>
      <c r="AA207" s="26"/>
      <c r="AB207" s="26"/>
      <c r="AC207" s="27"/>
      <c r="AG207" s="90"/>
      <c r="BO207" s="38"/>
    </row>
    <row r="208" customFormat="false" ht="13.25" hidden="false" customHeight="true" outlineLevel="0" collapsed="false">
      <c r="A208" s="85"/>
      <c r="B208" s="86"/>
      <c r="C208" s="86"/>
      <c r="D208" s="40"/>
      <c r="E208" s="4"/>
      <c r="F208" s="40"/>
      <c r="G208" s="40"/>
      <c r="J208" s="26"/>
      <c r="K208" s="26"/>
      <c r="L208" s="26"/>
      <c r="M208" s="27"/>
      <c r="Z208" s="26"/>
      <c r="AA208" s="26"/>
      <c r="AB208" s="26"/>
      <c r="AC208" s="27"/>
      <c r="AG208" s="90"/>
      <c r="BO208" s="38"/>
    </row>
    <row r="209" customFormat="false" ht="13.25" hidden="false" customHeight="true" outlineLevel="0" collapsed="false">
      <c r="A209" s="85"/>
      <c r="B209" s="86"/>
      <c r="C209" s="86"/>
      <c r="D209" s="40"/>
      <c r="E209" s="4"/>
      <c r="F209" s="40"/>
      <c r="G209" s="40"/>
      <c r="J209" s="26"/>
      <c r="K209" s="26"/>
      <c r="L209" s="26"/>
      <c r="M209" s="27"/>
      <c r="Z209" s="26"/>
      <c r="AA209" s="26"/>
      <c r="AB209" s="26"/>
      <c r="AC209" s="27"/>
      <c r="AG209" s="90"/>
      <c r="BO209" s="38"/>
    </row>
    <row r="210" customFormat="false" ht="13.25" hidden="false" customHeight="true" outlineLevel="0" collapsed="false">
      <c r="A210" s="85"/>
      <c r="B210" s="86"/>
      <c r="C210" s="86"/>
      <c r="D210" s="40"/>
      <c r="E210" s="4"/>
      <c r="F210" s="40"/>
      <c r="G210" s="40"/>
      <c r="J210" s="26"/>
      <c r="K210" s="26"/>
      <c r="L210" s="26"/>
      <c r="M210" s="27"/>
      <c r="Z210" s="26"/>
      <c r="AA210" s="26"/>
      <c r="AB210" s="26"/>
      <c r="AC210" s="27"/>
      <c r="AG210" s="90"/>
      <c r="BO210" s="38"/>
    </row>
    <row r="211" customFormat="false" ht="13.25" hidden="false" customHeight="true" outlineLevel="0" collapsed="false">
      <c r="A211" s="85"/>
      <c r="B211" s="86"/>
      <c r="C211" s="86"/>
      <c r="D211" s="40"/>
      <c r="E211" s="4"/>
      <c r="F211" s="40"/>
      <c r="G211" s="40"/>
      <c r="J211" s="26"/>
      <c r="K211" s="26"/>
      <c r="L211" s="26"/>
      <c r="M211" s="27"/>
      <c r="Z211" s="26"/>
      <c r="AA211" s="26"/>
      <c r="AB211" s="26"/>
      <c r="AC211" s="27"/>
      <c r="AG211" s="90"/>
      <c r="BO211" s="38"/>
    </row>
    <row r="212" customFormat="false" ht="13.25" hidden="false" customHeight="true" outlineLevel="0" collapsed="false">
      <c r="A212" s="85"/>
      <c r="B212" s="86"/>
      <c r="C212" s="86"/>
      <c r="D212" s="40"/>
      <c r="E212" s="4"/>
      <c r="F212" s="40"/>
      <c r="G212" s="40"/>
      <c r="J212" s="26"/>
      <c r="K212" s="26"/>
      <c r="L212" s="26"/>
      <c r="M212" s="27"/>
      <c r="Z212" s="26"/>
      <c r="AA212" s="26"/>
      <c r="AB212" s="26"/>
      <c r="AC212" s="27"/>
      <c r="AG212" s="90"/>
      <c r="BO212" s="38"/>
    </row>
    <row r="213" customFormat="false" ht="13.25" hidden="false" customHeight="true" outlineLevel="0" collapsed="false">
      <c r="A213" s="85"/>
      <c r="B213" s="86"/>
      <c r="C213" s="86"/>
      <c r="D213" s="40"/>
      <c r="E213" s="4"/>
      <c r="F213" s="40"/>
      <c r="G213" s="40"/>
      <c r="J213" s="26"/>
      <c r="K213" s="26"/>
      <c r="L213" s="26"/>
      <c r="M213" s="27"/>
      <c r="Z213" s="26"/>
      <c r="AA213" s="26"/>
      <c r="AB213" s="26"/>
      <c r="AC213" s="27"/>
      <c r="AG213" s="90"/>
      <c r="BO213" s="38"/>
    </row>
    <row r="214" customFormat="false" ht="13.25" hidden="false" customHeight="true" outlineLevel="0" collapsed="false">
      <c r="A214" s="85"/>
      <c r="B214" s="86"/>
      <c r="C214" s="86"/>
      <c r="D214" s="40"/>
      <c r="E214" s="4"/>
      <c r="F214" s="40"/>
      <c r="G214" s="40"/>
      <c r="J214" s="26"/>
      <c r="K214" s="26"/>
      <c r="L214" s="26"/>
      <c r="M214" s="27"/>
      <c r="Z214" s="26"/>
      <c r="AA214" s="26"/>
      <c r="AB214" s="26"/>
      <c r="AC214" s="27"/>
      <c r="AG214" s="90"/>
      <c r="BO214" s="38"/>
    </row>
    <row r="215" customFormat="false" ht="13.25" hidden="false" customHeight="true" outlineLevel="0" collapsed="false">
      <c r="A215" s="85"/>
      <c r="B215" s="86"/>
      <c r="C215" s="86"/>
      <c r="D215" s="40"/>
      <c r="E215" s="4"/>
      <c r="F215" s="40"/>
      <c r="G215" s="40"/>
      <c r="J215" s="26"/>
      <c r="K215" s="26"/>
      <c r="L215" s="26"/>
      <c r="M215" s="27"/>
      <c r="Z215" s="26"/>
      <c r="AA215" s="26"/>
      <c r="AB215" s="26"/>
      <c r="AC215" s="27"/>
      <c r="AG215" s="90"/>
      <c r="BO215" s="38"/>
    </row>
    <row r="216" customFormat="false" ht="13.25" hidden="false" customHeight="true" outlineLevel="0" collapsed="false">
      <c r="A216" s="85"/>
      <c r="B216" s="86"/>
      <c r="C216" s="86"/>
      <c r="D216" s="40"/>
      <c r="E216" s="4"/>
      <c r="F216" s="40"/>
      <c r="G216" s="40"/>
      <c r="J216" s="26"/>
      <c r="K216" s="26"/>
      <c r="L216" s="26"/>
      <c r="M216" s="27"/>
      <c r="Z216" s="26"/>
      <c r="AA216" s="26"/>
      <c r="AB216" s="26"/>
      <c r="AC216" s="27"/>
      <c r="AG216" s="90"/>
      <c r="BO216" s="38"/>
    </row>
    <row r="217" customFormat="false" ht="13.25" hidden="false" customHeight="true" outlineLevel="0" collapsed="false">
      <c r="A217" s="85"/>
      <c r="B217" s="86"/>
      <c r="C217" s="86"/>
      <c r="D217" s="40"/>
      <c r="E217" s="4"/>
      <c r="F217" s="40"/>
      <c r="G217" s="40"/>
      <c r="J217" s="26"/>
      <c r="K217" s="26"/>
      <c r="L217" s="26"/>
      <c r="M217" s="27"/>
      <c r="Z217" s="26"/>
      <c r="AA217" s="26"/>
      <c r="AB217" s="26"/>
      <c r="AC217" s="27"/>
      <c r="AG217" s="90"/>
      <c r="BO217" s="38"/>
    </row>
    <row r="218" customFormat="false" ht="13.25" hidden="false" customHeight="true" outlineLevel="0" collapsed="false">
      <c r="A218" s="85"/>
      <c r="B218" s="86"/>
      <c r="C218" s="86"/>
      <c r="D218" s="40"/>
      <c r="E218" s="4"/>
      <c r="F218" s="40"/>
      <c r="G218" s="40"/>
      <c r="J218" s="26"/>
      <c r="K218" s="26"/>
      <c r="L218" s="26"/>
      <c r="M218" s="27"/>
      <c r="Z218" s="26"/>
      <c r="AA218" s="26"/>
      <c r="AB218" s="26"/>
      <c r="AC218" s="27"/>
      <c r="AG218" s="90"/>
      <c r="BO218" s="38"/>
    </row>
    <row r="219" customFormat="false" ht="13.25" hidden="false" customHeight="true" outlineLevel="0" collapsed="false">
      <c r="A219" s="85"/>
      <c r="B219" s="86"/>
      <c r="C219" s="86"/>
      <c r="D219" s="40"/>
      <c r="E219" s="4"/>
      <c r="F219" s="40"/>
      <c r="G219" s="40"/>
      <c r="J219" s="26"/>
      <c r="K219" s="26"/>
      <c r="L219" s="26"/>
      <c r="M219" s="27"/>
      <c r="Z219" s="26"/>
      <c r="AA219" s="26"/>
      <c r="AB219" s="26"/>
      <c r="AC219" s="27"/>
      <c r="AG219" s="90"/>
      <c r="BO219" s="38"/>
    </row>
    <row r="220" customFormat="false" ht="13.25" hidden="false" customHeight="true" outlineLevel="0" collapsed="false">
      <c r="A220" s="85"/>
      <c r="B220" s="86"/>
      <c r="C220" s="86"/>
      <c r="D220" s="40"/>
      <c r="E220" s="4"/>
      <c r="F220" s="40"/>
      <c r="G220" s="40"/>
      <c r="J220" s="26"/>
      <c r="K220" s="26"/>
      <c r="L220" s="26"/>
      <c r="M220" s="27"/>
      <c r="Z220" s="26"/>
      <c r="AA220" s="26"/>
      <c r="AB220" s="26"/>
      <c r="AC220" s="27"/>
      <c r="AG220" s="90"/>
      <c r="BO220" s="38"/>
    </row>
    <row r="221" customFormat="false" ht="13.25" hidden="false" customHeight="true" outlineLevel="0" collapsed="false">
      <c r="A221" s="85"/>
      <c r="B221" s="86"/>
      <c r="C221" s="86"/>
      <c r="D221" s="40"/>
      <c r="E221" s="4"/>
      <c r="F221" s="40"/>
      <c r="G221" s="40"/>
      <c r="J221" s="26"/>
      <c r="K221" s="26"/>
      <c r="L221" s="26"/>
      <c r="M221" s="27"/>
      <c r="Z221" s="26"/>
      <c r="AA221" s="26"/>
      <c r="AB221" s="26"/>
      <c r="AC221" s="27"/>
      <c r="AG221" s="90"/>
      <c r="BO221" s="38"/>
    </row>
    <row r="222" customFormat="false" ht="13.25" hidden="false" customHeight="true" outlineLevel="0" collapsed="false">
      <c r="A222" s="85"/>
      <c r="B222" s="86"/>
      <c r="C222" s="86"/>
      <c r="D222" s="40"/>
      <c r="E222" s="4"/>
      <c r="F222" s="40"/>
      <c r="G222" s="40"/>
      <c r="J222" s="26"/>
      <c r="K222" s="26"/>
      <c r="L222" s="26"/>
      <c r="M222" s="27"/>
      <c r="Z222" s="26"/>
      <c r="AA222" s="26"/>
      <c r="AB222" s="26"/>
      <c r="AC222" s="27"/>
      <c r="AG222" s="90"/>
      <c r="BO222" s="38"/>
    </row>
    <row r="223" customFormat="false" ht="13.25" hidden="false" customHeight="true" outlineLevel="0" collapsed="false">
      <c r="A223" s="85"/>
      <c r="B223" s="86"/>
      <c r="C223" s="86"/>
      <c r="D223" s="40"/>
      <c r="E223" s="4"/>
      <c r="F223" s="40"/>
      <c r="G223" s="40"/>
      <c r="J223" s="26"/>
      <c r="K223" s="26"/>
      <c r="L223" s="26"/>
      <c r="M223" s="27"/>
      <c r="Z223" s="26"/>
      <c r="AA223" s="26"/>
      <c r="AB223" s="26"/>
      <c r="AC223" s="27"/>
      <c r="AG223" s="90"/>
      <c r="BO223" s="38"/>
    </row>
    <row r="224" customFormat="false" ht="13.25" hidden="false" customHeight="true" outlineLevel="0" collapsed="false">
      <c r="A224" s="85"/>
      <c r="B224" s="86"/>
      <c r="C224" s="86"/>
      <c r="D224" s="40"/>
      <c r="E224" s="4"/>
      <c r="F224" s="40"/>
      <c r="G224" s="40"/>
      <c r="J224" s="26"/>
      <c r="K224" s="26"/>
      <c r="L224" s="26"/>
      <c r="M224" s="27"/>
      <c r="Z224" s="26"/>
      <c r="AA224" s="26"/>
      <c r="AB224" s="26"/>
      <c r="AC224" s="27"/>
      <c r="AG224" s="90"/>
      <c r="BO224" s="38"/>
    </row>
    <row r="225" customFormat="false" ht="13.25" hidden="false" customHeight="true" outlineLevel="0" collapsed="false">
      <c r="A225" s="85"/>
      <c r="B225" s="86"/>
      <c r="C225" s="86"/>
      <c r="D225" s="40"/>
      <c r="E225" s="4"/>
      <c r="F225" s="40"/>
      <c r="G225" s="40"/>
      <c r="J225" s="26"/>
      <c r="K225" s="26"/>
      <c r="L225" s="26"/>
      <c r="M225" s="27"/>
      <c r="Z225" s="26"/>
      <c r="AA225" s="26"/>
      <c r="AB225" s="26"/>
      <c r="AC225" s="27"/>
      <c r="AG225" s="90"/>
      <c r="BO225" s="38"/>
    </row>
    <row r="226" customFormat="false" ht="13.25" hidden="false" customHeight="true" outlineLevel="0" collapsed="false">
      <c r="A226" s="85"/>
      <c r="B226" s="86"/>
      <c r="C226" s="86"/>
      <c r="D226" s="40"/>
      <c r="E226" s="4"/>
      <c r="F226" s="40"/>
      <c r="G226" s="40"/>
      <c r="J226" s="26"/>
      <c r="K226" s="26"/>
      <c r="L226" s="26"/>
      <c r="M226" s="27"/>
      <c r="Z226" s="26"/>
      <c r="AA226" s="26"/>
      <c r="AB226" s="26"/>
      <c r="AC226" s="27"/>
      <c r="AG226" s="90"/>
      <c r="BO226" s="38"/>
    </row>
    <row r="227" customFormat="false" ht="13.25" hidden="false" customHeight="true" outlineLevel="0" collapsed="false">
      <c r="A227" s="85"/>
      <c r="B227" s="86"/>
      <c r="C227" s="86"/>
      <c r="D227" s="40"/>
      <c r="E227" s="4"/>
      <c r="F227" s="40"/>
      <c r="G227" s="40"/>
      <c r="J227" s="26"/>
      <c r="K227" s="26"/>
      <c r="L227" s="26"/>
      <c r="M227" s="27"/>
      <c r="Z227" s="26"/>
      <c r="AA227" s="26"/>
      <c r="AB227" s="26"/>
      <c r="AC227" s="27"/>
      <c r="AG227" s="90"/>
      <c r="BO227" s="38"/>
    </row>
    <row r="228" customFormat="false" ht="13.25" hidden="false" customHeight="true" outlineLevel="0" collapsed="false">
      <c r="A228" s="85"/>
      <c r="B228" s="86"/>
      <c r="C228" s="86"/>
      <c r="D228" s="40"/>
      <c r="E228" s="4"/>
      <c r="F228" s="40"/>
      <c r="G228" s="40"/>
      <c r="J228" s="26"/>
      <c r="K228" s="26"/>
      <c r="L228" s="26"/>
      <c r="M228" s="27"/>
      <c r="Z228" s="26"/>
      <c r="AA228" s="26"/>
      <c r="AB228" s="26"/>
      <c r="AC228" s="27"/>
      <c r="AG228" s="90"/>
      <c r="BO228" s="38"/>
    </row>
    <row r="229" customFormat="false" ht="13.25" hidden="false" customHeight="true" outlineLevel="0" collapsed="false">
      <c r="A229" s="85"/>
      <c r="B229" s="86"/>
      <c r="C229" s="86"/>
      <c r="D229" s="40"/>
      <c r="E229" s="4"/>
      <c r="F229" s="40"/>
      <c r="G229" s="40"/>
      <c r="J229" s="26"/>
      <c r="K229" s="26"/>
      <c r="L229" s="26"/>
      <c r="M229" s="27"/>
      <c r="Z229" s="26"/>
      <c r="AA229" s="26"/>
      <c r="AB229" s="26"/>
      <c r="AC229" s="27"/>
      <c r="AG229" s="90"/>
      <c r="BO229" s="38"/>
    </row>
    <row r="230" customFormat="false" ht="13.25" hidden="false" customHeight="true" outlineLevel="0" collapsed="false">
      <c r="A230" s="85"/>
      <c r="B230" s="86"/>
      <c r="C230" s="86"/>
      <c r="D230" s="40"/>
      <c r="E230" s="4"/>
      <c r="F230" s="40"/>
      <c r="G230" s="40"/>
      <c r="J230" s="26"/>
      <c r="K230" s="26"/>
      <c r="L230" s="26"/>
      <c r="M230" s="27"/>
      <c r="Z230" s="26"/>
      <c r="AA230" s="26"/>
      <c r="AB230" s="26"/>
      <c r="AC230" s="27"/>
      <c r="AG230" s="90"/>
      <c r="BO230" s="38"/>
    </row>
    <row r="231" customFormat="false" ht="13.25" hidden="false" customHeight="true" outlineLevel="0" collapsed="false">
      <c r="A231" s="85"/>
      <c r="B231" s="86"/>
      <c r="C231" s="86"/>
      <c r="D231" s="40"/>
      <c r="E231" s="4"/>
      <c r="F231" s="40"/>
      <c r="G231" s="40"/>
      <c r="J231" s="26"/>
      <c r="K231" s="26"/>
      <c r="L231" s="26"/>
      <c r="M231" s="27"/>
      <c r="Z231" s="26"/>
      <c r="AA231" s="26"/>
      <c r="AB231" s="26"/>
      <c r="AC231" s="27"/>
      <c r="AG231" s="90"/>
      <c r="BO231" s="38"/>
    </row>
    <row r="232" customFormat="false" ht="13.25" hidden="false" customHeight="true" outlineLevel="0" collapsed="false">
      <c r="A232" s="85"/>
      <c r="B232" s="86"/>
      <c r="C232" s="86"/>
      <c r="D232" s="40"/>
      <c r="E232" s="4"/>
      <c r="F232" s="40"/>
      <c r="G232" s="40"/>
      <c r="J232" s="26"/>
      <c r="K232" s="26"/>
      <c r="L232" s="26"/>
      <c r="M232" s="27"/>
      <c r="Z232" s="26"/>
      <c r="AA232" s="26"/>
      <c r="AB232" s="26"/>
      <c r="AC232" s="27"/>
      <c r="AG232" s="90"/>
      <c r="BO232" s="38"/>
    </row>
    <row r="233" customFormat="false" ht="13.25" hidden="false" customHeight="true" outlineLevel="0" collapsed="false">
      <c r="A233" s="85"/>
      <c r="B233" s="86"/>
      <c r="C233" s="86"/>
      <c r="D233" s="40"/>
      <c r="E233" s="4"/>
      <c r="F233" s="40"/>
      <c r="G233" s="40"/>
      <c r="J233" s="26"/>
      <c r="K233" s="26"/>
      <c r="L233" s="26"/>
      <c r="M233" s="27"/>
      <c r="Z233" s="26"/>
      <c r="AA233" s="26"/>
      <c r="AB233" s="26"/>
      <c r="AC233" s="27"/>
      <c r="AG233" s="90"/>
      <c r="BO233" s="38"/>
    </row>
    <row r="234" customFormat="false" ht="13.25" hidden="false" customHeight="true" outlineLevel="0" collapsed="false">
      <c r="A234" s="85"/>
      <c r="B234" s="86"/>
      <c r="C234" s="86"/>
      <c r="D234" s="40"/>
      <c r="E234" s="4"/>
      <c r="F234" s="40"/>
      <c r="G234" s="40"/>
      <c r="J234" s="26"/>
      <c r="K234" s="26"/>
      <c r="L234" s="26"/>
      <c r="M234" s="27"/>
      <c r="Z234" s="26"/>
      <c r="AA234" s="26"/>
      <c r="AB234" s="26"/>
      <c r="AC234" s="27"/>
      <c r="AG234" s="90"/>
      <c r="BO234" s="38"/>
    </row>
    <row r="235" customFormat="false" ht="13.25" hidden="false" customHeight="true" outlineLevel="0" collapsed="false">
      <c r="A235" s="85"/>
      <c r="B235" s="86"/>
      <c r="C235" s="86"/>
      <c r="D235" s="40"/>
      <c r="E235" s="4"/>
      <c r="F235" s="40"/>
      <c r="G235" s="40"/>
      <c r="J235" s="26"/>
      <c r="K235" s="26"/>
      <c r="L235" s="26"/>
      <c r="M235" s="27"/>
      <c r="Z235" s="26"/>
      <c r="AA235" s="26"/>
      <c r="AB235" s="26"/>
      <c r="AC235" s="27"/>
      <c r="AG235" s="90"/>
      <c r="BO235" s="38"/>
    </row>
    <row r="236" customFormat="false" ht="13.25" hidden="false" customHeight="true" outlineLevel="0" collapsed="false">
      <c r="A236" s="85"/>
      <c r="B236" s="86"/>
      <c r="C236" s="86"/>
      <c r="D236" s="40"/>
      <c r="E236" s="4"/>
      <c r="F236" s="40"/>
      <c r="G236" s="40"/>
      <c r="J236" s="26"/>
      <c r="K236" s="26"/>
      <c r="L236" s="26"/>
      <c r="M236" s="27"/>
      <c r="Z236" s="26"/>
      <c r="AA236" s="26"/>
      <c r="AB236" s="26"/>
      <c r="AC236" s="27"/>
      <c r="AG236" s="90"/>
      <c r="BO236" s="38"/>
    </row>
    <row r="237" customFormat="false" ht="13.25" hidden="false" customHeight="true" outlineLevel="0" collapsed="false">
      <c r="A237" s="85"/>
      <c r="B237" s="86"/>
      <c r="C237" s="86"/>
      <c r="D237" s="40"/>
      <c r="E237" s="4"/>
      <c r="F237" s="40"/>
      <c r="G237" s="40"/>
      <c r="J237" s="26"/>
      <c r="K237" s="26"/>
      <c r="L237" s="26"/>
      <c r="M237" s="27"/>
      <c r="Z237" s="26"/>
      <c r="AA237" s="26"/>
      <c r="AB237" s="26"/>
      <c r="AC237" s="27"/>
      <c r="AG237" s="90"/>
      <c r="BO237" s="38"/>
    </row>
    <row r="238" customFormat="false" ht="13.25" hidden="false" customHeight="true" outlineLevel="0" collapsed="false">
      <c r="A238" s="85"/>
      <c r="B238" s="86"/>
      <c r="C238" s="86"/>
      <c r="D238" s="40"/>
      <c r="E238" s="4"/>
      <c r="F238" s="40"/>
      <c r="G238" s="40"/>
      <c r="J238" s="26"/>
      <c r="K238" s="26"/>
      <c r="L238" s="26"/>
      <c r="M238" s="27"/>
      <c r="Z238" s="26"/>
      <c r="AA238" s="26"/>
      <c r="AB238" s="26"/>
      <c r="AC238" s="27"/>
      <c r="AG238" s="90"/>
      <c r="BO238" s="38"/>
    </row>
    <row r="239" customFormat="false" ht="13.25" hidden="false" customHeight="true" outlineLevel="0" collapsed="false">
      <c r="A239" s="85"/>
      <c r="B239" s="86"/>
      <c r="C239" s="86"/>
      <c r="D239" s="40"/>
      <c r="E239" s="4"/>
      <c r="F239" s="40"/>
      <c r="G239" s="40"/>
      <c r="J239" s="26"/>
      <c r="K239" s="26"/>
      <c r="L239" s="26"/>
      <c r="M239" s="27"/>
      <c r="Z239" s="26"/>
      <c r="AA239" s="26"/>
      <c r="AB239" s="26"/>
      <c r="AC239" s="27"/>
      <c r="AG239" s="90"/>
      <c r="BO239" s="38"/>
    </row>
    <row r="240" customFormat="false" ht="13.25" hidden="false" customHeight="true" outlineLevel="0" collapsed="false">
      <c r="A240" s="85"/>
      <c r="B240" s="86"/>
      <c r="C240" s="86"/>
      <c r="D240" s="40"/>
      <c r="E240" s="4"/>
      <c r="F240" s="40"/>
      <c r="G240" s="40"/>
      <c r="J240" s="26"/>
      <c r="K240" s="26"/>
      <c r="L240" s="26"/>
      <c r="M240" s="27"/>
      <c r="Z240" s="26"/>
      <c r="AA240" s="26"/>
      <c r="AB240" s="26"/>
      <c r="AC240" s="27"/>
      <c r="AG240" s="90"/>
      <c r="BO240" s="38"/>
    </row>
    <row r="241" customFormat="false" ht="13.25" hidden="false" customHeight="true" outlineLevel="0" collapsed="false">
      <c r="A241" s="85"/>
      <c r="B241" s="86"/>
      <c r="C241" s="86"/>
      <c r="D241" s="40"/>
      <c r="E241" s="4"/>
      <c r="F241" s="40"/>
      <c r="G241" s="40"/>
      <c r="J241" s="26"/>
      <c r="K241" s="26"/>
      <c r="L241" s="26"/>
      <c r="M241" s="27"/>
      <c r="Z241" s="26"/>
      <c r="AA241" s="26"/>
      <c r="AB241" s="26"/>
      <c r="AC241" s="27"/>
      <c r="AG241" s="90"/>
      <c r="BO241" s="38"/>
    </row>
    <row r="242" customFormat="false" ht="13.25" hidden="false" customHeight="true" outlineLevel="0" collapsed="false">
      <c r="A242" s="85"/>
      <c r="B242" s="86"/>
      <c r="C242" s="86"/>
      <c r="D242" s="40"/>
      <c r="E242" s="4"/>
      <c r="F242" s="40"/>
      <c r="G242" s="40"/>
      <c r="J242" s="26"/>
      <c r="K242" s="26"/>
      <c r="L242" s="26"/>
      <c r="M242" s="27"/>
      <c r="Z242" s="26"/>
      <c r="AA242" s="26"/>
      <c r="AB242" s="26"/>
      <c r="AC242" s="27"/>
      <c r="AG242" s="90"/>
      <c r="BO242" s="38"/>
    </row>
    <row r="243" customFormat="false" ht="13.25" hidden="false" customHeight="true" outlineLevel="0" collapsed="false">
      <c r="A243" s="85"/>
      <c r="B243" s="86"/>
      <c r="C243" s="86"/>
      <c r="D243" s="40"/>
      <c r="E243" s="4"/>
      <c r="F243" s="40"/>
      <c r="G243" s="40"/>
      <c r="J243" s="26"/>
      <c r="K243" s="26"/>
      <c r="L243" s="26"/>
      <c r="M243" s="27"/>
      <c r="Z243" s="26"/>
      <c r="AA243" s="26"/>
      <c r="AB243" s="26"/>
      <c r="AC243" s="27"/>
      <c r="AG243" s="90"/>
      <c r="BO243" s="38"/>
    </row>
    <row r="244" customFormat="false" ht="13.25" hidden="false" customHeight="true" outlineLevel="0" collapsed="false">
      <c r="A244" s="85"/>
      <c r="B244" s="86"/>
      <c r="C244" s="86"/>
      <c r="D244" s="40"/>
      <c r="E244" s="4"/>
      <c r="F244" s="40"/>
      <c r="G244" s="40"/>
      <c r="J244" s="26"/>
      <c r="K244" s="26"/>
      <c r="L244" s="26"/>
      <c r="M244" s="27"/>
      <c r="Z244" s="26"/>
      <c r="AA244" s="26"/>
      <c r="AB244" s="26"/>
      <c r="AC244" s="27"/>
      <c r="AG244" s="90"/>
      <c r="BO244" s="38"/>
    </row>
    <row r="245" customFormat="false" ht="13.25" hidden="false" customHeight="true" outlineLevel="0" collapsed="false">
      <c r="A245" s="85"/>
      <c r="B245" s="86"/>
      <c r="C245" s="86"/>
      <c r="D245" s="40"/>
      <c r="E245" s="4"/>
      <c r="F245" s="40"/>
      <c r="G245" s="40"/>
      <c r="J245" s="26"/>
      <c r="K245" s="26"/>
      <c r="L245" s="26"/>
      <c r="M245" s="27"/>
      <c r="Z245" s="26"/>
      <c r="AA245" s="26"/>
      <c r="AB245" s="26"/>
      <c r="AC245" s="27"/>
      <c r="AG245" s="90"/>
      <c r="BO245" s="38"/>
    </row>
    <row r="246" customFormat="false" ht="13.25" hidden="false" customHeight="true" outlineLevel="0" collapsed="false">
      <c r="A246" s="85"/>
      <c r="B246" s="86"/>
      <c r="C246" s="86"/>
      <c r="D246" s="40"/>
      <c r="E246" s="4"/>
      <c r="F246" s="40"/>
      <c r="G246" s="40"/>
      <c r="J246" s="26"/>
      <c r="K246" s="26"/>
      <c r="L246" s="26"/>
      <c r="M246" s="27"/>
      <c r="Z246" s="26"/>
      <c r="AA246" s="26"/>
      <c r="AB246" s="26"/>
      <c r="AC246" s="27"/>
      <c r="AG246" s="90"/>
      <c r="BO246" s="38"/>
    </row>
    <row r="247" customFormat="false" ht="13.25" hidden="false" customHeight="true" outlineLevel="0" collapsed="false">
      <c r="A247" s="85"/>
      <c r="B247" s="86"/>
      <c r="C247" s="86"/>
      <c r="D247" s="40"/>
      <c r="E247" s="4"/>
      <c r="F247" s="40"/>
      <c r="G247" s="40"/>
      <c r="J247" s="26"/>
      <c r="K247" s="26"/>
      <c r="L247" s="26"/>
      <c r="M247" s="27"/>
      <c r="Z247" s="26"/>
      <c r="AA247" s="26"/>
      <c r="AB247" s="26"/>
      <c r="AC247" s="27"/>
      <c r="AG247" s="90"/>
      <c r="BO247" s="38"/>
    </row>
    <row r="248" customFormat="false" ht="13.25" hidden="false" customHeight="true" outlineLevel="0" collapsed="false">
      <c r="A248" s="85"/>
      <c r="B248" s="86"/>
      <c r="C248" s="86"/>
      <c r="D248" s="40"/>
      <c r="E248" s="4"/>
      <c r="F248" s="40"/>
      <c r="G248" s="40"/>
      <c r="J248" s="26"/>
      <c r="K248" s="26"/>
      <c r="L248" s="26"/>
      <c r="M248" s="27"/>
      <c r="Z248" s="26"/>
      <c r="AA248" s="26"/>
      <c r="AB248" s="26"/>
      <c r="AC248" s="27"/>
      <c r="AG248" s="90"/>
      <c r="BO248" s="38"/>
    </row>
    <row r="249" customFormat="false" ht="13.25" hidden="false" customHeight="true" outlineLevel="0" collapsed="false">
      <c r="A249" s="85"/>
      <c r="B249" s="86"/>
      <c r="C249" s="86"/>
      <c r="D249" s="40"/>
      <c r="E249" s="4"/>
      <c r="F249" s="40"/>
      <c r="G249" s="40"/>
      <c r="J249" s="26"/>
      <c r="K249" s="26"/>
      <c r="L249" s="26"/>
      <c r="M249" s="27"/>
      <c r="Z249" s="26"/>
      <c r="AA249" s="26"/>
      <c r="AB249" s="26"/>
      <c r="AC249" s="27"/>
      <c r="AG249" s="90"/>
      <c r="BO249" s="38"/>
    </row>
    <row r="250" customFormat="false" ht="13.25" hidden="false" customHeight="true" outlineLevel="0" collapsed="false">
      <c r="A250" s="85"/>
      <c r="B250" s="86"/>
      <c r="C250" s="86"/>
      <c r="D250" s="40"/>
      <c r="E250" s="4"/>
      <c r="F250" s="40"/>
      <c r="G250" s="40"/>
      <c r="J250" s="26"/>
      <c r="K250" s="26"/>
      <c r="L250" s="26"/>
      <c r="M250" s="27"/>
      <c r="Z250" s="26"/>
      <c r="AA250" s="26"/>
      <c r="AB250" s="26"/>
      <c r="AC250" s="27"/>
      <c r="AG250" s="90"/>
      <c r="BO250" s="38"/>
    </row>
    <row r="251" customFormat="false" ht="13.25" hidden="false" customHeight="true" outlineLevel="0" collapsed="false">
      <c r="A251" s="85"/>
      <c r="B251" s="86"/>
      <c r="C251" s="86"/>
      <c r="D251" s="40"/>
      <c r="E251" s="4"/>
      <c r="F251" s="40"/>
      <c r="G251" s="40"/>
      <c r="J251" s="26"/>
      <c r="K251" s="26"/>
      <c r="L251" s="26"/>
      <c r="M251" s="27"/>
      <c r="Z251" s="26"/>
      <c r="AA251" s="26"/>
      <c r="AB251" s="26"/>
      <c r="AC251" s="27"/>
      <c r="AG251" s="90"/>
      <c r="BO251" s="38"/>
    </row>
    <row r="252" customFormat="false" ht="13.25" hidden="false" customHeight="true" outlineLevel="0" collapsed="false">
      <c r="A252" s="85"/>
      <c r="B252" s="86"/>
      <c r="C252" s="86"/>
      <c r="D252" s="40"/>
      <c r="E252" s="4"/>
      <c r="F252" s="40"/>
      <c r="G252" s="40"/>
      <c r="J252" s="26"/>
      <c r="K252" s="26"/>
      <c r="L252" s="26"/>
      <c r="M252" s="27"/>
      <c r="Z252" s="26"/>
      <c r="AA252" s="26"/>
      <c r="AB252" s="26"/>
      <c r="AC252" s="27"/>
      <c r="AG252" s="90"/>
      <c r="BO252" s="38"/>
    </row>
    <row r="253" customFormat="false" ht="13.25" hidden="false" customHeight="true" outlineLevel="0" collapsed="false">
      <c r="A253" s="85"/>
      <c r="B253" s="86"/>
      <c r="C253" s="86"/>
      <c r="D253" s="40"/>
      <c r="E253" s="4"/>
      <c r="F253" s="40"/>
      <c r="G253" s="40"/>
      <c r="J253" s="26"/>
      <c r="K253" s="26"/>
      <c r="L253" s="26"/>
      <c r="M253" s="27"/>
      <c r="Z253" s="26"/>
      <c r="AA253" s="26"/>
      <c r="AB253" s="26"/>
      <c r="AC253" s="27"/>
      <c r="AG253" s="90"/>
      <c r="BO253" s="38"/>
    </row>
    <row r="254" customFormat="false" ht="13.25" hidden="false" customHeight="true" outlineLevel="0" collapsed="false">
      <c r="A254" s="85"/>
      <c r="B254" s="86"/>
      <c r="C254" s="86"/>
      <c r="D254" s="40"/>
      <c r="E254" s="4"/>
      <c r="F254" s="40"/>
      <c r="G254" s="40"/>
      <c r="J254" s="26"/>
      <c r="K254" s="26"/>
      <c r="L254" s="26"/>
      <c r="M254" s="27"/>
      <c r="Z254" s="26"/>
      <c r="AA254" s="26"/>
      <c r="AB254" s="26"/>
      <c r="AC254" s="27"/>
      <c r="AG254" s="90"/>
      <c r="BO254" s="38"/>
    </row>
    <row r="255" customFormat="false" ht="13.25" hidden="false" customHeight="true" outlineLevel="0" collapsed="false">
      <c r="A255" s="85"/>
      <c r="B255" s="86"/>
      <c r="C255" s="86"/>
      <c r="D255" s="40"/>
      <c r="E255" s="4"/>
      <c r="F255" s="40"/>
      <c r="G255" s="40"/>
      <c r="J255" s="26"/>
      <c r="K255" s="26"/>
      <c r="L255" s="26"/>
      <c r="M255" s="27"/>
      <c r="Z255" s="26"/>
      <c r="AA255" s="26"/>
      <c r="AB255" s="26"/>
      <c r="AC255" s="27"/>
      <c r="AG255" s="90"/>
      <c r="BO255" s="38"/>
    </row>
    <row r="256" customFormat="false" ht="13.25" hidden="false" customHeight="true" outlineLevel="0" collapsed="false">
      <c r="A256" s="85"/>
      <c r="B256" s="86"/>
      <c r="C256" s="86"/>
      <c r="D256" s="40"/>
      <c r="E256" s="4"/>
      <c r="F256" s="40"/>
      <c r="G256" s="40"/>
      <c r="J256" s="26"/>
      <c r="K256" s="26"/>
      <c r="L256" s="26"/>
      <c r="M256" s="27"/>
      <c r="Z256" s="26"/>
      <c r="AA256" s="26"/>
      <c r="AB256" s="26"/>
      <c r="AC256" s="27"/>
      <c r="AG256" s="90"/>
      <c r="BO256" s="38"/>
    </row>
    <row r="257" customFormat="false" ht="13.25" hidden="false" customHeight="true" outlineLevel="0" collapsed="false">
      <c r="A257" s="85"/>
      <c r="B257" s="86"/>
      <c r="C257" s="86"/>
      <c r="D257" s="40"/>
      <c r="E257" s="4"/>
      <c r="F257" s="40"/>
      <c r="G257" s="40"/>
      <c r="J257" s="26"/>
      <c r="K257" s="26"/>
      <c r="L257" s="26"/>
      <c r="M257" s="27"/>
      <c r="Z257" s="26"/>
      <c r="AA257" s="26"/>
      <c r="AB257" s="26"/>
      <c r="AC257" s="27"/>
      <c r="AG257" s="90"/>
      <c r="BO257" s="38"/>
    </row>
    <row r="258" customFormat="false" ht="13.25" hidden="false" customHeight="true" outlineLevel="0" collapsed="false">
      <c r="A258" s="85"/>
      <c r="B258" s="86"/>
      <c r="C258" s="86"/>
      <c r="D258" s="40"/>
      <c r="E258" s="4"/>
      <c r="F258" s="40"/>
      <c r="G258" s="40"/>
      <c r="J258" s="26"/>
      <c r="K258" s="26"/>
      <c r="L258" s="26"/>
      <c r="M258" s="27"/>
      <c r="Z258" s="26"/>
      <c r="AA258" s="26"/>
      <c r="AB258" s="26"/>
      <c r="AC258" s="27"/>
      <c r="AG258" s="90"/>
      <c r="BO258" s="38"/>
    </row>
    <row r="259" customFormat="false" ht="13.25" hidden="false" customHeight="true" outlineLevel="0" collapsed="false">
      <c r="A259" s="85"/>
      <c r="B259" s="86"/>
      <c r="C259" s="86"/>
      <c r="D259" s="40"/>
      <c r="E259" s="4"/>
      <c r="F259" s="40"/>
      <c r="G259" s="40"/>
      <c r="J259" s="26"/>
      <c r="K259" s="26"/>
      <c r="L259" s="26"/>
      <c r="M259" s="27"/>
      <c r="Z259" s="26"/>
      <c r="AA259" s="26"/>
      <c r="AB259" s="26"/>
      <c r="AC259" s="27"/>
      <c r="AG259" s="90"/>
      <c r="BO259" s="38"/>
    </row>
    <row r="260" customFormat="false" ht="13.25" hidden="false" customHeight="true" outlineLevel="0" collapsed="false">
      <c r="A260" s="85"/>
      <c r="B260" s="86"/>
      <c r="C260" s="86"/>
      <c r="D260" s="40"/>
      <c r="E260" s="4"/>
      <c r="F260" s="40"/>
      <c r="G260" s="40"/>
      <c r="J260" s="26"/>
      <c r="K260" s="26"/>
      <c r="L260" s="26"/>
      <c r="M260" s="27"/>
      <c r="Z260" s="26"/>
      <c r="AA260" s="26"/>
      <c r="AB260" s="26"/>
      <c r="AC260" s="27"/>
      <c r="AG260" s="90"/>
      <c r="BO260" s="38"/>
    </row>
    <row r="261" customFormat="false" ht="13.25" hidden="false" customHeight="true" outlineLevel="0" collapsed="false">
      <c r="A261" s="85"/>
      <c r="B261" s="86"/>
      <c r="C261" s="86"/>
      <c r="D261" s="40"/>
      <c r="E261" s="4"/>
      <c r="F261" s="40"/>
      <c r="G261" s="40"/>
      <c r="J261" s="26"/>
      <c r="K261" s="26"/>
      <c r="L261" s="26"/>
      <c r="M261" s="27"/>
      <c r="Z261" s="26"/>
      <c r="AA261" s="26"/>
      <c r="AB261" s="26"/>
      <c r="AC261" s="27"/>
      <c r="AG261" s="90"/>
      <c r="BO261" s="38"/>
    </row>
    <row r="262" customFormat="false" ht="13.25" hidden="false" customHeight="true" outlineLevel="0" collapsed="false">
      <c r="A262" s="85"/>
      <c r="B262" s="86"/>
      <c r="C262" s="86"/>
      <c r="D262" s="40"/>
      <c r="E262" s="4"/>
      <c r="F262" s="40"/>
      <c r="G262" s="40"/>
      <c r="J262" s="26"/>
      <c r="K262" s="26"/>
      <c r="L262" s="26"/>
      <c r="M262" s="27"/>
      <c r="Z262" s="26"/>
      <c r="AA262" s="26"/>
      <c r="AB262" s="26"/>
      <c r="AC262" s="27"/>
      <c r="AG262" s="90"/>
      <c r="BO262" s="38"/>
    </row>
    <row r="263" customFormat="false" ht="13.25" hidden="false" customHeight="true" outlineLevel="0" collapsed="false">
      <c r="A263" s="85"/>
      <c r="B263" s="86"/>
      <c r="C263" s="86"/>
      <c r="D263" s="40"/>
      <c r="E263" s="4"/>
      <c r="F263" s="40"/>
      <c r="G263" s="40"/>
      <c r="J263" s="26"/>
      <c r="K263" s="26"/>
      <c r="L263" s="26"/>
      <c r="M263" s="27"/>
      <c r="Z263" s="26"/>
      <c r="AA263" s="26"/>
      <c r="AB263" s="26"/>
      <c r="AC263" s="27"/>
      <c r="AG263" s="90"/>
      <c r="BO263" s="38"/>
    </row>
    <row r="264" customFormat="false" ht="13.25" hidden="false" customHeight="true" outlineLevel="0" collapsed="false">
      <c r="A264" s="85"/>
      <c r="B264" s="86"/>
      <c r="C264" s="86"/>
      <c r="D264" s="40"/>
      <c r="E264" s="4"/>
      <c r="F264" s="40"/>
      <c r="G264" s="40"/>
      <c r="J264" s="26"/>
      <c r="K264" s="26"/>
      <c r="L264" s="26"/>
      <c r="M264" s="27"/>
      <c r="Z264" s="26"/>
      <c r="AA264" s="26"/>
      <c r="AB264" s="26"/>
      <c r="AC264" s="27"/>
      <c r="AG264" s="90"/>
      <c r="BO264" s="38"/>
    </row>
    <row r="265" customFormat="false" ht="13.25" hidden="false" customHeight="true" outlineLevel="0" collapsed="false">
      <c r="A265" s="85"/>
      <c r="B265" s="86"/>
      <c r="C265" s="86"/>
      <c r="D265" s="40"/>
      <c r="E265" s="4"/>
      <c r="F265" s="40"/>
      <c r="G265" s="40"/>
      <c r="J265" s="26"/>
      <c r="K265" s="26"/>
      <c r="L265" s="26"/>
      <c r="M265" s="27"/>
      <c r="Z265" s="26"/>
      <c r="AA265" s="26"/>
      <c r="AB265" s="26"/>
      <c r="AC265" s="27"/>
      <c r="AG265" s="90"/>
      <c r="BO265" s="38"/>
    </row>
    <row r="266" customFormat="false" ht="13.25" hidden="false" customHeight="true" outlineLevel="0" collapsed="false">
      <c r="A266" s="85"/>
      <c r="B266" s="86"/>
      <c r="C266" s="86"/>
      <c r="D266" s="40"/>
      <c r="E266" s="4"/>
      <c r="F266" s="40"/>
      <c r="G266" s="40"/>
      <c r="J266" s="26"/>
      <c r="K266" s="26"/>
      <c r="L266" s="26"/>
      <c r="M266" s="27"/>
      <c r="Z266" s="26"/>
      <c r="AA266" s="26"/>
      <c r="AB266" s="26"/>
      <c r="AC266" s="27"/>
      <c r="AG266" s="90"/>
      <c r="BO266" s="38"/>
    </row>
    <row r="267" customFormat="false" ht="13.25" hidden="false" customHeight="true" outlineLevel="0" collapsed="false">
      <c r="A267" s="85"/>
      <c r="B267" s="86"/>
      <c r="C267" s="86"/>
      <c r="D267" s="40"/>
      <c r="E267" s="4"/>
      <c r="F267" s="40"/>
      <c r="G267" s="40"/>
      <c r="J267" s="26"/>
      <c r="K267" s="26"/>
      <c r="L267" s="26"/>
      <c r="M267" s="27"/>
      <c r="Z267" s="26"/>
      <c r="AA267" s="26"/>
      <c r="AB267" s="26"/>
      <c r="AC267" s="27"/>
      <c r="AG267" s="90"/>
      <c r="BO267" s="38"/>
    </row>
    <row r="268" customFormat="false" ht="13.25" hidden="false" customHeight="true" outlineLevel="0" collapsed="false">
      <c r="A268" s="85"/>
      <c r="B268" s="86"/>
      <c r="C268" s="86"/>
      <c r="D268" s="40"/>
      <c r="E268" s="4"/>
      <c r="F268" s="40"/>
      <c r="G268" s="40"/>
      <c r="J268" s="26"/>
      <c r="K268" s="26"/>
      <c r="L268" s="26"/>
      <c r="M268" s="27"/>
      <c r="Z268" s="26"/>
      <c r="AA268" s="26"/>
      <c r="AB268" s="26"/>
      <c r="AC268" s="27"/>
      <c r="AG268" s="90"/>
      <c r="BO268" s="38"/>
    </row>
    <row r="269" customFormat="false" ht="13.25" hidden="false" customHeight="true" outlineLevel="0" collapsed="false">
      <c r="A269" s="85"/>
      <c r="B269" s="86"/>
      <c r="C269" s="86"/>
      <c r="D269" s="40"/>
      <c r="E269" s="4"/>
      <c r="F269" s="40"/>
      <c r="G269" s="40"/>
      <c r="J269" s="26"/>
      <c r="K269" s="26"/>
      <c r="L269" s="26"/>
      <c r="M269" s="27"/>
      <c r="Z269" s="26"/>
      <c r="AA269" s="26"/>
      <c r="AB269" s="26"/>
      <c r="AC269" s="27"/>
      <c r="AG269" s="90"/>
      <c r="BO269" s="38"/>
    </row>
    <row r="270" customFormat="false" ht="13.25" hidden="false" customHeight="true" outlineLevel="0" collapsed="false">
      <c r="A270" s="85"/>
      <c r="B270" s="86"/>
      <c r="C270" s="86"/>
      <c r="D270" s="40"/>
      <c r="E270" s="4"/>
      <c r="F270" s="40"/>
      <c r="G270" s="40"/>
      <c r="J270" s="26"/>
      <c r="K270" s="26"/>
      <c r="L270" s="26"/>
      <c r="M270" s="27"/>
      <c r="Z270" s="26"/>
      <c r="AA270" s="26"/>
      <c r="AB270" s="26"/>
      <c r="AC270" s="27"/>
      <c r="AG270" s="90"/>
      <c r="BO270" s="38"/>
    </row>
    <row r="271" customFormat="false" ht="13.25" hidden="false" customHeight="true" outlineLevel="0" collapsed="false">
      <c r="A271" s="85"/>
      <c r="B271" s="86"/>
      <c r="C271" s="86"/>
      <c r="D271" s="40"/>
      <c r="E271" s="4"/>
      <c r="F271" s="40"/>
      <c r="G271" s="40"/>
      <c r="J271" s="26"/>
      <c r="K271" s="26"/>
      <c r="L271" s="26"/>
      <c r="M271" s="27"/>
      <c r="Z271" s="26"/>
      <c r="AA271" s="26"/>
      <c r="AB271" s="26"/>
      <c r="AC271" s="27"/>
      <c r="AG271" s="90"/>
      <c r="BO271" s="38"/>
    </row>
    <row r="272" customFormat="false" ht="13.25" hidden="false" customHeight="true" outlineLevel="0" collapsed="false">
      <c r="A272" s="85"/>
      <c r="B272" s="86"/>
      <c r="C272" s="86"/>
      <c r="D272" s="40"/>
      <c r="E272" s="4"/>
      <c r="F272" s="40"/>
      <c r="G272" s="40"/>
      <c r="J272" s="26"/>
      <c r="K272" s="26"/>
      <c r="L272" s="26"/>
      <c r="M272" s="27"/>
      <c r="Z272" s="26"/>
      <c r="AA272" s="26"/>
      <c r="AB272" s="26"/>
      <c r="AC272" s="27"/>
      <c r="AG272" s="90"/>
      <c r="BO272" s="38"/>
    </row>
    <row r="273" customFormat="false" ht="13.25" hidden="false" customHeight="true" outlineLevel="0" collapsed="false">
      <c r="A273" s="85"/>
      <c r="B273" s="86"/>
      <c r="C273" s="86"/>
      <c r="D273" s="40"/>
      <c r="E273" s="4"/>
      <c r="F273" s="40"/>
      <c r="G273" s="40"/>
      <c r="J273" s="26"/>
      <c r="K273" s="26"/>
      <c r="L273" s="26"/>
      <c r="M273" s="27"/>
      <c r="Z273" s="26"/>
      <c r="AA273" s="26"/>
      <c r="AB273" s="26"/>
      <c r="AC273" s="27"/>
      <c r="AG273" s="90"/>
      <c r="BO273" s="38"/>
    </row>
    <row r="274" customFormat="false" ht="13.25" hidden="false" customHeight="true" outlineLevel="0" collapsed="false">
      <c r="A274" s="85"/>
      <c r="B274" s="86"/>
      <c r="C274" s="86"/>
      <c r="D274" s="40"/>
      <c r="E274" s="4"/>
      <c r="F274" s="40"/>
      <c r="G274" s="40"/>
      <c r="J274" s="26"/>
      <c r="K274" s="26"/>
      <c r="L274" s="26"/>
      <c r="M274" s="27"/>
      <c r="Z274" s="26"/>
      <c r="AA274" s="26"/>
      <c r="AB274" s="26"/>
      <c r="AC274" s="27"/>
      <c r="AG274" s="90"/>
      <c r="BO274" s="38"/>
    </row>
    <row r="275" customFormat="false" ht="13.25" hidden="false" customHeight="true" outlineLevel="0" collapsed="false">
      <c r="A275" s="85"/>
      <c r="B275" s="86"/>
      <c r="C275" s="86"/>
      <c r="D275" s="40"/>
      <c r="E275" s="4"/>
      <c r="F275" s="40"/>
      <c r="G275" s="40"/>
      <c r="J275" s="26"/>
      <c r="K275" s="26"/>
      <c r="L275" s="26"/>
      <c r="M275" s="27"/>
      <c r="Z275" s="26"/>
      <c r="AA275" s="26"/>
      <c r="AB275" s="26"/>
      <c r="AC275" s="27"/>
      <c r="AG275" s="90"/>
      <c r="BO275" s="38"/>
    </row>
    <row r="276" customFormat="false" ht="13.25" hidden="false" customHeight="true" outlineLevel="0" collapsed="false">
      <c r="A276" s="85"/>
      <c r="B276" s="86"/>
      <c r="C276" s="86"/>
      <c r="D276" s="40"/>
      <c r="E276" s="4"/>
      <c r="F276" s="40"/>
      <c r="G276" s="40"/>
      <c r="J276" s="26"/>
      <c r="K276" s="26"/>
      <c r="L276" s="26"/>
      <c r="M276" s="27"/>
      <c r="Z276" s="26"/>
      <c r="AA276" s="26"/>
      <c r="AB276" s="26"/>
      <c r="AC276" s="27"/>
      <c r="AG276" s="90"/>
      <c r="BO276" s="38"/>
    </row>
    <row r="277" customFormat="false" ht="13.25" hidden="false" customHeight="true" outlineLevel="0" collapsed="false">
      <c r="A277" s="85"/>
      <c r="B277" s="86"/>
      <c r="C277" s="86"/>
      <c r="D277" s="40"/>
      <c r="E277" s="4"/>
      <c r="F277" s="40"/>
      <c r="G277" s="40"/>
      <c r="J277" s="26"/>
      <c r="K277" s="26"/>
      <c r="L277" s="26"/>
      <c r="M277" s="27"/>
      <c r="Z277" s="26"/>
      <c r="AA277" s="26"/>
      <c r="AB277" s="26"/>
      <c r="AC277" s="27"/>
      <c r="AG277" s="90"/>
      <c r="BO277" s="38"/>
    </row>
    <row r="278" customFormat="false" ht="13.25" hidden="false" customHeight="true" outlineLevel="0" collapsed="false">
      <c r="A278" s="85"/>
      <c r="B278" s="86"/>
      <c r="C278" s="86"/>
      <c r="D278" s="40"/>
      <c r="E278" s="4"/>
      <c r="F278" s="40"/>
      <c r="G278" s="40"/>
      <c r="J278" s="26"/>
      <c r="K278" s="26"/>
      <c r="L278" s="26"/>
      <c r="M278" s="27"/>
      <c r="Z278" s="26"/>
      <c r="AA278" s="26"/>
      <c r="AB278" s="26"/>
      <c r="AC278" s="27"/>
      <c r="AG278" s="90"/>
      <c r="BO278" s="38"/>
    </row>
    <row r="279" customFormat="false" ht="13.25" hidden="false" customHeight="true" outlineLevel="0" collapsed="false">
      <c r="A279" s="85"/>
      <c r="B279" s="86"/>
      <c r="C279" s="86"/>
      <c r="D279" s="40"/>
      <c r="E279" s="4"/>
      <c r="F279" s="40"/>
      <c r="G279" s="40"/>
      <c r="J279" s="26"/>
      <c r="K279" s="26"/>
      <c r="L279" s="26"/>
      <c r="M279" s="27"/>
      <c r="Z279" s="26"/>
      <c r="AA279" s="26"/>
      <c r="AB279" s="26"/>
      <c r="AC279" s="27"/>
      <c r="AG279" s="90"/>
      <c r="BO279" s="38"/>
    </row>
    <row r="280" customFormat="false" ht="13.25" hidden="false" customHeight="true" outlineLevel="0" collapsed="false">
      <c r="A280" s="85"/>
      <c r="B280" s="86"/>
      <c r="C280" s="86"/>
      <c r="D280" s="40"/>
      <c r="E280" s="4"/>
      <c r="F280" s="40"/>
      <c r="G280" s="40"/>
      <c r="J280" s="26"/>
      <c r="K280" s="26"/>
      <c r="L280" s="26"/>
      <c r="M280" s="27"/>
      <c r="Z280" s="26"/>
      <c r="AA280" s="26"/>
      <c r="AB280" s="26"/>
      <c r="AC280" s="27"/>
      <c r="AG280" s="90"/>
      <c r="BO280" s="38"/>
    </row>
    <row r="281" customFormat="false" ht="13.25" hidden="false" customHeight="true" outlineLevel="0" collapsed="false">
      <c r="A281" s="85"/>
      <c r="B281" s="86"/>
      <c r="C281" s="86"/>
      <c r="D281" s="40"/>
      <c r="E281" s="4"/>
      <c r="F281" s="40"/>
      <c r="G281" s="40"/>
      <c r="J281" s="26"/>
      <c r="K281" s="26"/>
      <c r="L281" s="26"/>
      <c r="M281" s="27"/>
      <c r="Z281" s="26"/>
      <c r="AA281" s="26"/>
      <c r="AB281" s="26"/>
      <c r="AC281" s="27"/>
      <c r="AG281" s="90"/>
      <c r="BO281" s="38"/>
    </row>
    <row r="282" customFormat="false" ht="13.25" hidden="false" customHeight="true" outlineLevel="0" collapsed="false">
      <c r="A282" s="85"/>
      <c r="B282" s="86"/>
      <c r="C282" s="86"/>
      <c r="D282" s="40"/>
      <c r="E282" s="4"/>
      <c r="F282" s="40"/>
      <c r="G282" s="40"/>
      <c r="J282" s="26"/>
      <c r="K282" s="26"/>
      <c r="L282" s="26"/>
      <c r="M282" s="27"/>
      <c r="Z282" s="26"/>
      <c r="AA282" s="26"/>
      <c r="AB282" s="26"/>
      <c r="AC282" s="27"/>
      <c r="AG282" s="90"/>
      <c r="BO282" s="38"/>
    </row>
    <row r="283" customFormat="false" ht="13.25" hidden="false" customHeight="true" outlineLevel="0" collapsed="false">
      <c r="A283" s="85"/>
      <c r="B283" s="86"/>
      <c r="C283" s="86"/>
      <c r="D283" s="40"/>
      <c r="E283" s="4"/>
      <c r="F283" s="40"/>
      <c r="G283" s="40"/>
      <c r="J283" s="26"/>
      <c r="K283" s="26"/>
      <c r="L283" s="26"/>
      <c r="M283" s="27"/>
      <c r="Z283" s="26"/>
      <c r="AA283" s="26"/>
      <c r="AB283" s="26"/>
      <c r="AC283" s="27"/>
      <c r="AG283" s="90"/>
      <c r="BO283" s="38"/>
    </row>
    <row r="284" customFormat="false" ht="13.25" hidden="false" customHeight="true" outlineLevel="0" collapsed="false">
      <c r="A284" s="85"/>
      <c r="B284" s="86"/>
      <c r="C284" s="86"/>
      <c r="D284" s="40"/>
      <c r="E284" s="4"/>
      <c r="F284" s="40"/>
      <c r="G284" s="40"/>
      <c r="J284" s="26"/>
      <c r="K284" s="26"/>
      <c r="L284" s="26"/>
      <c r="M284" s="27"/>
      <c r="Z284" s="26"/>
      <c r="AA284" s="26"/>
      <c r="AB284" s="26"/>
      <c r="AC284" s="27"/>
      <c r="AG284" s="90"/>
      <c r="BO284" s="38"/>
    </row>
    <row r="285" customFormat="false" ht="13.25" hidden="false" customHeight="true" outlineLevel="0" collapsed="false">
      <c r="A285" s="85"/>
      <c r="B285" s="86"/>
      <c r="C285" s="86"/>
      <c r="D285" s="40"/>
      <c r="E285" s="4"/>
      <c r="F285" s="40"/>
      <c r="G285" s="40"/>
      <c r="J285" s="26"/>
      <c r="K285" s="26"/>
      <c r="L285" s="26"/>
      <c r="M285" s="27"/>
      <c r="Z285" s="26"/>
      <c r="AA285" s="26"/>
      <c r="AB285" s="26"/>
      <c r="AC285" s="27"/>
      <c r="AG285" s="90"/>
      <c r="BO285" s="38"/>
    </row>
    <row r="286" customFormat="false" ht="13.25" hidden="false" customHeight="true" outlineLevel="0" collapsed="false">
      <c r="A286" s="85"/>
      <c r="B286" s="86"/>
      <c r="C286" s="86"/>
      <c r="D286" s="40"/>
      <c r="E286" s="4"/>
      <c r="F286" s="40"/>
      <c r="G286" s="40"/>
      <c r="J286" s="26"/>
      <c r="K286" s="26"/>
      <c r="L286" s="26"/>
      <c r="M286" s="27"/>
      <c r="Z286" s="26"/>
      <c r="AA286" s="26"/>
      <c r="AB286" s="26"/>
      <c r="AC286" s="27"/>
      <c r="AG286" s="90"/>
      <c r="BO286" s="38"/>
    </row>
    <row r="287" customFormat="false" ht="13.25" hidden="false" customHeight="true" outlineLevel="0" collapsed="false">
      <c r="A287" s="85"/>
      <c r="B287" s="86"/>
      <c r="C287" s="86"/>
      <c r="D287" s="40"/>
      <c r="E287" s="4"/>
      <c r="F287" s="40"/>
      <c r="G287" s="40"/>
      <c r="J287" s="26"/>
      <c r="K287" s="26"/>
      <c r="L287" s="26"/>
      <c r="M287" s="27"/>
      <c r="Z287" s="26"/>
      <c r="AA287" s="26"/>
      <c r="AB287" s="26"/>
      <c r="AC287" s="27"/>
      <c r="AG287" s="90"/>
      <c r="BO287" s="38"/>
    </row>
    <row r="288" customFormat="false" ht="13.25" hidden="false" customHeight="true" outlineLevel="0" collapsed="false">
      <c r="A288" s="85"/>
      <c r="B288" s="86"/>
      <c r="C288" s="86"/>
      <c r="D288" s="40"/>
      <c r="E288" s="4"/>
      <c r="F288" s="40"/>
      <c r="G288" s="40"/>
      <c r="J288" s="26"/>
      <c r="K288" s="26"/>
      <c r="L288" s="26"/>
      <c r="M288" s="27"/>
      <c r="Z288" s="26"/>
      <c r="AA288" s="26"/>
      <c r="AB288" s="26"/>
      <c r="AC288" s="27"/>
      <c r="AG288" s="90"/>
      <c r="BO288" s="38"/>
    </row>
    <row r="289" customFormat="false" ht="13.25" hidden="false" customHeight="true" outlineLevel="0" collapsed="false">
      <c r="A289" s="85"/>
      <c r="B289" s="86"/>
      <c r="C289" s="86"/>
      <c r="D289" s="40"/>
      <c r="E289" s="4"/>
      <c r="F289" s="40"/>
      <c r="G289" s="40"/>
      <c r="J289" s="26"/>
      <c r="K289" s="26"/>
      <c r="L289" s="26"/>
      <c r="M289" s="27"/>
      <c r="Z289" s="26"/>
      <c r="AA289" s="26"/>
      <c r="AB289" s="26"/>
      <c r="AC289" s="27"/>
      <c r="AG289" s="90"/>
      <c r="BO289" s="38"/>
    </row>
    <row r="290" customFormat="false" ht="13.25" hidden="false" customHeight="true" outlineLevel="0" collapsed="false">
      <c r="A290" s="85"/>
      <c r="B290" s="86"/>
      <c r="C290" s="86"/>
      <c r="D290" s="40"/>
      <c r="E290" s="4"/>
      <c r="F290" s="40"/>
      <c r="G290" s="40"/>
      <c r="J290" s="26"/>
      <c r="K290" s="26"/>
      <c r="L290" s="26"/>
      <c r="M290" s="27"/>
      <c r="Z290" s="26"/>
      <c r="AA290" s="26"/>
      <c r="AB290" s="26"/>
      <c r="AC290" s="27"/>
      <c r="AG290" s="90"/>
      <c r="BO290" s="38"/>
    </row>
    <row r="291" customFormat="false" ht="13.25" hidden="false" customHeight="true" outlineLevel="0" collapsed="false">
      <c r="A291" s="85"/>
      <c r="B291" s="86"/>
      <c r="C291" s="86"/>
      <c r="D291" s="40"/>
      <c r="E291" s="4"/>
      <c r="F291" s="40"/>
      <c r="G291" s="40"/>
      <c r="J291" s="26"/>
      <c r="K291" s="26"/>
      <c r="L291" s="26"/>
      <c r="M291" s="27"/>
      <c r="Z291" s="26"/>
      <c r="AA291" s="26"/>
      <c r="AB291" s="26"/>
      <c r="AC291" s="27"/>
      <c r="AG291" s="90"/>
      <c r="BO291" s="38"/>
    </row>
    <row r="292" customFormat="false" ht="13.25" hidden="false" customHeight="true" outlineLevel="0" collapsed="false">
      <c r="A292" s="85"/>
      <c r="B292" s="86"/>
      <c r="C292" s="86"/>
      <c r="D292" s="40"/>
      <c r="E292" s="4"/>
      <c r="F292" s="40"/>
      <c r="G292" s="40"/>
      <c r="J292" s="26"/>
      <c r="K292" s="26"/>
      <c r="L292" s="26"/>
      <c r="M292" s="27"/>
      <c r="Z292" s="26"/>
      <c r="AA292" s="26"/>
      <c r="AB292" s="26"/>
      <c r="AC292" s="27"/>
      <c r="AG292" s="90"/>
      <c r="BO292" s="38"/>
    </row>
    <row r="293" customFormat="false" ht="13.25" hidden="false" customHeight="true" outlineLevel="0" collapsed="false">
      <c r="A293" s="85"/>
      <c r="B293" s="86"/>
      <c r="C293" s="86"/>
      <c r="D293" s="40"/>
      <c r="E293" s="4"/>
      <c r="F293" s="40"/>
      <c r="G293" s="40"/>
      <c r="J293" s="26"/>
      <c r="K293" s="26"/>
      <c r="L293" s="26"/>
      <c r="M293" s="27"/>
      <c r="Z293" s="26"/>
      <c r="AA293" s="26"/>
      <c r="AB293" s="26"/>
      <c r="AC293" s="27"/>
      <c r="AG293" s="90"/>
      <c r="BO293" s="38"/>
    </row>
    <row r="294" customFormat="false" ht="13.25" hidden="false" customHeight="true" outlineLevel="0" collapsed="false">
      <c r="A294" s="85"/>
      <c r="B294" s="86"/>
      <c r="C294" s="86"/>
      <c r="D294" s="40"/>
      <c r="E294" s="4"/>
      <c r="F294" s="40"/>
      <c r="G294" s="40"/>
      <c r="J294" s="26"/>
      <c r="K294" s="26"/>
      <c r="L294" s="26"/>
      <c r="M294" s="27"/>
      <c r="Z294" s="26"/>
      <c r="AA294" s="26"/>
      <c r="AB294" s="26"/>
      <c r="AC294" s="27"/>
      <c r="AG294" s="90"/>
      <c r="BO294" s="38"/>
    </row>
    <row r="295" customFormat="false" ht="13.25" hidden="false" customHeight="true" outlineLevel="0" collapsed="false">
      <c r="A295" s="85"/>
      <c r="B295" s="86"/>
      <c r="C295" s="86"/>
      <c r="D295" s="40"/>
      <c r="E295" s="4"/>
      <c r="F295" s="40"/>
      <c r="G295" s="40"/>
      <c r="J295" s="26"/>
      <c r="K295" s="26"/>
      <c r="L295" s="26"/>
      <c r="M295" s="27"/>
      <c r="Z295" s="26"/>
      <c r="AA295" s="26"/>
      <c r="AB295" s="26"/>
      <c r="AC295" s="27"/>
      <c r="AG295" s="90"/>
      <c r="BO295" s="38"/>
    </row>
    <row r="296" customFormat="false" ht="13.25" hidden="false" customHeight="true" outlineLevel="0" collapsed="false">
      <c r="A296" s="85"/>
      <c r="B296" s="86"/>
      <c r="C296" s="86"/>
      <c r="D296" s="40"/>
      <c r="E296" s="4"/>
      <c r="F296" s="40"/>
      <c r="G296" s="40"/>
      <c r="J296" s="26"/>
      <c r="K296" s="26"/>
      <c r="L296" s="26"/>
      <c r="M296" s="27"/>
      <c r="Z296" s="26"/>
      <c r="AA296" s="26"/>
      <c r="AB296" s="26"/>
      <c r="AC296" s="27"/>
      <c r="AG296" s="90"/>
      <c r="BO296" s="38"/>
    </row>
    <row r="297" customFormat="false" ht="13.25" hidden="false" customHeight="true" outlineLevel="0" collapsed="false">
      <c r="A297" s="85"/>
      <c r="B297" s="86"/>
      <c r="C297" s="86"/>
      <c r="D297" s="40"/>
      <c r="E297" s="4"/>
      <c r="F297" s="40"/>
      <c r="G297" s="40"/>
      <c r="J297" s="26"/>
      <c r="K297" s="26"/>
      <c r="L297" s="26"/>
      <c r="M297" s="27"/>
      <c r="Z297" s="26"/>
      <c r="AA297" s="26"/>
      <c r="AB297" s="26"/>
      <c r="AC297" s="27"/>
      <c r="AG297" s="90"/>
      <c r="BO297" s="38"/>
    </row>
    <row r="298" customFormat="false" ht="13.25" hidden="false" customHeight="true" outlineLevel="0" collapsed="false">
      <c r="A298" s="85"/>
      <c r="B298" s="86"/>
      <c r="C298" s="86"/>
      <c r="D298" s="40"/>
      <c r="E298" s="4"/>
      <c r="F298" s="40"/>
      <c r="G298" s="40"/>
      <c r="J298" s="26"/>
      <c r="K298" s="26"/>
      <c r="L298" s="26"/>
      <c r="M298" s="27"/>
      <c r="Z298" s="26"/>
      <c r="AA298" s="26"/>
      <c r="AB298" s="26"/>
      <c r="AC298" s="27"/>
      <c r="AG298" s="90"/>
      <c r="BO298" s="38"/>
    </row>
    <row r="299" customFormat="false" ht="13.25" hidden="false" customHeight="true" outlineLevel="0" collapsed="false">
      <c r="A299" s="85"/>
      <c r="B299" s="86"/>
      <c r="C299" s="86"/>
      <c r="D299" s="40"/>
      <c r="E299" s="4"/>
      <c r="F299" s="40"/>
      <c r="G299" s="40"/>
      <c r="J299" s="26"/>
      <c r="K299" s="26"/>
      <c r="L299" s="26"/>
      <c r="M299" s="27"/>
      <c r="Z299" s="26"/>
      <c r="AA299" s="26"/>
      <c r="AB299" s="26"/>
      <c r="AC299" s="27"/>
      <c r="AG299" s="90"/>
      <c r="BO299" s="38"/>
    </row>
    <row r="300" customFormat="false" ht="13.25" hidden="false" customHeight="true" outlineLevel="0" collapsed="false">
      <c r="A300" s="85"/>
      <c r="B300" s="86"/>
      <c r="C300" s="86"/>
      <c r="D300" s="40"/>
      <c r="E300" s="4"/>
      <c r="F300" s="40"/>
      <c r="G300" s="40"/>
      <c r="J300" s="26"/>
      <c r="K300" s="26"/>
      <c r="L300" s="26"/>
      <c r="M300" s="27"/>
      <c r="Z300" s="26"/>
      <c r="AA300" s="26"/>
      <c r="AB300" s="26"/>
      <c r="AC300" s="27"/>
      <c r="AG300" s="90"/>
      <c r="BO300" s="38"/>
    </row>
    <row r="301" customFormat="false" ht="13.25" hidden="false" customHeight="true" outlineLevel="0" collapsed="false">
      <c r="A301" s="85"/>
      <c r="B301" s="86"/>
      <c r="C301" s="86"/>
      <c r="D301" s="40"/>
      <c r="E301" s="4"/>
      <c r="F301" s="40"/>
      <c r="G301" s="40"/>
      <c r="J301" s="26"/>
      <c r="K301" s="26"/>
      <c r="L301" s="26"/>
      <c r="M301" s="27"/>
      <c r="Z301" s="26"/>
      <c r="AA301" s="26"/>
      <c r="AB301" s="26"/>
      <c r="AC301" s="27"/>
      <c r="AG301" s="90"/>
      <c r="BO301" s="38"/>
    </row>
    <row r="302" customFormat="false" ht="13.25" hidden="false" customHeight="true" outlineLevel="0" collapsed="false">
      <c r="A302" s="85"/>
      <c r="B302" s="86"/>
      <c r="C302" s="86"/>
      <c r="D302" s="40"/>
      <c r="E302" s="4"/>
      <c r="F302" s="40"/>
      <c r="G302" s="40"/>
      <c r="J302" s="26"/>
      <c r="K302" s="26"/>
      <c r="L302" s="26"/>
      <c r="M302" s="27"/>
      <c r="Z302" s="26"/>
      <c r="AA302" s="26"/>
      <c r="AB302" s="26"/>
      <c r="AC302" s="27"/>
      <c r="AG302" s="90"/>
      <c r="BO302" s="38"/>
    </row>
    <row r="303" customFormat="false" ht="13.25" hidden="false" customHeight="true" outlineLevel="0" collapsed="false">
      <c r="A303" s="85"/>
      <c r="B303" s="86"/>
      <c r="C303" s="86"/>
      <c r="D303" s="40"/>
      <c r="E303" s="4"/>
      <c r="F303" s="40"/>
      <c r="G303" s="40"/>
      <c r="J303" s="26"/>
      <c r="K303" s="26"/>
      <c r="L303" s="26"/>
      <c r="M303" s="27"/>
      <c r="Z303" s="26"/>
      <c r="AA303" s="26"/>
      <c r="AB303" s="26"/>
      <c r="AC303" s="27"/>
      <c r="AG303" s="90"/>
      <c r="BO303" s="38"/>
    </row>
    <row r="304" customFormat="false" ht="13.25" hidden="false" customHeight="true" outlineLevel="0" collapsed="false">
      <c r="A304" s="85"/>
      <c r="B304" s="86"/>
      <c r="C304" s="86"/>
      <c r="D304" s="40"/>
      <c r="E304" s="4"/>
      <c r="F304" s="40"/>
      <c r="G304" s="40"/>
      <c r="J304" s="26"/>
      <c r="K304" s="26"/>
      <c r="L304" s="26"/>
      <c r="M304" s="27"/>
      <c r="Z304" s="26"/>
      <c r="AA304" s="26"/>
      <c r="AB304" s="26"/>
      <c r="AC304" s="27"/>
      <c r="AG304" s="90"/>
      <c r="BO304" s="38"/>
    </row>
    <row r="305" customFormat="false" ht="13.25" hidden="false" customHeight="true" outlineLevel="0" collapsed="false">
      <c r="A305" s="85"/>
      <c r="B305" s="86"/>
      <c r="C305" s="86"/>
      <c r="D305" s="40"/>
      <c r="E305" s="4"/>
      <c r="F305" s="40"/>
      <c r="G305" s="40"/>
      <c r="J305" s="26"/>
      <c r="K305" s="26"/>
      <c r="L305" s="26"/>
      <c r="M305" s="27"/>
      <c r="Z305" s="26"/>
      <c r="AA305" s="26"/>
      <c r="AB305" s="26"/>
      <c r="AC305" s="27"/>
      <c r="AG305" s="90"/>
      <c r="BO305" s="38"/>
    </row>
    <row r="306" customFormat="false" ht="13.25" hidden="false" customHeight="true" outlineLevel="0" collapsed="false">
      <c r="A306" s="85"/>
      <c r="B306" s="86"/>
      <c r="C306" s="86"/>
      <c r="D306" s="40"/>
      <c r="E306" s="4"/>
      <c r="F306" s="40"/>
      <c r="G306" s="40"/>
      <c r="J306" s="26"/>
      <c r="K306" s="26"/>
      <c r="L306" s="26"/>
      <c r="M306" s="27"/>
      <c r="Z306" s="26"/>
      <c r="AA306" s="26"/>
      <c r="AB306" s="26"/>
      <c r="AC306" s="27"/>
      <c r="AG306" s="90"/>
      <c r="BO306" s="38"/>
    </row>
    <row r="307" customFormat="false" ht="13.25" hidden="false" customHeight="true" outlineLevel="0" collapsed="false">
      <c r="A307" s="85"/>
      <c r="B307" s="86"/>
      <c r="C307" s="86"/>
      <c r="D307" s="40"/>
      <c r="E307" s="4"/>
      <c r="F307" s="40"/>
      <c r="G307" s="40"/>
      <c r="J307" s="26"/>
      <c r="K307" s="26"/>
      <c r="L307" s="26"/>
      <c r="M307" s="27"/>
      <c r="Z307" s="26"/>
      <c r="AA307" s="26"/>
      <c r="AB307" s="26"/>
      <c r="AC307" s="27"/>
      <c r="AG307" s="90"/>
      <c r="BO307" s="38"/>
    </row>
    <row r="308" customFormat="false" ht="13.25" hidden="false" customHeight="true" outlineLevel="0" collapsed="false">
      <c r="A308" s="85"/>
      <c r="B308" s="86"/>
      <c r="C308" s="86"/>
      <c r="D308" s="40"/>
      <c r="E308" s="4"/>
      <c r="F308" s="40"/>
      <c r="G308" s="40"/>
      <c r="J308" s="26"/>
      <c r="K308" s="26"/>
      <c r="L308" s="26"/>
      <c r="M308" s="27"/>
      <c r="Z308" s="26"/>
      <c r="AA308" s="26"/>
      <c r="AB308" s="26"/>
      <c r="AC308" s="27"/>
      <c r="AG308" s="90"/>
      <c r="BO308" s="38"/>
    </row>
    <row r="309" customFormat="false" ht="13.25" hidden="false" customHeight="true" outlineLevel="0" collapsed="false">
      <c r="A309" s="85"/>
      <c r="B309" s="86"/>
      <c r="C309" s="86"/>
      <c r="D309" s="40"/>
      <c r="E309" s="4"/>
      <c r="F309" s="40"/>
      <c r="G309" s="40"/>
      <c r="J309" s="26"/>
      <c r="K309" s="26"/>
      <c r="L309" s="26"/>
      <c r="M309" s="27"/>
      <c r="Z309" s="26"/>
      <c r="AA309" s="26"/>
      <c r="AB309" s="26"/>
      <c r="AC309" s="27"/>
      <c r="AG309" s="90"/>
      <c r="BO309" s="38"/>
    </row>
    <row r="310" customFormat="false" ht="13.25" hidden="false" customHeight="true" outlineLevel="0" collapsed="false">
      <c r="A310" s="85"/>
      <c r="B310" s="86"/>
      <c r="C310" s="86"/>
      <c r="D310" s="40"/>
      <c r="E310" s="4"/>
      <c r="F310" s="40"/>
      <c r="G310" s="40"/>
      <c r="J310" s="26"/>
      <c r="K310" s="26"/>
      <c r="L310" s="26"/>
      <c r="M310" s="27"/>
      <c r="Z310" s="26"/>
      <c r="AA310" s="26"/>
      <c r="AB310" s="26"/>
      <c r="AC310" s="27"/>
      <c r="AG310" s="90"/>
      <c r="BO310" s="38"/>
    </row>
    <row r="311" customFormat="false" ht="13.25" hidden="false" customHeight="true" outlineLevel="0" collapsed="false">
      <c r="A311" s="85"/>
      <c r="B311" s="86"/>
      <c r="C311" s="86"/>
      <c r="D311" s="40"/>
      <c r="E311" s="4"/>
      <c r="F311" s="40"/>
      <c r="G311" s="40"/>
      <c r="J311" s="26"/>
      <c r="K311" s="26"/>
      <c r="L311" s="26"/>
      <c r="M311" s="27"/>
      <c r="Z311" s="26"/>
      <c r="AA311" s="26"/>
      <c r="AB311" s="26"/>
      <c r="AC311" s="27"/>
      <c r="AG311" s="90"/>
      <c r="BO311" s="38"/>
    </row>
    <row r="312" customFormat="false" ht="13.25" hidden="false" customHeight="true" outlineLevel="0" collapsed="false">
      <c r="A312" s="85"/>
      <c r="B312" s="86"/>
      <c r="C312" s="86"/>
      <c r="D312" s="40"/>
      <c r="E312" s="4"/>
      <c r="F312" s="40"/>
      <c r="G312" s="40"/>
      <c r="J312" s="26"/>
      <c r="K312" s="26"/>
      <c r="L312" s="26"/>
      <c r="M312" s="27"/>
      <c r="Z312" s="26"/>
      <c r="AA312" s="26"/>
      <c r="AB312" s="26"/>
      <c r="AC312" s="27"/>
      <c r="AG312" s="90"/>
      <c r="BO312" s="38"/>
    </row>
    <row r="313" customFormat="false" ht="13.25" hidden="false" customHeight="true" outlineLevel="0" collapsed="false">
      <c r="A313" s="85"/>
      <c r="B313" s="86"/>
      <c r="C313" s="86"/>
      <c r="D313" s="40"/>
      <c r="E313" s="4"/>
      <c r="F313" s="40"/>
      <c r="G313" s="40"/>
      <c r="J313" s="26"/>
      <c r="K313" s="26"/>
      <c r="L313" s="26"/>
      <c r="M313" s="27"/>
      <c r="Z313" s="26"/>
      <c r="AA313" s="26"/>
      <c r="AB313" s="26"/>
      <c r="AC313" s="27"/>
      <c r="AG313" s="90"/>
      <c r="BO313" s="38"/>
    </row>
    <row r="314" customFormat="false" ht="13.25" hidden="false" customHeight="true" outlineLevel="0" collapsed="false">
      <c r="A314" s="85"/>
      <c r="B314" s="86"/>
      <c r="C314" s="86"/>
      <c r="D314" s="40"/>
      <c r="E314" s="4"/>
      <c r="F314" s="40"/>
      <c r="G314" s="40"/>
      <c r="J314" s="26"/>
      <c r="K314" s="26"/>
      <c r="L314" s="26"/>
      <c r="M314" s="27"/>
      <c r="Z314" s="26"/>
      <c r="AA314" s="26"/>
      <c r="AB314" s="26"/>
      <c r="AC314" s="27"/>
      <c r="AG314" s="90"/>
      <c r="BO314" s="38"/>
    </row>
    <row r="315" customFormat="false" ht="13.25" hidden="false" customHeight="true" outlineLevel="0" collapsed="false">
      <c r="A315" s="85"/>
      <c r="B315" s="86"/>
      <c r="C315" s="86"/>
      <c r="D315" s="40"/>
      <c r="E315" s="4"/>
      <c r="F315" s="40"/>
      <c r="G315" s="40"/>
      <c r="J315" s="26"/>
      <c r="K315" s="26"/>
      <c r="L315" s="26"/>
      <c r="M315" s="27"/>
      <c r="Z315" s="26"/>
      <c r="AA315" s="26"/>
      <c r="AB315" s="26"/>
      <c r="AC315" s="27"/>
      <c r="AG315" s="90"/>
      <c r="BO315" s="38"/>
    </row>
    <row r="316" customFormat="false" ht="13.25" hidden="false" customHeight="true" outlineLevel="0" collapsed="false">
      <c r="A316" s="85"/>
      <c r="B316" s="86"/>
      <c r="C316" s="86"/>
      <c r="D316" s="40"/>
      <c r="E316" s="4"/>
      <c r="F316" s="40"/>
      <c r="G316" s="40"/>
      <c r="J316" s="26"/>
      <c r="K316" s="26"/>
      <c r="L316" s="26"/>
      <c r="M316" s="27"/>
      <c r="Z316" s="26"/>
      <c r="AA316" s="26"/>
      <c r="AB316" s="26"/>
      <c r="AC316" s="27"/>
      <c r="AG316" s="90"/>
      <c r="BO316" s="38"/>
    </row>
    <row r="317" customFormat="false" ht="13.25" hidden="false" customHeight="true" outlineLevel="0" collapsed="false">
      <c r="A317" s="85"/>
      <c r="B317" s="86"/>
      <c r="C317" s="86"/>
      <c r="D317" s="40"/>
      <c r="E317" s="4"/>
      <c r="F317" s="40"/>
      <c r="G317" s="40"/>
      <c r="J317" s="26"/>
      <c r="K317" s="26"/>
      <c r="L317" s="26"/>
      <c r="M317" s="27"/>
      <c r="Z317" s="26"/>
      <c r="AA317" s="26"/>
      <c r="AB317" s="26"/>
      <c r="AC317" s="27"/>
      <c r="AG317" s="90"/>
      <c r="BO317" s="38"/>
    </row>
    <row r="318" customFormat="false" ht="13.25" hidden="false" customHeight="true" outlineLevel="0" collapsed="false">
      <c r="A318" s="85"/>
      <c r="B318" s="86"/>
      <c r="C318" s="86"/>
      <c r="D318" s="40"/>
      <c r="E318" s="4"/>
      <c r="F318" s="40"/>
      <c r="G318" s="40"/>
      <c r="J318" s="26"/>
      <c r="K318" s="26"/>
      <c r="L318" s="26"/>
      <c r="M318" s="27"/>
      <c r="Z318" s="26"/>
      <c r="AA318" s="26"/>
      <c r="AB318" s="26"/>
      <c r="AC318" s="27"/>
      <c r="AG318" s="90"/>
      <c r="BO318" s="38"/>
    </row>
    <row r="319" customFormat="false" ht="13.25" hidden="false" customHeight="true" outlineLevel="0" collapsed="false">
      <c r="A319" s="85"/>
      <c r="B319" s="86"/>
      <c r="C319" s="86"/>
      <c r="D319" s="40"/>
      <c r="E319" s="4"/>
      <c r="F319" s="40"/>
      <c r="G319" s="40"/>
      <c r="J319" s="26"/>
      <c r="K319" s="26"/>
      <c r="L319" s="26"/>
      <c r="M319" s="27"/>
      <c r="Z319" s="26"/>
      <c r="AA319" s="26"/>
      <c r="AB319" s="26"/>
      <c r="AC319" s="27"/>
      <c r="AG319" s="90"/>
      <c r="BO319" s="38"/>
    </row>
    <row r="320" customFormat="false" ht="13.25" hidden="false" customHeight="true" outlineLevel="0" collapsed="false">
      <c r="A320" s="85"/>
      <c r="B320" s="86"/>
      <c r="C320" s="86"/>
      <c r="D320" s="40"/>
      <c r="E320" s="4"/>
      <c r="F320" s="40"/>
      <c r="G320" s="40"/>
      <c r="J320" s="26"/>
      <c r="K320" s="26"/>
      <c r="L320" s="26"/>
      <c r="M320" s="27"/>
      <c r="Z320" s="26"/>
      <c r="AA320" s="26"/>
      <c r="AB320" s="26"/>
      <c r="AC320" s="27"/>
      <c r="AG320" s="90"/>
      <c r="BO320" s="38"/>
    </row>
    <row r="321" customFormat="false" ht="13.25" hidden="false" customHeight="true" outlineLevel="0" collapsed="false">
      <c r="A321" s="85"/>
      <c r="B321" s="86"/>
      <c r="C321" s="86"/>
      <c r="D321" s="40"/>
      <c r="E321" s="4"/>
      <c r="F321" s="40"/>
      <c r="G321" s="40"/>
      <c r="J321" s="26"/>
      <c r="K321" s="26"/>
      <c r="L321" s="26"/>
      <c r="M321" s="27"/>
      <c r="Z321" s="26"/>
      <c r="AA321" s="26"/>
      <c r="AB321" s="26"/>
      <c r="AC321" s="27"/>
      <c r="AG321" s="90"/>
      <c r="BO321" s="38"/>
    </row>
    <row r="322" customFormat="false" ht="13.25" hidden="false" customHeight="true" outlineLevel="0" collapsed="false">
      <c r="A322" s="85"/>
      <c r="B322" s="86"/>
      <c r="C322" s="86"/>
      <c r="D322" s="40"/>
      <c r="E322" s="4"/>
      <c r="F322" s="40"/>
      <c r="G322" s="40"/>
      <c r="J322" s="26"/>
      <c r="K322" s="26"/>
      <c r="L322" s="26"/>
      <c r="M322" s="27"/>
      <c r="Z322" s="26"/>
      <c r="AA322" s="26"/>
      <c r="AB322" s="26"/>
      <c r="AC322" s="27"/>
      <c r="AG322" s="90"/>
      <c r="BO322" s="38"/>
    </row>
    <row r="323" customFormat="false" ht="13.25" hidden="false" customHeight="true" outlineLevel="0" collapsed="false">
      <c r="A323" s="85"/>
      <c r="B323" s="86"/>
      <c r="C323" s="86"/>
      <c r="D323" s="40"/>
      <c r="E323" s="4"/>
      <c r="F323" s="40"/>
      <c r="G323" s="40"/>
      <c r="J323" s="26"/>
      <c r="K323" s="26"/>
      <c r="L323" s="26"/>
      <c r="M323" s="27"/>
      <c r="Z323" s="26"/>
      <c r="AA323" s="26"/>
      <c r="AB323" s="26"/>
      <c r="AC323" s="27"/>
      <c r="AG323" s="90"/>
      <c r="BO323" s="38"/>
    </row>
    <row r="324" customFormat="false" ht="13.25" hidden="false" customHeight="true" outlineLevel="0" collapsed="false">
      <c r="A324" s="85"/>
      <c r="B324" s="86"/>
      <c r="C324" s="86"/>
      <c r="D324" s="40"/>
      <c r="E324" s="4"/>
      <c r="F324" s="40"/>
      <c r="G324" s="40"/>
      <c r="J324" s="26"/>
      <c r="K324" s="26"/>
      <c r="L324" s="26"/>
      <c r="M324" s="27"/>
      <c r="Z324" s="26"/>
      <c r="AA324" s="26"/>
      <c r="AB324" s="26"/>
      <c r="AC324" s="27"/>
      <c r="AG324" s="90"/>
      <c r="BO324" s="38"/>
    </row>
    <row r="325" customFormat="false" ht="13.25" hidden="false" customHeight="true" outlineLevel="0" collapsed="false">
      <c r="A325" s="85"/>
      <c r="B325" s="86"/>
      <c r="C325" s="86"/>
      <c r="D325" s="40"/>
      <c r="E325" s="4"/>
      <c r="F325" s="40"/>
      <c r="G325" s="40"/>
      <c r="J325" s="26"/>
      <c r="K325" s="26"/>
      <c r="L325" s="26"/>
      <c r="M325" s="27"/>
      <c r="Z325" s="26"/>
      <c r="AA325" s="26"/>
      <c r="AB325" s="26"/>
      <c r="AC325" s="27"/>
      <c r="AG325" s="90"/>
      <c r="BO325" s="38"/>
    </row>
    <row r="326" customFormat="false" ht="13.25" hidden="false" customHeight="true" outlineLevel="0" collapsed="false">
      <c r="A326" s="85"/>
      <c r="B326" s="86"/>
      <c r="C326" s="86"/>
      <c r="D326" s="40"/>
      <c r="E326" s="4"/>
      <c r="F326" s="40"/>
      <c r="G326" s="40"/>
      <c r="J326" s="26"/>
      <c r="K326" s="26"/>
      <c r="L326" s="26"/>
      <c r="M326" s="27"/>
      <c r="Z326" s="26"/>
      <c r="AA326" s="26"/>
      <c r="AB326" s="26"/>
      <c r="AC326" s="27"/>
      <c r="AG326" s="90"/>
      <c r="BO326" s="38"/>
    </row>
    <row r="327" customFormat="false" ht="13.25" hidden="false" customHeight="true" outlineLevel="0" collapsed="false">
      <c r="A327" s="85"/>
      <c r="B327" s="86"/>
      <c r="C327" s="86"/>
      <c r="D327" s="40"/>
      <c r="E327" s="4"/>
      <c r="F327" s="40"/>
      <c r="G327" s="40"/>
      <c r="J327" s="26"/>
      <c r="K327" s="26"/>
      <c r="L327" s="26"/>
      <c r="M327" s="27"/>
      <c r="Z327" s="26"/>
      <c r="AA327" s="26"/>
      <c r="AB327" s="26"/>
      <c r="AC327" s="27"/>
      <c r="AG327" s="90"/>
      <c r="BO327" s="38"/>
    </row>
    <row r="328" customFormat="false" ht="13.25" hidden="false" customHeight="true" outlineLevel="0" collapsed="false">
      <c r="A328" s="85"/>
      <c r="B328" s="86"/>
      <c r="C328" s="86"/>
      <c r="D328" s="40"/>
      <c r="E328" s="4"/>
      <c r="F328" s="40"/>
      <c r="G328" s="40"/>
      <c r="J328" s="26"/>
      <c r="K328" s="26"/>
      <c r="L328" s="26"/>
      <c r="M328" s="27"/>
      <c r="Z328" s="26"/>
      <c r="AA328" s="26"/>
      <c r="AB328" s="26"/>
      <c r="AC328" s="27"/>
      <c r="AG328" s="90"/>
      <c r="BO328" s="38"/>
    </row>
    <row r="329" customFormat="false" ht="13.25" hidden="false" customHeight="true" outlineLevel="0" collapsed="false">
      <c r="A329" s="85"/>
      <c r="B329" s="86"/>
      <c r="C329" s="86"/>
      <c r="D329" s="40"/>
      <c r="E329" s="4"/>
      <c r="F329" s="40"/>
      <c r="G329" s="40"/>
      <c r="J329" s="26"/>
      <c r="K329" s="26"/>
      <c r="L329" s="26"/>
      <c r="M329" s="27"/>
      <c r="Z329" s="26"/>
      <c r="AA329" s="26"/>
      <c r="AB329" s="26"/>
      <c r="AC329" s="27"/>
      <c r="AG329" s="90"/>
      <c r="BO329" s="38"/>
    </row>
    <row r="330" customFormat="false" ht="13.25" hidden="false" customHeight="true" outlineLevel="0" collapsed="false">
      <c r="A330" s="85"/>
      <c r="B330" s="86"/>
      <c r="C330" s="86"/>
      <c r="D330" s="40"/>
      <c r="E330" s="4"/>
      <c r="F330" s="40"/>
      <c r="G330" s="40"/>
      <c r="J330" s="26"/>
      <c r="K330" s="26"/>
      <c r="L330" s="26"/>
      <c r="M330" s="27"/>
      <c r="Z330" s="26"/>
      <c r="AA330" s="26"/>
      <c r="AB330" s="26"/>
      <c r="AC330" s="27"/>
      <c r="AG330" s="90"/>
      <c r="BO330" s="38"/>
    </row>
    <row r="331" customFormat="false" ht="13.25" hidden="false" customHeight="true" outlineLevel="0" collapsed="false">
      <c r="A331" s="85"/>
      <c r="B331" s="86"/>
      <c r="C331" s="86"/>
      <c r="D331" s="40"/>
      <c r="E331" s="4"/>
      <c r="F331" s="40"/>
      <c r="G331" s="40"/>
      <c r="J331" s="26"/>
      <c r="K331" s="26"/>
      <c r="L331" s="26"/>
      <c r="M331" s="27"/>
      <c r="Z331" s="26"/>
      <c r="AA331" s="26"/>
      <c r="AB331" s="26"/>
      <c r="AC331" s="27"/>
      <c r="AG331" s="90"/>
      <c r="BO331" s="38"/>
    </row>
    <row r="332" customFormat="false" ht="13.25" hidden="false" customHeight="true" outlineLevel="0" collapsed="false">
      <c r="A332" s="85"/>
      <c r="B332" s="86"/>
      <c r="C332" s="86"/>
      <c r="D332" s="40"/>
      <c r="E332" s="4"/>
      <c r="F332" s="40"/>
      <c r="G332" s="40"/>
      <c r="J332" s="26"/>
      <c r="K332" s="26"/>
      <c r="L332" s="26"/>
      <c r="M332" s="27"/>
      <c r="Z332" s="26"/>
      <c r="AA332" s="26"/>
      <c r="AB332" s="26"/>
      <c r="AC332" s="27"/>
      <c r="AG332" s="90"/>
      <c r="BO332" s="38"/>
    </row>
    <row r="333" customFormat="false" ht="13.25" hidden="false" customHeight="true" outlineLevel="0" collapsed="false">
      <c r="A333" s="85"/>
      <c r="B333" s="86"/>
      <c r="C333" s="86"/>
      <c r="D333" s="40"/>
      <c r="E333" s="4"/>
      <c r="F333" s="40"/>
      <c r="G333" s="40"/>
      <c r="J333" s="26"/>
      <c r="K333" s="26"/>
      <c r="L333" s="26"/>
      <c r="M333" s="27"/>
      <c r="Z333" s="26"/>
      <c r="AA333" s="26"/>
      <c r="AB333" s="26"/>
      <c r="AC333" s="27"/>
      <c r="AG333" s="90"/>
      <c r="BO333" s="38"/>
    </row>
    <row r="334" customFormat="false" ht="13.25" hidden="false" customHeight="true" outlineLevel="0" collapsed="false">
      <c r="A334" s="85"/>
      <c r="B334" s="86"/>
      <c r="C334" s="86"/>
      <c r="D334" s="40"/>
      <c r="E334" s="4"/>
      <c r="F334" s="40"/>
      <c r="G334" s="40"/>
      <c r="J334" s="26"/>
      <c r="K334" s="26"/>
      <c r="L334" s="26"/>
      <c r="M334" s="27"/>
      <c r="Z334" s="26"/>
      <c r="AA334" s="26"/>
      <c r="AB334" s="26"/>
      <c r="AC334" s="27"/>
      <c r="AG334" s="90"/>
      <c r="BO334" s="38"/>
    </row>
    <row r="335" customFormat="false" ht="13.25" hidden="false" customHeight="true" outlineLevel="0" collapsed="false">
      <c r="A335" s="85"/>
      <c r="B335" s="86"/>
      <c r="C335" s="86"/>
      <c r="D335" s="40"/>
      <c r="E335" s="4"/>
      <c r="F335" s="40"/>
      <c r="G335" s="40"/>
      <c r="J335" s="26"/>
      <c r="K335" s="26"/>
      <c r="L335" s="26"/>
      <c r="M335" s="27"/>
      <c r="Z335" s="26"/>
      <c r="AA335" s="26"/>
      <c r="AB335" s="26"/>
      <c r="AC335" s="27"/>
      <c r="AG335" s="90"/>
      <c r="BO335" s="38"/>
    </row>
    <row r="336" customFormat="false" ht="13.25" hidden="false" customHeight="true" outlineLevel="0" collapsed="false">
      <c r="A336" s="85"/>
      <c r="B336" s="86"/>
      <c r="C336" s="86"/>
      <c r="D336" s="40"/>
      <c r="E336" s="4"/>
      <c r="F336" s="40"/>
      <c r="G336" s="40"/>
      <c r="J336" s="26"/>
      <c r="K336" s="26"/>
      <c r="L336" s="26"/>
      <c r="M336" s="27"/>
      <c r="Z336" s="26"/>
      <c r="AA336" s="26"/>
      <c r="AB336" s="26"/>
      <c r="AC336" s="27"/>
      <c r="AG336" s="90"/>
      <c r="BO336" s="38"/>
    </row>
    <row r="337" customFormat="false" ht="13.25" hidden="false" customHeight="true" outlineLevel="0" collapsed="false">
      <c r="A337" s="85"/>
      <c r="B337" s="86"/>
      <c r="C337" s="86"/>
      <c r="D337" s="40"/>
      <c r="E337" s="4"/>
      <c r="F337" s="40"/>
      <c r="G337" s="40"/>
      <c r="J337" s="26"/>
      <c r="K337" s="26"/>
      <c r="L337" s="26"/>
      <c r="M337" s="27"/>
      <c r="Z337" s="26"/>
      <c r="AA337" s="26"/>
      <c r="AB337" s="26"/>
      <c r="AC337" s="27"/>
      <c r="AG337" s="90"/>
      <c r="BO337" s="38"/>
    </row>
    <row r="338" customFormat="false" ht="13.25" hidden="false" customHeight="true" outlineLevel="0" collapsed="false">
      <c r="A338" s="85"/>
      <c r="B338" s="86"/>
      <c r="C338" s="86"/>
      <c r="D338" s="40"/>
      <c r="E338" s="4"/>
      <c r="F338" s="40"/>
      <c r="G338" s="40"/>
      <c r="J338" s="26"/>
      <c r="K338" s="26"/>
      <c r="L338" s="26"/>
      <c r="M338" s="27"/>
      <c r="Z338" s="26"/>
      <c r="AA338" s="26"/>
      <c r="AB338" s="26"/>
      <c r="AC338" s="27"/>
      <c r="AG338" s="90"/>
      <c r="BO338" s="38"/>
    </row>
    <row r="339" customFormat="false" ht="13.25" hidden="false" customHeight="true" outlineLevel="0" collapsed="false">
      <c r="A339" s="85"/>
      <c r="B339" s="86"/>
      <c r="C339" s="86"/>
      <c r="D339" s="40"/>
      <c r="E339" s="4"/>
      <c r="F339" s="40"/>
      <c r="G339" s="40"/>
      <c r="J339" s="26"/>
      <c r="K339" s="26"/>
      <c r="L339" s="26"/>
      <c r="M339" s="27"/>
      <c r="Z339" s="26"/>
      <c r="AA339" s="26"/>
      <c r="AB339" s="26"/>
      <c r="AC339" s="27"/>
      <c r="AG339" s="90"/>
      <c r="BO339" s="38"/>
    </row>
    <row r="340" customFormat="false" ht="13.25" hidden="false" customHeight="true" outlineLevel="0" collapsed="false">
      <c r="A340" s="85"/>
      <c r="B340" s="86"/>
      <c r="C340" s="86"/>
      <c r="D340" s="40"/>
      <c r="E340" s="4"/>
      <c r="F340" s="40"/>
      <c r="G340" s="40"/>
      <c r="J340" s="26"/>
      <c r="K340" s="26"/>
      <c r="L340" s="26"/>
      <c r="M340" s="27"/>
      <c r="Z340" s="26"/>
      <c r="AA340" s="26"/>
      <c r="AB340" s="26"/>
      <c r="AC340" s="27"/>
      <c r="AG340" s="90"/>
      <c r="BO340" s="38"/>
    </row>
    <row r="341" customFormat="false" ht="13.25" hidden="false" customHeight="true" outlineLevel="0" collapsed="false">
      <c r="A341" s="85"/>
      <c r="B341" s="86"/>
      <c r="C341" s="86"/>
      <c r="D341" s="40"/>
      <c r="E341" s="4"/>
      <c r="F341" s="40"/>
      <c r="G341" s="40"/>
      <c r="J341" s="26"/>
      <c r="K341" s="26"/>
      <c r="L341" s="26"/>
      <c r="M341" s="27"/>
      <c r="Z341" s="26"/>
      <c r="AA341" s="26"/>
      <c r="AB341" s="26"/>
      <c r="AC341" s="27"/>
      <c r="AG341" s="90"/>
      <c r="BO341" s="38"/>
    </row>
    <row r="342" customFormat="false" ht="13.25" hidden="false" customHeight="true" outlineLevel="0" collapsed="false">
      <c r="A342" s="85"/>
      <c r="B342" s="86"/>
      <c r="C342" s="86"/>
      <c r="D342" s="40"/>
      <c r="E342" s="4"/>
      <c r="F342" s="40"/>
      <c r="G342" s="40"/>
      <c r="J342" s="26"/>
      <c r="K342" s="26"/>
      <c r="L342" s="26"/>
      <c r="M342" s="27"/>
      <c r="Z342" s="26"/>
      <c r="AA342" s="26"/>
      <c r="AB342" s="26"/>
      <c r="AC342" s="27"/>
      <c r="AG342" s="90"/>
      <c r="BO342" s="38"/>
    </row>
    <row r="343" customFormat="false" ht="13.25" hidden="false" customHeight="true" outlineLevel="0" collapsed="false">
      <c r="A343" s="85"/>
      <c r="B343" s="86"/>
      <c r="C343" s="86"/>
      <c r="D343" s="40"/>
      <c r="E343" s="4"/>
      <c r="F343" s="40"/>
      <c r="G343" s="40"/>
      <c r="J343" s="26"/>
      <c r="K343" s="26"/>
      <c r="L343" s="26"/>
      <c r="M343" s="27"/>
      <c r="Z343" s="26"/>
      <c r="AA343" s="26"/>
      <c r="AB343" s="26"/>
      <c r="AC343" s="27"/>
      <c r="AG343" s="90"/>
      <c r="BO343" s="38"/>
    </row>
    <row r="344" customFormat="false" ht="13.25" hidden="false" customHeight="true" outlineLevel="0" collapsed="false">
      <c r="A344" s="85"/>
      <c r="B344" s="86"/>
      <c r="C344" s="86"/>
      <c r="D344" s="40"/>
      <c r="E344" s="4"/>
      <c r="F344" s="40"/>
      <c r="G344" s="40"/>
      <c r="J344" s="26"/>
      <c r="K344" s="26"/>
      <c r="L344" s="26"/>
      <c r="M344" s="27"/>
      <c r="Z344" s="26"/>
      <c r="AA344" s="26"/>
      <c r="AB344" s="26"/>
      <c r="AC344" s="27"/>
      <c r="AG344" s="90"/>
      <c r="BO344" s="38"/>
    </row>
    <row r="345" customFormat="false" ht="13.25" hidden="false" customHeight="true" outlineLevel="0" collapsed="false">
      <c r="A345" s="85"/>
      <c r="B345" s="86"/>
      <c r="C345" s="86"/>
      <c r="D345" s="40"/>
      <c r="E345" s="4"/>
      <c r="F345" s="40"/>
      <c r="G345" s="40"/>
      <c r="J345" s="26"/>
      <c r="K345" s="26"/>
      <c r="L345" s="26"/>
      <c r="M345" s="27"/>
      <c r="Z345" s="26"/>
      <c r="AA345" s="26"/>
      <c r="AB345" s="26"/>
      <c r="AC345" s="27"/>
      <c r="AG345" s="90"/>
      <c r="BO345" s="38"/>
    </row>
    <row r="346" customFormat="false" ht="13.25" hidden="false" customHeight="true" outlineLevel="0" collapsed="false">
      <c r="A346" s="85"/>
      <c r="B346" s="86"/>
      <c r="C346" s="86"/>
      <c r="D346" s="40"/>
      <c r="E346" s="4"/>
      <c r="F346" s="40"/>
      <c r="G346" s="40"/>
      <c r="J346" s="26"/>
      <c r="K346" s="26"/>
      <c r="L346" s="26"/>
      <c r="M346" s="27"/>
      <c r="Z346" s="26"/>
      <c r="AA346" s="26"/>
      <c r="AB346" s="26"/>
      <c r="AC346" s="27"/>
      <c r="AG346" s="90"/>
      <c r="BO346" s="38"/>
    </row>
    <row r="347" customFormat="false" ht="13.25" hidden="false" customHeight="true" outlineLevel="0" collapsed="false">
      <c r="A347" s="85"/>
      <c r="B347" s="86"/>
      <c r="C347" s="86"/>
      <c r="D347" s="40"/>
      <c r="E347" s="4"/>
      <c r="F347" s="40"/>
      <c r="G347" s="40"/>
      <c r="J347" s="26"/>
      <c r="K347" s="26"/>
      <c r="L347" s="26"/>
      <c r="M347" s="27"/>
      <c r="Z347" s="26"/>
      <c r="AA347" s="26"/>
      <c r="AB347" s="26"/>
      <c r="AC347" s="27"/>
      <c r="AG347" s="90"/>
      <c r="BO347" s="38"/>
    </row>
    <row r="348" customFormat="false" ht="13.25" hidden="false" customHeight="true" outlineLevel="0" collapsed="false">
      <c r="A348" s="85"/>
      <c r="B348" s="86"/>
      <c r="C348" s="86"/>
      <c r="D348" s="40"/>
      <c r="E348" s="4"/>
      <c r="F348" s="40"/>
      <c r="G348" s="40"/>
      <c r="J348" s="26"/>
      <c r="K348" s="26"/>
      <c r="L348" s="26"/>
      <c r="M348" s="27"/>
      <c r="Z348" s="26"/>
      <c r="AA348" s="26"/>
      <c r="AB348" s="26"/>
      <c r="AC348" s="27"/>
      <c r="AG348" s="90"/>
      <c r="BO348" s="38"/>
    </row>
    <row r="349" customFormat="false" ht="13.25" hidden="false" customHeight="true" outlineLevel="0" collapsed="false">
      <c r="A349" s="85"/>
      <c r="B349" s="86"/>
      <c r="C349" s="86"/>
      <c r="D349" s="40"/>
      <c r="E349" s="4"/>
      <c r="F349" s="40"/>
      <c r="G349" s="40"/>
      <c r="J349" s="26"/>
      <c r="K349" s="26"/>
      <c r="L349" s="26"/>
      <c r="M349" s="27"/>
      <c r="Z349" s="26"/>
      <c r="AA349" s="26"/>
      <c r="AB349" s="26"/>
      <c r="AC349" s="27"/>
      <c r="AG349" s="90"/>
      <c r="BO349" s="38"/>
    </row>
    <row r="350" customFormat="false" ht="13.25" hidden="false" customHeight="true" outlineLevel="0" collapsed="false">
      <c r="A350" s="85"/>
      <c r="B350" s="86"/>
      <c r="C350" s="86"/>
      <c r="D350" s="40"/>
      <c r="E350" s="4"/>
      <c r="F350" s="40"/>
      <c r="G350" s="40"/>
      <c r="J350" s="26"/>
      <c r="K350" s="26"/>
      <c r="L350" s="26"/>
      <c r="M350" s="27"/>
      <c r="Z350" s="26"/>
      <c r="AA350" s="26"/>
      <c r="AB350" s="26"/>
      <c r="AC350" s="27"/>
      <c r="AG350" s="90"/>
      <c r="BO350" s="38"/>
    </row>
    <row r="351" customFormat="false" ht="13.25" hidden="false" customHeight="true" outlineLevel="0" collapsed="false">
      <c r="A351" s="85"/>
      <c r="B351" s="86"/>
      <c r="C351" s="86"/>
      <c r="D351" s="40"/>
      <c r="E351" s="4"/>
      <c r="F351" s="40"/>
      <c r="G351" s="40"/>
      <c r="J351" s="26"/>
      <c r="K351" s="26"/>
      <c r="L351" s="26"/>
      <c r="M351" s="27"/>
      <c r="Z351" s="26"/>
      <c r="AA351" s="26"/>
      <c r="AB351" s="26"/>
      <c r="AC351" s="27"/>
      <c r="AG351" s="90"/>
      <c r="BO351" s="38"/>
    </row>
    <row r="352" customFormat="false" ht="13.25" hidden="false" customHeight="true" outlineLevel="0" collapsed="false">
      <c r="A352" s="85"/>
      <c r="B352" s="86"/>
      <c r="C352" s="86"/>
      <c r="D352" s="40"/>
      <c r="E352" s="4"/>
      <c r="F352" s="40"/>
      <c r="G352" s="40"/>
      <c r="J352" s="26"/>
      <c r="K352" s="26"/>
      <c r="L352" s="26"/>
      <c r="M352" s="27"/>
      <c r="Z352" s="26"/>
      <c r="AA352" s="26"/>
      <c r="AB352" s="26"/>
      <c r="AC352" s="27"/>
      <c r="AG352" s="90"/>
      <c r="BO352" s="38"/>
    </row>
    <row r="353" customFormat="false" ht="13.25" hidden="false" customHeight="true" outlineLevel="0" collapsed="false">
      <c r="A353" s="85"/>
      <c r="B353" s="86"/>
      <c r="C353" s="86"/>
      <c r="D353" s="40"/>
      <c r="E353" s="4"/>
      <c r="F353" s="40"/>
      <c r="G353" s="40"/>
      <c r="J353" s="26"/>
      <c r="K353" s="26"/>
      <c r="L353" s="26"/>
      <c r="M353" s="27"/>
      <c r="Z353" s="26"/>
      <c r="AA353" s="26"/>
      <c r="AB353" s="26"/>
      <c r="AC353" s="27"/>
      <c r="AG353" s="90"/>
      <c r="BO353" s="38"/>
    </row>
    <row r="354" customFormat="false" ht="13.25" hidden="false" customHeight="true" outlineLevel="0" collapsed="false">
      <c r="A354" s="85"/>
      <c r="B354" s="86"/>
      <c r="C354" s="86"/>
      <c r="D354" s="40"/>
      <c r="E354" s="4"/>
      <c r="F354" s="40"/>
      <c r="G354" s="40"/>
      <c r="J354" s="26"/>
      <c r="K354" s="26"/>
      <c r="L354" s="26"/>
      <c r="M354" s="27"/>
      <c r="Z354" s="26"/>
      <c r="AA354" s="26"/>
      <c r="AB354" s="26"/>
      <c r="AC354" s="27"/>
      <c r="AG354" s="90"/>
      <c r="BO354" s="38"/>
    </row>
    <row r="355" customFormat="false" ht="13.25" hidden="false" customHeight="true" outlineLevel="0" collapsed="false">
      <c r="A355" s="85"/>
      <c r="B355" s="86"/>
      <c r="C355" s="86"/>
      <c r="D355" s="40"/>
      <c r="E355" s="4"/>
      <c r="F355" s="40"/>
      <c r="G355" s="40"/>
      <c r="J355" s="26"/>
      <c r="K355" s="26"/>
      <c r="L355" s="26"/>
      <c r="M355" s="27"/>
      <c r="Z355" s="26"/>
      <c r="AA355" s="26"/>
      <c r="AB355" s="26"/>
      <c r="AC355" s="27"/>
      <c r="AG355" s="90"/>
      <c r="BO355" s="38"/>
    </row>
    <row r="356" customFormat="false" ht="13.25" hidden="false" customHeight="true" outlineLevel="0" collapsed="false">
      <c r="A356" s="85"/>
      <c r="B356" s="86"/>
      <c r="C356" s="86"/>
      <c r="D356" s="40"/>
      <c r="E356" s="4"/>
      <c r="F356" s="40"/>
      <c r="G356" s="40"/>
      <c r="J356" s="26"/>
      <c r="K356" s="26"/>
      <c r="L356" s="26"/>
      <c r="M356" s="27"/>
      <c r="Z356" s="26"/>
      <c r="AA356" s="26"/>
      <c r="AB356" s="26"/>
      <c r="AC356" s="27"/>
      <c r="AG356" s="90"/>
      <c r="BO356" s="38"/>
    </row>
    <row r="357" customFormat="false" ht="13.25" hidden="false" customHeight="true" outlineLevel="0" collapsed="false">
      <c r="A357" s="85"/>
      <c r="B357" s="86"/>
      <c r="C357" s="86"/>
      <c r="D357" s="40"/>
      <c r="E357" s="4"/>
      <c r="F357" s="40"/>
      <c r="G357" s="40"/>
      <c r="J357" s="26"/>
      <c r="K357" s="26"/>
      <c r="L357" s="26"/>
      <c r="M357" s="27"/>
      <c r="Z357" s="26"/>
      <c r="AA357" s="26"/>
      <c r="AB357" s="26"/>
      <c r="AC357" s="27"/>
      <c r="AG357" s="90"/>
      <c r="BO357" s="38"/>
    </row>
    <row r="358" customFormat="false" ht="13.25" hidden="false" customHeight="true" outlineLevel="0" collapsed="false">
      <c r="A358" s="85"/>
      <c r="B358" s="86"/>
      <c r="C358" s="86"/>
      <c r="D358" s="40"/>
      <c r="E358" s="4"/>
      <c r="F358" s="40"/>
      <c r="G358" s="40"/>
      <c r="J358" s="26"/>
      <c r="K358" s="26"/>
      <c r="L358" s="26"/>
      <c r="M358" s="27"/>
      <c r="Z358" s="26"/>
      <c r="AA358" s="26"/>
      <c r="AB358" s="26"/>
      <c r="AC358" s="27"/>
      <c r="AG358" s="90"/>
      <c r="BO358" s="38"/>
    </row>
    <row r="359" customFormat="false" ht="13.25" hidden="false" customHeight="true" outlineLevel="0" collapsed="false">
      <c r="A359" s="85"/>
      <c r="B359" s="86"/>
      <c r="C359" s="86"/>
      <c r="D359" s="40"/>
      <c r="E359" s="4"/>
      <c r="F359" s="40"/>
      <c r="G359" s="40"/>
      <c r="J359" s="26"/>
      <c r="K359" s="26"/>
      <c r="L359" s="26"/>
      <c r="M359" s="27"/>
      <c r="Z359" s="26"/>
      <c r="AA359" s="26"/>
      <c r="AB359" s="26"/>
      <c r="AC359" s="27"/>
      <c r="AG359" s="90"/>
      <c r="BO359" s="38"/>
    </row>
    <row r="360" customFormat="false" ht="13.25" hidden="false" customHeight="true" outlineLevel="0" collapsed="false">
      <c r="A360" s="85"/>
      <c r="B360" s="86"/>
      <c r="C360" s="86"/>
      <c r="D360" s="40"/>
      <c r="E360" s="4"/>
      <c r="F360" s="40"/>
      <c r="G360" s="40"/>
      <c r="J360" s="26"/>
      <c r="K360" s="26"/>
      <c r="L360" s="26"/>
      <c r="M360" s="27"/>
      <c r="Z360" s="26"/>
      <c r="AA360" s="26"/>
      <c r="AB360" s="26"/>
      <c r="AC360" s="27"/>
      <c r="AG360" s="90"/>
      <c r="BO360" s="38"/>
    </row>
    <row r="361" customFormat="false" ht="13.25" hidden="false" customHeight="true" outlineLevel="0" collapsed="false">
      <c r="A361" s="85"/>
      <c r="B361" s="86"/>
      <c r="C361" s="86"/>
      <c r="D361" s="40"/>
      <c r="E361" s="4"/>
      <c r="F361" s="40"/>
      <c r="G361" s="40"/>
      <c r="J361" s="26"/>
      <c r="K361" s="26"/>
      <c r="L361" s="26"/>
      <c r="M361" s="27"/>
      <c r="Z361" s="26"/>
      <c r="AA361" s="26"/>
      <c r="AB361" s="26"/>
      <c r="AC361" s="27"/>
      <c r="AG361" s="90"/>
      <c r="BO361" s="38"/>
    </row>
    <row r="362" customFormat="false" ht="13.25" hidden="false" customHeight="true" outlineLevel="0" collapsed="false">
      <c r="A362" s="85"/>
      <c r="B362" s="86"/>
      <c r="C362" s="86"/>
      <c r="D362" s="40"/>
      <c r="E362" s="4"/>
      <c r="F362" s="40"/>
      <c r="G362" s="40"/>
      <c r="J362" s="26"/>
      <c r="K362" s="26"/>
      <c r="L362" s="26"/>
      <c r="M362" s="27"/>
      <c r="Z362" s="26"/>
      <c r="AA362" s="26"/>
      <c r="AB362" s="26"/>
      <c r="AC362" s="27"/>
      <c r="AG362" s="90"/>
      <c r="BO362" s="38"/>
    </row>
    <row r="363" customFormat="false" ht="13.25" hidden="false" customHeight="true" outlineLevel="0" collapsed="false">
      <c r="A363" s="85"/>
      <c r="B363" s="86"/>
      <c r="C363" s="86"/>
      <c r="D363" s="40"/>
      <c r="E363" s="4"/>
      <c r="F363" s="40"/>
      <c r="G363" s="40"/>
      <c r="J363" s="26"/>
      <c r="K363" s="26"/>
      <c r="L363" s="26"/>
      <c r="M363" s="27"/>
      <c r="Z363" s="26"/>
      <c r="AA363" s="26"/>
      <c r="AB363" s="26"/>
      <c r="AC363" s="27"/>
      <c r="AG363" s="90"/>
      <c r="BO363" s="38"/>
    </row>
    <row r="364" customFormat="false" ht="13.25" hidden="false" customHeight="true" outlineLevel="0" collapsed="false">
      <c r="A364" s="85"/>
      <c r="B364" s="86"/>
      <c r="C364" s="86"/>
      <c r="D364" s="40"/>
      <c r="E364" s="4"/>
      <c r="F364" s="40"/>
      <c r="G364" s="40"/>
      <c r="J364" s="26"/>
      <c r="K364" s="26"/>
      <c r="L364" s="26"/>
      <c r="M364" s="27"/>
      <c r="Z364" s="26"/>
      <c r="AA364" s="26"/>
      <c r="AB364" s="26"/>
      <c r="AC364" s="27"/>
      <c r="AG364" s="90"/>
      <c r="BO364" s="38"/>
    </row>
    <row r="365" customFormat="false" ht="13.25" hidden="false" customHeight="true" outlineLevel="0" collapsed="false">
      <c r="A365" s="85"/>
      <c r="B365" s="86"/>
      <c r="C365" s="86"/>
      <c r="D365" s="40"/>
      <c r="E365" s="4"/>
      <c r="F365" s="40"/>
      <c r="G365" s="40"/>
      <c r="J365" s="26"/>
      <c r="K365" s="26"/>
      <c r="L365" s="26"/>
      <c r="M365" s="27"/>
      <c r="Z365" s="26"/>
      <c r="AA365" s="26"/>
      <c r="AB365" s="26"/>
      <c r="AC365" s="27"/>
      <c r="AG365" s="90"/>
      <c r="BO365" s="38"/>
    </row>
    <row r="366" customFormat="false" ht="13.25" hidden="false" customHeight="true" outlineLevel="0" collapsed="false">
      <c r="A366" s="85"/>
      <c r="B366" s="86"/>
      <c r="C366" s="86"/>
      <c r="D366" s="40"/>
      <c r="E366" s="4"/>
      <c r="F366" s="40"/>
      <c r="G366" s="40"/>
      <c r="J366" s="26"/>
      <c r="K366" s="26"/>
      <c r="L366" s="26"/>
      <c r="M366" s="27"/>
      <c r="Z366" s="26"/>
      <c r="AA366" s="26"/>
      <c r="AB366" s="26"/>
      <c r="AC366" s="27"/>
      <c r="AG366" s="90"/>
      <c r="BO366" s="38"/>
    </row>
    <row r="367" customFormat="false" ht="13.25" hidden="false" customHeight="true" outlineLevel="0" collapsed="false">
      <c r="A367" s="85"/>
      <c r="B367" s="86"/>
      <c r="C367" s="86"/>
      <c r="D367" s="40"/>
      <c r="E367" s="4"/>
      <c r="F367" s="40"/>
      <c r="G367" s="40"/>
      <c r="J367" s="26"/>
      <c r="K367" s="26"/>
      <c r="L367" s="26"/>
      <c r="M367" s="27"/>
      <c r="Z367" s="26"/>
      <c r="AA367" s="26"/>
      <c r="AB367" s="26"/>
      <c r="AC367" s="27"/>
      <c r="AG367" s="90"/>
      <c r="BO367" s="38"/>
    </row>
    <row r="368" customFormat="false" ht="13.25" hidden="false" customHeight="true" outlineLevel="0" collapsed="false">
      <c r="A368" s="85"/>
      <c r="B368" s="86"/>
      <c r="C368" s="86"/>
      <c r="D368" s="40"/>
      <c r="E368" s="4"/>
      <c r="F368" s="40"/>
      <c r="G368" s="40"/>
      <c r="J368" s="26"/>
      <c r="K368" s="26"/>
      <c r="L368" s="26"/>
      <c r="M368" s="27"/>
      <c r="Z368" s="26"/>
      <c r="AA368" s="26"/>
      <c r="AB368" s="26"/>
      <c r="AC368" s="27"/>
      <c r="AG368" s="90"/>
      <c r="BO368" s="38"/>
    </row>
    <row r="369" customFormat="false" ht="13.25" hidden="false" customHeight="true" outlineLevel="0" collapsed="false">
      <c r="A369" s="85"/>
      <c r="B369" s="86"/>
      <c r="C369" s="86"/>
      <c r="D369" s="40"/>
      <c r="E369" s="4"/>
      <c r="F369" s="40"/>
      <c r="G369" s="40"/>
      <c r="J369" s="26"/>
      <c r="K369" s="26"/>
      <c r="L369" s="26"/>
      <c r="M369" s="27"/>
      <c r="Z369" s="26"/>
      <c r="AA369" s="26"/>
      <c r="AB369" s="26"/>
      <c r="AC369" s="27"/>
      <c r="AG369" s="90"/>
      <c r="BO369" s="38"/>
    </row>
    <row r="370" customFormat="false" ht="13.25" hidden="false" customHeight="true" outlineLevel="0" collapsed="false">
      <c r="A370" s="85"/>
      <c r="B370" s="86"/>
      <c r="C370" s="86"/>
      <c r="D370" s="40"/>
      <c r="E370" s="4"/>
      <c r="F370" s="40"/>
      <c r="G370" s="40"/>
      <c r="J370" s="26"/>
      <c r="K370" s="26"/>
      <c r="L370" s="26"/>
      <c r="M370" s="27"/>
      <c r="Z370" s="26"/>
      <c r="AA370" s="26"/>
      <c r="AB370" s="26"/>
      <c r="AC370" s="27"/>
      <c r="AG370" s="90"/>
      <c r="BO370" s="38"/>
    </row>
    <row r="371" customFormat="false" ht="13.25" hidden="false" customHeight="true" outlineLevel="0" collapsed="false">
      <c r="A371" s="85"/>
      <c r="B371" s="86"/>
      <c r="C371" s="86"/>
      <c r="D371" s="40"/>
      <c r="E371" s="4"/>
      <c r="F371" s="40"/>
      <c r="G371" s="40"/>
      <c r="J371" s="26"/>
      <c r="K371" s="26"/>
      <c r="L371" s="26"/>
      <c r="M371" s="27"/>
      <c r="Z371" s="26"/>
      <c r="AA371" s="26"/>
      <c r="AB371" s="26"/>
      <c r="AC371" s="27"/>
      <c r="AG371" s="90"/>
      <c r="BO371" s="38"/>
    </row>
    <row r="372" customFormat="false" ht="13.25" hidden="false" customHeight="true" outlineLevel="0" collapsed="false">
      <c r="A372" s="85"/>
      <c r="B372" s="86"/>
      <c r="C372" s="86"/>
      <c r="D372" s="40"/>
      <c r="E372" s="4"/>
      <c r="F372" s="40"/>
      <c r="G372" s="40"/>
      <c r="J372" s="26"/>
      <c r="K372" s="26"/>
      <c r="L372" s="26"/>
      <c r="M372" s="27"/>
      <c r="Z372" s="26"/>
      <c r="AA372" s="26"/>
      <c r="AB372" s="26"/>
      <c r="AC372" s="27"/>
      <c r="AG372" s="90"/>
      <c r="BO372" s="38"/>
    </row>
    <row r="373" customFormat="false" ht="13.25" hidden="false" customHeight="true" outlineLevel="0" collapsed="false">
      <c r="A373" s="85"/>
      <c r="B373" s="86"/>
      <c r="C373" s="86"/>
      <c r="D373" s="40"/>
      <c r="E373" s="4"/>
      <c r="F373" s="40"/>
      <c r="G373" s="40"/>
      <c r="J373" s="26"/>
      <c r="K373" s="26"/>
      <c r="L373" s="26"/>
      <c r="M373" s="27"/>
      <c r="Z373" s="26"/>
      <c r="AA373" s="26"/>
      <c r="AB373" s="26"/>
      <c r="AC373" s="27"/>
      <c r="AG373" s="90"/>
      <c r="BO373" s="38"/>
    </row>
    <row r="374" customFormat="false" ht="13.25" hidden="false" customHeight="true" outlineLevel="0" collapsed="false">
      <c r="A374" s="85"/>
      <c r="B374" s="86"/>
      <c r="C374" s="86"/>
      <c r="D374" s="40"/>
      <c r="E374" s="4"/>
      <c r="F374" s="40"/>
      <c r="G374" s="40"/>
      <c r="J374" s="26"/>
      <c r="K374" s="26"/>
      <c r="L374" s="26"/>
      <c r="M374" s="27"/>
      <c r="Z374" s="26"/>
      <c r="AA374" s="26"/>
      <c r="AB374" s="26"/>
      <c r="AC374" s="27"/>
      <c r="AG374" s="90"/>
      <c r="BO374" s="38"/>
    </row>
    <row r="375" customFormat="false" ht="13.25" hidden="false" customHeight="true" outlineLevel="0" collapsed="false">
      <c r="A375" s="85"/>
      <c r="B375" s="86"/>
      <c r="C375" s="86"/>
      <c r="D375" s="40"/>
      <c r="E375" s="4"/>
      <c r="F375" s="40"/>
      <c r="G375" s="40"/>
      <c r="J375" s="26"/>
      <c r="K375" s="26"/>
      <c r="L375" s="26"/>
      <c r="M375" s="27"/>
      <c r="Z375" s="26"/>
      <c r="AA375" s="26"/>
      <c r="AB375" s="26"/>
      <c r="AC375" s="27"/>
      <c r="AG375" s="90"/>
      <c r="BO375" s="38"/>
    </row>
    <row r="376" customFormat="false" ht="13.25" hidden="false" customHeight="true" outlineLevel="0" collapsed="false">
      <c r="A376" s="85"/>
      <c r="B376" s="86"/>
      <c r="C376" s="86"/>
      <c r="D376" s="40"/>
      <c r="E376" s="4"/>
      <c r="F376" s="40"/>
      <c r="G376" s="40"/>
      <c r="J376" s="26"/>
      <c r="K376" s="26"/>
      <c r="L376" s="26"/>
      <c r="M376" s="27"/>
      <c r="Z376" s="26"/>
      <c r="AA376" s="26"/>
      <c r="AB376" s="26"/>
      <c r="AC376" s="27"/>
      <c r="AG376" s="90"/>
      <c r="BO376" s="38"/>
    </row>
    <row r="377" customFormat="false" ht="13.25" hidden="false" customHeight="true" outlineLevel="0" collapsed="false">
      <c r="A377" s="85"/>
      <c r="B377" s="86"/>
      <c r="C377" s="86"/>
      <c r="D377" s="40"/>
      <c r="E377" s="4"/>
      <c r="F377" s="40"/>
      <c r="G377" s="40"/>
      <c r="J377" s="26"/>
      <c r="K377" s="26"/>
      <c r="L377" s="26"/>
      <c r="M377" s="27"/>
      <c r="Z377" s="26"/>
      <c r="AA377" s="26"/>
      <c r="AB377" s="26"/>
      <c r="AC377" s="27"/>
      <c r="AG377" s="90"/>
      <c r="BO377" s="38"/>
    </row>
    <row r="378" customFormat="false" ht="13.25" hidden="false" customHeight="true" outlineLevel="0" collapsed="false">
      <c r="A378" s="85"/>
      <c r="B378" s="86"/>
      <c r="C378" s="86"/>
      <c r="D378" s="40"/>
      <c r="E378" s="4"/>
      <c r="F378" s="40"/>
      <c r="G378" s="40"/>
      <c r="J378" s="26"/>
      <c r="K378" s="26"/>
      <c r="L378" s="26"/>
      <c r="M378" s="27"/>
      <c r="Z378" s="26"/>
      <c r="AA378" s="26"/>
      <c r="AB378" s="26"/>
      <c r="AC378" s="27"/>
      <c r="AG378" s="90"/>
      <c r="BO378" s="38"/>
    </row>
    <row r="379" customFormat="false" ht="13.25" hidden="false" customHeight="true" outlineLevel="0" collapsed="false">
      <c r="A379" s="85"/>
      <c r="B379" s="86"/>
      <c r="C379" s="86"/>
      <c r="D379" s="40"/>
      <c r="E379" s="4"/>
      <c r="F379" s="40"/>
      <c r="G379" s="40"/>
      <c r="J379" s="26"/>
      <c r="K379" s="26"/>
      <c r="L379" s="26"/>
      <c r="M379" s="27"/>
      <c r="Z379" s="26"/>
      <c r="AA379" s="26"/>
      <c r="AB379" s="26"/>
      <c r="AC379" s="27"/>
      <c r="AG379" s="90"/>
      <c r="BO379" s="38"/>
    </row>
    <row r="380" customFormat="false" ht="13.25" hidden="false" customHeight="true" outlineLevel="0" collapsed="false">
      <c r="A380" s="85"/>
      <c r="B380" s="86"/>
      <c r="C380" s="86"/>
      <c r="D380" s="40"/>
      <c r="E380" s="4"/>
      <c r="F380" s="40"/>
      <c r="G380" s="40"/>
      <c r="J380" s="26"/>
      <c r="K380" s="26"/>
      <c r="L380" s="26"/>
      <c r="M380" s="27"/>
      <c r="Z380" s="26"/>
      <c r="AA380" s="26"/>
      <c r="AB380" s="26"/>
      <c r="AC380" s="27"/>
      <c r="AG380" s="90"/>
      <c r="BO380" s="38"/>
    </row>
    <row r="381" customFormat="false" ht="13.25" hidden="false" customHeight="true" outlineLevel="0" collapsed="false">
      <c r="A381" s="85"/>
      <c r="B381" s="86"/>
      <c r="C381" s="86"/>
      <c r="D381" s="40"/>
      <c r="E381" s="4"/>
      <c r="F381" s="40"/>
      <c r="G381" s="40"/>
      <c r="J381" s="26"/>
      <c r="K381" s="26"/>
      <c r="L381" s="26"/>
      <c r="M381" s="27"/>
      <c r="Z381" s="26"/>
      <c r="AA381" s="26"/>
      <c r="AB381" s="26"/>
      <c r="AC381" s="27"/>
      <c r="AG381" s="90"/>
      <c r="BO381" s="38"/>
    </row>
    <row r="382" customFormat="false" ht="13.25" hidden="false" customHeight="true" outlineLevel="0" collapsed="false">
      <c r="A382" s="85"/>
      <c r="B382" s="86"/>
      <c r="C382" s="86"/>
      <c r="D382" s="40"/>
      <c r="E382" s="4"/>
      <c r="F382" s="40"/>
      <c r="G382" s="40"/>
      <c r="J382" s="26"/>
      <c r="K382" s="26"/>
      <c r="L382" s="26"/>
      <c r="M382" s="27"/>
      <c r="Z382" s="26"/>
      <c r="AA382" s="26"/>
      <c r="AB382" s="26"/>
      <c r="AC382" s="27"/>
      <c r="AG382" s="90"/>
      <c r="BO382" s="38"/>
    </row>
    <row r="383" customFormat="false" ht="13.25" hidden="false" customHeight="true" outlineLevel="0" collapsed="false">
      <c r="A383" s="85"/>
      <c r="B383" s="86"/>
      <c r="C383" s="86"/>
      <c r="D383" s="40"/>
      <c r="E383" s="4"/>
      <c r="F383" s="40"/>
      <c r="G383" s="40"/>
      <c r="J383" s="26"/>
      <c r="K383" s="26"/>
      <c r="L383" s="26"/>
      <c r="M383" s="27"/>
      <c r="Z383" s="26"/>
      <c r="AA383" s="26"/>
      <c r="AB383" s="26"/>
      <c r="AC383" s="27"/>
      <c r="AG383" s="90"/>
      <c r="BO383" s="38"/>
    </row>
    <row r="384" customFormat="false" ht="13.25" hidden="false" customHeight="true" outlineLevel="0" collapsed="false">
      <c r="A384" s="85"/>
      <c r="B384" s="86"/>
      <c r="C384" s="86"/>
      <c r="D384" s="40"/>
      <c r="E384" s="4"/>
      <c r="F384" s="40"/>
      <c r="G384" s="40"/>
      <c r="J384" s="26"/>
      <c r="K384" s="26"/>
      <c r="L384" s="26"/>
      <c r="M384" s="27"/>
      <c r="Z384" s="26"/>
      <c r="AA384" s="26"/>
      <c r="AB384" s="26"/>
      <c r="AC384" s="27"/>
      <c r="AG384" s="90"/>
      <c r="BO384" s="38"/>
    </row>
    <row r="385" customFormat="false" ht="13.25" hidden="false" customHeight="true" outlineLevel="0" collapsed="false">
      <c r="A385" s="85"/>
      <c r="B385" s="86"/>
      <c r="C385" s="86"/>
      <c r="D385" s="40"/>
      <c r="E385" s="4"/>
      <c r="F385" s="40"/>
      <c r="G385" s="40"/>
      <c r="J385" s="26"/>
      <c r="K385" s="26"/>
      <c r="L385" s="26"/>
      <c r="M385" s="27"/>
      <c r="Z385" s="26"/>
      <c r="AA385" s="26"/>
      <c r="AB385" s="26"/>
      <c r="AC385" s="27"/>
      <c r="AG385" s="90"/>
      <c r="BO385" s="38"/>
    </row>
    <row r="386" customFormat="false" ht="13.25" hidden="false" customHeight="true" outlineLevel="0" collapsed="false">
      <c r="A386" s="85"/>
      <c r="B386" s="86"/>
      <c r="C386" s="86"/>
      <c r="D386" s="40"/>
      <c r="E386" s="4"/>
      <c r="F386" s="40"/>
      <c r="G386" s="40"/>
      <c r="J386" s="26"/>
      <c r="K386" s="26"/>
      <c r="L386" s="26"/>
      <c r="M386" s="27"/>
      <c r="Z386" s="26"/>
      <c r="AA386" s="26"/>
      <c r="AB386" s="26"/>
      <c r="AC386" s="27"/>
      <c r="AG386" s="90"/>
      <c r="BO386" s="38"/>
    </row>
    <row r="387" customFormat="false" ht="13.25" hidden="false" customHeight="true" outlineLevel="0" collapsed="false">
      <c r="A387" s="85"/>
      <c r="B387" s="86"/>
      <c r="C387" s="86"/>
      <c r="D387" s="40"/>
      <c r="E387" s="4"/>
      <c r="F387" s="40"/>
      <c r="G387" s="40"/>
      <c r="J387" s="26"/>
      <c r="K387" s="26"/>
      <c r="L387" s="26"/>
      <c r="M387" s="27"/>
      <c r="Z387" s="26"/>
      <c r="AA387" s="26"/>
      <c r="AB387" s="26"/>
      <c r="AC387" s="27"/>
      <c r="AG387" s="90"/>
      <c r="BO387" s="38"/>
    </row>
    <row r="388" customFormat="false" ht="13.25" hidden="false" customHeight="true" outlineLevel="0" collapsed="false">
      <c r="A388" s="85"/>
      <c r="B388" s="86"/>
      <c r="C388" s="86"/>
      <c r="D388" s="40"/>
      <c r="E388" s="4"/>
      <c r="F388" s="40"/>
      <c r="G388" s="40"/>
      <c r="J388" s="26"/>
      <c r="K388" s="26"/>
      <c r="L388" s="26"/>
      <c r="M388" s="27"/>
      <c r="Z388" s="26"/>
      <c r="AA388" s="26"/>
      <c r="AB388" s="26"/>
      <c r="AC388" s="27"/>
      <c r="AG388" s="90"/>
      <c r="BO388" s="38"/>
    </row>
    <row r="389" customFormat="false" ht="13.25" hidden="false" customHeight="true" outlineLevel="0" collapsed="false">
      <c r="A389" s="85"/>
      <c r="B389" s="86"/>
      <c r="C389" s="86"/>
      <c r="D389" s="40"/>
      <c r="E389" s="4"/>
      <c r="F389" s="40"/>
      <c r="G389" s="40"/>
      <c r="J389" s="26"/>
      <c r="K389" s="26"/>
      <c r="L389" s="26"/>
      <c r="M389" s="27"/>
      <c r="Z389" s="26"/>
      <c r="AA389" s="26"/>
      <c r="AB389" s="26"/>
      <c r="AC389" s="27"/>
      <c r="AG389" s="90"/>
      <c r="BO389" s="38"/>
    </row>
    <row r="390" customFormat="false" ht="13.25" hidden="false" customHeight="true" outlineLevel="0" collapsed="false">
      <c r="A390" s="85"/>
      <c r="B390" s="86"/>
      <c r="C390" s="86"/>
      <c r="D390" s="40"/>
      <c r="E390" s="4"/>
      <c r="F390" s="40"/>
      <c r="G390" s="40"/>
      <c r="J390" s="26"/>
      <c r="K390" s="26"/>
      <c r="L390" s="26"/>
      <c r="M390" s="27"/>
      <c r="Z390" s="26"/>
      <c r="AA390" s="26"/>
      <c r="AB390" s="26"/>
      <c r="AC390" s="27"/>
      <c r="AG390" s="90"/>
      <c r="BO390" s="38"/>
    </row>
    <row r="391" customFormat="false" ht="13.25" hidden="false" customHeight="true" outlineLevel="0" collapsed="false">
      <c r="A391" s="85"/>
      <c r="B391" s="86"/>
      <c r="C391" s="86"/>
      <c r="D391" s="40"/>
      <c r="E391" s="4"/>
      <c r="F391" s="40"/>
      <c r="G391" s="40"/>
      <c r="J391" s="26"/>
      <c r="K391" s="26"/>
      <c r="L391" s="26"/>
      <c r="M391" s="27"/>
      <c r="Z391" s="26"/>
      <c r="AA391" s="26"/>
      <c r="AB391" s="26"/>
      <c r="AC391" s="27"/>
      <c r="AG391" s="90"/>
      <c r="BO391" s="38"/>
    </row>
    <row r="392" customFormat="false" ht="13.25" hidden="false" customHeight="true" outlineLevel="0" collapsed="false">
      <c r="A392" s="85"/>
      <c r="B392" s="86"/>
      <c r="C392" s="86"/>
      <c r="D392" s="40"/>
      <c r="E392" s="4"/>
      <c r="F392" s="40"/>
      <c r="G392" s="40"/>
      <c r="J392" s="26"/>
      <c r="K392" s="26"/>
      <c r="L392" s="26"/>
      <c r="M392" s="27"/>
      <c r="Z392" s="26"/>
      <c r="AA392" s="26"/>
      <c r="AB392" s="26"/>
      <c r="AC392" s="27"/>
      <c r="AG392" s="90"/>
      <c r="BO392" s="38"/>
    </row>
    <row r="393" customFormat="false" ht="13.25" hidden="false" customHeight="true" outlineLevel="0" collapsed="false">
      <c r="A393" s="85"/>
      <c r="B393" s="86"/>
      <c r="C393" s="86"/>
      <c r="D393" s="40"/>
      <c r="E393" s="4"/>
      <c r="F393" s="40"/>
      <c r="G393" s="40"/>
      <c r="J393" s="26"/>
      <c r="K393" s="26"/>
      <c r="L393" s="26"/>
      <c r="M393" s="27"/>
      <c r="Z393" s="26"/>
      <c r="AA393" s="26"/>
      <c r="AB393" s="26"/>
      <c r="AC393" s="27"/>
      <c r="AG393" s="90"/>
      <c r="BO393" s="38"/>
    </row>
    <row r="394" customFormat="false" ht="13.25" hidden="false" customHeight="true" outlineLevel="0" collapsed="false">
      <c r="A394" s="85"/>
      <c r="B394" s="86"/>
      <c r="C394" s="86"/>
      <c r="D394" s="40"/>
      <c r="E394" s="4"/>
      <c r="F394" s="40"/>
      <c r="G394" s="40"/>
      <c r="J394" s="26"/>
      <c r="K394" s="26"/>
      <c r="L394" s="26"/>
      <c r="M394" s="27"/>
      <c r="Z394" s="26"/>
      <c r="AA394" s="26"/>
      <c r="AB394" s="26"/>
      <c r="AC394" s="27"/>
      <c r="AG394" s="90"/>
      <c r="BO394" s="38"/>
    </row>
    <row r="395" customFormat="false" ht="13.25" hidden="false" customHeight="true" outlineLevel="0" collapsed="false">
      <c r="A395" s="85"/>
      <c r="B395" s="86"/>
      <c r="C395" s="86"/>
      <c r="D395" s="40"/>
      <c r="E395" s="4"/>
      <c r="F395" s="40"/>
      <c r="G395" s="40"/>
      <c r="J395" s="26"/>
      <c r="K395" s="26"/>
      <c r="L395" s="26"/>
      <c r="M395" s="27"/>
      <c r="Z395" s="26"/>
      <c r="AA395" s="26"/>
      <c r="AB395" s="26"/>
      <c r="AC395" s="27"/>
      <c r="AG395" s="90"/>
      <c r="BO395" s="38"/>
    </row>
    <row r="396" customFormat="false" ht="13.25" hidden="false" customHeight="true" outlineLevel="0" collapsed="false">
      <c r="A396" s="85"/>
      <c r="B396" s="86"/>
      <c r="C396" s="86"/>
      <c r="D396" s="40"/>
      <c r="E396" s="4"/>
      <c r="F396" s="40"/>
      <c r="G396" s="40"/>
      <c r="J396" s="26"/>
      <c r="K396" s="26"/>
      <c r="L396" s="26"/>
      <c r="M396" s="27"/>
      <c r="Z396" s="26"/>
      <c r="AA396" s="26"/>
      <c r="AB396" s="26"/>
      <c r="AC396" s="27"/>
      <c r="AG396" s="90"/>
      <c r="BO396" s="38"/>
    </row>
    <row r="397" customFormat="false" ht="13.25" hidden="false" customHeight="true" outlineLevel="0" collapsed="false">
      <c r="A397" s="85"/>
      <c r="B397" s="86"/>
      <c r="C397" s="86"/>
      <c r="D397" s="40"/>
      <c r="E397" s="4"/>
      <c r="F397" s="40"/>
      <c r="G397" s="40"/>
      <c r="J397" s="26"/>
      <c r="K397" s="26"/>
      <c r="L397" s="26"/>
      <c r="M397" s="27"/>
      <c r="Z397" s="26"/>
      <c r="AA397" s="26"/>
      <c r="AB397" s="26"/>
      <c r="AC397" s="27"/>
      <c r="AG397" s="90"/>
      <c r="BO397" s="38"/>
    </row>
    <row r="398" customFormat="false" ht="13.25" hidden="false" customHeight="true" outlineLevel="0" collapsed="false">
      <c r="A398" s="85"/>
      <c r="B398" s="86"/>
      <c r="C398" s="86"/>
      <c r="D398" s="40"/>
      <c r="E398" s="4"/>
      <c r="F398" s="40"/>
      <c r="G398" s="40"/>
      <c r="J398" s="26"/>
      <c r="K398" s="26"/>
      <c r="L398" s="26"/>
      <c r="M398" s="27"/>
      <c r="Z398" s="26"/>
      <c r="AA398" s="26"/>
      <c r="AB398" s="26"/>
      <c r="AC398" s="27"/>
      <c r="AG398" s="90"/>
      <c r="BO398" s="38"/>
    </row>
    <row r="399" customFormat="false" ht="13.25" hidden="false" customHeight="true" outlineLevel="0" collapsed="false">
      <c r="A399" s="85"/>
      <c r="B399" s="86"/>
      <c r="C399" s="86"/>
      <c r="D399" s="40"/>
      <c r="E399" s="4"/>
      <c r="F399" s="40"/>
      <c r="G399" s="40"/>
      <c r="J399" s="26"/>
      <c r="K399" s="26"/>
      <c r="L399" s="26"/>
      <c r="M399" s="27"/>
      <c r="Z399" s="26"/>
      <c r="AA399" s="26"/>
      <c r="AB399" s="26"/>
      <c r="AC399" s="27"/>
      <c r="AG399" s="90"/>
      <c r="BO399" s="38"/>
    </row>
    <row r="400" customFormat="false" ht="13.25" hidden="false" customHeight="true" outlineLevel="0" collapsed="false">
      <c r="A400" s="85"/>
      <c r="B400" s="86"/>
      <c r="C400" s="86"/>
      <c r="D400" s="40"/>
      <c r="E400" s="4"/>
      <c r="F400" s="40"/>
      <c r="G400" s="40"/>
      <c r="J400" s="26"/>
      <c r="K400" s="26"/>
      <c r="L400" s="26"/>
      <c r="M400" s="27"/>
      <c r="Z400" s="26"/>
      <c r="AA400" s="26"/>
      <c r="AB400" s="26"/>
      <c r="AC400" s="27"/>
      <c r="AG400" s="90"/>
      <c r="BO400" s="38"/>
    </row>
    <row r="401" customFormat="false" ht="13.25" hidden="false" customHeight="true" outlineLevel="0" collapsed="false">
      <c r="A401" s="85"/>
      <c r="B401" s="86"/>
      <c r="C401" s="86"/>
      <c r="D401" s="40"/>
      <c r="E401" s="4"/>
      <c r="F401" s="40"/>
      <c r="G401" s="40"/>
      <c r="J401" s="26"/>
      <c r="K401" s="26"/>
      <c r="L401" s="26"/>
      <c r="M401" s="27"/>
      <c r="Z401" s="26"/>
      <c r="AA401" s="26"/>
      <c r="AB401" s="26"/>
      <c r="AC401" s="27"/>
      <c r="AG401" s="90"/>
      <c r="BO401" s="38"/>
    </row>
    <row r="402" customFormat="false" ht="13.25" hidden="false" customHeight="true" outlineLevel="0" collapsed="false">
      <c r="A402" s="85"/>
      <c r="B402" s="86"/>
      <c r="C402" s="86"/>
      <c r="D402" s="40"/>
      <c r="E402" s="4"/>
      <c r="F402" s="40"/>
      <c r="G402" s="40"/>
      <c r="J402" s="26"/>
      <c r="K402" s="26"/>
      <c r="L402" s="26"/>
      <c r="M402" s="27"/>
      <c r="Z402" s="26"/>
      <c r="AA402" s="26"/>
      <c r="AB402" s="26"/>
      <c r="AC402" s="27"/>
      <c r="AG402" s="90"/>
      <c r="BO402" s="38"/>
    </row>
    <row r="403" customFormat="false" ht="13.25" hidden="false" customHeight="true" outlineLevel="0" collapsed="false">
      <c r="A403" s="85"/>
      <c r="B403" s="86"/>
      <c r="C403" s="86"/>
      <c r="D403" s="40"/>
      <c r="E403" s="4"/>
      <c r="F403" s="40"/>
      <c r="G403" s="40"/>
      <c r="J403" s="26"/>
      <c r="K403" s="26"/>
      <c r="L403" s="26"/>
      <c r="M403" s="27"/>
      <c r="Z403" s="26"/>
      <c r="AA403" s="26"/>
      <c r="AB403" s="26"/>
      <c r="AC403" s="27"/>
      <c r="AG403" s="90"/>
      <c r="BO403" s="38"/>
    </row>
    <row r="404" customFormat="false" ht="13.25" hidden="false" customHeight="true" outlineLevel="0" collapsed="false">
      <c r="A404" s="85"/>
      <c r="B404" s="86"/>
      <c r="C404" s="86"/>
      <c r="D404" s="40"/>
      <c r="E404" s="4"/>
      <c r="F404" s="40"/>
      <c r="G404" s="40"/>
      <c r="J404" s="26"/>
      <c r="K404" s="26"/>
      <c r="L404" s="26"/>
      <c r="M404" s="27"/>
      <c r="Z404" s="26"/>
      <c r="AA404" s="26"/>
      <c r="AB404" s="26"/>
      <c r="AC404" s="27"/>
      <c r="AG404" s="90"/>
      <c r="BO404" s="38"/>
    </row>
    <row r="405" customFormat="false" ht="13.25" hidden="false" customHeight="true" outlineLevel="0" collapsed="false">
      <c r="A405" s="85"/>
      <c r="B405" s="86"/>
      <c r="C405" s="86"/>
      <c r="D405" s="40"/>
      <c r="E405" s="4"/>
      <c r="F405" s="40"/>
      <c r="G405" s="40"/>
      <c r="J405" s="26"/>
      <c r="K405" s="26"/>
      <c r="L405" s="26"/>
      <c r="M405" s="27"/>
      <c r="Z405" s="26"/>
      <c r="AA405" s="26"/>
      <c r="AB405" s="26"/>
      <c r="AC405" s="27"/>
      <c r="AG405" s="90"/>
      <c r="BO405" s="38"/>
    </row>
    <row r="406" customFormat="false" ht="13.25" hidden="false" customHeight="true" outlineLevel="0" collapsed="false">
      <c r="A406" s="85"/>
      <c r="B406" s="86"/>
      <c r="C406" s="86"/>
      <c r="D406" s="40"/>
      <c r="E406" s="4"/>
      <c r="F406" s="40"/>
      <c r="G406" s="40"/>
      <c r="J406" s="26"/>
      <c r="K406" s="26"/>
      <c r="L406" s="26"/>
      <c r="M406" s="27"/>
      <c r="Z406" s="26"/>
      <c r="AA406" s="26"/>
      <c r="AB406" s="26"/>
      <c r="AC406" s="27"/>
      <c r="AG406" s="90"/>
      <c r="BO406" s="38"/>
    </row>
    <row r="407" customFormat="false" ht="13.25" hidden="false" customHeight="true" outlineLevel="0" collapsed="false">
      <c r="A407" s="85"/>
      <c r="B407" s="86"/>
      <c r="C407" s="86"/>
      <c r="D407" s="40"/>
      <c r="E407" s="4"/>
      <c r="F407" s="40"/>
      <c r="G407" s="40"/>
      <c r="J407" s="26"/>
      <c r="K407" s="26"/>
      <c r="L407" s="26"/>
      <c r="M407" s="27"/>
      <c r="Z407" s="26"/>
      <c r="AA407" s="26"/>
      <c r="AB407" s="26"/>
      <c r="AC407" s="27"/>
      <c r="AG407" s="90"/>
      <c r="BO407" s="38"/>
    </row>
    <row r="408" customFormat="false" ht="13.25" hidden="false" customHeight="true" outlineLevel="0" collapsed="false">
      <c r="A408" s="85"/>
      <c r="B408" s="86"/>
      <c r="C408" s="86"/>
      <c r="D408" s="40"/>
      <c r="E408" s="4"/>
      <c r="F408" s="40"/>
      <c r="G408" s="40"/>
      <c r="J408" s="26"/>
      <c r="K408" s="26"/>
      <c r="L408" s="26"/>
      <c r="M408" s="27"/>
      <c r="Z408" s="26"/>
      <c r="AA408" s="26"/>
      <c r="AB408" s="26"/>
      <c r="AC408" s="27"/>
      <c r="AG408" s="90"/>
      <c r="BO408" s="38"/>
    </row>
    <row r="409" customFormat="false" ht="13.25" hidden="false" customHeight="true" outlineLevel="0" collapsed="false">
      <c r="A409" s="85"/>
      <c r="B409" s="86"/>
      <c r="C409" s="86"/>
      <c r="D409" s="40"/>
      <c r="E409" s="4"/>
      <c r="F409" s="40"/>
      <c r="G409" s="40"/>
      <c r="J409" s="26"/>
      <c r="K409" s="26"/>
      <c r="L409" s="26"/>
      <c r="M409" s="27"/>
      <c r="Z409" s="26"/>
      <c r="AA409" s="26"/>
      <c r="AB409" s="26"/>
      <c r="AC409" s="27"/>
      <c r="AG409" s="90"/>
      <c r="BO409" s="38"/>
    </row>
    <row r="410" customFormat="false" ht="13.25" hidden="false" customHeight="true" outlineLevel="0" collapsed="false">
      <c r="A410" s="85"/>
      <c r="B410" s="86"/>
      <c r="C410" s="86"/>
      <c r="D410" s="40"/>
      <c r="E410" s="4"/>
      <c r="F410" s="40"/>
      <c r="G410" s="40"/>
      <c r="J410" s="26"/>
      <c r="K410" s="26"/>
      <c r="L410" s="26"/>
      <c r="M410" s="27"/>
      <c r="Z410" s="26"/>
      <c r="AA410" s="26"/>
      <c r="AB410" s="26"/>
      <c r="AC410" s="27"/>
      <c r="AG410" s="90"/>
      <c r="BO410" s="38"/>
    </row>
    <row r="411" customFormat="false" ht="13.25" hidden="false" customHeight="true" outlineLevel="0" collapsed="false">
      <c r="A411" s="85"/>
      <c r="B411" s="86"/>
      <c r="C411" s="86"/>
      <c r="D411" s="40"/>
      <c r="E411" s="4"/>
      <c r="F411" s="40"/>
      <c r="G411" s="40"/>
      <c r="J411" s="26"/>
      <c r="K411" s="26"/>
      <c r="L411" s="26"/>
      <c r="M411" s="27"/>
      <c r="Z411" s="26"/>
      <c r="AA411" s="26"/>
      <c r="AB411" s="26"/>
      <c r="AC411" s="27"/>
      <c r="AG411" s="90"/>
      <c r="BO411" s="38"/>
    </row>
    <row r="412" customFormat="false" ht="13.25" hidden="false" customHeight="true" outlineLevel="0" collapsed="false">
      <c r="A412" s="85"/>
      <c r="B412" s="86"/>
      <c r="C412" s="86"/>
      <c r="D412" s="40"/>
      <c r="E412" s="4"/>
      <c r="F412" s="40"/>
      <c r="G412" s="40"/>
      <c r="J412" s="26"/>
      <c r="K412" s="26"/>
      <c r="L412" s="26"/>
      <c r="M412" s="27"/>
      <c r="Z412" s="26"/>
      <c r="AA412" s="26"/>
      <c r="AB412" s="26"/>
      <c r="AC412" s="27"/>
      <c r="AG412" s="90"/>
      <c r="BO412" s="38"/>
    </row>
    <row r="413" customFormat="false" ht="13.25" hidden="false" customHeight="true" outlineLevel="0" collapsed="false">
      <c r="A413" s="85"/>
      <c r="B413" s="86"/>
      <c r="C413" s="86"/>
      <c r="D413" s="40"/>
      <c r="E413" s="4"/>
      <c r="F413" s="40"/>
      <c r="G413" s="40"/>
      <c r="J413" s="26"/>
      <c r="K413" s="26"/>
      <c r="L413" s="26"/>
      <c r="M413" s="27"/>
      <c r="Z413" s="26"/>
      <c r="AA413" s="26"/>
      <c r="AB413" s="26"/>
      <c r="AC413" s="27"/>
      <c r="AG413" s="90"/>
      <c r="BO413" s="38"/>
    </row>
    <row r="414" customFormat="false" ht="13.25" hidden="false" customHeight="true" outlineLevel="0" collapsed="false">
      <c r="A414" s="85"/>
      <c r="B414" s="86"/>
      <c r="C414" s="86"/>
      <c r="D414" s="40"/>
      <c r="E414" s="4"/>
      <c r="F414" s="40"/>
      <c r="G414" s="40"/>
      <c r="J414" s="26"/>
      <c r="K414" s="26"/>
      <c r="L414" s="26"/>
      <c r="M414" s="27"/>
      <c r="Z414" s="26"/>
      <c r="AA414" s="26"/>
      <c r="AB414" s="26"/>
      <c r="AC414" s="27"/>
      <c r="AG414" s="90"/>
      <c r="BO414" s="38"/>
    </row>
    <row r="415" customFormat="false" ht="13.25" hidden="false" customHeight="true" outlineLevel="0" collapsed="false">
      <c r="A415" s="85"/>
      <c r="B415" s="86"/>
      <c r="C415" s="86"/>
      <c r="D415" s="40"/>
      <c r="E415" s="4"/>
      <c r="F415" s="40"/>
      <c r="G415" s="40"/>
      <c r="J415" s="26"/>
      <c r="K415" s="26"/>
      <c r="L415" s="26"/>
      <c r="M415" s="27"/>
      <c r="Z415" s="26"/>
      <c r="AA415" s="26"/>
      <c r="AB415" s="26"/>
      <c r="AC415" s="27"/>
      <c r="AG415" s="90"/>
      <c r="BO415" s="38"/>
    </row>
    <row r="416" customFormat="false" ht="13.25" hidden="false" customHeight="true" outlineLevel="0" collapsed="false">
      <c r="A416" s="85"/>
      <c r="B416" s="86"/>
      <c r="C416" s="86"/>
      <c r="D416" s="40"/>
      <c r="E416" s="4"/>
      <c r="F416" s="40"/>
      <c r="G416" s="40"/>
      <c r="J416" s="26"/>
      <c r="K416" s="26"/>
      <c r="L416" s="26"/>
      <c r="M416" s="27"/>
      <c r="Z416" s="26"/>
      <c r="AA416" s="26"/>
      <c r="AB416" s="26"/>
      <c r="AC416" s="27"/>
      <c r="AG416" s="90"/>
      <c r="BO416" s="38"/>
    </row>
    <row r="417" customFormat="false" ht="13.25" hidden="false" customHeight="true" outlineLevel="0" collapsed="false">
      <c r="A417" s="85"/>
      <c r="B417" s="86"/>
      <c r="C417" s="86"/>
      <c r="D417" s="40"/>
      <c r="E417" s="4"/>
      <c r="F417" s="40"/>
      <c r="G417" s="40"/>
      <c r="J417" s="26"/>
      <c r="K417" s="26"/>
      <c r="L417" s="26"/>
      <c r="M417" s="27"/>
      <c r="Z417" s="26"/>
      <c r="AA417" s="26"/>
      <c r="AB417" s="26"/>
      <c r="AC417" s="27"/>
      <c r="AG417" s="90"/>
      <c r="BO417" s="38"/>
    </row>
    <row r="418" customFormat="false" ht="13.25" hidden="false" customHeight="true" outlineLevel="0" collapsed="false">
      <c r="A418" s="85"/>
      <c r="B418" s="86"/>
      <c r="C418" s="86"/>
      <c r="D418" s="40"/>
      <c r="E418" s="4"/>
      <c r="F418" s="40"/>
      <c r="G418" s="40"/>
      <c r="J418" s="26"/>
      <c r="K418" s="26"/>
      <c r="L418" s="26"/>
      <c r="M418" s="27"/>
      <c r="Z418" s="26"/>
      <c r="AA418" s="26"/>
      <c r="AB418" s="26"/>
      <c r="AC418" s="27"/>
      <c r="AG418" s="90"/>
      <c r="BO418" s="38"/>
    </row>
    <row r="419" customFormat="false" ht="13.25" hidden="false" customHeight="true" outlineLevel="0" collapsed="false">
      <c r="A419" s="85"/>
      <c r="B419" s="86"/>
      <c r="C419" s="86"/>
      <c r="D419" s="40"/>
      <c r="E419" s="4"/>
      <c r="F419" s="40"/>
      <c r="G419" s="40"/>
      <c r="J419" s="26"/>
      <c r="K419" s="26"/>
      <c r="L419" s="26"/>
      <c r="M419" s="27"/>
      <c r="Z419" s="26"/>
      <c r="AA419" s="26"/>
      <c r="AB419" s="26"/>
      <c r="AC419" s="27"/>
      <c r="AG419" s="90"/>
      <c r="BO419" s="38"/>
    </row>
    <row r="420" customFormat="false" ht="13.25" hidden="false" customHeight="true" outlineLevel="0" collapsed="false">
      <c r="A420" s="85"/>
      <c r="B420" s="86"/>
      <c r="C420" s="86"/>
      <c r="D420" s="40"/>
      <c r="E420" s="4"/>
      <c r="F420" s="40"/>
      <c r="G420" s="40"/>
      <c r="J420" s="26"/>
      <c r="K420" s="26"/>
      <c r="L420" s="26"/>
      <c r="M420" s="27"/>
      <c r="Z420" s="26"/>
      <c r="AA420" s="26"/>
      <c r="AB420" s="26"/>
      <c r="AC420" s="27"/>
      <c r="AG420" s="90"/>
      <c r="BO420" s="38"/>
    </row>
    <row r="421" customFormat="false" ht="13.25" hidden="false" customHeight="true" outlineLevel="0" collapsed="false">
      <c r="A421" s="85"/>
      <c r="B421" s="86"/>
      <c r="C421" s="86"/>
      <c r="D421" s="40"/>
      <c r="E421" s="4"/>
      <c r="F421" s="40"/>
      <c r="G421" s="40"/>
      <c r="J421" s="26"/>
      <c r="K421" s="26"/>
      <c r="L421" s="26"/>
      <c r="M421" s="27"/>
      <c r="Z421" s="26"/>
      <c r="AA421" s="26"/>
      <c r="AB421" s="26"/>
      <c r="AC421" s="27"/>
      <c r="AG421" s="90"/>
      <c r="BO421" s="38"/>
    </row>
    <row r="422" customFormat="false" ht="13.25" hidden="false" customHeight="true" outlineLevel="0" collapsed="false">
      <c r="A422" s="85"/>
      <c r="B422" s="86"/>
      <c r="C422" s="86"/>
      <c r="D422" s="40"/>
      <c r="E422" s="4"/>
      <c r="F422" s="40"/>
      <c r="G422" s="40"/>
      <c r="J422" s="26"/>
      <c r="K422" s="26"/>
      <c r="L422" s="26"/>
      <c r="M422" s="27"/>
      <c r="Z422" s="26"/>
      <c r="AA422" s="26"/>
      <c r="AB422" s="26"/>
      <c r="AC422" s="27"/>
      <c r="AG422" s="90"/>
      <c r="BO422" s="38"/>
    </row>
    <row r="423" customFormat="false" ht="13.25" hidden="false" customHeight="true" outlineLevel="0" collapsed="false">
      <c r="A423" s="85"/>
      <c r="B423" s="86"/>
      <c r="C423" s="86"/>
      <c r="D423" s="40"/>
      <c r="E423" s="4"/>
      <c r="F423" s="40"/>
      <c r="G423" s="40"/>
      <c r="J423" s="26"/>
      <c r="K423" s="26"/>
      <c r="L423" s="26"/>
      <c r="M423" s="27"/>
      <c r="Z423" s="26"/>
      <c r="AA423" s="26"/>
      <c r="AB423" s="26"/>
      <c r="AC423" s="27"/>
      <c r="AG423" s="90"/>
      <c r="BO423" s="38"/>
    </row>
    <row r="424" customFormat="false" ht="13.25" hidden="false" customHeight="true" outlineLevel="0" collapsed="false">
      <c r="A424" s="85"/>
      <c r="B424" s="86"/>
      <c r="C424" s="86"/>
      <c r="D424" s="40"/>
      <c r="E424" s="4"/>
      <c r="F424" s="40"/>
      <c r="G424" s="40"/>
      <c r="J424" s="26"/>
      <c r="K424" s="26"/>
      <c r="L424" s="26"/>
      <c r="M424" s="27"/>
      <c r="Z424" s="26"/>
      <c r="AA424" s="26"/>
      <c r="AB424" s="26"/>
      <c r="AC424" s="27"/>
      <c r="AG424" s="90"/>
      <c r="BO424" s="38"/>
    </row>
    <row r="425" customFormat="false" ht="13.25" hidden="false" customHeight="true" outlineLevel="0" collapsed="false">
      <c r="A425" s="85"/>
      <c r="B425" s="86"/>
      <c r="C425" s="86"/>
      <c r="D425" s="40"/>
      <c r="E425" s="4"/>
      <c r="F425" s="40"/>
      <c r="G425" s="40"/>
      <c r="J425" s="26"/>
      <c r="K425" s="26"/>
      <c r="L425" s="26"/>
      <c r="M425" s="27"/>
      <c r="Z425" s="26"/>
      <c r="AA425" s="26"/>
      <c r="AB425" s="26"/>
      <c r="AC425" s="27"/>
      <c r="AG425" s="90"/>
      <c r="BO425" s="38"/>
    </row>
    <row r="426" customFormat="false" ht="13.25" hidden="false" customHeight="true" outlineLevel="0" collapsed="false">
      <c r="A426" s="85"/>
      <c r="B426" s="86"/>
      <c r="C426" s="86"/>
      <c r="D426" s="40"/>
      <c r="E426" s="4"/>
      <c r="F426" s="40"/>
      <c r="G426" s="40"/>
      <c r="J426" s="26"/>
      <c r="K426" s="26"/>
      <c r="L426" s="26"/>
      <c r="M426" s="27"/>
      <c r="Z426" s="26"/>
      <c r="AA426" s="26"/>
      <c r="AB426" s="26"/>
      <c r="AC426" s="27"/>
      <c r="AG426" s="90"/>
      <c r="BO426" s="38"/>
    </row>
    <row r="427" customFormat="false" ht="13.25" hidden="false" customHeight="true" outlineLevel="0" collapsed="false">
      <c r="A427" s="85"/>
      <c r="B427" s="86"/>
      <c r="C427" s="86"/>
      <c r="D427" s="40"/>
      <c r="E427" s="4"/>
      <c r="F427" s="40"/>
      <c r="G427" s="40"/>
      <c r="J427" s="26"/>
      <c r="K427" s="26"/>
      <c r="L427" s="26"/>
      <c r="M427" s="27"/>
      <c r="Z427" s="26"/>
      <c r="AA427" s="26"/>
      <c r="AB427" s="26"/>
      <c r="AC427" s="27"/>
      <c r="AG427" s="90"/>
      <c r="BO427" s="38"/>
    </row>
    <row r="428" customFormat="false" ht="13.25" hidden="false" customHeight="true" outlineLevel="0" collapsed="false">
      <c r="A428" s="85"/>
      <c r="B428" s="86"/>
      <c r="C428" s="86"/>
      <c r="D428" s="40"/>
      <c r="E428" s="4"/>
      <c r="F428" s="40"/>
      <c r="G428" s="40"/>
      <c r="J428" s="26"/>
      <c r="K428" s="26"/>
      <c r="L428" s="26"/>
      <c r="M428" s="27"/>
      <c r="Z428" s="26"/>
      <c r="AA428" s="26"/>
      <c r="AB428" s="26"/>
      <c r="AC428" s="27"/>
      <c r="AG428" s="90"/>
      <c r="BO428" s="38"/>
    </row>
    <row r="429" customFormat="false" ht="13.25" hidden="false" customHeight="true" outlineLevel="0" collapsed="false">
      <c r="A429" s="85"/>
      <c r="B429" s="86"/>
      <c r="C429" s="86"/>
      <c r="D429" s="40"/>
      <c r="E429" s="4"/>
      <c r="F429" s="40"/>
      <c r="G429" s="40"/>
      <c r="J429" s="26"/>
      <c r="K429" s="26"/>
      <c r="L429" s="26"/>
      <c r="M429" s="27"/>
      <c r="Z429" s="26"/>
      <c r="AA429" s="26"/>
      <c r="AB429" s="26"/>
      <c r="AC429" s="27"/>
      <c r="AG429" s="90"/>
      <c r="BO429" s="38"/>
    </row>
    <row r="430" customFormat="false" ht="13.25" hidden="false" customHeight="true" outlineLevel="0" collapsed="false">
      <c r="A430" s="85"/>
      <c r="B430" s="86"/>
      <c r="C430" s="86"/>
      <c r="D430" s="40"/>
      <c r="E430" s="4"/>
      <c r="F430" s="40"/>
      <c r="G430" s="40"/>
      <c r="J430" s="26"/>
      <c r="K430" s="26"/>
      <c r="L430" s="26"/>
      <c r="M430" s="27"/>
      <c r="Z430" s="26"/>
      <c r="AA430" s="26"/>
      <c r="AB430" s="26"/>
      <c r="AC430" s="27"/>
      <c r="AG430" s="90"/>
      <c r="BO430" s="38"/>
    </row>
    <row r="431" customFormat="false" ht="13.25" hidden="false" customHeight="true" outlineLevel="0" collapsed="false">
      <c r="A431" s="85"/>
      <c r="B431" s="86"/>
      <c r="C431" s="86"/>
      <c r="D431" s="40"/>
      <c r="E431" s="4"/>
      <c r="F431" s="40"/>
      <c r="G431" s="40"/>
      <c r="J431" s="26"/>
      <c r="K431" s="26"/>
      <c r="L431" s="26"/>
      <c r="M431" s="27"/>
      <c r="Z431" s="26"/>
      <c r="AA431" s="26"/>
      <c r="AB431" s="26"/>
      <c r="AC431" s="27"/>
      <c r="AG431" s="90"/>
      <c r="BO431" s="38"/>
    </row>
    <row r="432" customFormat="false" ht="13.25" hidden="false" customHeight="true" outlineLevel="0" collapsed="false">
      <c r="A432" s="85"/>
      <c r="B432" s="86"/>
      <c r="C432" s="86"/>
      <c r="D432" s="40"/>
      <c r="E432" s="4"/>
      <c r="F432" s="40"/>
      <c r="G432" s="40"/>
      <c r="J432" s="26"/>
      <c r="K432" s="26"/>
      <c r="L432" s="26"/>
      <c r="M432" s="27"/>
      <c r="Z432" s="26"/>
      <c r="AA432" s="26"/>
      <c r="AB432" s="26"/>
      <c r="AC432" s="27"/>
      <c r="AG432" s="90"/>
      <c r="BO432" s="38"/>
    </row>
    <row r="433" customFormat="false" ht="13.25" hidden="false" customHeight="true" outlineLevel="0" collapsed="false">
      <c r="A433" s="85"/>
      <c r="B433" s="86"/>
      <c r="C433" s="86"/>
      <c r="D433" s="40"/>
      <c r="E433" s="4"/>
      <c r="F433" s="40"/>
      <c r="G433" s="40"/>
      <c r="J433" s="26"/>
      <c r="K433" s="26"/>
      <c r="L433" s="26"/>
      <c r="M433" s="27"/>
      <c r="Z433" s="26"/>
      <c r="AA433" s="26"/>
      <c r="AB433" s="26"/>
      <c r="AC433" s="27"/>
      <c r="AG433" s="90"/>
      <c r="BO433" s="38"/>
    </row>
    <row r="434" customFormat="false" ht="13.25" hidden="false" customHeight="true" outlineLevel="0" collapsed="false">
      <c r="A434" s="85"/>
      <c r="B434" s="86"/>
      <c r="C434" s="86"/>
      <c r="D434" s="40"/>
      <c r="E434" s="4"/>
      <c r="F434" s="40"/>
      <c r="G434" s="40"/>
      <c r="J434" s="26"/>
      <c r="K434" s="26"/>
      <c r="L434" s="26"/>
      <c r="M434" s="27"/>
      <c r="Z434" s="26"/>
      <c r="AA434" s="26"/>
      <c r="AB434" s="26"/>
      <c r="AC434" s="27"/>
      <c r="AG434" s="90"/>
      <c r="BO434" s="38"/>
    </row>
    <row r="435" customFormat="false" ht="13.25" hidden="false" customHeight="true" outlineLevel="0" collapsed="false">
      <c r="A435" s="85"/>
      <c r="B435" s="86"/>
      <c r="C435" s="86"/>
      <c r="D435" s="40"/>
      <c r="E435" s="4"/>
      <c r="F435" s="40"/>
      <c r="G435" s="40"/>
      <c r="J435" s="26"/>
      <c r="K435" s="26"/>
      <c r="L435" s="26"/>
      <c r="M435" s="27"/>
      <c r="Z435" s="26"/>
      <c r="AA435" s="26"/>
      <c r="AB435" s="26"/>
      <c r="AC435" s="27"/>
      <c r="AG435" s="90"/>
      <c r="BO435" s="38"/>
    </row>
    <row r="436" customFormat="false" ht="13.25" hidden="false" customHeight="true" outlineLevel="0" collapsed="false">
      <c r="A436" s="85"/>
      <c r="B436" s="86"/>
      <c r="C436" s="86"/>
      <c r="D436" s="40"/>
      <c r="E436" s="4"/>
      <c r="F436" s="40"/>
      <c r="G436" s="40"/>
      <c r="J436" s="26"/>
      <c r="K436" s="26"/>
      <c r="L436" s="26"/>
      <c r="M436" s="27"/>
      <c r="Z436" s="26"/>
      <c r="AA436" s="26"/>
      <c r="AB436" s="26"/>
      <c r="AC436" s="27"/>
      <c r="AG436" s="90"/>
      <c r="BO436" s="38"/>
    </row>
    <row r="437" customFormat="false" ht="13.25" hidden="false" customHeight="true" outlineLevel="0" collapsed="false">
      <c r="A437" s="85"/>
      <c r="B437" s="86"/>
      <c r="C437" s="86"/>
      <c r="D437" s="40"/>
      <c r="E437" s="4"/>
      <c r="F437" s="40"/>
      <c r="G437" s="40"/>
      <c r="J437" s="26"/>
      <c r="K437" s="26"/>
      <c r="L437" s="26"/>
      <c r="M437" s="27"/>
      <c r="Z437" s="26"/>
      <c r="AA437" s="26"/>
      <c r="AB437" s="26"/>
      <c r="AC437" s="27"/>
      <c r="AG437" s="90"/>
      <c r="BO437" s="38"/>
    </row>
    <row r="438" customFormat="false" ht="13.25" hidden="false" customHeight="true" outlineLevel="0" collapsed="false">
      <c r="A438" s="85"/>
      <c r="B438" s="86"/>
      <c r="C438" s="86"/>
      <c r="D438" s="40"/>
      <c r="E438" s="4"/>
      <c r="F438" s="40"/>
      <c r="G438" s="40"/>
      <c r="J438" s="26"/>
      <c r="K438" s="26"/>
      <c r="L438" s="26"/>
      <c r="M438" s="27"/>
      <c r="Z438" s="26"/>
      <c r="AA438" s="26"/>
      <c r="AB438" s="26"/>
      <c r="AC438" s="27"/>
      <c r="AG438" s="90"/>
      <c r="BO438" s="38"/>
    </row>
    <row r="439" customFormat="false" ht="13.25" hidden="false" customHeight="true" outlineLevel="0" collapsed="false">
      <c r="A439" s="85"/>
      <c r="B439" s="86"/>
      <c r="C439" s="86"/>
      <c r="D439" s="40"/>
      <c r="E439" s="4"/>
      <c r="F439" s="40"/>
      <c r="G439" s="40"/>
      <c r="J439" s="26"/>
      <c r="K439" s="26"/>
      <c r="L439" s="26"/>
      <c r="M439" s="27"/>
      <c r="Z439" s="26"/>
      <c r="AA439" s="26"/>
      <c r="AB439" s="26"/>
      <c r="AC439" s="27"/>
      <c r="AG439" s="90"/>
      <c r="BO439" s="38"/>
    </row>
    <row r="440" customFormat="false" ht="13.25" hidden="false" customHeight="true" outlineLevel="0" collapsed="false">
      <c r="A440" s="85"/>
      <c r="B440" s="86"/>
      <c r="C440" s="86"/>
      <c r="D440" s="40"/>
      <c r="E440" s="4"/>
      <c r="F440" s="40"/>
      <c r="G440" s="40"/>
      <c r="J440" s="26"/>
      <c r="K440" s="26"/>
      <c r="L440" s="26"/>
      <c r="M440" s="27"/>
      <c r="Z440" s="26"/>
      <c r="AA440" s="26"/>
      <c r="AB440" s="26"/>
      <c r="AC440" s="27"/>
      <c r="AG440" s="90"/>
      <c r="BO440" s="38"/>
    </row>
    <row r="441" customFormat="false" ht="13.25" hidden="false" customHeight="true" outlineLevel="0" collapsed="false">
      <c r="A441" s="85"/>
      <c r="B441" s="86"/>
      <c r="C441" s="86"/>
      <c r="D441" s="40"/>
      <c r="E441" s="4"/>
      <c r="F441" s="40"/>
      <c r="G441" s="40"/>
      <c r="J441" s="26"/>
      <c r="K441" s="26"/>
      <c r="L441" s="26"/>
      <c r="M441" s="27"/>
      <c r="Z441" s="26"/>
      <c r="AA441" s="26"/>
      <c r="AB441" s="26"/>
      <c r="AC441" s="27"/>
      <c r="AG441" s="90"/>
      <c r="BO441" s="38"/>
    </row>
    <row r="442" customFormat="false" ht="13.25" hidden="false" customHeight="true" outlineLevel="0" collapsed="false">
      <c r="A442" s="85"/>
      <c r="B442" s="86"/>
      <c r="C442" s="86"/>
      <c r="D442" s="40"/>
      <c r="E442" s="4"/>
      <c r="F442" s="40"/>
      <c r="G442" s="40"/>
      <c r="J442" s="26"/>
      <c r="K442" s="26"/>
      <c r="L442" s="26"/>
      <c r="M442" s="27"/>
      <c r="Z442" s="26"/>
      <c r="AA442" s="26"/>
      <c r="AB442" s="26"/>
      <c r="AC442" s="27"/>
      <c r="AG442" s="90"/>
      <c r="BO442" s="38"/>
    </row>
    <row r="443" customFormat="false" ht="13.25" hidden="false" customHeight="true" outlineLevel="0" collapsed="false">
      <c r="A443" s="85"/>
      <c r="B443" s="86"/>
      <c r="C443" s="86"/>
      <c r="D443" s="40"/>
      <c r="E443" s="4"/>
      <c r="F443" s="40"/>
      <c r="G443" s="40"/>
      <c r="J443" s="26"/>
      <c r="K443" s="26"/>
      <c r="L443" s="26"/>
      <c r="M443" s="27"/>
      <c r="Z443" s="26"/>
      <c r="AA443" s="26"/>
      <c r="AB443" s="26"/>
      <c r="AC443" s="27"/>
      <c r="AG443" s="90"/>
      <c r="BO443" s="38"/>
    </row>
    <row r="444" customFormat="false" ht="13.25" hidden="false" customHeight="true" outlineLevel="0" collapsed="false">
      <c r="A444" s="85"/>
      <c r="B444" s="86"/>
      <c r="C444" s="86"/>
      <c r="D444" s="40"/>
      <c r="E444" s="4"/>
      <c r="F444" s="40"/>
      <c r="G444" s="40"/>
      <c r="J444" s="26"/>
      <c r="K444" s="26"/>
      <c r="L444" s="26"/>
      <c r="M444" s="27"/>
      <c r="Z444" s="26"/>
      <c r="AA444" s="26"/>
      <c r="AB444" s="26"/>
      <c r="AC444" s="27"/>
      <c r="AG444" s="90"/>
      <c r="BO444" s="38"/>
    </row>
    <row r="445" customFormat="false" ht="13.25" hidden="false" customHeight="true" outlineLevel="0" collapsed="false">
      <c r="A445" s="85"/>
      <c r="B445" s="86"/>
      <c r="C445" s="86"/>
      <c r="D445" s="40"/>
      <c r="E445" s="4"/>
      <c r="F445" s="40"/>
      <c r="G445" s="40"/>
      <c r="J445" s="26"/>
      <c r="K445" s="26"/>
      <c r="L445" s="26"/>
      <c r="M445" s="27"/>
      <c r="Z445" s="26"/>
      <c r="AA445" s="26"/>
      <c r="AB445" s="26"/>
      <c r="AC445" s="27"/>
      <c r="AG445" s="90"/>
      <c r="BO445" s="38"/>
    </row>
    <row r="446" customFormat="false" ht="13.25" hidden="false" customHeight="true" outlineLevel="0" collapsed="false">
      <c r="A446" s="85"/>
      <c r="B446" s="86"/>
      <c r="C446" s="86"/>
      <c r="D446" s="40"/>
      <c r="E446" s="4"/>
      <c r="F446" s="40"/>
      <c r="G446" s="40"/>
      <c r="J446" s="26"/>
      <c r="K446" s="26"/>
      <c r="L446" s="26"/>
      <c r="M446" s="27"/>
      <c r="Z446" s="26"/>
      <c r="AA446" s="26"/>
      <c r="AB446" s="26"/>
      <c r="AC446" s="27"/>
      <c r="AG446" s="90"/>
      <c r="BO446" s="38"/>
    </row>
    <row r="447" customFormat="false" ht="13.25" hidden="false" customHeight="true" outlineLevel="0" collapsed="false">
      <c r="A447" s="85"/>
      <c r="B447" s="86"/>
      <c r="C447" s="86"/>
      <c r="D447" s="40"/>
      <c r="E447" s="4"/>
      <c r="F447" s="40"/>
      <c r="G447" s="40"/>
      <c r="J447" s="26"/>
      <c r="K447" s="26"/>
      <c r="L447" s="26"/>
      <c r="M447" s="27"/>
      <c r="Z447" s="26"/>
      <c r="AA447" s="26"/>
      <c r="AB447" s="26"/>
      <c r="AC447" s="27"/>
      <c r="AG447" s="90"/>
      <c r="BO447" s="38"/>
    </row>
    <row r="448" customFormat="false" ht="13.25" hidden="false" customHeight="true" outlineLevel="0" collapsed="false">
      <c r="A448" s="85"/>
      <c r="B448" s="86"/>
      <c r="C448" s="86"/>
      <c r="D448" s="40"/>
      <c r="E448" s="4"/>
      <c r="F448" s="40"/>
      <c r="G448" s="40"/>
      <c r="J448" s="26"/>
      <c r="K448" s="26"/>
      <c r="L448" s="26"/>
      <c r="M448" s="27"/>
      <c r="Z448" s="26"/>
      <c r="AA448" s="26"/>
      <c r="AB448" s="26"/>
      <c r="AC448" s="27"/>
      <c r="AG448" s="90"/>
      <c r="BO448" s="38"/>
    </row>
    <row r="449" customFormat="false" ht="13.25" hidden="false" customHeight="true" outlineLevel="0" collapsed="false">
      <c r="A449" s="85"/>
      <c r="B449" s="86"/>
      <c r="C449" s="86"/>
      <c r="D449" s="40"/>
      <c r="E449" s="4"/>
      <c r="F449" s="40"/>
      <c r="G449" s="40"/>
      <c r="J449" s="26"/>
      <c r="K449" s="26"/>
      <c r="L449" s="26"/>
      <c r="M449" s="27"/>
      <c r="Z449" s="26"/>
      <c r="AA449" s="26"/>
      <c r="AB449" s="26"/>
      <c r="AC449" s="27"/>
      <c r="AG449" s="90"/>
      <c r="BO449" s="38"/>
    </row>
    <row r="450" customFormat="false" ht="13.25" hidden="false" customHeight="true" outlineLevel="0" collapsed="false">
      <c r="A450" s="85"/>
      <c r="B450" s="86"/>
      <c r="C450" s="86"/>
      <c r="D450" s="40"/>
      <c r="E450" s="4"/>
      <c r="F450" s="40"/>
      <c r="G450" s="40"/>
      <c r="J450" s="26"/>
      <c r="K450" s="26"/>
      <c r="L450" s="26"/>
      <c r="M450" s="27"/>
      <c r="Z450" s="26"/>
      <c r="AA450" s="26"/>
      <c r="AB450" s="26"/>
      <c r="AC450" s="27"/>
      <c r="AG450" s="90"/>
      <c r="BO450" s="38"/>
    </row>
    <row r="451" customFormat="false" ht="13.25" hidden="false" customHeight="true" outlineLevel="0" collapsed="false">
      <c r="A451" s="85"/>
      <c r="B451" s="86"/>
      <c r="C451" s="86"/>
      <c r="D451" s="40"/>
      <c r="E451" s="4"/>
      <c r="F451" s="40"/>
      <c r="G451" s="40"/>
      <c r="J451" s="26"/>
      <c r="K451" s="26"/>
      <c r="L451" s="26"/>
      <c r="M451" s="27"/>
      <c r="Z451" s="26"/>
      <c r="AA451" s="26"/>
      <c r="AB451" s="26"/>
      <c r="AC451" s="27"/>
      <c r="AG451" s="90"/>
      <c r="BO451" s="38"/>
    </row>
    <row r="452" customFormat="false" ht="13.25" hidden="false" customHeight="true" outlineLevel="0" collapsed="false">
      <c r="A452" s="85"/>
      <c r="B452" s="86"/>
      <c r="C452" s="86"/>
      <c r="D452" s="40"/>
      <c r="E452" s="4"/>
      <c r="F452" s="40"/>
      <c r="G452" s="40"/>
      <c r="J452" s="26"/>
      <c r="K452" s="26"/>
      <c r="L452" s="26"/>
      <c r="M452" s="27"/>
      <c r="Z452" s="26"/>
      <c r="AA452" s="26"/>
      <c r="AB452" s="26"/>
      <c r="AC452" s="27"/>
      <c r="AG452" s="90"/>
      <c r="BO452" s="38"/>
    </row>
    <row r="453" customFormat="false" ht="13.25" hidden="false" customHeight="true" outlineLevel="0" collapsed="false">
      <c r="A453" s="85"/>
      <c r="B453" s="86"/>
      <c r="C453" s="86"/>
      <c r="D453" s="40"/>
      <c r="E453" s="4"/>
      <c r="F453" s="40"/>
      <c r="G453" s="40"/>
      <c r="J453" s="26"/>
      <c r="K453" s="26"/>
      <c r="L453" s="26"/>
      <c r="M453" s="27"/>
      <c r="Z453" s="26"/>
      <c r="AA453" s="26"/>
      <c r="AB453" s="26"/>
      <c r="AC453" s="27"/>
      <c r="AG453" s="90"/>
      <c r="BO453" s="38"/>
    </row>
    <row r="454" customFormat="false" ht="13.25" hidden="false" customHeight="true" outlineLevel="0" collapsed="false">
      <c r="A454" s="85"/>
      <c r="B454" s="86"/>
      <c r="C454" s="86"/>
      <c r="D454" s="40"/>
      <c r="E454" s="4"/>
      <c r="F454" s="40"/>
      <c r="G454" s="40"/>
      <c r="J454" s="26"/>
      <c r="K454" s="26"/>
      <c r="L454" s="26"/>
      <c r="M454" s="27"/>
      <c r="Z454" s="26"/>
      <c r="AA454" s="26"/>
      <c r="AB454" s="26"/>
      <c r="AC454" s="27"/>
      <c r="AG454" s="90"/>
      <c r="BO454" s="38"/>
    </row>
    <row r="455" customFormat="false" ht="13.25" hidden="false" customHeight="true" outlineLevel="0" collapsed="false">
      <c r="A455" s="85"/>
      <c r="B455" s="86"/>
      <c r="C455" s="86"/>
      <c r="D455" s="40"/>
      <c r="E455" s="4"/>
      <c r="F455" s="40"/>
      <c r="G455" s="40"/>
      <c r="J455" s="26"/>
      <c r="K455" s="26"/>
      <c r="L455" s="26"/>
      <c r="M455" s="27"/>
      <c r="Z455" s="26"/>
      <c r="AA455" s="26"/>
      <c r="AB455" s="26"/>
      <c r="AC455" s="27"/>
      <c r="AG455" s="90"/>
      <c r="BO455" s="38"/>
    </row>
    <row r="456" customFormat="false" ht="13.25" hidden="false" customHeight="true" outlineLevel="0" collapsed="false">
      <c r="A456" s="85"/>
      <c r="B456" s="86"/>
      <c r="C456" s="86"/>
      <c r="D456" s="40"/>
      <c r="E456" s="4"/>
      <c r="F456" s="40"/>
      <c r="G456" s="40"/>
      <c r="J456" s="26"/>
      <c r="K456" s="26"/>
      <c r="L456" s="26"/>
      <c r="M456" s="27"/>
      <c r="Z456" s="26"/>
      <c r="AA456" s="26"/>
      <c r="AB456" s="26"/>
      <c r="AC456" s="27"/>
      <c r="AG456" s="90"/>
      <c r="BO456" s="38"/>
    </row>
    <row r="457" customFormat="false" ht="13.25" hidden="false" customHeight="true" outlineLevel="0" collapsed="false">
      <c r="A457" s="85"/>
      <c r="B457" s="86"/>
      <c r="C457" s="86"/>
      <c r="D457" s="40"/>
      <c r="E457" s="4"/>
      <c r="F457" s="40"/>
      <c r="G457" s="40"/>
      <c r="J457" s="26"/>
      <c r="K457" s="26"/>
      <c r="L457" s="26"/>
      <c r="M457" s="27"/>
      <c r="Z457" s="26"/>
      <c r="AA457" s="26"/>
      <c r="AB457" s="26"/>
      <c r="AC457" s="27"/>
      <c r="AG457" s="90"/>
      <c r="BO457" s="38"/>
    </row>
    <row r="458" customFormat="false" ht="13.25" hidden="false" customHeight="true" outlineLevel="0" collapsed="false">
      <c r="A458" s="85"/>
      <c r="B458" s="86"/>
      <c r="C458" s="86"/>
      <c r="D458" s="40"/>
      <c r="E458" s="4"/>
      <c r="F458" s="40"/>
      <c r="G458" s="40"/>
      <c r="J458" s="26"/>
      <c r="K458" s="26"/>
      <c r="L458" s="26"/>
      <c r="M458" s="27"/>
      <c r="Z458" s="26"/>
      <c r="AA458" s="26"/>
      <c r="AB458" s="26"/>
      <c r="AC458" s="27"/>
      <c r="AG458" s="90"/>
      <c r="BO458" s="38"/>
    </row>
    <row r="459" customFormat="false" ht="13.25" hidden="false" customHeight="true" outlineLevel="0" collapsed="false">
      <c r="A459" s="85"/>
      <c r="B459" s="86"/>
      <c r="C459" s="86"/>
      <c r="D459" s="40"/>
      <c r="E459" s="4"/>
      <c r="F459" s="40"/>
      <c r="G459" s="40"/>
      <c r="J459" s="26"/>
      <c r="K459" s="26"/>
      <c r="L459" s="26"/>
      <c r="M459" s="27"/>
      <c r="Z459" s="26"/>
      <c r="AA459" s="26"/>
      <c r="AB459" s="26"/>
      <c r="AC459" s="27"/>
      <c r="AG459" s="90"/>
      <c r="BO459" s="38"/>
    </row>
    <row r="460" customFormat="false" ht="13.25" hidden="false" customHeight="true" outlineLevel="0" collapsed="false">
      <c r="A460" s="85"/>
      <c r="B460" s="86"/>
      <c r="C460" s="86"/>
      <c r="D460" s="40"/>
      <c r="E460" s="4"/>
      <c r="F460" s="40"/>
      <c r="G460" s="40"/>
      <c r="J460" s="26"/>
      <c r="K460" s="26"/>
      <c r="L460" s="26"/>
      <c r="M460" s="27"/>
      <c r="Z460" s="26"/>
      <c r="AA460" s="26"/>
      <c r="AB460" s="26"/>
      <c r="AC460" s="27"/>
      <c r="AG460" s="90"/>
      <c r="BO460" s="38"/>
    </row>
    <row r="461" customFormat="false" ht="13.25" hidden="false" customHeight="true" outlineLevel="0" collapsed="false">
      <c r="A461" s="85"/>
      <c r="B461" s="86"/>
      <c r="C461" s="86"/>
      <c r="D461" s="40"/>
      <c r="E461" s="4"/>
      <c r="F461" s="40"/>
      <c r="G461" s="40"/>
      <c r="J461" s="26"/>
      <c r="K461" s="26"/>
      <c r="L461" s="26"/>
      <c r="M461" s="27"/>
      <c r="Z461" s="26"/>
      <c r="AA461" s="26"/>
      <c r="AB461" s="26"/>
      <c r="AC461" s="27"/>
      <c r="AG461" s="90"/>
      <c r="BO461" s="38"/>
    </row>
    <row r="462" customFormat="false" ht="13.25" hidden="false" customHeight="true" outlineLevel="0" collapsed="false">
      <c r="A462" s="85"/>
      <c r="B462" s="86"/>
      <c r="C462" s="86"/>
      <c r="D462" s="40"/>
      <c r="E462" s="4"/>
      <c r="F462" s="40"/>
      <c r="G462" s="40"/>
      <c r="J462" s="26"/>
      <c r="K462" s="26"/>
      <c r="L462" s="26"/>
      <c r="M462" s="27"/>
      <c r="Z462" s="26"/>
      <c r="AA462" s="26"/>
      <c r="AB462" s="26"/>
      <c r="AC462" s="27"/>
      <c r="AG462" s="90"/>
      <c r="BO462" s="38"/>
    </row>
    <row r="463" customFormat="false" ht="13.25" hidden="false" customHeight="true" outlineLevel="0" collapsed="false">
      <c r="A463" s="85"/>
      <c r="B463" s="86"/>
      <c r="C463" s="86"/>
      <c r="D463" s="40"/>
      <c r="E463" s="4"/>
      <c r="F463" s="40"/>
      <c r="G463" s="40"/>
      <c r="J463" s="26"/>
      <c r="K463" s="26"/>
      <c r="L463" s="26"/>
      <c r="M463" s="27"/>
      <c r="Z463" s="26"/>
      <c r="AA463" s="26"/>
      <c r="AB463" s="26"/>
      <c r="AC463" s="27"/>
      <c r="AG463" s="90"/>
      <c r="BO463" s="38"/>
    </row>
    <row r="464" customFormat="false" ht="13.25" hidden="false" customHeight="true" outlineLevel="0" collapsed="false">
      <c r="A464" s="85"/>
      <c r="B464" s="86"/>
      <c r="C464" s="86"/>
      <c r="D464" s="40"/>
      <c r="E464" s="4"/>
      <c r="F464" s="40"/>
      <c r="G464" s="40"/>
      <c r="J464" s="26"/>
      <c r="K464" s="26"/>
      <c r="L464" s="26"/>
      <c r="M464" s="27"/>
      <c r="Z464" s="26"/>
      <c r="AA464" s="26"/>
      <c r="AB464" s="26"/>
      <c r="AC464" s="27"/>
      <c r="AG464" s="90"/>
      <c r="BO464" s="38"/>
    </row>
    <row r="465" customFormat="false" ht="13.25" hidden="false" customHeight="true" outlineLevel="0" collapsed="false">
      <c r="A465" s="85"/>
      <c r="B465" s="86"/>
      <c r="C465" s="86"/>
      <c r="D465" s="40"/>
      <c r="E465" s="4"/>
      <c r="F465" s="40"/>
      <c r="G465" s="40"/>
      <c r="J465" s="26"/>
      <c r="K465" s="26"/>
      <c r="L465" s="26"/>
      <c r="M465" s="27"/>
      <c r="Z465" s="26"/>
      <c r="AA465" s="26"/>
      <c r="AB465" s="26"/>
      <c r="AC465" s="27"/>
      <c r="AG465" s="90"/>
      <c r="BO465" s="38"/>
    </row>
    <row r="466" customFormat="false" ht="13.25" hidden="false" customHeight="true" outlineLevel="0" collapsed="false">
      <c r="A466" s="85"/>
      <c r="B466" s="86"/>
      <c r="C466" s="86"/>
      <c r="D466" s="40"/>
      <c r="E466" s="4"/>
      <c r="F466" s="40"/>
      <c r="G466" s="40"/>
      <c r="J466" s="26"/>
      <c r="K466" s="26"/>
      <c r="L466" s="26"/>
      <c r="M466" s="27"/>
      <c r="Z466" s="26"/>
      <c r="AA466" s="26"/>
      <c r="AB466" s="26"/>
      <c r="AC466" s="27"/>
      <c r="AG466" s="90"/>
      <c r="BO466" s="38"/>
    </row>
    <row r="467" customFormat="false" ht="13.25" hidden="false" customHeight="true" outlineLevel="0" collapsed="false">
      <c r="A467" s="85"/>
      <c r="B467" s="86"/>
      <c r="C467" s="86"/>
      <c r="D467" s="40"/>
      <c r="E467" s="4"/>
      <c r="F467" s="40"/>
      <c r="G467" s="40"/>
      <c r="J467" s="26"/>
      <c r="K467" s="26"/>
      <c r="L467" s="26"/>
      <c r="M467" s="27"/>
      <c r="Z467" s="26"/>
      <c r="AA467" s="26"/>
      <c r="AB467" s="26"/>
      <c r="AC467" s="27"/>
      <c r="AG467" s="90"/>
      <c r="BO467" s="38"/>
    </row>
    <row r="468" customFormat="false" ht="13.25" hidden="false" customHeight="true" outlineLevel="0" collapsed="false">
      <c r="A468" s="85"/>
      <c r="B468" s="86"/>
      <c r="C468" s="86"/>
      <c r="D468" s="40"/>
      <c r="E468" s="4"/>
      <c r="F468" s="40"/>
      <c r="G468" s="40"/>
      <c r="J468" s="26"/>
      <c r="K468" s="26"/>
      <c r="L468" s="26"/>
      <c r="M468" s="27"/>
      <c r="Z468" s="26"/>
      <c r="AA468" s="26"/>
      <c r="AB468" s="26"/>
      <c r="AC468" s="27"/>
      <c r="AG468" s="90"/>
      <c r="BO468" s="38"/>
    </row>
    <row r="469" customFormat="false" ht="13.25" hidden="false" customHeight="true" outlineLevel="0" collapsed="false">
      <c r="A469" s="85"/>
      <c r="B469" s="86"/>
      <c r="C469" s="86"/>
      <c r="D469" s="40"/>
      <c r="E469" s="4"/>
      <c r="F469" s="40"/>
      <c r="G469" s="40"/>
      <c r="J469" s="26"/>
      <c r="K469" s="26"/>
      <c r="L469" s="26"/>
      <c r="M469" s="27"/>
      <c r="Z469" s="26"/>
      <c r="AA469" s="26"/>
      <c r="AB469" s="26"/>
      <c r="AC469" s="27"/>
      <c r="AG469" s="90"/>
      <c r="BO469" s="38"/>
    </row>
    <row r="470" customFormat="false" ht="13.25" hidden="false" customHeight="true" outlineLevel="0" collapsed="false">
      <c r="A470" s="85"/>
      <c r="B470" s="86"/>
      <c r="C470" s="86"/>
      <c r="D470" s="40"/>
      <c r="E470" s="4"/>
      <c r="F470" s="40"/>
      <c r="G470" s="40"/>
      <c r="J470" s="26"/>
      <c r="K470" s="26"/>
      <c r="L470" s="26"/>
      <c r="M470" s="27"/>
      <c r="Z470" s="26"/>
      <c r="AA470" s="26"/>
      <c r="AB470" s="26"/>
      <c r="AC470" s="27"/>
      <c r="AG470" s="90"/>
      <c r="BO470" s="38"/>
    </row>
    <row r="471" customFormat="false" ht="13.25" hidden="false" customHeight="true" outlineLevel="0" collapsed="false">
      <c r="A471" s="85"/>
      <c r="B471" s="86"/>
      <c r="C471" s="86"/>
      <c r="D471" s="40"/>
      <c r="E471" s="4"/>
      <c r="F471" s="40"/>
      <c r="G471" s="40"/>
      <c r="J471" s="26"/>
      <c r="K471" s="26"/>
      <c r="L471" s="26"/>
      <c r="M471" s="27"/>
      <c r="Z471" s="26"/>
      <c r="AA471" s="26"/>
      <c r="AB471" s="26"/>
      <c r="AC471" s="27"/>
      <c r="AG471" s="90"/>
      <c r="BO471" s="38"/>
    </row>
    <row r="472" customFormat="false" ht="13.25" hidden="false" customHeight="true" outlineLevel="0" collapsed="false">
      <c r="A472" s="85"/>
      <c r="B472" s="86"/>
      <c r="C472" s="86"/>
      <c r="D472" s="40"/>
      <c r="E472" s="4"/>
      <c r="F472" s="40"/>
      <c r="G472" s="40"/>
      <c r="J472" s="26"/>
      <c r="K472" s="26"/>
      <c r="L472" s="26"/>
      <c r="M472" s="27"/>
      <c r="Z472" s="26"/>
      <c r="AA472" s="26"/>
      <c r="AB472" s="26"/>
      <c r="AC472" s="27"/>
      <c r="AG472" s="90"/>
      <c r="BO472" s="38"/>
    </row>
    <row r="473" customFormat="false" ht="13.25" hidden="false" customHeight="true" outlineLevel="0" collapsed="false">
      <c r="A473" s="85"/>
      <c r="B473" s="86"/>
      <c r="C473" s="86"/>
      <c r="D473" s="40"/>
      <c r="E473" s="4"/>
      <c r="F473" s="40"/>
      <c r="G473" s="40"/>
      <c r="J473" s="26"/>
      <c r="K473" s="26"/>
      <c r="L473" s="26"/>
      <c r="M473" s="27"/>
      <c r="Z473" s="26"/>
      <c r="AA473" s="26"/>
      <c r="AB473" s="26"/>
      <c r="AC473" s="27"/>
      <c r="AG473" s="90"/>
      <c r="BO473" s="38"/>
    </row>
    <row r="474" customFormat="false" ht="13.25" hidden="false" customHeight="true" outlineLevel="0" collapsed="false">
      <c r="A474" s="85"/>
      <c r="B474" s="86"/>
      <c r="C474" s="86"/>
      <c r="D474" s="40"/>
      <c r="E474" s="4"/>
      <c r="F474" s="40"/>
      <c r="G474" s="40"/>
      <c r="J474" s="26"/>
      <c r="K474" s="26"/>
      <c r="L474" s="26"/>
      <c r="M474" s="27"/>
      <c r="Z474" s="26"/>
      <c r="AA474" s="26"/>
      <c r="AB474" s="26"/>
      <c r="AC474" s="27"/>
      <c r="AG474" s="90"/>
      <c r="BO474" s="38"/>
    </row>
    <row r="475" customFormat="false" ht="13.25" hidden="false" customHeight="true" outlineLevel="0" collapsed="false">
      <c r="A475" s="85"/>
      <c r="B475" s="86"/>
      <c r="C475" s="86"/>
      <c r="D475" s="40"/>
      <c r="E475" s="4"/>
      <c r="F475" s="40"/>
      <c r="G475" s="40"/>
      <c r="J475" s="26"/>
      <c r="K475" s="26"/>
      <c r="L475" s="26"/>
      <c r="M475" s="27"/>
      <c r="Z475" s="26"/>
      <c r="AA475" s="26"/>
      <c r="AB475" s="26"/>
      <c r="AC475" s="27"/>
      <c r="AG475" s="90"/>
      <c r="BO475" s="38"/>
    </row>
    <row r="476" customFormat="false" ht="13.25" hidden="false" customHeight="true" outlineLevel="0" collapsed="false">
      <c r="A476" s="85"/>
      <c r="B476" s="86"/>
      <c r="C476" s="86"/>
      <c r="D476" s="40"/>
      <c r="E476" s="4"/>
      <c r="F476" s="40"/>
      <c r="G476" s="40"/>
      <c r="J476" s="26"/>
      <c r="K476" s="26"/>
      <c r="L476" s="26"/>
      <c r="M476" s="27"/>
      <c r="Z476" s="26"/>
      <c r="AA476" s="26"/>
      <c r="AB476" s="26"/>
      <c r="AC476" s="27"/>
      <c r="AG476" s="90"/>
      <c r="BO476" s="38"/>
    </row>
    <row r="477" customFormat="false" ht="13.25" hidden="false" customHeight="true" outlineLevel="0" collapsed="false">
      <c r="A477" s="85"/>
      <c r="B477" s="86"/>
      <c r="C477" s="86"/>
      <c r="D477" s="40"/>
      <c r="E477" s="4"/>
      <c r="F477" s="40"/>
      <c r="G477" s="40"/>
      <c r="J477" s="26"/>
      <c r="K477" s="26"/>
      <c r="L477" s="26"/>
      <c r="M477" s="27"/>
      <c r="Z477" s="26"/>
      <c r="AA477" s="26"/>
      <c r="AB477" s="26"/>
      <c r="AC477" s="27"/>
      <c r="AG477" s="90"/>
      <c r="BO477" s="38"/>
    </row>
    <row r="478" customFormat="false" ht="13.25" hidden="false" customHeight="true" outlineLevel="0" collapsed="false">
      <c r="A478" s="85"/>
      <c r="B478" s="86"/>
      <c r="C478" s="86"/>
      <c r="D478" s="40"/>
      <c r="E478" s="4"/>
      <c r="F478" s="40"/>
      <c r="G478" s="40"/>
      <c r="J478" s="26"/>
      <c r="K478" s="26"/>
      <c r="L478" s="26"/>
      <c r="M478" s="27"/>
      <c r="Z478" s="26"/>
      <c r="AA478" s="26"/>
      <c r="AB478" s="26"/>
      <c r="AC478" s="27"/>
      <c r="AG478" s="90"/>
      <c r="BO478" s="38"/>
    </row>
    <row r="479" customFormat="false" ht="13.25" hidden="false" customHeight="true" outlineLevel="0" collapsed="false">
      <c r="A479" s="85"/>
      <c r="B479" s="86"/>
      <c r="C479" s="86"/>
      <c r="D479" s="40"/>
      <c r="E479" s="4"/>
      <c r="F479" s="40"/>
      <c r="G479" s="40"/>
      <c r="J479" s="26"/>
      <c r="K479" s="26"/>
      <c r="L479" s="26"/>
      <c r="M479" s="27"/>
      <c r="Z479" s="26"/>
      <c r="AA479" s="26"/>
      <c r="AB479" s="26"/>
      <c r="AC479" s="27"/>
      <c r="AG479" s="90"/>
      <c r="BO479" s="38"/>
    </row>
    <row r="480" customFormat="false" ht="13.25" hidden="false" customHeight="true" outlineLevel="0" collapsed="false">
      <c r="A480" s="85"/>
      <c r="B480" s="86"/>
      <c r="C480" s="86"/>
      <c r="D480" s="40"/>
      <c r="E480" s="4"/>
      <c r="F480" s="40"/>
      <c r="G480" s="40"/>
      <c r="J480" s="26"/>
      <c r="K480" s="26"/>
      <c r="L480" s="26"/>
      <c r="M480" s="27"/>
      <c r="Z480" s="26"/>
      <c r="AA480" s="26"/>
      <c r="AB480" s="26"/>
      <c r="AC480" s="27"/>
      <c r="AG480" s="90"/>
      <c r="BO480" s="38"/>
    </row>
    <row r="481" customFormat="false" ht="13.25" hidden="false" customHeight="true" outlineLevel="0" collapsed="false">
      <c r="A481" s="85"/>
      <c r="B481" s="86"/>
      <c r="C481" s="86"/>
      <c r="D481" s="40"/>
      <c r="E481" s="4"/>
      <c r="F481" s="40"/>
      <c r="G481" s="40"/>
      <c r="J481" s="26"/>
      <c r="K481" s="26"/>
      <c r="L481" s="26"/>
      <c r="M481" s="27"/>
      <c r="Z481" s="26"/>
      <c r="AA481" s="26"/>
      <c r="AB481" s="26"/>
      <c r="AC481" s="27"/>
      <c r="AG481" s="90"/>
      <c r="BO481" s="38"/>
    </row>
    <row r="482" customFormat="false" ht="13.25" hidden="false" customHeight="true" outlineLevel="0" collapsed="false">
      <c r="A482" s="85"/>
      <c r="B482" s="86"/>
      <c r="C482" s="86"/>
      <c r="D482" s="40"/>
      <c r="E482" s="4"/>
      <c r="F482" s="40"/>
      <c r="G482" s="40"/>
      <c r="J482" s="26"/>
      <c r="K482" s="26"/>
      <c r="L482" s="26"/>
      <c r="M482" s="27"/>
      <c r="Z482" s="26"/>
      <c r="AA482" s="26"/>
      <c r="AB482" s="26"/>
      <c r="AC482" s="27"/>
      <c r="AG482" s="90"/>
      <c r="BO482" s="38"/>
    </row>
    <row r="483" customFormat="false" ht="13.25" hidden="false" customHeight="true" outlineLevel="0" collapsed="false">
      <c r="A483" s="85"/>
      <c r="B483" s="86"/>
      <c r="C483" s="86"/>
      <c r="D483" s="40"/>
      <c r="E483" s="4"/>
      <c r="F483" s="40"/>
      <c r="G483" s="40"/>
      <c r="J483" s="26"/>
      <c r="K483" s="26"/>
      <c r="L483" s="26"/>
      <c r="M483" s="27"/>
      <c r="Z483" s="26"/>
      <c r="AA483" s="26"/>
      <c r="AB483" s="26"/>
      <c r="AC483" s="27"/>
      <c r="AG483" s="90"/>
      <c r="BO483" s="38"/>
    </row>
    <row r="484" customFormat="false" ht="13.25" hidden="false" customHeight="true" outlineLevel="0" collapsed="false">
      <c r="A484" s="85"/>
      <c r="B484" s="86"/>
      <c r="C484" s="86"/>
      <c r="D484" s="40"/>
      <c r="E484" s="4"/>
      <c r="F484" s="40"/>
      <c r="G484" s="40"/>
      <c r="J484" s="26"/>
      <c r="K484" s="26"/>
      <c r="L484" s="26"/>
      <c r="M484" s="27"/>
      <c r="Z484" s="26"/>
      <c r="AA484" s="26"/>
      <c r="AB484" s="26"/>
      <c r="AC484" s="27"/>
      <c r="AG484" s="90"/>
      <c r="BO484" s="38"/>
    </row>
    <row r="485" customFormat="false" ht="13.25" hidden="false" customHeight="true" outlineLevel="0" collapsed="false">
      <c r="A485" s="85"/>
      <c r="B485" s="86"/>
      <c r="C485" s="86"/>
      <c r="D485" s="40"/>
      <c r="E485" s="4"/>
      <c r="F485" s="40"/>
      <c r="G485" s="40"/>
      <c r="J485" s="26"/>
      <c r="K485" s="26"/>
      <c r="L485" s="26"/>
      <c r="M485" s="27"/>
      <c r="Z485" s="26"/>
      <c r="AA485" s="26"/>
      <c r="AB485" s="26"/>
      <c r="AC485" s="27"/>
      <c r="AG485" s="90"/>
      <c r="BO485" s="38"/>
    </row>
    <row r="486" customFormat="false" ht="13.25" hidden="false" customHeight="true" outlineLevel="0" collapsed="false">
      <c r="A486" s="85"/>
      <c r="B486" s="86"/>
      <c r="C486" s="86"/>
      <c r="D486" s="40"/>
      <c r="E486" s="4"/>
      <c r="F486" s="40"/>
      <c r="G486" s="40"/>
      <c r="J486" s="26"/>
      <c r="K486" s="26"/>
      <c r="L486" s="26"/>
      <c r="M486" s="27"/>
      <c r="Z486" s="26"/>
      <c r="AA486" s="26"/>
      <c r="AB486" s="26"/>
      <c r="AC486" s="27"/>
      <c r="AG486" s="90"/>
      <c r="BO486" s="38"/>
    </row>
    <row r="487" customFormat="false" ht="13.25" hidden="false" customHeight="true" outlineLevel="0" collapsed="false">
      <c r="A487" s="85"/>
      <c r="B487" s="86"/>
      <c r="C487" s="86"/>
      <c r="D487" s="40"/>
      <c r="E487" s="4"/>
      <c r="F487" s="40"/>
      <c r="G487" s="40"/>
      <c r="J487" s="26"/>
      <c r="K487" s="26"/>
      <c r="L487" s="26"/>
      <c r="M487" s="27"/>
      <c r="Z487" s="26"/>
      <c r="AA487" s="26"/>
      <c r="AB487" s="26"/>
      <c r="AC487" s="27"/>
      <c r="AG487" s="90"/>
      <c r="BO487" s="38"/>
    </row>
    <row r="488" customFormat="false" ht="13.25" hidden="false" customHeight="true" outlineLevel="0" collapsed="false">
      <c r="A488" s="85"/>
      <c r="B488" s="86"/>
      <c r="C488" s="86"/>
      <c r="D488" s="40"/>
      <c r="E488" s="4"/>
      <c r="F488" s="40"/>
      <c r="G488" s="40"/>
      <c r="J488" s="26"/>
      <c r="K488" s="26"/>
      <c r="L488" s="26"/>
      <c r="M488" s="27"/>
      <c r="Z488" s="26"/>
      <c r="AA488" s="26"/>
      <c r="AB488" s="26"/>
      <c r="AC488" s="27"/>
      <c r="AG488" s="90"/>
      <c r="BO488" s="38"/>
    </row>
    <row r="489" customFormat="false" ht="13.25" hidden="false" customHeight="true" outlineLevel="0" collapsed="false">
      <c r="A489" s="85"/>
      <c r="B489" s="86"/>
      <c r="C489" s="86"/>
      <c r="D489" s="40"/>
      <c r="E489" s="4"/>
      <c r="F489" s="40"/>
      <c r="G489" s="40"/>
      <c r="J489" s="26"/>
      <c r="K489" s="26"/>
      <c r="L489" s="26"/>
      <c r="M489" s="27"/>
      <c r="Z489" s="26"/>
      <c r="AA489" s="26"/>
      <c r="AB489" s="26"/>
      <c r="AC489" s="27"/>
      <c r="AG489" s="90"/>
      <c r="BO489" s="38"/>
    </row>
    <row r="490" customFormat="false" ht="13.25" hidden="false" customHeight="true" outlineLevel="0" collapsed="false">
      <c r="A490" s="85"/>
      <c r="B490" s="86"/>
      <c r="C490" s="86"/>
      <c r="D490" s="40"/>
      <c r="E490" s="4"/>
      <c r="F490" s="40"/>
      <c r="G490" s="40"/>
      <c r="J490" s="26"/>
      <c r="K490" s="26"/>
      <c r="L490" s="26"/>
      <c r="M490" s="27"/>
      <c r="Z490" s="26"/>
      <c r="AA490" s="26"/>
      <c r="AB490" s="26"/>
      <c r="AC490" s="27"/>
      <c r="AG490" s="90"/>
      <c r="BO490" s="38"/>
    </row>
    <row r="491" customFormat="false" ht="13.25" hidden="false" customHeight="true" outlineLevel="0" collapsed="false">
      <c r="A491" s="85"/>
      <c r="B491" s="86"/>
      <c r="C491" s="86"/>
      <c r="D491" s="40"/>
      <c r="E491" s="4"/>
      <c r="F491" s="40"/>
      <c r="G491" s="40"/>
      <c r="J491" s="26"/>
      <c r="K491" s="26"/>
      <c r="L491" s="26"/>
      <c r="M491" s="27"/>
      <c r="Z491" s="26"/>
      <c r="AA491" s="26"/>
      <c r="AB491" s="26"/>
      <c r="AC491" s="27"/>
      <c r="AG491" s="90"/>
      <c r="BO491" s="38"/>
    </row>
    <row r="492" customFormat="false" ht="13.25" hidden="false" customHeight="true" outlineLevel="0" collapsed="false">
      <c r="A492" s="85"/>
      <c r="B492" s="86"/>
      <c r="C492" s="86"/>
      <c r="D492" s="40"/>
      <c r="E492" s="4"/>
      <c r="F492" s="40"/>
      <c r="G492" s="40"/>
      <c r="J492" s="26"/>
      <c r="K492" s="26"/>
      <c r="L492" s="26"/>
      <c r="M492" s="27"/>
      <c r="Z492" s="26"/>
      <c r="AA492" s="26"/>
      <c r="AB492" s="26"/>
      <c r="AC492" s="27"/>
      <c r="AG492" s="90"/>
      <c r="BO492" s="38"/>
    </row>
    <row r="493" customFormat="false" ht="13.25" hidden="false" customHeight="true" outlineLevel="0" collapsed="false">
      <c r="A493" s="85"/>
      <c r="B493" s="86"/>
      <c r="C493" s="86"/>
      <c r="D493" s="40"/>
      <c r="E493" s="4"/>
      <c r="F493" s="40"/>
      <c r="G493" s="40"/>
      <c r="J493" s="26"/>
      <c r="K493" s="26"/>
      <c r="L493" s="26"/>
      <c r="M493" s="27"/>
      <c r="Z493" s="26"/>
      <c r="AA493" s="26"/>
      <c r="AB493" s="26"/>
      <c r="AC493" s="27"/>
      <c r="AG493" s="90"/>
      <c r="BO493" s="38"/>
    </row>
    <row r="494" customFormat="false" ht="13.25" hidden="false" customHeight="true" outlineLevel="0" collapsed="false">
      <c r="A494" s="85"/>
      <c r="B494" s="86"/>
      <c r="C494" s="86"/>
      <c r="D494" s="40"/>
      <c r="E494" s="4"/>
      <c r="F494" s="40"/>
      <c r="G494" s="40"/>
      <c r="J494" s="26"/>
      <c r="K494" s="26"/>
      <c r="L494" s="26"/>
      <c r="M494" s="27"/>
      <c r="Z494" s="26"/>
      <c r="AA494" s="26"/>
      <c r="AB494" s="26"/>
      <c r="AC494" s="27"/>
      <c r="AG494" s="90"/>
      <c r="BO494" s="38"/>
    </row>
    <row r="495" customFormat="false" ht="13.25" hidden="false" customHeight="true" outlineLevel="0" collapsed="false">
      <c r="A495" s="85"/>
      <c r="B495" s="86"/>
      <c r="C495" s="86"/>
      <c r="D495" s="40"/>
      <c r="E495" s="4"/>
      <c r="F495" s="40"/>
      <c r="G495" s="40"/>
      <c r="J495" s="26"/>
      <c r="K495" s="26"/>
      <c r="L495" s="26"/>
      <c r="M495" s="27"/>
      <c r="Z495" s="26"/>
      <c r="AA495" s="26"/>
      <c r="AB495" s="26"/>
      <c r="AC495" s="27"/>
      <c r="AG495" s="90"/>
      <c r="BO495" s="38"/>
    </row>
    <row r="496" customFormat="false" ht="13.25" hidden="false" customHeight="true" outlineLevel="0" collapsed="false">
      <c r="A496" s="85"/>
      <c r="B496" s="86"/>
      <c r="C496" s="86"/>
      <c r="D496" s="40"/>
      <c r="E496" s="4"/>
      <c r="F496" s="40"/>
      <c r="G496" s="40"/>
      <c r="J496" s="26"/>
      <c r="K496" s="26"/>
      <c r="L496" s="26"/>
      <c r="M496" s="27"/>
      <c r="Z496" s="26"/>
      <c r="AA496" s="26"/>
      <c r="AB496" s="26"/>
      <c r="AC496" s="27"/>
      <c r="AG496" s="90"/>
      <c r="BO496" s="38"/>
    </row>
    <row r="497" customFormat="false" ht="13.25" hidden="false" customHeight="true" outlineLevel="0" collapsed="false">
      <c r="A497" s="85"/>
      <c r="B497" s="86"/>
      <c r="C497" s="86"/>
      <c r="D497" s="40"/>
      <c r="E497" s="4"/>
      <c r="F497" s="40"/>
      <c r="G497" s="40"/>
      <c r="J497" s="26"/>
      <c r="K497" s="26"/>
      <c r="L497" s="26"/>
      <c r="M497" s="27"/>
      <c r="Z497" s="26"/>
      <c r="AA497" s="26"/>
      <c r="AB497" s="26"/>
      <c r="AC497" s="27"/>
      <c r="AG497" s="90"/>
      <c r="BO497" s="38"/>
    </row>
    <row r="498" customFormat="false" ht="13.25" hidden="false" customHeight="true" outlineLevel="0" collapsed="false">
      <c r="A498" s="85"/>
      <c r="B498" s="86"/>
      <c r="C498" s="86"/>
      <c r="D498" s="40"/>
      <c r="E498" s="4"/>
      <c r="F498" s="40"/>
      <c r="G498" s="40"/>
      <c r="J498" s="26"/>
      <c r="K498" s="26"/>
      <c r="L498" s="26"/>
      <c r="M498" s="27"/>
      <c r="Z498" s="26"/>
      <c r="AA498" s="26"/>
      <c r="AB498" s="26"/>
      <c r="AC498" s="27"/>
      <c r="AG498" s="90"/>
      <c r="BO498" s="38"/>
    </row>
    <row r="499" customFormat="false" ht="13.25" hidden="false" customHeight="true" outlineLevel="0" collapsed="false">
      <c r="A499" s="85"/>
      <c r="B499" s="86"/>
      <c r="C499" s="86"/>
      <c r="D499" s="40"/>
      <c r="E499" s="4"/>
      <c r="F499" s="40"/>
      <c r="G499" s="40"/>
      <c r="J499" s="26"/>
      <c r="K499" s="26"/>
      <c r="L499" s="26"/>
      <c r="M499" s="27"/>
      <c r="Z499" s="26"/>
      <c r="AA499" s="26"/>
      <c r="AB499" s="26"/>
      <c r="AC499" s="27"/>
      <c r="AG499" s="90"/>
      <c r="BO499" s="38"/>
    </row>
    <row r="500" customFormat="false" ht="13.25" hidden="false" customHeight="true" outlineLevel="0" collapsed="false">
      <c r="A500" s="85"/>
      <c r="B500" s="86"/>
      <c r="C500" s="86"/>
      <c r="D500" s="40"/>
      <c r="E500" s="4"/>
      <c r="F500" s="40"/>
      <c r="G500" s="40"/>
      <c r="J500" s="26"/>
      <c r="K500" s="26"/>
      <c r="L500" s="26"/>
      <c r="M500" s="27"/>
      <c r="Z500" s="26"/>
      <c r="AA500" s="26"/>
      <c r="AB500" s="26"/>
      <c r="AC500" s="27"/>
      <c r="AG500" s="90"/>
      <c r="BO500" s="38"/>
    </row>
    <row r="501" customFormat="false" ht="13.25" hidden="false" customHeight="true" outlineLevel="0" collapsed="false">
      <c r="A501" s="85"/>
      <c r="B501" s="86"/>
      <c r="C501" s="86"/>
      <c r="D501" s="40"/>
      <c r="E501" s="4"/>
      <c r="F501" s="40"/>
      <c r="G501" s="40"/>
      <c r="J501" s="26"/>
      <c r="K501" s="26"/>
      <c r="L501" s="26"/>
      <c r="M501" s="27"/>
      <c r="Z501" s="26"/>
      <c r="AA501" s="26"/>
      <c r="AB501" s="26"/>
      <c r="AC501" s="27"/>
      <c r="AG501" s="90"/>
      <c r="BO501" s="38"/>
    </row>
    <row r="502" customFormat="false" ht="13.25" hidden="false" customHeight="true" outlineLevel="0" collapsed="false">
      <c r="A502" s="85"/>
      <c r="B502" s="86"/>
      <c r="C502" s="86"/>
      <c r="D502" s="40"/>
      <c r="E502" s="4"/>
      <c r="F502" s="40"/>
      <c r="G502" s="40"/>
      <c r="J502" s="26"/>
      <c r="K502" s="26"/>
      <c r="L502" s="26"/>
      <c r="M502" s="27"/>
      <c r="Z502" s="26"/>
      <c r="AA502" s="26"/>
      <c r="AB502" s="26"/>
      <c r="AC502" s="27"/>
      <c r="AG502" s="90"/>
      <c r="BO502" s="38"/>
    </row>
    <row r="503" customFormat="false" ht="13.25" hidden="false" customHeight="true" outlineLevel="0" collapsed="false">
      <c r="A503" s="85"/>
      <c r="B503" s="86"/>
      <c r="C503" s="86"/>
      <c r="D503" s="40"/>
      <c r="E503" s="4"/>
      <c r="F503" s="40"/>
      <c r="G503" s="40"/>
      <c r="J503" s="26"/>
      <c r="K503" s="26"/>
      <c r="L503" s="26"/>
      <c r="M503" s="27"/>
      <c r="Z503" s="26"/>
      <c r="AA503" s="26"/>
      <c r="AB503" s="26"/>
      <c r="AC503" s="27"/>
      <c r="AG503" s="90"/>
      <c r="BO503" s="38"/>
    </row>
    <row r="504" customFormat="false" ht="13.25" hidden="false" customHeight="true" outlineLevel="0" collapsed="false">
      <c r="A504" s="85"/>
      <c r="B504" s="86"/>
      <c r="C504" s="86"/>
      <c r="D504" s="40"/>
      <c r="E504" s="4"/>
      <c r="F504" s="40"/>
      <c r="G504" s="40"/>
      <c r="J504" s="26"/>
      <c r="K504" s="26"/>
      <c r="L504" s="26"/>
      <c r="M504" s="27"/>
      <c r="Z504" s="26"/>
      <c r="AA504" s="26"/>
      <c r="AB504" s="26"/>
      <c r="AC504" s="27"/>
      <c r="AG504" s="90"/>
      <c r="BO504" s="38"/>
    </row>
    <row r="505" customFormat="false" ht="13.25" hidden="false" customHeight="true" outlineLevel="0" collapsed="false">
      <c r="A505" s="85"/>
      <c r="B505" s="86"/>
      <c r="C505" s="86"/>
      <c r="D505" s="40"/>
      <c r="E505" s="4"/>
      <c r="F505" s="40"/>
      <c r="G505" s="40"/>
      <c r="J505" s="26"/>
      <c r="K505" s="26"/>
      <c r="L505" s="26"/>
      <c r="M505" s="27"/>
      <c r="Z505" s="26"/>
      <c r="AA505" s="26"/>
      <c r="AB505" s="26"/>
      <c r="AC505" s="27"/>
      <c r="AG505" s="90"/>
      <c r="BO505" s="38"/>
    </row>
    <row r="506" customFormat="false" ht="13.25" hidden="false" customHeight="true" outlineLevel="0" collapsed="false">
      <c r="A506" s="85"/>
      <c r="B506" s="86"/>
      <c r="C506" s="86"/>
      <c r="D506" s="40"/>
      <c r="E506" s="4"/>
      <c r="F506" s="40"/>
      <c r="G506" s="40"/>
      <c r="J506" s="26"/>
      <c r="K506" s="26"/>
      <c r="L506" s="26"/>
      <c r="M506" s="27"/>
      <c r="Z506" s="26"/>
      <c r="AA506" s="26"/>
      <c r="AB506" s="26"/>
      <c r="AC506" s="27"/>
      <c r="AG506" s="90"/>
      <c r="BO506" s="38"/>
    </row>
    <row r="507" customFormat="false" ht="13.25" hidden="false" customHeight="true" outlineLevel="0" collapsed="false">
      <c r="A507" s="85"/>
      <c r="B507" s="86"/>
      <c r="C507" s="86"/>
      <c r="D507" s="40"/>
      <c r="E507" s="4"/>
      <c r="F507" s="40"/>
      <c r="G507" s="40"/>
      <c r="J507" s="26"/>
      <c r="K507" s="26"/>
      <c r="L507" s="26"/>
      <c r="M507" s="27"/>
      <c r="Z507" s="26"/>
      <c r="AA507" s="26"/>
      <c r="AB507" s="26"/>
      <c r="AC507" s="27"/>
      <c r="AG507" s="90"/>
      <c r="BO507" s="38"/>
    </row>
    <row r="508" customFormat="false" ht="13.25" hidden="false" customHeight="true" outlineLevel="0" collapsed="false">
      <c r="A508" s="85"/>
      <c r="B508" s="86"/>
      <c r="C508" s="86"/>
      <c r="D508" s="40"/>
      <c r="E508" s="4"/>
      <c r="F508" s="40"/>
      <c r="G508" s="40"/>
      <c r="J508" s="26"/>
      <c r="K508" s="26"/>
      <c r="L508" s="26"/>
      <c r="M508" s="27"/>
      <c r="Z508" s="26"/>
      <c r="AA508" s="26"/>
      <c r="AB508" s="26"/>
      <c r="AC508" s="27"/>
      <c r="AG508" s="90"/>
      <c r="BO508" s="38"/>
    </row>
    <row r="509" customFormat="false" ht="13.25" hidden="false" customHeight="true" outlineLevel="0" collapsed="false">
      <c r="A509" s="85"/>
      <c r="B509" s="86"/>
      <c r="C509" s="86"/>
      <c r="D509" s="40"/>
      <c r="E509" s="4"/>
      <c r="F509" s="40"/>
      <c r="G509" s="40"/>
      <c r="J509" s="26"/>
      <c r="K509" s="26"/>
      <c r="L509" s="26"/>
      <c r="M509" s="27"/>
      <c r="Z509" s="26"/>
      <c r="AA509" s="26"/>
      <c r="AB509" s="26"/>
      <c r="AC509" s="27"/>
      <c r="AG509" s="90"/>
      <c r="BO509" s="38"/>
    </row>
    <row r="510" customFormat="false" ht="13.25" hidden="false" customHeight="true" outlineLevel="0" collapsed="false">
      <c r="A510" s="85"/>
      <c r="B510" s="86"/>
      <c r="C510" s="86"/>
      <c r="D510" s="40"/>
      <c r="E510" s="4"/>
      <c r="F510" s="40"/>
      <c r="G510" s="40"/>
      <c r="J510" s="26"/>
      <c r="K510" s="26"/>
      <c r="L510" s="26"/>
      <c r="M510" s="27"/>
      <c r="Z510" s="26"/>
      <c r="AA510" s="26"/>
      <c r="AB510" s="26"/>
      <c r="AC510" s="27"/>
      <c r="AG510" s="90"/>
      <c r="BO510" s="38"/>
    </row>
    <row r="511" customFormat="false" ht="13.25" hidden="false" customHeight="true" outlineLevel="0" collapsed="false">
      <c r="A511" s="85"/>
      <c r="B511" s="86"/>
      <c r="C511" s="86"/>
      <c r="D511" s="40"/>
      <c r="E511" s="4"/>
      <c r="F511" s="40"/>
      <c r="G511" s="40"/>
      <c r="J511" s="26"/>
      <c r="K511" s="26"/>
      <c r="L511" s="26"/>
      <c r="M511" s="27"/>
      <c r="Z511" s="26"/>
      <c r="AA511" s="26"/>
      <c r="AB511" s="26"/>
      <c r="AC511" s="27"/>
      <c r="AG511" s="90"/>
      <c r="BO511" s="38"/>
    </row>
    <row r="512" customFormat="false" ht="13.25" hidden="false" customHeight="true" outlineLevel="0" collapsed="false">
      <c r="A512" s="85"/>
      <c r="B512" s="86"/>
      <c r="C512" s="86"/>
      <c r="D512" s="40"/>
      <c r="E512" s="4"/>
      <c r="F512" s="40"/>
      <c r="G512" s="40"/>
      <c r="J512" s="26"/>
      <c r="K512" s="26"/>
      <c r="L512" s="26"/>
      <c r="M512" s="27"/>
      <c r="Z512" s="26"/>
      <c r="AA512" s="26"/>
      <c r="AB512" s="26"/>
      <c r="AC512" s="27"/>
      <c r="AG512" s="90"/>
      <c r="BO512" s="38"/>
    </row>
    <row r="513" customFormat="false" ht="13.25" hidden="false" customHeight="true" outlineLevel="0" collapsed="false">
      <c r="A513" s="85"/>
      <c r="B513" s="86"/>
      <c r="C513" s="86"/>
      <c r="D513" s="40"/>
      <c r="E513" s="4"/>
      <c r="F513" s="40"/>
      <c r="G513" s="40"/>
      <c r="J513" s="26"/>
      <c r="K513" s="26"/>
      <c r="L513" s="26"/>
      <c r="M513" s="27"/>
      <c r="Z513" s="26"/>
      <c r="AA513" s="26"/>
      <c r="AB513" s="26"/>
      <c r="AC513" s="27"/>
      <c r="AG513" s="90"/>
      <c r="BO513" s="38"/>
    </row>
    <row r="514" customFormat="false" ht="13.25" hidden="false" customHeight="true" outlineLevel="0" collapsed="false">
      <c r="A514" s="85"/>
      <c r="B514" s="86"/>
      <c r="C514" s="86"/>
      <c r="D514" s="40"/>
      <c r="E514" s="4"/>
      <c r="F514" s="40"/>
      <c r="G514" s="40"/>
      <c r="J514" s="26"/>
      <c r="K514" s="26"/>
      <c r="L514" s="26"/>
      <c r="M514" s="27"/>
      <c r="Z514" s="26"/>
      <c r="AA514" s="26"/>
      <c r="AB514" s="26"/>
      <c r="AC514" s="27"/>
      <c r="AG514" s="90"/>
      <c r="BO514" s="38"/>
    </row>
    <row r="515" customFormat="false" ht="13.25" hidden="false" customHeight="true" outlineLevel="0" collapsed="false">
      <c r="A515" s="85"/>
      <c r="B515" s="86"/>
      <c r="C515" s="86"/>
      <c r="D515" s="40"/>
      <c r="E515" s="4"/>
      <c r="F515" s="40"/>
      <c r="G515" s="40"/>
      <c r="J515" s="26"/>
      <c r="K515" s="26"/>
      <c r="L515" s="26"/>
      <c r="M515" s="27"/>
      <c r="Z515" s="26"/>
      <c r="AA515" s="26"/>
      <c r="AB515" s="26"/>
      <c r="AC515" s="27"/>
      <c r="AG515" s="90"/>
      <c r="BO515" s="38"/>
    </row>
    <row r="516" customFormat="false" ht="13.25" hidden="false" customHeight="true" outlineLevel="0" collapsed="false">
      <c r="A516" s="85"/>
      <c r="B516" s="86"/>
      <c r="C516" s="86"/>
      <c r="D516" s="40"/>
      <c r="E516" s="4"/>
      <c r="F516" s="40"/>
      <c r="G516" s="40"/>
      <c r="J516" s="26"/>
      <c r="K516" s="26"/>
      <c r="L516" s="26"/>
      <c r="M516" s="27"/>
      <c r="Z516" s="26"/>
      <c r="AA516" s="26"/>
      <c r="AB516" s="26"/>
      <c r="AC516" s="27"/>
      <c r="AG516" s="90"/>
      <c r="BO516" s="38"/>
    </row>
    <row r="517" customFormat="false" ht="13.25" hidden="false" customHeight="true" outlineLevel="0" collapsed="false">
      <c r="A517" s="85"/>
      <c r="B517" s="86"/>
      <c r="C517" s="86"/>
      <c r="D517" s="40"/>
      <c r="E517" s="4"/>
      <c r="F517" s="40"/>
      <c r="G517" s="40"/>
      <c r="J517" s="26"/>
      <c r="K517" s="26"/>
      <c r="L517" s="26"/>
      <c r="M517" s="27"/>
      <c r="Z517" s="26"/>
      <c r="AA517" s="26"/>
      <c r="AB517" s="26"/>
      <c r="AC517" s="27"/>
      <c r="AG517" s="90"/>
      <c r="BO517" s="38"/>
    </row>
    <row r="518" customFormat="false" ht="13.25" hidden="false" customHeight="true" outlineLevel="0" collapsed="false">
      <c r="A518" s="85"/>
      <c r="B518" s="86"/>
      <c r="C518" s="86"/>
      <c r="D518" s="40"/>
      <c r="E518" s="4"/>
      <c r="F518" s="40"/>
      <c r="G518" s="40"/>
      <c r="J518" s="26"/>
      <c r="K518" s="26"/>
      <c r="L518" s="26"/>
      <c r="M518" s="27"/>
      <c r="Z518" s="26"/>
      <c r="AA518" s="26"/>
      <c r="AB518" s="26"/>
      <c r="AC518" s="27"/>
      <c r="AG518" s="90"/>
      <c r="BO518" s="38"/>
    </row>
    <row r="519" customFormat="false" ht="13.25" hidden="false" customHeight="true" outlineLevel="0" collapsed="false">
      <c r="A519" s="85"/>
      <c r="B519" s="86"/>
      <c r="C519" s="86"/>
      <c r="D519" s="40"/>
      <c r="E519" s="4"/>
      <c r="F519" s="40"/>
      <c r="G519" s="40"/>
      <c r="J519" s="26"/>
      <c r="K519" s="26"/>
      <c r="L519" s="26"/>
      <c r="M519" s="27"/>
      <c r="Z519" s="26"/>
      <c r="AA519" s="26"/>
      <c r="AB519" s="26"/>
      <c r="AC519" s="27"/>
      <c r="AG519" s="90"/>
      <c r="BO519" s="38"/>
    </row>
    <row r="520" customFormat="false" ht="13.25" hidden="false" customHeight="true" outlineLevel="0" collapsed="false">
      <c r="A520" s="85"/>
      <c r="B520" s="86"/>
      <c r="C520" s="86"/>
      <c r="D520" s="40"/>
      <c r="E520" s="4"/>
      <c r="F520" s="40"/>
      <c r="G520" s="40"/>
      <c r="J520" s="26"/>
      <c r="K520" s="26"/>
      <c r="L520" s="26"/>
      <c r="M520" s="27"/>
      <c r="Z520" s="26"/>
      <c r="AA520" s="26"/>
      <c r="AB520" s="26"/>
      <c r="AC520" s="27"/>
      <c r="AG520" s="90"/>
      <c r="BO520" s="38"/>
    </row>
    <row r="521" customFormat="false" ht="13.25" hidden="false" customHeight="true" outlineLevel="0" collapsed="false">
      <c r="A521" s="85"/>
      <c r="B521" s="86"/>
      <c r="C521" s="86"/>
      <c r="D521" s="40"/>
      <c r="E521" s="4"/>
      <c r="F521" s="40"/>
      <c r="G521" s="40"/>
      <c r="J521" s="26"/>
      <c r="K521" s="26"/>
      <c r="L521" s="26"/>
      <c r="M521" s="27"/>
      <c r="Z521" s="26"/>
      <c r="AA521" s="26"/>
      <c r="AB521" s="26"/>
      <c r="AC521" s="27"/>
      <c r="AG521" s="90"/>
      <c r="BO521" s="38"/>
    </row>
    <row r="522" customFormat="false" ht="13.25" hidden="false" customHeight="true" outlineLevel="0" collapsed="false">
      <c r="A522" s="85"/>
      <c r="B522" s="86"/>
      <c r="C522" s="86"/>
      <c r="D522" s="40"/>
      <c r="E522" s="4"/>
      <c r="F522" s="40"/>
      <c r="G522" s="40"/>
      <c r="J522" s="26"/>
      <c r="K522" s="26"/>
      <c r="L522" s="26"/>
      <c r="M522" s="27"/>
      <c r="Z522" s="26"/>
      <c r="AA522" s="26"/>
      <c r="AB522" s="26"/>
      <c r="AC522" s="27"/>
      <c r="AG522" s="90"/>
      <c r="BO522" s="38"/>
    </row>
    <row r="523" customFormat="false" ht="13.25" hidden="false" customHeight="true" outlineLevel="0" collapsed="false">
      <c r="A523" s="85"/>
      <c r="B523" s="86"/>
      <c r="C523" s="86"/>
      <c r="D523" s="40"/>
      <c r="E523" s="4"/>
      <c r="F523" s="40"/>
      <c r="G523" s="40"/>
      <c r="J523" s="26"/>
      <c r="K523" s="26"/>
      <c r="L523" s="26"/>
      <c r="M523" s="27"/>
      <c r="Z523" s="26"/>
      <c r="AA523" s="26"/>
      <c r="AB523" s="26"/>
      <c r="AC523" s="27"/>
      <c r="AG523" s="90"/>
      <c r="BO523" s="38"/>
    </row>
    <row r="524" customFormat="false" ht="13.25" hidden="false" customHeight="true" outlineLevel="0" collapsed="false">
      <c r="A524" s="85"/>
      <c r="B524" s="86"/>
      <c r="C524" s="86"/>
      <c r="D524" s="40"/>
      <c r="E524" s="4"/>
      <c r="F524" s="40"/>
      <c r="G524" s="40"/>
      <c r="J524" s="26"/>
      <c r="K524" s="26"/>
      <c r="L524" s="26"/>
      <c r="M524" s="27"/>
      <c r="Z524" s="26"/>
      <c r="AA524" s="26"/>
      <c r="AB524" s="26"/>
      <c r="AC524" s="27"/>
      <c r="AG524" s="90"/>
      <c r="BO524" s="38"/>
    </row>
    <row r="525" customFormat="false" ht="13.25" hidden="false" customHeight="true" outlineLevel="0" collapsed="false">
      <c r="A525" s="85"/>
      <c r="B525" s="86"/>
      <c r="C525" s="86"/>
      <c r="D525" s="40"/>
      <c r="E525" s="4"/>
      <c r="F525" s="40"/>
      <c r="G525" s="40"/>
      <c r="J525" s="26"/>
      <c r="K525" s="26"/>
      <c r="L525" s="26"/>
      <c r="M525" s="27"/>
      <c r="Z525" s="26"/>
      <c r="AA525" s="26"/>
      <c r="AB525" s="26"/>
      <c r="AC525" s="27"/>
      <c r="AG525" s="90"/>
      <c r="BO525" s="38"/>
    </row>
    <row r="526" customFormat="false" ht="13.25" hidden="false" customHeight="true" outlineLevel="0" collapsed="false">
      <c r="A526" s="85"/>
      <c r="B526" s="86"/>
      <c r="C526" s="86"/>
      <c r="D526" s="40"/>
      <c r="E526" s="4"/>
      <c r="F526" s="40"/>
      <c r="G526" s="40"/>
      <c r="J526" s="26"/>
      <c r="K526" s="26"/>
      <c r="L526" s="26"/>
      <c r="M526" s="27"/>
      <c r="Z526" s="26"/>
      <c r="AA526" s="26"/>
      <c r="AB526" s="26"/>
      <c r="AC526" s="27"/>
      <c r="AG526" s="90"/>
      <c r="BO526" s="38"/>
    </row>
    <row r="527" customFormat="false" ht="13.25" hidden="false" customHeight="true" outlineLevel="0" collapsed="false">
      <c r="A527" s="85"/>
      <c r="B527" s="86"/>
      <c r="C527" s="86"/>
      <c r="D527" s="40"/>
      <c r="E527" s="4"/>
      <c r="F527" s="40"/>
      <c r="G527" s="40"/>
      <c r="J527" s="26"/>
      <c r="K527" s="26"/>
      <c r="L527" s="26"/>
      <c r="M527" s="27"/>
      <c r="Z527" s="26"/>
      <c r="AA527" s="26"/>
      <c r="AB527" s="26"/>
      <c r="AC527" s="27"/>
      <c r="AG527" s="90"/>
      <c r="BO527" s="38"/>
    </row>
    <row r="528" customFormat="false" ht="13.25" hidden="false" customHeight="true" outlineLevel="0" collapsed="false">
      <c r="A528" s="85"/>
      <c r="B528" s="86"/>
      <c r="C528" s="86"/>
      <c r="D528" s="40"/>
      <c r="E528" s="4"/>
      <c r="F528" s="40"/>
      <c r="G528" s="40"/>
      <c r="J528" s="26"/>
      <c r="K528" s="26"/>
      <c r="L528" s="26"/>
      <c r="M528" s="27"/>
      <c r="Z528" s="26"/>
      <c r="AA528" s="26"/>
      <c r="AB528" s="26"/>
      <c r="AC528" s="27"/>
      <c r="AG528" s="90"/>
      <c r="BO528" s="38"/>
    </row>
    <row r="529" customFormat="false" ht="13.25" hidden="false" customHeight="true" outlineLevel="0" collapsed="false">
      <c r="A529" s="85"/>
      <c r="B529" s="86"/>
      <c r="C529" s="86"/>
      <c r="D529" s="40"/>
      <c r="E529" s="4"/>
      <c r="F529" s="40"/>
      <c r="G529" s="40"/>
      <c r="J529" s="26"/>
      <c r="K529" s="26"/>
      <c r="L529" s="26"/>
      <c r="M529" s="27"/>
      <c r="Z529" s="26"/>
      <c r="AA529" s="26"/>
      <c r="AB529" s="26"/>
      <c r="AC529" s="27"/>
      <c r="AG529" s="90"/>
      <c r="BO529" s="38"/>
    </row>
    <row r="530" customFormat="false" ht="13.25" hidden="false" customHeight="true" outlineLevel="0" collapsed="false">
      <c r="A530" s="85"/>
      <c r="B530" s="86"/>
      <c r="C530" s="86"/>
      <c r="D530" s="40"/>
      <c r="E530" s="4"/>
      <c r="F530" s="40"/>
      <c r="G530" s="40"/>
      <c r="J530" s="26"/>
      <c r="K530" s="26"/>
      <c r="L530" s="26"/>
      <c r="M530" s="27"/>
      <c r="Z530" s="26"/>
      <c r="AA530" s="26"/>
      <c r="AB530" s="26"/>
      <c r="AC530" s="27"/>
      <c r="AG530" s="90"/>
      <c r="BO530" s="38"/>
    </row>
    <row r="531" customFormat="false" ht="13.25" hidden="false" customHeight="true" outlineLevel="0" collapsed="false">
      <c r="A531" s="85"/>
      <c r="B531" s="86"/>
      <c r="C531" s="86"/>
      <c r="D531" s="40"/>
      <c r="E531" s="4"/>
      <c r="F531" s="40"/>
      <c r="G531" s="40"/>
      <c r="J531" s="26"/>
      <c r="K531" s="26"/>
      <c r="L531" s="26"/>
      <c r="M531" s="27"/>
      <c r="Z531" s="26"/>
      <c r="AA531" s="26"/>
      <c r="AB531" s="26"/>
      <c r="AC531" s="27"/>
      <c r="AG531" s="90"/>
      <c r="BO531" s="38"/>
    </row>
    <row r="532" customFormat="false" ht="13.25" hidden="false" customHeight="true" outlineLevel="0" collapsed="false">
      <c r="A532" s="85"/>
      <c r="B532" s="86"/>
      <c r="C532" s="86"/>
      <c r="D532" s="40"/>
      <c r="E532" s="4"/>
      <c r="F532" s="40"/>
      <c r="G532" s="40"/>
      <c r="J532" s="26"/>
      <c r="K532" s="26"/>
      <c r="L532" s="26"/>
      <c r="M532" s="27"/>
      <c r="Z532" s="26"/>
      <c r="AA532" s="26"/>
      <c r="AB532" s="26"/>
      <c r="AC532" s="27"/>
      <c r="AG532" s="90"/>
      <c r="BO532" s="38"/>
    </row>
    <row r="533" customFormat="false" ht="13.25" hidden="false" customHeight="true" outlineLevel="0" collapsed="false">
      <c r="A533" s="85"/>
      <c r="B533" s="86"/>
      <c r="C533" s="86"/>
      <c r="D533" s="40"/>
      <c r="E533" s="4"/>
      <c r="F533" s="40"/>
      <c r="G533" s="40"/>
      <c r="J533" s="26"/>
      <c r="K533" s="26"/>
      <c r="L533" s="26"/>
      <c r="M533" s="27"/>
      <c r="Z533" s="26"/>
      <c r="AA533" s="26"/>
      <c r="AB533" s="26"/>
      <c r="AC533" s="27"/>
      <c r="AG533" s="90"/>
      <c r="BO533" s="38"/>
    </row>
    <row r="534" customFormat="false" ht="13.25" hidden="false" customHeight="true" outlineLevel="0" collapsed="false">
      <c r="A534" s="85"/>
      <c r="B534" s="86"/>
      <c r="C534" s="86"/>
      <c r="D534" s="40"/>
      <c r="E534" s="4"/>
      <c r="F534" s="40"/>
      <c r="G534" s="40"/>
      <c r="J534" s="26"/>
      <c r="K534" s="26"/>
      <c r="L534" s="26"/>
      <c r="M534" s="27"/>
      <c r="Z534" s="26"/>
      <c r="AA534" s="26"/>
      <c r="AB534" s="26"/>
      <c r="AC534" s="27"/>
      <c r="AG534" s="90"/>
      <c r="BO534" s="38"/>
    </row>
    <row r="535" customFormat="false" ht="13.25" hidden="false" customHeight="true" outlineLevel="0" collapsed="false">
      <c r="A535" s="85"/>
      <c r="B535" s="86"/>
      <c r="C535" s="86"/>
      <c r="D535" s="40"/>
      <c r="E535" s="4"/>
      <c r="F535" s="40"/>
      <c r="G535" s="40"/>
      <c r="J535" s="26"/>
      <c r="K535" s="26"/>
      <c r="L535" s="26"/>
      <c r="M535" s="27"/>
      <c r="Z535" s="26"/>
      <c r="AA535" s="26"/>
      <c r="AB535" s="26"/>
      <c r="AC535" s="27"/>
      <c r="AG535" s="90"/>
      <c r="BO535" s="38"/>
    </row>
    <row r="536" customFormat="false" ht="13.25" hidden="false" customHeight="true" outlineLevel="0" collapsed="false">
      <c r="A536" s="85"/>
      <c r="B536" s="86"/>
      <c r="C536" s="86"/>
      <c r="D536" s="40"/>
      <c r="E536" s="4"/>
      <c r="F536" s="40"/>
      <c r="G536" s="40"/>
      <c r="J536" s="26"/>
      <c r="K536" s="26"/>
      <c r="L536" s="26"/>
      <c r="M536" s="27"/>
      <c r="Z536" s="26"/>
      <c r="AA536" s="26"/>
      <c r="AB536" s="26"/>
      <c r="AC536" s="27"/>
      <c r="AG536" s="90"/>
      <c r="BO536" s="38"/>
    </row>
    <row r="537" customFormat="false" ht="13.25" hidden="false" customHeight="true" outlineLevel="0" collapsed="false">
      <c r="A537" s="85"/>
      <c r="B537" s="86"/>
      <c r="C537" s="86"/>
      <c r="D537" s="40"/>
      <c r="E537" s="4"/>
      <c r="F537" s="40"/>
      <c r="G537" s="40"/>
      <c r="J537" s="26"/>
      <c r="K537" s="26"/>
      <c r="L537" s="26"/>
      <c r="M537" s="27"/>
      <c r="Z537" s="26"/>
      <c r="AA537" s="26"/>
      <c r="AB537" s="26"/>
      <c r="AC537" s="27"/>
      <c r="AG537" s="90"/>
      <c r="BO537" s="38"/>
    </row>
    <row r="538" customFormat="false" ht="13.25" hidden="false" customHeight="true" outlineLevel="0" collapsed="false">
      <c r="A538" s="85"/>
      <c r="B538" s="86"/>
      <c r="C538" s="86"/>
      <c r="D538" s="40"/>
      <c r="E538" s="4"/>
      <c r="F538" s="40"/>
      <c r="G538" s="40"/>
      <c r="J538" s="26"/>
      <c r="K538" s="26"/>
      <c r="L538" s="26"/>
      <c r="M538" s="27"/>
      <c r="Z538" s="26"/>
      <c r="AA538" s="26"/>
      <c r="AB538" s="26"/>
      <c r="AC538" s="27"/>
      <c r="AG538" s="90"/>
      <c r="BO538" s="38"/>
    </row>
    <row r="539" customFormat="false" ht="13.25" hidden="false" customHeight="true" outlineLevel="0" collapsed="false">
      <c r="A539" s="85"/>
      <c r="B539" s="86"/>
      <c r="C539" s="86"/>
      <c r="D539" s="40"/>
      <c r="E539" s="4"/>
      <c r="F539" s="40"/>
      <c r="G539" s="40"/>
      <c r="J539" s="26"/>
      <c r="K539" s="26"/>
      <c r="L539" s="26"/>
      <c r="M539" s="27"/>
      <c r="Z539" s="26"/>
      <c r="AA539" s="26"/>
      <c r="AB539" s="26"/>
      <c r="AC539" s="27"/>
      <c r="AG539" s="90"/>
      <c r="BO539" s="38"/>
    </row>
    <row r="540" customFormat="false" ht="13.25" hidden="false" customHeight="true" outlineLevel="0" collapsed="false">
      <c r="A540" s="85"/>
      <c r="B540" s="86"/>
      <c r="C540" s="86"/>
      <c r="D540" s="40"/>
      <c r="E540" s="4"/>
      <c r="F540" s="40"/>
      <c r="G540" s="40"/>
      <c r="J540" s="26"/>
      <c r="K540" s="26"/>
      <c r="L540" s="26"/>
      <c r="M540" s="27"/>
      <c r="Z540" s="26"/>
      <c r="AA540" s="26"/>
      <c r="AB540" s="26"/>
      <c r="AC540" s="27"/>
      <c r="AG540" s="90"/>
      <c r="BO540" s="38"/>
    </row>
    <row r="541" customFormat="false" ht="13.25" hidden="false" customHeight="true" outlineLevel="0" collapsed="false">
      <c r="A541" s="85"/>
      <c r="B541" s="86"/>
      <c r="C541" s="86"/>
      <c r="D541" s="40"/>
      <c r="E541" s="4"/>
      <c r="F541" s="40"/>
      <c r="G541" s="40"/>
      <c r="J541" s="26"/>
      <c r="K541" s="26"/>
      <c r="L541" s="26"/>
      <c r="M541" s="27"/>
      <c r="Z541" s="26"/>
      <c r="AA541" s="26"/>
      <c r="AB541" s="26"/>
      <c r="AC541" s="27"/>
      <c r="AG541" s="90"/>
      <c r="BO541" s="38"/>
    </row>
    <row r="542" customFormat="false" ht="13.25" hidden="false" customHeight="true" outlineLevel="0" collapsed="false">
      <c r="A542" s="85"/>
      <c r="B542" s="86"/>
      <c r="C542" s="86"/>
      <c r="D542" s="40"/>
      <c r="E542" s="4"/>
      <c r="F542" s="40"/>
      <c r="G542" s="40"/>
      <c r="J542" s="26"/>
      <c r="K542" s="26"/>
      <c r="L542" s="26"/>
      <c r="M542" s="27"/>
      <c r="Z542" s="26"/>
      <c r="AA542" s="26"/>
      <c r="AB542" s="26"/>
      <c r="AC542" s="27"/>
      <c r="AG542" s="90"/>
      <c r="BO542" s="38"/>
    </row>
    <row r="543" customFormat="false" ht="13.25" hidden="false" customHeight="true" outlineLevel="0" collapsed="false">
      <c r="A543" s="85"/>
      <c r="B543" s="86"/>
      <c r="C543" s="86"/>
      <c r="D543" s="40"/>
      <c r="E543" s="4"/>
      <c r="F543" s="40"/>
      <c r="G543" s="40"/>
      <c r="J543" s="26"/>
      <c r="K543" s="26"/>
      <c r="L543" s="26"/>
      <c r="M543" s="27"/>
      <c r="Z543" s="26"/>
      <c r="AA543" s="26"/>
      <c r="AB543" s="26"/>
      <c r="AC543" s="27"/>
      <c r="AG543" s="90"/>
      <c r="BO543" s="38"/>
    </row>
    <row r="544" customFormat="false" ht="13.25" hidden="false" customHeight="true" outlineLevel="0" collapsed="false">
      <c r="A544" s="85"/>
      <c r="B544" s="86"/>
      <c r="C544" s="86"/>
      <c r="D544" s="40"/>
      <c r="E544" s="4"/>
      <c r="F544" s="40"/>
      <c r="G544" s="40"/>
      <c r="J544" s="26"/>
      <c r="K544" s="26"/>
      <c r="L544" s="26"/>
      <c r="M544" s="27"/>
      <c r="Z544" s="26"/>
      <c r="AA544" s="26"/>
      <c r="AB544" s="26"/>
      <c r="AC544" s="27"/>
      <c r="AG544" s="90"/>
      <c r="BO544" s="38"/>
    </row>
    <row r="545" customFormat="false" ht="13.25" hidden="false" customHeight="true" outlineLevel="0" collapsed="false">
      <c r="A545" s="85"/>
      <c r="B545" s="86"/>
      <c r="C545" s="86"/>
      <c r="D545" s="40"/>
      <c r="E545" s="4"/>
      <c r="F545" s="40"/>
      <c r="G545" s="40"/>
      <c r="J545" s="26"/>
      <c r="K545" s="26"/>
      <c r="L545" s="26"/>
      <c r="M545" s="27"/>
      <c r="Z545" s="26"/>
      <c r="AA545" s="26"/>
      <c r="AB545" s="26"/>
      <c r="AC545" s="27"/>
      <c r="AG545" s="90"/>
      <c r="BO545" s="38"/>
    </row>
    <row r="546" customFormat="false" ht="13.25" hidden="false" customHeight="true" outlineLevel="0" collapsed="false">
      <c r="A546" s="85"/>
      <c r="B546" s="86"/>
      <c r="C546" s="86"/>
      <c r="D546" s="40"/>
      <c r="E546" s="4"/>
      <c r="F546" s="40"/>
      <c r="G546" s="40"/>
      <c r="J546" s="26"/>
      <c r="K546" s="26"/>
      <c r="L546" s="26"/>
      <c r="M546" s="27"/>
      <c r="Z546" s="26"/>
      <c r="AA546" s="26"/>
      <c r="AB546" s="26"/>
      <c r="AC546" s="27"/>
      <c r="AG546" s="90"/>
      <c r="BO546" s="38"/>
    </row>
    <row r="547" customFormat="false" ht="13.25" hidden="false" customHeight="true" outlineLevel="0" collapsed="false">
      <c r="A547" s="85"/>
      <c r="B547" s="86"/>
      <c r="C547" s="86"/>
      <c r="D547" s="40"/>
      <c r="E547" s="4"/>
      <c r="F547" s="40"/>
      <c r="G547" s="40"/>
      <c r="J547" s="26"/>
      <c r="K547" s="26"/>
      <c r="L547" s="26"/>
      <c r="M547" s="27"/>
      <c r="Z547" s="26"/>
      <c r="AA547" s="26"/>
      <c r="AB547" s="26"/>
      <c r="AC547" s="27"/>
      <c r="AG547" s="90"/>
      <c r="BO547" s="38"/>
    </row>
    <row r="548" customFormat="false" ht="13.25" hidden="false" customHeight="true" outlineLevel="0" collapsed="false">
      <c r="A548" s="85"/>
      <c r="B548" s="86"/>
      <c r="C548" s="86"/>
      <c r="D548" s="40"/>
      <c r="E548" s="4"/>
      <c r="F548" s="40"/>
      <c r="G548" s="40"/>
      <c r="J548" s="26"/>
      <c r="K548" s="26"/>
      <c r="L548" s="26"/>
      <c r="M548" s="27"/>
      <c r="Z548" s="26"/>
      <c r="AA548" s="26"/>
      <c r="AB548" s="26"/>
      <c r="AC548" s="27"/>
      <c r="AG548" s="90"/>
      <c r="BO548" s="38"/>
    </row>
    <row r="549" customFormat="false" ht="13.25" hidden="false" customHeight="true" outlineLevel="0" collapsed="false">
      <c r="A549" s="85"/>
      <c r="B549" s="86"/>
      <c r="C549" s="86"/>
      <c r="D549" s="40"/>
      <c r="E549" s="4"/>
      <c r="F549" s="40"/>
      <c r="G549" s="40"/>
      <c r="J549" s="26"/>
      <c r="K549" s="26"/>
      <c r="L549" s="26"/>
      <c r="M549" s="27"/>
      <c r="Z549" s="26"/>
      <c r="AA549" s="26"/>
      <c r="AB549" s="26"/>
      <c r="AC549" s="27"/>
      <c r="AG549" s="90"/>
      <c r="BO549" s="38"/>
    </row>
    <row r="550" customFormat="false" ht="13.25" hidden="false" customHeight="true" outlineLevel="0" collapsed="false">
      <c r="A550" s="85"/>
      <c r="B550" s="86"/>
      <c r="C550" s="86"/>
      <c r="D550" s="40"/>
      <c r="E550" s="4"/>
      <c r="F550" s="40"/>
      <c r="G550" s="40"/>
      <c r="J550" s="26"/>
      <c r="K550" s="26"/>
      <c r="L550" s="26"/>
      <c r="M550" s="27"/>
      <c r="Z550" s="26"/>
      <c r="AA550" s="26"/>
      <c r="AB550" s="26"/>
      <c r="AC550" s="27"/>
      <c r="AG550" s="90"/>
      <c r="BO550" s="38"/>
    </row>
    <row r="551" customFormat="false" ht="13.25" hidden="false" customHeight="true" outlineLevel="0" collapsed="false">
      <c r="A551" s="85"/>
      <c r="B551" s="86"/>
      <c r="C551" s="86"/>
      <c r="D551" s="40"/>
      <c r="E551" s="4"/>
      <c r="F551" s="40"/>
      <c r="G551" s="40"/>
      <c r="J551" s="26"/>
      <c r="K551" s="26"/>
      <c r="L551" s="26"/>
      <c r="M551" s="27"/>
      <c r="Z551" s="26"/>
      <c r="AA551" s="26"/>
      <c r="AB551" s="26"/>
      <c r="AC551" s="27"/>
      <c r="AG551" s="90"/>
      <c r="BO551" s="38"/>
    </row>
    <row r="552" customFormat="false" ht="13.25" hidden="false" customHeight="true" outlineLevel="0" collapsed="false">
      <c r="A552" s="85"/>
      <c r="B552" s="86"/>
      <c r="C552" s="86"/>
      <c r="D552" s="40"/>
      <c r="E552" s="4"/>
      <c r="F552" s="40"/>
      <c r="G552" s="40"/>
      <c r="J552" s="26"/>
      <c r="K552" s="26"/>
      <c r="L552" s="26"/>
      <c r="M552" s="27"/>
      <c r="Z552" s="26"/>
      <c r="AA552" s="26"/>
      <c r="AB552" s="26"/>
      <c r="AC552" s="27"/>
      <c r="AG552" s="90"/>
      <c r="BO552" s="38"/>
    </row>
    <row r="553" customFormat="false" ht="13.25" hidden="false" customHeight="true" outlineLevel="0" collapsed="false">
      <c r="A553" s="85"/>
      <c r="B553" s="86"/>
      <c r="C553" s="86"/>
      <c r="D553" s="40"/>
      <c r="E553" s="4"/>
      <c r="F553" s="40"/>
      <c r="G553" s="40"/>
      <c r="J553" s="26"/>
      <c r="K553" s="26"/>
      <c r="L553" s="26"/>
      <c r="M553" s="27"/>
      <c r="Z553" s="26"/>
      <c r="AA553" s="26"/>
      <c r="AB553" s="26"/>
      <c r="AC553" s="27"/>
      <c r="AG553" s="90"/>
      <c r="BO553" s="38"/>
    </row>
    <row r="554" customFormat="false" ht="13.25" hidden="false" customHeight="true" outlineLevel="0" collapsed="false">
      <c r="A554" s="85"/>
      <c r="B554" s="86"/>
      <c r="C554" s="86"/>
      <c r="D554" s="40"/>
      <c r="E554" s="4"/>
      <c r="F554" s="40"/>
      <c r="G554" s="40"/>
      <c r="J554" s="26"/>
      <c r="K554" s="26"/>
      <c r="L554" s="26"/>
      <c r="M554" s="27"/>
      <c r="Z554" s="26"/>
      <c r="AA554" s="26"/>
      <c r="AB554" s="26"/>
      <c r="AC554" s="27"/>
      <c r="AG554" s="90"/>
      <c r="BO554" s="38"/>
    </row>
    <row r="555" customFormat="false" ht="13.25" hidden="false" customHeight="true" outlineLevel="0" collapsed="false">
      <c r="A555" s="85"/>
      <c r="B555" s="86"/>
      <c r="C555" s="86"/>
      <c r="D555" s="40"/>
      <c r="E555" s="4"/>
      <c r="F555" s="40"/>
      <c r="G555" s="40"/>
      <c r="J555" s="26"/>
      <c r="K555" s="26"/>
      <c r="L555" s="26"/>
      <c r="M555" s="27"/>
      <c r="Z555" s="26"/>
      <c r="AA555" s="26"/>
      <c r="AB555" s="26"/>
      <c r="AC555" s="27"/>
      <c r="AG555" s="90"/>
      <c r="BO555" s="38"/>
    </row>
    <row r="556" customFormat="false" ht="13.25" hidden="false" customHeight="true" outlineLevel="0" collapsed="false">
      <c r="A556" s="85"/>
      <c r="B556" s="86"/>
      <c r="C556" s="86"/>
      <c r="D556" s="40"/>
      <c r="E556" s="4"/>
      <c r="F556" s="40"/>
      <c r="G556" s="40"/>
      <c r="J556" s="26"/>
      <c r="K556" s="26"/>
      <c r="L556" s="26"/>
      <c r="M556" s="27"/>
      <c r="Z556" s="26"/>
      <c r="AA556" s="26"/>
      <c r="AB556" s="26"/>
      <c r="AC556" s="27"/>
      <c r="AG556" s="90"/>
      <c r="BO556" s="38"/>
    </row>
    <row r="557" customFormat="false" ht="13.25" hidden="false" customHeight="true" outlineLevel="0" collapsed="false">
      <c r="A557" s="85"/>
      <c r="B557" s="86"/>
      <c r="C557" s="86"/>
      <c r="D557" s="40"/>
      <c r="E557" s="4"/>
      <c r="F557" s="40"/>
      <c r="G557" s="40"/>
      <c r="J557" s="26"/>
      <c r="K557" s="26"/>
      <c r="L557" s="26"/>
      <c r="M557" s="27"/>
      <c r="Z557" s="26"/>
      <c r="AA557" s="26"/>
      <c r="AB557" s="26"/>
      <c r="AC557" s="27"/>
      <c r="AG557" s="90"/>
      <c r="BO557" s="38"/>
    </row>
    <row r="558" customFormat="false" ht="13.25" hidden="false" customHeight="true" outlineLevel="0" collapsed="false">
      <c r="A558" s="85"/>
      <c r="B558" s="86"/>
      <c r="C558" s="86"/>
      <c r="D558" s="40"/>
      <c r="E558" s="4"/>
      <c r="F558" s="40"/>
      <c r="G558" s="40"/>
      <c r="J558" s="26"/>
      <c r="K558" s="26"/>
      <c r="L558" s="26"/>
      <c r="M558" s="27"/>
      <c r="Z558" s="26"/>
      <c r="AA558" s="26"/>
      <c r="AB558" s="26"/>
      <c r="AC558" s="27"/>
      <c r="AG558" s="90"/>
      <c r="BO558" s="38"/>
    </row>
    <row r="559" customFormat="false" ht="13.25" hidden="false" customHeight="true" outlineLevel="0" collapsed="false">
      <c r="A559" s="85"/>
      <c r="B559" s="86"/>
      <c r="C559" s="86"/>
      <c r="D559" s="40"/>
      <c r="E559" s="4"/>
      <c r="F559" s="40"/>
      <c r="G559" s="40"/>
      <c r="J559" s="26"/>
      <c r="K559" s="26"/>
      <c r="L559" s="26"/>
      <c r="M559" s="27"/>
      <c r="Z559" s="26"/>
      <c r="AA559" s="26"/>
      <c r="AB559" s="26"/>
      <c r="AC559" s="27"/>
      <c r="AG559" s="90"/>
      <c r="BO559" s="38"/>
    </row>
    <row r="560" customFormat="false" ht="13.25" hidden="false" customHeight="true" outlineLevel="0" collapsed="false">
      <c r="A560" s="85"/>
      <c r="B560" s="86"/>
      <c r="C560" s="86"/>
      <c r="D560" s="40"/>
      <c r="E560" s="4"/>
      <c r="F560" s="40"/>
      <c r="G560" s="40"/>
      <c r="J560" s="26"/>
      <c r="K560" s="26"/>
      <c r="L560" s="26"/>
      <c r="M560" s="27"/>
      <c r="Z560" s="26"/>
      <c r="AA560" s="26"/>
      <c r="AB560" s="26"/>
      <c r="AC560" s="27"/>
      <c r="AG560" s="90"/>
      <c r="BO560" s="38"/>
    </row>
    <row r="561" customFormat="false" ht="13.25" hidden="false" customHeight="true" outlineLevel="0" collapsed="false">
      <c r="A561" s="85"/>
      <c r="B561" s="86"/>
      <c r="C561" s="86"/>
      <c r="D561" s="40"/>
      <c r="E561" s="4"/>
      <c r="F561" s="40"/>
      <c r="G561" s="40"/>
      <c r="J561" s="26"/>
      <c r="K561" s="26"/>
      <c r="L561" s="26"/>
      <c r="M561" s="27"/>
      <c r="Z561" s="26"/>
      <c r="AA561" s="26"/>
      <c r="AB561" s="26"/>
      <c r="AC561" s="27"/>
      <c r="AG561" s="90"/>
      <c r="BO561" s="38"/>
    </row>
    <row r="562" customFormat="false" ht="13.25" hidden="false" customHeight="true" outlineLevel="0" collapsed="false">
      <c r="A562" s="85"/>
      <c r="B562" s="86"/>
      <c r="C562" s="86"/>
      <c r="D562" s="40"/>
      <c r="E562" s="4"/>
      <c r="F562" s="40"/>
      <c r="G562" s="40"/>
      <c r="J562" s="26"/>
      <c r="K562" s="26"/>
      <c r="L562" s="26"/>
      <c r="M562" s="27"/>
      <c r="Z562" s="26"/>
      <c r="AA562" s="26"/>
      <c r="AB562" s="26"/>
      <c r="AC562" s="27"/>
      <c r="AG562" s="90"/>
      <c r="BO562" s="38"/>
    </row>
    <row r="563" customFormat="false" ht="13.25" hidden="false" customHeight="true" outlineLevel="0" collapsed="false">
      <c r="A563" s="85"/>
      <c r="B563" s="86"/>
      <c r="C563" s="86"/>
      <c r="D563" s="40"/>
      <c r="E563" s="4"/>
      <c r="F563" s="40"/>
      <c r="G563" s="40"/>
      <c r="J563" s="26"/>
      <c r="K563" s="26"/>
      <c r="L563" s="26"/>
      <c r="M563" s="27"/>
      <c r="Z563" s="26"/>
      <c r="AA563" s="26"/>
      <c r="AB563" s="26"/>
      <c r="AC563" s="27"/>
      <c r="AG563" s="90"/>
      <c r="BO563" s="38"/>
    </row>
    <row r="564" customFormat="false" ht="13.25" hidden="false" customHeight="true" outlineLevel="0" collapsed="false">
      <c r="A564" s="85"/>
      <c r="B564" s="86"/>
      <c r="C564" s="86"/>
      <c r="D564" s="40"/>
      <c r="E564" s="4"/>
      <c r="F564" s="40"/>
      <c r="G564" s="40"/>
      <c r="J564" s="26"/>
      <c r="K564" s="26"/>
      <c r="L564" s="26"/>
      <c r="M564" s="27"/>
      <c r="Z564" s="26"/>
      <c r="AA564" s="26"/>
      <c r="AB564" s="26"/>
      <c r="AC564" s="27"/>
      <c r="AG564" s="90"/>
      <c r="BO564" s="38"/>
    </row>
    <row r="565" customFormat="false" ht="13.25" hidden="false" customHeight="true" outlineLevel="0" collapsed="false">
      <c r="A565" s="85"/>
      <c r="B565" s="86"/>
      <c r="C565" s="86"/>
      <c r="D565" s="40"/>
      <c r="E565" s="4"/>
      <c r="F565" s="40"/>
      <c r="G565" s="40"/>
      <c r="J565" s="26"/>
      <c r="K565" s="26"/>
      <c r="L565" s="26"/>
      <c r="M565" s="27"/>
      <c r="Z565" s="26"/>
      <c r="AA565" s="26"/>
      <c r="AB565" s="26"/>
      <c r="AC565" s="27"/>
      <c r="AG565" s="90"/>
      <c r="BO565" s="38"/>
    </row>
    <row r="566" customFormat="false" ht="13.25" hidden="false" customHeight="true" outlineLevel="0" collapsed="false">
      <c r="A566" s="85"/>
      <c r="B566" s="86"/>
      <c r="C566" s="86"/>
      <c r="D566" s="40"/>
      <c r="E566" s="4"/>
      <c r="F566" s="40"/>
      <c r="G566" s="40"/>
      <c r="J566" s="26"/>
      <c r="K566" s="26"/>
      <c r="L566" s="26"/>
      <c r="M566" s="27"/>
      <c r="Z566" s="26"/>
      <c r="AA566" s="26"/>
      <c r="AB566" s="26"/>
      <c r="AC566" s="27"/>
      <c r="AG566" s="90"/>
      <c r="BO566" s="38"/>
    </row>
    <row r="567" customFormat="false" ht="13.25" hidden="false" customHeight="true" outlineLevel="0" collapsed="false">
      <c r="A567" s="85"/>
      <c r="B567" s="86"/>
      <c r="C567" s="86"/>
      <c r="D567" s="40"/>
      <c r="E567" s="4"/>
      <c r="F567" s="40"/>
      <c r="G567" s="40"/>
      <c r="J567" s="26"/>
      <c r="K567" s="26"/>
      <c r="L567" s="26"/>
      <c r="M567" s="27"/>
      <c r="Z567" s="26"/>
      <c r="AA567" s="26"/>
      <c r="AB567" s="26"/>
      <c r="AC567" s="27"/>
      <c r="AG567" s="90"/>
      <c r="BO567" s="38"/>
    </row>
    <row r="568" customFormat="false" ht="13.25" hidden="false" customHeight="true" outlineLevel="0" collapsed="false">
      <c r="A568" s="85"/>
      <c r="B568" s="86"/>
      <c r="C568" s="86"/>
      <c r="D568" s="40"/>
      <c r="E568" s="4"/>
      <c r="F568" s="40"/>
      <c r="G568" s="40"/>
      <c r="J568" s="26"/>
      <c r="K568" s="26"/>
      <c r="L568" s="26"/>
      <c r="M568" s="27"/>
      <c r="Z568" s="26"/>
      <c r="AA568" s="26"/>
      <c r="AB568" s="26"/>
      <c r="AC568" s="27"/>
      <c r="AG568" s="90"/>
      <c r="BO568" s="38"/>
    </row>
    <row r="569" customFormat="false" ht="13.25" hidden="false" customHeight="true" outlineLevel="0" collapsed="false">
      <c r="A569" s="85"/>
      <c r="B569" s="86"/>
      <c r="C569" s="86"/>
      <c r="D569" s="40"/>
      <c r="E569" s="4"/>
      <c r="F569" s="40"/>
      <c r="G569" s="40"/>
      <c r="J569" s="26"/>
      <c r="K569" s="26"/>
      <c r="L569" s="26"/>
      <c r="M569" s="27"/>
      <c r="Z569" s="26"/>
      <c r="AA569" s="26"/>
      <c r="AB569" s="26"/>
      <c r="AC569" s="27"/>
      <c r="AG569" s="90"/>
      <c r="BO569" s="38"/>
    </row>
    <row r="570" customFormat="false" ht="13.25" hidden="false" customHeight="true" outlineLevel="0" collapsed="false">
      <c r="A570" s="85"/>
      <c r="B570" s="86"/>
      <c r="C570" s="86"/>
      <c r="D570" s="40"/>
      <c r="E570" s="4"/>
      <c r="F570" s="40"/>
      <c r="G570" s="40"/>
      <c r="J570" s="26"/>
      <c r="K570" s="26"/>
      <c r="L570" s="26"/>
      <c r="M570" s="27"/>
      <c r="Z570" s="26"/>
      <c r="AA570" s="26"/>
      <c r="AB570" s="26"/>
      <c r="AC570" s="27"/>
      <c r="AG570" s="90"/>
      <c r="BO570" s="38"/>
    </row>
    <row r="571" customFormat="false" ht="13.25" hidden="false" customHeight="true" outlineLevel="0" collapsed="false">
      <c r="A571" s="85"/>
      <c r="B571" s="86"/>
      <c r="C571" s="86"/>
      <c r="D571" s="40"/>
      <c r="E571" s="4"/>
      <c r="F571" s="40"/>
      <c r="G571" s="40"/>
      <c r="J571" s="26"/>
      <c r="K571" s="26"/>
      <c r="L571" s="26"/>
      <c r="M571" s="27"/>
      <c r="Z571" s="26"/>
      <c r="AA571" s="26"/>
      <c r="AB571" s="26"/>
      <c r="AC571" s="27"/>
      <c r="AG571" s="90"/>
      <c r="BO571" s="38"/>
    </row>
    <row r="572" customFormat="false" ht="13.25" hidden="false" customHeight="true" outlineLevel="0" collapsed="false">
      <c r="A572" s="85"/>
      <c r="B572" s="86"/>
      <c r="C572" s="86"/>
      <c r="D572" s="40"/>
      <c r="E572" s="4"/>
      <c r="F572" s="40"/>
      <c r="G572" s="40"/>
      <c r="J572" s="26"/>
      <c r="K572" s="26"/>
      <c r="L572" s="26"/>
      <c r="M572" s="27"/>
      <c r="Z572" s="26"/>
      <c r="AA572" s="26"/>
      <c r="AB572" s="26"/>
      <c r="AC572" s="27"/>
      <c r="AG572" s="90"/>
      <c r="BO572" s="38"/>
    </row>
    <row r="573" customFormat="false" ht="13.25" hidden="false" customHeight="true" outlineLevel="0" collapsed="false">
      <c r="A573" s="85"/>
      <c r="B573" s="86"/>
      <c r="C573" s="86"/>
      <c r="D573" s="40"/>
      <c r="E573" s="4"/>
      <c r="F573" s="40"/>
      <c r="G573" s="40"/>
      <c r="J573" s="26"/>
      <c r="K573" s="26"/>
      <c r="L573" s="26"/>
      <c r="M573" s="27"/>
      <c r="Z573" s="26"/>
      <c r="AA573" s="26"/>
      <c r="AB573" s="26"/>
      <c r="AC573" s="27"/>
      <c r="AG573" s="90"/>
      <c r="BO573" s="38"/>
    </row>
    <row r="574" customFormat="false" ht="13.25" hidden="false" customHeight="true" outlineLevel="0" collapsed="false">
      <c r="A574" s="85"/>
      <c r="B574" s="86"/>
      <c r="C574" s="86"/>
      <c r="D574" s="40"/>
      <c r="E574" s="4"/>
      <c r="F574" s="40"/>
      <c r="G574" s="40"/>
      <c r="J574" s="26"/>
      <c r="K574" s="26"/>
      <c r="L574" s="26"/>
      <c r="M574" s="27"/>
      <c r="Z574" s="26"/>
      <c r="AA574" s="26"/>
      <c r="AB574" s="26"/>
      <c r="AC574" s="27"/>
      <c r="AG574" s="90"/>
      <c r="BO574" s="38"/>
    </row>
    <row r="575" customFormat="false" ht="13.25" hidden="false" customHeight="true" outlineLevel="0" collapsed="false">
      <c r="A575" s="85"/>
      <c r="B575" s="86"/>
      <c r="C575" s="86"/>
      <c r="D575" s="40"/>
      <c r="E575" s="4"/>
      <c r="F575" s="40"/>
      <c r="G575" s="40"/>
      <c r="J575" s="26"/>
      <c r="K575" s="26"/>
      <c r="L575" s="26"/>
      <c r="M575" s="27"/>
      <c r="Z575" s="26"/>
      <c r="AA575" s="26"/>
      <c r="AB575" s="26"/>
      <c r="AC575" s="27"/>
      <c r="AG575" s="90"/>
      <c r="BO575" s="38"/>
    </row>
    <row r="576" customFormat="false" ht="13.25" hidden="false" customHeight="true" outlineLevel="0" collapsed="false">
      <c r="A576" s="85"/>
      <c r="B576" s="86"/>
      <c r="C576" s="86"/>
      <c r="D576" s="40"/>
      <c r="E576" s="4"/>
      <c r="F576" s="40"/>
      <c r="G576" s="40"/>
      <c r="J576" s="26"/>
      <c r="K576" s="26"/>
      <c r="L576" s="26"/>
      <c r="M576" s="27"/>
      <c r="Z576" s="26"/>
      <c r="AA576" s="26"/>
      <c r="AB576" s="26"/>
      <c r="AC576" s="27"/>
      <c r="AG576" s="90"/>
      <c r="BO576" s="38"/>
    </row>
    <row r="577" customFormat="false" ht="13.25" hidden="false" customHeight="true" outlineLevel="0" collapsed="false">
      <c r="A577" s="85"/>
      <c r="B577" s="86"/>
      <c r="C577" s="86"/>
      <c r="D577" s="40"/>
      <c r="E577" s="4"/>
      <c r="F577" s="40"/>
      <c r="G577" s="40"/>
      <c r="J577" s="26"/>
      <c r="K577" s="26"/>
      <c r="L577" s="26"/>
      <c r="M577" s="27"/>
      <c r="Z577" s="26"/>
      <c r="AA577" s="26"/>
      <c r="AB577" s="26"/>
      <c r="AC577" s="27"/>
      <c r="AG577" s="90"/>
      <c r="BO577" s="38"/>
    </row>
    <row r="578" customFormat="false" ht="13.25" hidden="false" customHeight="true" outlineLevel="0" collapsed="false">
      <c r="A578" s="85"/>
      <c r="B578" s="86"/>
      <c r="C578" s="86"/>
      <c r="D578" s="40"/>
      <c r="E578" s="4"/>
      <c r="F578" s="40"/>
      <c r="G578" s="40"/>
      <c r="J578" s="26"/>
      <c r="K578" s="26"/>
      <c r="L578" s="26"/>
      <c r="M578" s="27"/>
      <c r="Z578" s="26"/>
      <c r="AA578" s="26"/>
      <c r="AB578" s="26"/>
      <c r="AC578" s="27"/>
      <c r="AG578" s="90"/>
      <c r="BO578" s="38"/>
    </row>
    <row r="579" customFormat="false" ht="13.25" hidden="false" customHeight="true" outlineLevel="0" collapsed="false">
      <c r="A579" s="85"/>
      <c r="B579" s="86"/>
      <c r="C579" s="86"/>
      <c r="D579" s="40"/>
      <c r="E579" s="4"/>
      <c r="F579" s="40"/>
      <c r="G579" s="40"/>
      <c r="J579" s="26"/>
      <c r="K579" s="26"/>
      <c r="L579" s="26"/>
      <c r="M579" s="27"/>
      <c r="Z579" s="26"/>
      <c r="AA579" s="26"/>
      <c r="AB579" s="26"/>
      <c r="AC579" s="27"/>
      <c r="AG579" s="90"/>
      <c r="BO579" s="38"/>
    </row>
    <row r="580" customFormat="false" ht="13.25" hidden="false" customHeight="true" outlineLevel="0" collapsed="false">
      <c r="A580" s="85"/>
      <c r="B580" s="86"/>
      <c r="C580" s="86"/>
      <c r="D580" s="40"/>
      <c r="E580" s="4"/>
      <c r="F580" s="40"/>
      <c r="G580" s="40"/>
      <c r="J580" s="26"/>
      <c r="K580" s="26"/>
      <c r="L580" s="26"/>
      <c r="M580" s="27"/>
      <c r="Z580" s="26"/>
      <c r="AA580" s="26"/>
      <c r="AB580" s="26"/>
      <c r="AC580" s="27"/>
      <c r="AG580" s="90"/>
      <c r="BO580" s="38"/>
    </row>
    <row r="581" customFormat="false" ht="13.25" hidden="false" customHeight="true" outlineLevel="0" collapsed="false">
      <c r="A581" s="85"/>
      <c r="B581" s="86"/>
      <c r="C581" s="86"/>
      <c r="D581" s="40"/>
      <c r="E581" s="4"/>
      <c r="F581" s="40"/>
      <c r="G581" s="40"/>
      <c r="J581" s="26"/>
      <c r="K581" s="26"/>
      <c r="L581" s="26"/>
      <c r="M581" s="27"/>
      <c r="Z581" s="26"/>
      <c r="AA581" s="26"/>
      <c r="AB581" s="26"/>
      <c r="AC581" s="27"/>
      <c r="AG581" s="90"/>
      <c r="BO581" s="38"/>
    </row>
    <row r="582" customFormat="false" ht="13.25" hidden="false" customHeight="true" outlineLevel="0" collapsed="false">
      <c r="A582" s="85"/>
      <c r="B582" s="86"/>
      <c r="C582" s="86"/>
      <c r="D582" s="40"/>
      <c r="E582" s="4"/>
      <c r="F582" s="40"/>
      <c r="G582" s="40"/>
      <c r="J582" s="26"/>
      <c r="K582" s="26"/>
      <c r="L582" s="26"/>
      <c r="M582" s="27"/>
      <c r="Z582" s="26"/>
      <c r="AA582" s="26"/>
      <c r="AB582" s="26"/>
      <c r="AC582" s="27"/>
      <c r="AG582" s="90"/>
      <c r="BO582" s="38"/>
    </row>
    <row r="583" customFormat="false" ht="13.25" hidden="false" customHeight="true" outlineLevel="0" collapsed="false">
      <c r="A583" s="85"/>
      <c r="B583" s="86"/>
      <c r="C583" s="86"/>
      <c r="D583" s="40"/>
      <c r="E583" s="4"/>
      <c r="F583" s="40"/>
      <c r="G583" s="40"/>
      <c r="J583" s="26"/>
      <c r="K583" s="26"/>
      <c r="L583" s="26"/>
      <c r="M583" s="27"/>
      <c r="Z583" s="26"/>
      <c r="AA583" s="26"/>
      <c r="AB583" s="26"/>
      <c r="AC583" s="27"/>
      <c r="AG583" s="90"/>
      <c r="BO583" s="38"/>
    </row>
    <row r="584" customFormat="false" ht="13.25" hidden="false" customHeight="true" outlineLevel="0" collapsed="false">
      <c r="A584" s="85"/>
      <c r="B584" s="86"/>
      <c r="C584" s="86"/>
      <c r="D584" s="40"/>
      <c r="E584" s="4"/>
      <c r="F584" s="40"/>
      <c r="G584" s="40"/>
      <c r="J584" s="26"/>
      <c r="K584" s="26"/>
      <c r="L584" s="26"/>
      <c r="M584" s="27"/>
      <c r="Z584" s="26"/>
      <c r="AA584" s="26"/>
      <c r="AB584" s="26"/>
      <c r="AC584" s="27"/>
      <c r="AG584" s="90"/>
      <c r="BO584" s="38"/>
    </row>
    <row r="585" customFormat="false" ht="13.25" hidden="false" customHeight="true" outlineLevel="0" collapsed="false">
      <c r="A585" s="85"/>
      <c r="B585" s="86"/>
      <c r="C585" s="86"/>
      <c r="D585" s="40"/>
      <c r="E585" s="4"/>
      <c r="F585" s="40"/>
      <c r="G585" s="40"/>
      <c r="J585" s="26"/>
      <c r="K585" s="26"/>
      <c r="L585" s="26"/>
      <c r="M585" s="27"/>
      <c r="Z585" s="26"/>
      <c r="AA585" s="26"/>
      <c r="AB585" s="26"/>
      <c r="AC585" s="27"/>
      <c r="AG585" s="90"/>
      <c r="BO585" s="38"/>
    </row>
    <row r="586" customFormat="false" ht="13.25" hidden="false" customHeight="true" outlineLevel="0" collapsed="false">
      <c r="A586" s="85"/>
      <c r="B586" s="86"/>
      <c r="C586" s="86"/>
      <c r="D586" s="40"/>
      <c r="E586" s="4"/>
      <c r="F586" s="40"/>
      <c r="G586" s="40"/>
      <c r="J586" s="26"/>
      <c r="K586" s="26"/>
      <c r="L586" s="26"/>
      <c r="M586" s="27"/>
      <c r="Z586" s="26"/>
      <c r="AA586" s="26"/>
      <c r="AB586" s="26"/>
      <c r="AC586" s="27"/>
      <c r="AG586" s="90"/>
      <c r="BO586" s="38"/>
    </row>
    <row r="587" customFormat="false" ht="13.25" hidden="false" customHeight="true" outlineLevel="0" collapsed="false">
      <c r="A587" s="85"/>
      <c r="B587" s="86"/>
      <c r="C587" s="86"/>
      <c r="D587" s="40"/>
      <c r="E587" s="4"/>
      <c r="F587" s="40"/>
      <c r="G587" s="40"/>
      <c r="J587" s="26"/>
      <c r="K587" s="26"/>
      <c r="L587" s="26"/>
      <c r="M587" s="27"/>
      <c r="Z587" s="26"/>
      <c r="AA587" s="26"/>
      <c r="AB587" s="26"/>
      <c r="AC587" s="27"/>
      <c r="AG587" s="90"/>
      <c r="BO587" s="38"/>
    </row>
    <row r="588" customFormat="false" ht="13.25" hidden="false" customHeight="true" outlineLevel="0" collapsed="false">
      <c r="A588" s="85"/>
      <c r="B588" s="86"/>
      <c r="C588" s="86"/>
      <c r="D588" s="40"/>
      <c r="E588" s="4"/>
      <c r="F588" s="40"/>
      <c r="G588" s="40"/>
      <c r="J588" s="26"/>
      <c r="K588" s="26"/>
      <c r="L588" s="26"/>
      <c r="M588" s="27"/>
      <c r="Z588" s="26"/>
      <c r="AA588" s="26"/>
      <c r="AB588" s="26"/>
      <c r="AC588" s="27"/>
      <c r="AG588" s="90"/>
      <c r="BO588" s="38"/>
    </row>
    <row r="589" customFormat="false" ht="13.25" hidden="false" customHeight="true" outlineLevel="0" collapsed="false">
      <c r="A589" s="85"/>
      <c r="B589" s="86"/>
      <c r="C589" s="86"/>
      <c r="D589" s="40"/>
      <c r="E589" s="4"/>
      <c r="F589" s="40"/>
      <c r="G589" s="40"/>
      <c r="J589" s="26"/>
      <c r="K589" s="26"/>
      <c r="L589" s="26"/>
      <c r="M589" s="27"/>
      <c r="Z589" s="26"/>
      <c r="AA589" s="26"/>
      <c r="AB589" s="26"/>
      <c r="AC589" s="27"/>
      <c r="AG589" s="90"/>
      <c r="BO589" s="38"/>
    </row>
    <row r="590" customFormat="false" ht="13.25" hidden="false" customHeight="true" outlineLevel="0" collapsed="false">
      <c r="A590" s="85"/>
      <c r="B590" s="86"/>
      <c r="C590" s="86"/>
      <c r="D590" s="40"/>
      <c r="E590" s="4"/>
      <c r="F590" s="40"/>
      <c r="G590" s="40"/>
      <c r="J590" s="26"/>
      <c r="K590" s="26"/>
      <c r="L590" s="26"/>
      <c r="M590" s="27"/>
      <c r="Z590" s="26"/>
      <c r="AA590" s="26"/>
      <c r="AB590" s="26"/>
      <c r="AC590" s="27"/>
      <c r="AG590" s="90"/>
      <c r="BO590" s="38"/>
    </row>
    <row r="591" customFormat="false" ht="13.25" hidden="false" customHeight="true" outlineLevel="0" collapsed="false">
      <c r="A591" s="85"/>
      <c r="B591" s="86"/>
      <c r="C591" s="86"/>
      <c r="D591" s="40"/>
      <c r="E591" s="4"/>
      <c r="F591" s="40"/>
      <c r="G591" s="40"/>
      <c r="J591" s="26"/>
      <c r="K591" s="26"/>
      <c r="L591" s="26"/>
      <c r="M591" s="27"/>
      <c r="Z591" s="26"/>
      <c r="AA591" s="26"/>
      <c r="AB591" s="26"/>
      <c r="AC591" s="27"/>
      <c r="AG591" s="90"/>
      <c r="BO591" s="38"/>
    </row>
    <row r="592" customFormat="false" ht="13.25" hidden="false" customHeight="true" outlineLevel="0" collapsed="false">
      <c r="A592" s="85"/>
      <c r="B592" s="86"/>
      <c r="C592" s="86"/>
      <c r="D592" s="40"/>
      <c r="E592" s="4"/>
      <c r="F592" s="40"/>
      <c r="G592" s="40"/>
      <c r="J592" s="26"/>
      <c r="K592" s="26"/>
      <c r="L592" s="26"/>
      <c r="M592" s="27"/>
      <c r="Z592" s="26"/>
      <c r="AA592" s="26"/>
      <c r="AB592" s="26"/>
      <c r="AC592" s="27"/>
      <c r="AG592" s="90"/>
      <c r="BO592" s="38"/>
    </row>
    <row r="593" customFormat="false" ht="13.25" hidden="false" customHeight="true" outlineLevel="0" collapsed="false">
      <c r="A593" s="85"/>
      <c r="B593" s="86"/>
      <c r="C593" s="86"/>
      <c r="D593" s="40"/>
      <c r="E593" s="4"/>
      <c r="F593" s="40"/>
      <c r="G593" s="40"/>
      <c r="J593" s="26"/>
      <c r="K593" s="26"/>
      <c r="L593" s="26"/>
      <c r="M593" s="27"/>
      <c r="Z593" s="26"/>
      <c r="AA593" s="26"/>
      <c r="AB593" s="26"/>
      <c r="AC593" s="27"/>
      <c r="AG593" s="90"/>
      <c r="BO593" s="38"/>
    </row>
    <row r="594" customFormat="false" ht="13.25" hidden="false" customHeight="true" outlineLevel="0" collapsed="false">
      <c r="A594" s="85"/>
      <c r="B594" s="86"/>
      <c r="C594" s="86"/>
      <c r="D594" s="40"/>
      <c r="E594" s="4"/>
      <c r="F594" s="40"/>
      <c r="G594" s="40"/>
      <c r="J594" s="26"/>
      <c r="K594" s="26"/>
      <c r="L594" s="26"/>
      <c r="M594" s="27"/>
      <c r="Z594" s="26"/>
      <c r="AA594" s="26"/>
      <c r="AB594" s="26"/>
      <c r="AC594" s="27"/>
      <c r="AG594" s="90"/>
      <c r="BO594" s="38"/>
    </row>
    <row r="595" customFormat="false" ht="13.25" hidden="false" customHeight="true" outlineLevel="0" collapsed="false">
      <c r="A595" s="85"/>
      <c r="B595" s="86"/>
      <c r="C595" s="86"/>
      <c r="D595" s="40"/>
      <c r="E595" s="4"/>
      <c r="F595" s="40"/>
      <c r="G595" s="40"/>
      <c r="J595" s="26"/>
      <c r="K595" s="26"/>
      <c r="L595" s="26"/>
      <c r="M595" s="27"/>
      <c r="Z595" s="26"/>
      <c r="AA595" s="26"/>
      <c r="AB595" s="26"/>
      <c r="AC595" s="27"/>
      <c r="AG595" s="90"/>
      <c r="BO595" s="38"/>
    </row>
    <row r="596" customFormat="false" ht="13.25" hidden="false" customHeight="true" outlineLevel="0" collapsed="false">
      <c r="A596" s="85"/>
      <c r="B596" s="86"/>
      <c r="C596" s="86"/>
      <c r="D596" s="40"/>
      <c r="E596" s="4"/>
      <c r="F596" s="40"/>
      <c r="G596" s="40"/>
      <c r="J596" s="26"/>
      <c r="K596" s="26"/>
      <c r="L596" s="26"/>
      <c r="M596" s="27"/>
      <c r="Z596" s="26"/>
      <c r="AA596" s="26"/>
      <c r="AB596" s="26"/>
      <c r="AC596" s="27"/>
      <c r="AG596" s="90"/>
      <c r="BO596" s="38"/>
    </row>
    <row r="597" customFormat="false" ht="13.25" hidden="false" customHeight="true" outlineLevel="0" collapsed="false">
      <c r="A597" s="85"/>
      <c r="B597" s="86"/>
      <c r="C597" s="86"/>
      <c r="D597" s="40"/>
      <c r="E597" s="4"/>
      <c r="F597" s="40"/>
      <c r="G597" s="40"/>
      <c r="J597" s="26"/>
      <c r="K597" s="26"/>
      <c r="L597" s="26"/>
      <c r="M597" s="27"/>
      <c r="Z597" s="26"/>
      <c r="AA597" s="26"/>
      <c r="AB597" s="26"/>
      <c r="AC597" s="27"/>
      <c r="AG597" s="90"/>
      <c r="BO597" s="38"/>
    </row>
    <row r="598" customFormat="false" ht="13.25" hidden="false" customHeight="true" outlineLevel="0" collapsed="false">
      <c r="A598" s="85"/>
      <c r="B598" s="86"/>
      <c r="C598" s="86"/>
      <c r="D598" s="40"/>
      <c r="E598" s="4"/>
      <c r="F598" s="40"/>
      <c r="G598" s="40"/>
      <c r="J598" s="26"/>
      <c r="K598" s="26"/>
      <c r="L598" s="26"/>
      <c r="M598" s="27"/>
      <c r="Z598" s="26"/>
      <c r="AA598" s="26"/>
      <c r="AB598" s="26"/>
      <c r="AC598" s="27"/>
      <c r="AG598" s="90"/>
      <c r="BO598" s="38"/>
    </row>
    <row r="599" customFormat="false" ht="13.25" hidden="false" customHeight="true" outlineLevel="0" collapsed="false">
      <c r="A599" s="85"/>
      <c r="B599" s="86"/>
      <c r="C599" s="86"/>
      <c r="D599" s="40"/>
      <c r="E599" s="4"/>
      <c r="F599" s="40"/>
      <c r="G599" s="40"/>
      <c r="J599" s="26"/>
      <c r="K599" s="26"/>
      <c r="L599" s="26"/>
      <c r="M599" s="27"/>
      <c r="Z599" s="26"/>
      <c r="AA599" s="26"/>
      <c r="AB599" s="26"/>
      <c r="AC599" s="27"/>
      <c r="AG599" s="90"/>
      <c r="BO599" s="38"/>
    </row>
    <row r="600" customFormat="false" ht="13.25" hidden="false" customHeight="true" outlineLevel="0" collapsed="false">
      <c r="A600" s="85"/>
      <c r="B600" s="86"/>
      <c r="C600" s="86"/>
      <c r="D600" s="40"/>
      <c r="E600" s="4"/>
      <c r="F600" s="40"/>
      <c r="G600" s="40"/>
      <c r="J600" s="26"/>
      <c r="K600" s="26"/>
      <c r="L600" s="26"/>
      <c r="M600" s="27"/>
      <c r="Z600" s="26"/>
      <c r="AA600" s="26"/>
      <c r="AB600" s="26"/>
      <c r="AC600" s="27"/>
      <c r="AG600" s="90"/>
      <c r="BO600" s="38"/>
    </row>
    <row r="601" customFormat="false" ht="13.25" hidden="false" customHeight="true" outlineLevel="0" collapsed="false">
      <c r="A601" s="85"/>
      <c r="B601" s="86"/>
      <c r="C601" s="86"/>
      <c r="D601" s="40"/>
      <c r="E601" s="4"/>
      <c r="F601" s="40"/>
      <c r="G601" s="40"/>
      <c r="J601" s="26"/>
      <c r="K601" s="26"/>
      <c r="L601" s="26"/>
      <c r="M601" s="27"/>
      <c r="Z601" s="26"/>
      <c r="AA601" s="26"/>
      <c r="AB601" s="26"/>
      <c r="AC601" s="27"/>
      <c r="AG601" s="90"/>
      <c r="BO601" s="38"/>
    </row>
    <row r="602" customFormat="false" ht="13.25" hidden="false" customHeight="true" outlineLevel="0" collapsed="false">
      <c r="A602" s="85"/>
      <c r="B602" s="86"/>
      <c r="C602" s="86"/>
      <c r="D602" s="40"/>
      <c r="E602" s="4"/>
      <c r="F602" s="40"/>
      <c r="G602" s="40"/>
      <c r="J602" s="26"/>
      <c r="K602" s="26"/>
      <c r="L602" s="26"/>
      <c r="M602" s="27"/>
      <c r="Z602" s="26"/>
      <c r="AA602" s="26"/>
      <c r="AB602" s="26"/>
      <c r="AC602" s="27"/>
      <c r="AG602" s="90"/>
      <c r="BO602" s="38"/>
    </row>
    <row r="603" customFormat="false" ht="13.25" hidden="false" customHeight="true" outlineLevel="0" collapsed="false">
      <c r="A603" s="85"/>
      <c r="B603" s="86"/>
      <c r="C603" s="86"/>
      <c r="D603" s="40"/>
      <c r="E603" s="4"/>
      <c r="F603" s="40"/>
      <c r="G603" s="40"/>
      <c r="J603" s="26"/>
      <c r="K603" s="26"/>
      <c r="L603" s="26"/>
      <c r="M603" s="27"/>
      <c r="Z603" s="26"/>
      <c r="AA603" s="26"/>
      <c r="AB603" s="26"/>
      <c r="AC603" s="27"/>
      <c r="AG603" s="90"/>
      <c r="BO603" s="38"/>
    </row>
    <row r="604" customFormat="false" ht="13.25" hidden="false" customHeight="true" outlineLevel="0" collapsed="false">
      <c r="A604" s="85"/>
      <c r="B604" s="86"/>
      <c r="C604" s="86"/>
      <c r="D604" s="40"/>
      <c r="E604" s="4"/>
      <c r="F604" s="40"/>
      <c r="G604" s="40"/>
      <c r="J604" s="26"/>
      <c r="K604" s="26"/>
      <c r="L604" s="26"/>
      <c r="M604" s="27"/>
      <c r="Z604" s="26"/>
      <c r="AA604" s="26"/>
      <c r="AB604" s="26"/>
      <c r="AC604" s="27"/>
      <c r="AG604" s="90"/>
      <c r="BO604" s="38"/>
    </row>
    <row r="605" customFormat="false" ht="13.25" hidden="false" customHeight="true" outlineLevel="0" collapsed="false">
      <c r="A605" s="85"/>
      <c r="B605" s="86"/>
      <c r="C605" s="86"/>
      <c r="D605" s="40"/>
      <c r="E605" s="4"/>
      <c r="F605" s="40"/>
      <c r="G605" s="40"/>
      <c r="J605" s="26"/>
      <c r="K605" s="26"/>
      <c r="L605" s="26"/>
      <c r="M605" s="27"/>
      <c r="Z605" s="26"/>
      <c r="AA605" s="26"/>
      <c r="AB605" s="26"/>
      <c r="AC605" s="27"/>
      <c r="AG605" s="90"/>
      <c r="BO605" s="38"/>
    </row>
    <row r="606" customFormat="false" ht="13.25" hidden="false" customHeight="true" outlineLevel="0" collapsed="false">
      <c r="A606" s="85"/>
      <c r="B606" s="86"/>
      <c r="C606" s="86"/>
      <c r="D606" s="40"/>
      <c r="E606" s="4"/>
      <c r="F606" s="40"/>
      <c r="G606" s="40"/>
      <c r="J606" s="26"/>
      <c r="K606" s="26"/>
      <c r="L606" s="26"/>
      <c r="M606" s="27"/>
      <c r="Z606" s="26"/>
      <c r="AA606" s="26"/>
      <c r="AB606" s="26"/>
      <c r="AC606" s="27"/>
      <c r="AG606" s="90"/>
      <c r="BO606" s="38"/>
    </row>
    <row r="607" customFormat="false" ht="13.25" hidden="false" customHeight="true" outlineLevel="0" collapsed="false">
      <c r="A607" s="85"/>
      <c r="B607" s="86"/>
      <c r="C607" s="86"/>
      <c r="D607" s="40"/>
      <c r="E607" s="4"/>
      <c r="F607" s="40"/>
      <c r="G607" s="40"/>
      <c r="J607" s="26"/>
      <c r="K607" s="26"/>
      <c r="L607" s="26"/>
      <c r="M607" s="27"/>
      <c r="Z607" s="26"/>
      <c r="AA607" s="26"/>
      <c r="AB607" s="26"/>
      <c r="AC607" s="27"/>
      <c r="AG607" s="90"/>
      <c r="BO607" s="38"/>
    </row>
    <row r="608" customFormat="false" ht="13.25" hidden="false" customHeight="true" outlineLevel="0" collapsed="false">
      <c r="A608" s="85"/>
      <c r="B608" s="86"/>
      <c r="C608" s="86"/>
      <c r="D608" s="40"/>
      <c r="E608" s="4"/>
      <c r="F608" s="40"/>
      <c r="G608" s="40"/>
      <c r="J608" s="26"/>
      <c r="K608" s="26"/>
      <c r="L608" s="26"/>
      <c r="M608" s="27"/>
      <c r="Z608" s="26"/>
      <c r="AA608" s="26"/>
      <c r="AB608" s="26"/>
      <c r="AC608" s="27"/>
      <c r="AG608" s="90"/>
      <c r="BO608" s="38"/>
    </row>
    <row r="609" customFormat="false" ht="13.25" hidden="false" customHeight="true" outlineLevel="0" collapsed="false">
      <c r="A609" s="85"/>
      <c r="B609" s="86"/>
      <c r="C609" s="86"/>
      <c r="D609" s="40"/>
      <c r="E609" s="4"/>
      <c r="F609" s="40"/>
      <c r="G609" s="40"/>
      <c r="J609" s="26"/>
      <c r="K609" s="26"/>
      <c r="L609" s="26"/>
      <c r="M609" s="27"/>
      <c r="Z609" s="26"/>
      <c r="AA609" s="26"/>
      <c r="AB609" s="26"/>
      <c r="AC609" s="27"/>
      <c r="AG609" s="90"/>
      <c r="BO609" s="38"/>
    </row>
    <row r="610" customFormat="false" ht="13.25" hidden="false" customHeight="true" outlineLevel="0" collapsed="false">
      <c r="A610" s="85"/>
      <c r="B610" s="86"/>
      <c r="C610" s="86"/>
      <c r="D610" s="40"/>
      <c r="E610" s="4"/>
      <c r="F610" s="40"/>
      <c r="G610" s="40"/>
      <c r="J610" s="26"/>
      <c r="K610" s="26"/>
      <c r="L610" s="26"/>
      <c r="M610" s="27"/>
      <c r="Z610" s="26"/>
      <c r="AA610" s="26"/>
      <c r="AB610" s="26"/>
      <c r="AC610" s="27"/>
      <c r="AG610" s="90"/>
      <c r="BO610" s="38"/>
    </row>
    <row r="611" customFormat="false" ht="13.25" hidden="false" customHeight="true" outlineLevel="0" collapsed="false">
      <c r="A611" s="85"/>
      <c r="B611" s="86"/>
      <c r="C611" s="86"/>
      <c r="D611" s="40"/>
      <c r="E611" s="4"/>
      <c r="F611" s="40"/>
      <c r="G611" s="40"/>
      <c r="J611" s="26"/>
      <c r="K611" s="26"/>
      <c r="L611" s="26"/>
      <c r="M611" s="27"/>
      <c r="Z611" s="26"/>
      <c r="AA611" s="26"/>
      <c r="AB611" s="26"/>
      <c r="AC611" s="27"/>
      <c r="AG611" s="90"/>
      <c r="BO611" s="38"/>
    </row>
    <row r="612" customFormat="false" ht="13.25" hidden="false" customHeight="true" outlineLevel="0" collapsed="false">
      <c r="A612" s="85"/>
      <c r="B612" s="86"/>
      <c r="C612" s="86"/>
      <c r="D612" s="40"/>
      <c r="E612" s="4"/>
      <c r="F612" s="40"/>
      <c r="G612" s="40"/>
      <c r="J612" s="26"/>
      <c r="K612" s="26"/>
      <c r="L612" s="26"/>
      <c r="M612" s="27"/>
      <c r="Z612" s="26"/>
      <c r="AA612" s="26"/>
      <c r="AB612" s="26"/>
      <c r="AC612" s="27"/>
      <c r="AG612" s="90"/>
      <c r="BO612" s="38"/>
    </row>
    <row r="613" customFormat="false" ht="13.25" hidden="false" customHeight="true" outlineLevel="0" collapsed="false">
      <c r="A613" s="85"/>
      <c r="B613" s="86"/>
      <c r="C613" s="86"/>
      <c r="D613" s="40"/>
      <c r="E613" s="4"/>
      <c r="F613" s="40"/>
      <c r="G613" s="40"/>
      <c r="J613" s="26"/>
      <c r="K613" s="26"/>
      <c r="L613" s="26"/>
      <c r="M613" s="27"/>
      <c r="Z613" s="26"/>
      <c r="AA613" s="26"/>
      <c r="AB613" s="26"/>
      <c r="AC613" s="27"/>
      <c r="AG613" s="90"/>
      <c r="BO613" s="38"/>
    </row>
    <row r="614" customFormat="false" ht="13.25" hidden="false" customHeight="true" outlineLevel="0" collapsed="false">
      <c r="A614" s="85"/>
      <c r="B614" s="86"/>
      <c r="C614" s="86"/>
      <c r="D614" s="40"/>
      <c r="E614" s="4"/>
      <c r="F614" s="40"/>
      <c r="G614" s="40"/>
      <c r="J614" s="26"/>
      <c r="K614" s="26"/>
      <c r="L614" s="26"/>
      <c r="M614" s="27"/>
      <c r="Z614" s="26"/>
      <c r="AA614" s="26"/>
      <c r="AB614" s="26"/>
      <c r="AC614" s="27"/>
      <c r="AG614" s="90"/>
      <c r="BO614" s="38"/>
    </row>
    <row r="615" customFormat="false" ht="13.25" hidden="false" customHeight="true" outlineLevel="0" collapsed="false">
      <c r="A615" s="85"/>
      <c r="B615" s="86"/>
      <c r="C615" s="86"/>
      <c r="D615" s="40"/>
      <c r="E615" s="4"/>
      <c r="F615" s="40"/>
      <c r="G615" s="40"/>
      <c r="J615" s="26"/>
      <c r="K615" s="26"/>
      <c r="L615" s="26"/>
      <c r="M615" s="27"/>
      <c r="Z615" s="26"/>
      <c r="AA615" s="26"/>
      <c r="AB615" s="26"/>
      <c r="AC615" s="27"/>
      <c r="AG615" s="90"/>
      <c r="BO615" s="38"/>
    </row>
    <row r="616" customFormat="false" ht="13.25" hidden="false" customHeight="true" outlineLevel="0" collapsed="false">
      <c r="A616" s="85"/>
      <c r="B616" s="86"/>
      <c r="C616" s="86"/>
      <c r="D616" s="40"/>
      <c r="E616" s="4"/>
      <c r="F616" s="40"/>
      <c r="G616" s="40"/>
      <c r="J616" s="26"/>
      <c r="K616" s="26"/>
      <c r="L616" s="26"/>
      <c r="M616" s="27"/>
      <c r="Z616" s="26"/>
      <c r="AA616" s="26"/>
      <c r="AB616" s="26"/>
      <c r="AC616" s="27"/>
      <c r="AG616" s="90"/>
      <c r="BO616" s="38"/>
    </row>
    <row r="617" customFormat="false" ht="13.25" hidden="false" customHeight="true" outlineLevel="0" collapsed="false">
      <c r="A617" s="85"/>
      <c r="B617" s="86"/>
      <c r="C617" s="86"/>
      <c r="D617" s="40"/>
      <c r="E617" s="4"/>
      <c r="F617" s="40"/>
      <c r="G617" s="40"/>
      <c r="J617" s="26"/>
      <c r="K617" s="26"/>
      <c r="L617" s="26"/>
      <c r="M617" s="27"/>
      <c r="Z617" s="26"/>
      <c r="AA617" s="26"/>
      <c r="AB617" s="26"/>
      <c r="AC617" s="27"/>
      <c r="AG617" s="90"/>
      <c r="BO617" s="38"/>
    </row>
    <row r="618" customFormat="false" ht="13.25" hidden="false" customHeight="true" outlineLevel="0" collapsed="false">
      <c r="A618" s="85"/>
      <c r="B618" s="86"/>
      <c r="C618" s="86"/>
      <c r="D618" s="40"/>
      <c r="E618" s="4"/>
      <c r="F618" s="40"/>
      <c r="G618" s="40"/>
      <c r="J618" s="26"/>
      <c r="K618" s="26"/>
      <c r="L618" s="26"/>
      <c r="M618" s="27"/>
      <c r="Z618" s="26"/>
      <c r="AA618" s="26"/>
      <c r="AB618" s="26"/>
      <c r="AC618" s="27"/>
      <c r="AG618" s="90"/>
      <c r="BO618" s="38"/>
    </row>
    <row r="619" customFormat="false" ht="13.25" hidden="false" customHeight="true" outlineLevel="0" collapsed="false">
      <c r="A619" s="85"/>
      <c r="B619" s="86"/>
      <c r="C619" s="86"/>
      <c r="D619" s="40"/>
      <c r="E619" s="4"/>
      <c r="F619" s="40"/>
      <c r="G619" s="40"/>
      <c r="J619" s="26"/>
      <c r="K619" s="26"/>
      <c r="L619" s="26"/>
      <c r="M619" s="27"/>
      <c r="Z619" s="26"/>
      <c r="AA619" s="26"/>
      <c r="AB619" s="26"/>
      <c r="AC619" s="27"/>
      <c r="AG619" s="90"/>
      <c r="BO619" s="38"/>
    </row>
    <row r="620" customFormat="false" ht="13.25" hidden="false" customHeight="true" outlineLevel="0" collapsed="false">
      <c r="A620" s="85"/>
      <c r="B620" s="86"/>
      <c r="C620" s="86"/>
      <c r="D620" s="40"/>
      <c r="E620" s="4"/>
      <c r="F620" s="40"/>
      <c r="G620" s="40"/>
      <c r="J620" s="26"/>
      <c r="K620" s="26"/>
      <c r="L620" s="26"/>
      <c r="M620" s="27"/>
      <c r="Z620" s="26"/>
      <c r="AA620" s="26"/>
      <c r="AB620" s="26"/>
      <c r="AC620" s="27"/>
      <c r="AG620" s="90"/>
      <c r="BO620" s="38"/>
    </row>
    <row r="621" customFormat="false" ht="13.25" hidden="false" customHeight="true" outlineLevel="0" collapsed="false">
      <c r="A621" s="85"/>
      <c r="B621" s="86"/>
      <c r="C621" s="86"/>
      <c r="D621" s="40"/>
      <c r="E621" s="4"/>
      <c r="F621" s="40"/>
      <c r="G621" s="40"/>
      <c r="J621" s="26"/>
      <c r="K621" s="26"/>
      <c r="L621" s="26"/>
      <c r="M621" s="27"/>
      <c r="Z621" s="26"/>
      <c r="AA621" s="26"/>
      <c r="AB621" s="26"/>
      <c r="AC621" s="27"/>
      <c r="AG621" s="90"/>
      <c r="BO621" s="38"/>
    </row>
    <row r="622" customFormat="false" ht="13.25" hidden="false" customHeight="true" outlineLevel="0" collapsed="false">
      <c r="A622" s="85"/>
      <c r="B622" s="86"/>
      <c r="C622" s="86"/>
      <c r="D622" s="40"/>
      <c r="E622" s="4"/>
      <c r="F622" s="40"/>
      <c r="G622" s="40"/>
      <c r="J622" s="26"/>
      <c r="K622" s="26"/>
      <c r="L622" s="26"/>
      <c r="M622" s="27"/>
      <c r="Z622" s="26"/>
      <c r="AA622" s="26"/>
      <c r="AB622" s="26"/>
      <c r="AC622" s="27"/>
      <c r="AG622" s="90"/>
      <c r="BO622" s="38"/>
    </row>
    <row r="623" customFormat="false" ht="13.25" hidden="false" customHeight="true" outlineLevel="0" collapsed="false">
      <c r="A623" s="85"/>
      <c r="B623" s="86"/>
      <c r="C623" s="86"/>
      <c r="D623" s="40"/>
      <c r="E623" s="4"/>
      <c r="F623" s="40"/>
      <c r="G623" s="40"/>
      <c r="J623" s="26"/>
      <c r="K623" s="26"/>
      <c r="L623" s="26"/>
      <c r="M623" s="27"/>
      <c r="Z623" s="26"/>
      <c r="AA623" s="26"/>
      <c r="AB623" s="26"/>
      <c r="AC623" s="27"/>
      <c r="AG623" s="90"/>
      <c r="BO623" s="38"/>
    </row>
    <row r="624" customFormat="false" ht="13.25" hidden="false" customHeight="true" outlineLevel="0" collapsed="false">
      <c r="A624" s="85"/>
      <c r="B624" s="86"/>
      <c r="C624" s="86"/>
      <c r="D624" s="40"/>
      <c r="E624" s="4"/>
      <c r="F624" s="40"/>
      <c r="G624" s="40"/>
      <c r="J624" s="26"/>
      <c r="K624" s="26"/>
      <c r="L624" s="26"/>
      <c r="M624" s="27"/>
      <c r="Z624" s="26"/>
      <c r="AA624" s="26"/>
      <c r="AB624" s="26"/>
      <c r="AC624" s="27"/>
      <c r="AG624" s="90"/>
      <c r="BO624" s="38"/>
    </row>
    <row r="625" customFormat="false" ht="13.25" hidden="false" customHeight="true" outlineLevel="0" collapsed="false">
      <c r="A625" s="85"/>
      <c r="B625" s="86"/>
      <c r="C625" s="86"/>
      <c r="D625" s="40"/>
      <c r="E625" s="4"/>
      <c r="F625" s="40"/>
      <c r="G625" s="40"/>
      <c r="J625" s="26"/>
      <c r="K625" s="26"/>
      <c r="L625" s="26"/>
      <c r="M625" s="27"/>
      <c r="Z625" s="26"/>
      <c r="AA625" s="26"/>
      <c r="AB625" s="26"/>
      <c r="AC625" s="27"/>
      <c r="AG625" s="90"/>
      <c r="BO625" s="38"/>
    </row>
    <row r="626" customFormat="false" ht="13.25" hidden="false" customHeight="true" outlineLevel="0" collapsed="false">
      <c r="A626" s="85"/>
      <c r="B626" s="86"/>
      <c r="C626" s="86"/>
      <c r="D626" s="40"/>
      <c r="E626" s="4"/>
      <c r="F626" s="40"/>
      <c r="G626" s="40"/>
      <c r="J626" s="26"/>
      <c r="K626" s="26"/>
      <c r="L626" s="26"/>
      <c r="M626" s="27"/>
      <c r="Z626" s="26"/>
      <c r="AA626" s="26"/>
      <c r="AB626" s="26"/>
      <c r="AC626" s="27"/>
      <c r="AG626" s="90"/>
      <c r="BO626" s="38"/>
    </row>
    <row r="627" customFormat="false" ht="13.25" hidden="false" customHeight="true" outlineLevel="0" collapsed="false">
      <c r="A627" s="85"/>
      <c r="B627" s="86"/>
      <c r="C627" s="86"/>
      <c r="D627" s="40"/>
      <c r="E627" s="4"/>
      <c r="F627" s="40"/>
      <c r="G627" s="40"/>
      <c r="J627" s="26"/>
      <c r="K627" s="26"/>
      <c r="L627" s="26"/>
      <c r="M627" s="27"/>
      <c r="Z627" s="26"/>
      <c r="AA627" s="26"/>
      <c r="AB627" s="26"/>
      <c r="AC627" s="27"/>
      <c r="AG627" s="90"/>
      <c r="BO627" s="38"/>
    </row>
    <row r="628" customFormat="false" ht="13.25" hidden="false" customHeight="true" outlineLevel="0" collapsed="false">
      <c r="A628" s="85"/>
      <c r="B628" s="86"/>
      <c r="C628" s="86"/>
      <c r="D628" s="40"/>
      <c r="E628" s="4"/>
      <c r="F628" s="40"/>
      <c r="G628" s="40"/>
      <c r="J628" s="26"/>
      <c r="K628" s="26"/>
      <c r="L628" s="26"/>
      <c r="M628" s="27"/>
      <c r="Z628" s="26"/>
      <c r="AA628" s="26"/>
      <c r="AB628" s="26"/>
      <c r="AC628" s="27"/>
      <c r="AG628" s="90"/>
      <c r="BO628" s="38"/>
    </row>
    <row r="629" customFormat="false" ht="13.25" hidden="false" customHeight="true" outlineLevel="0" collapsed="false">
      <c r="A629" s="85"/>
      <c r="B629" s="86"/>
      <c r="C629" s="86"/>
      <c r="D629" s="40"/>
      <c r="E629" s="4"/>
      <c r="F629" s="40"/>
      <c r="G629" s="40"/>
      <c r="J629" s="26"/>
      <c r="K629" s="26"/>
      <c r="L629" s="26"/>
      <c r="M629" s="27"/>
      <c r="Z629" s="26"/>
      <c r="AA629" s="26"/>
      <c r="AB629" s="26"/>
      <c r="AC629" s="27"/>
      <c r="AG629" s="90"/>
      <c r="BO629" s="38"/>
    </row>
    <row r="630" customFormat="false" ht="13.25" hidden="false" customHeight="true" outlineLevel="0" collapsed="false">
      <c r="A630" s="85"/>
      <c r="B630" s="86"/>
      <c r="C630" s="86"/>
      <c r="D630" s="40"/>
      <c r="E630" s="4"/>
      <c r="F630" s="40"/>
      <c r="G630" s="40"/>
      <c r="J630" s="26"/>
      <c r="K630" s="26"/>
      <c r="L630" s="26"/>
      <c r="M630" s="27"/>
      <c r="Z630" s="26"/>
      <c r="AA630" s="26"/>
      <c r="AB630" s="26"/>
      <c r="AC630" s="27"/>
      <c r="AG630" s="90"/>
      <c r="BO630" s="38"/>
    </row>
    <row r="631" customFormat="false" ht="13.25" hidden="false" customHeight="true" outlineLevel="0" collapsed="false">
      <c r="A631" s="85"/>
      <c r="B631" s="86"/>
      <c r="C631" s="86"/>
      <c r="D631" s="40"/>
      <c r="E631" s="4"/>
      <c r="F631" s="40"/>
      <c r="G631" s="40"/>
      <c r="J631" s="26"/>
      <c r="K631" s="26"/>
      <c r="L631" s="26"/>
      <c r="M631" s="27"/>
      <c r="Z631" s="26"/>
      <c r="AA631" s="26"/>
      <c r="AB631" s="26"/>
      <c r="AC631" s="27"/>
      <c r="AG631" s="90"/>
      <c r="BO631" s="38"/>
    </row>
    <row r="632" customFormat="false" ht="13.25" hidden="false" customHeight="true" outlineLevel="0" collapsed="false">
      <c r="A632" s="85"/>
      <c r="B632" s="86"/>
      <c r="C632" s="86"/>
      <c r="D632" s="40"/>
      <c r="E632" s="4"/>
      <c r="F632" s="40"/>
      <c r="G632" s="40"/>
      <c r="J632" s="26"/>
      <c r="K632" s="26"/>
      <c r="L632" s="26"/>
      <c r="M632" s="27"/>
      <c r="Z632" s="26"/>
      <c r="AA632" s="26"/>
      <c r="AB632" s="26"/>
      <c r="AC632" s="27"/>
      <c r="AG632" s="90"/>
      <c r="BO632" s="38"/>
    </row>
    <row r="633" customFormat="false" ht="13.25" hidden="false" customHeight="true" outlineLevel="0" collapsed="false">
      <c r="A633" s="85"/>
      <c r="B633" s="86"/>
      <c r="C633" s="86"/>
      <c r="D633" s="40"/>
      <c r="E633" s="4"/>
      <c r="F633" s="40"/>
      <c r="G633" s="40"/>
      <c r="J633" s="26"/>
      <c r="K633" s="26"/>
      <c r="L633" s="26"/>
      <c r="M633" s="27"/>
      <c r="Z633" s="26"/>
      <c r="AA633" s="26"/>
      <c r="AB633" s="26"/>
      <c r="AC633" s="27"/>
      <c r="AG633" s="90"/>
      <c r="BO633" s="38"/>
    </row>
    <row r="634" customFormat="false" ht="13.25" hidden="false" customHeight="true" outlineLevel="0" collapsed="false">
      <c r="A634" s="85"/>
      <c r="B634" s="86"/>
      <c r="C634" s="86"/>
      <c r="D634" s="40"/>
      <c r="E634" s="4"/>
      <c r="F634" s="40"/>
      <c r="G634" s="40"/>
      <c r="J634" s="26"/>
      <c r="K634" s="26"/>
      <c r="L634" s="26"/>
      <c r="M634" s="27"/>
      <c r="Z634" s="26"/>
      <c r="AA634" s="26"/>
      <c r="AB634" s="26"/>
      <c r="AC634" s="27"/>
      <c r="AG634" s="90"/>
      <c r="BO634" s="38"/>
    </row>
    <row r="635" customFormat="false" ht="13.25" hidden="false" customHeight="true" outlineLevel="0" collapsed="false">
      <c r="A635" s="85"/>
      <c r="B635" s="86"/>
      <c r="C635" s="86"/>
      <c r="D635" s="40"/>
      <c r="E635" s="4"/>
      <c r="F635" s="40"/>
      <c r="G635" s="40"/>
      <c r="J635" s="26"/>
      <c r="K635" s="26"/>
      <c r="L635" s="26"/>
      <c r="M635" s="27"/>
      <c r="Z635" s="26"/>
      <c r="AA635" s="26"/>
      <c r="AB635" s="26"/>
      <c r="AC635" s="27"/>
      <c r="AG635" s="90"/>
      <c r="BO635" s="38"/>
    </row>
    <row r="636" customFormat="false" ht="13.25" hidden="false" customHeight="true" outlineLevel="0" collapsed="false">
      <c r="A636" s="85"/>
      <c r="B636" s="86"/>
      <c r="C636" s="86"/>
      <c r="D636" s="40"/>
      <c r="E636" s="4"/>
      <c r="F636" s="40"/>
      <c r="G636" s="40"/>
      <c r="J636" s="26"/>
      <c r="K636" s="26"/>
      <c r="L636" s="26"/>
      <c r="M636" s="27"/>
      <c r="Z636" s="26"/>
      <c r="AA636" s="26"/>
      <c r="AB636" s="26"/>
      <c r="AC636" s="27"/>
      <c r="AG636" s="90"/>
      <c r="BO636" s="38"/>
    </row>
    <row r="637" customFormat="false" ht="13.25" hidden="false" customHeight="true" outlineLevel="0" collapsed="false">
      <c r="A637" s="85"/>
      <c r="B637" s="86"/>
      <c r="C637" s="86"/>
      <c r="D637" s="40"/>
      <c r="E637" s="4"/>
      <c r="F637" s="40"/>
      <c r="G637" s="40"/>
      <c r="J637" s="26"/>
      <c r="K637" s="26"/>
      <c r="L637" s="26"/>
      <c r="M637" s="27"/>
      <c r="Z637" s="26"/>
      <c r="AA637" s="26"/>
      <c r="AB637" s="26"/>
      <c r="AC637" s="27"/>
      <c r="AG637" s="90"/>
      <c r="BO637" s="38"/>
    </row>
    <row r="638" customFormat="false" ht="13.25" hidden="false" customHeight="true" outlineLevel="0" collapsed="false">
      <c r="A638" s="85"/>
      <c r="B638" s="86"/>
      <c r="C638" s="86"/>
      <c r="D638" s="40"/>
      <c r="E638" s="4"/>
      <c r="F638" s="40"/>
      <c r="G638" s="40"/>
      <c r="J638" s="26"/>
      <c r="K638" s="26"/>
      <c r="L638" s="26"/>
      <c r="M638" s="27"/>
      <c r="Z638" s="26"/>
      <c r="AA638" s="26"/>
      <c r="AB638" s="26"/>
      <c r="AC638" s="27"/>
      <c r="AG638" s="90"/>
      <c r="BO638" s="38"/>
    </row>
    <row r="639" customFormat="false" ht="13.25" hidden="false" customHeight="true" outlineLevel="0" collapsed="false">
      <c r="A639" s="85"/>
      <c r="B639" s="86"/>
      <c r="C639" s="86"/>
      <c r="D639" s="40"/>
      <c r="E639" s="4"/>
      <c r="F639" s="40"/>
      <c r="G639" s="40"/>
      <c r="J639" s="26"/>
      <c r="K639" s="26"/>
      <c r="L639" s="26"/>
      <c r="M639" s="27"/>
      <c r="Z639" s="26"/>
      <c r="AA639" s="26"/>
      <c r="AB639" s="26"/>
      <c r="AC639" s="27"/>
      <c r="AG639" s="90"/>
      <c r="BO639" s="38"/>
    </row>
    <row r="640" customFormat="false" ht="13.25" hidden="false" customHeight="true" outlineLevel="0" collapsed="false">
      <c r="A640" s="85"/>
      <c r="B640" s="86"/>
      <c r="C640" s="86"/>
      <c r="D640" s="40"/>
      <c r="E640" s="4"/>
      <c r="F640" s="40"/>
      <c r="G640" s="40"/>
      <c r="J640" s="26"/>
      <c r="K640" s="26"/>
      <c r="L640" s="26"/>
      <c r="M640" s="27"/>
      <c r="Z640" s="26"/>
      <c r="AA640" s="26"/>
      <c r="AB640" s="26"/>
      <c r="AC640" s="27"/>
      <c r="AG640" s="90"/>
      <c r="BO640" s="38"/>
    </row>
    <row r="641" customFormat="false" ht="13.25" hidden="false" customHeight="true" outlineLevel="0" collapsed="false">
      <c r="A641" s="85"/>
      <c r="B641" s="86"/>
      <c r="C641" s="86"/>
      <c r="D641" s="40"/>
      <c r="E641" s="4"/>
      <c r="F641" s="40"/>
      <c r="G641" s="40"/>
      <c r="J641" s="26"/>
      <c r="K641" s="26"/>
      <c r="L641" s="26"/>
      <c r="M641" s="27"/>
      <c r="Z641" s="26"/>
      <c r="AA641" s="26"/>
      <c r="AB641" s="26"/>
      <c r="AC641" s="27"/>
      <c r="AG641" s="90"/>
      <c r="BO641" s="38"/>
    </row>
    <row r="642" customFormat="false" ht="13.25" hidden="false" customHeight="true" outlineLevel="0" collapsed="false">
      <c r="A642" s="85"/>
      <c r="B642" s="86"/>
      <c r="C642" s="86"/>
      <c r="D642" s="40"/>
      <c r="E642" s="4"/>
      <c r="F642" s="40"/>
      <c r="G642" s="40"/>
      <c r="J642" s="26"/>
      <c r="K642" s="26"/>
      <c r="L642" s="26"/>
      <c r="M642" s="27"/>
      <c r="Z642" s="26"/>
      <c r="AA642" s="26"/>
      <c r="AB642" s="26"/>
      <c r="AC642" s="27"/>
      <c r="AG642" s="90"/>
      <c r="BO642" s="38"/>
    </row>
    <row r="643" customFormat="false" ht="13.25" hidden="false" customHeight="true" outlineLevel="0" collapsed="false">
      <c r="A643" s="85"/>
      <c r="B643" s="86"/>
      <c r="C643" s="86"/>
      <c r="D643" s="40"/>
      <c r="E643" s="4"/>
      <c r="F643" s="40"/>
      <c r="G643" s="40"/>
      <c r="J643" s="26"/>
      <c r="K643" s="26"/>
      <c r="L643" s="26"/>
      <c r="M643" s="27"/>
      <c r="Z643" s="26"/>
      <c r="AA643" s="26"/>
      <c r="AB643" s="26"/>
      <c r="AC643" s="27"/>
      <c r="AG643" s="90"/>
      <c r="BO643" s="38"/>
    </row>
    <row r="644" customFormat="false" ht="13.25" hidden="false" customHeight="true" outlineLevel="0" collapsed="false">
      <c r="A644" s="85"/>
      <c r="B644" s="86"/>
      <c r="C644" s="86"/>
      <c r="D644" s="40"/>
      <c r="E644" s="4"/>
      <c r="F644" s="40"/>
      <c r="G644" s="40"/>
      <c r="J644" s="26"/>
      <c r="K644" s="26"/>
      <c r="L644" s="26"/>
      <c r="M644" s="27"/>
      <c r="Z644" s="26"/>
      <c r="AA644" s="26"/>
      <c r="AB644" s="26"/>
      <c r="AC644" s="27"/>
      <c r="AG644" s="90"/>
      <c r="BO644" s="38"/>
    </row>
    <row r="645" customFormat="false" ht="13.25" hidden="false" customHeight="true" outlineLevel="0" collapsed="false">
      <c r="A645" s="85"/>
      <c r="B645" s="86"/>
      <c r="C645" s="86"/>
      <c r="D645" s="40"/>
      <c r="E645" s="4"/>
      <c r="F645" s="40"/>
      <c r="G645" s="40"/>
      <c r="J645" s="26"/>
      <c r="K645" s="26"/>
      <c r="L645" s="26"/>
      <c r="M645" s="27"/>
      <c r="Z645" s="26"/>
      <c r="AA645" s="26"/>
      <c r="AB645" s="26"/>
      <c r="AC645" s="27"/>
      <c r="AG645" s="90"/>
      <c r="BO645" s="38"/>
    </row>
    <row r="646" customFormat="false" ht="13.25" hidden="false" customHeight="true" outlineLevel="0" collapsed="false">
      <c r="A646" s="85"/>
      <c r="B646" s="86"/>
      <c r="C646" s="86"/>
      <c r="D646" s="40"/>
      <c r="E646" s="4"/>
      <c r="F646" s="40"/>
      <c r="G646" s="40"/>
      <c r="J646" s="26"/>
      <c r="K646" s="26"/>
      <c r="L646" s="26"/>
      <c r="M646" s="27"/>
      <c r="Z646" s="26"/>
      <c r="AA646" s="26"/>
      <c r="AB646" s="26"/>
      <c r="AC646" s="27"/>
      <c r="AG646" s="90"/>
      <c r="BO646" s="38"/>
    </row>
    <row r="647" customFormat="false" ht="13.25" hidden="false" customHeight="true" outlineLevel="0" collapsed="false">
      <c r="A647" s="85"/>
      <c r="B647" s="86"/>
      <c r="C647" s="86"/>
      <c r="D647" s="40"/>
      <c r="E647" s="4"/>
      <c r="F647" s="40"/>
      <c r="G647" s="40"/>
      <c r="J647" s="26"/>
      <c r="K647" s="26"/>
      <c r="L647" s="26"/>
      <c r="M647" s="27"/>
      <c r="Z647" s="26"/>
      <c r="AA647" s="26"/>
      <c r="AB647" s="26"/>
      <c r="AC647" s="27"/>
      <c r="AG647" s="90"/>
      <c r="BO647" s="38"/>
    </row>
    <row r="648" customFormat="false" ht="13.25" hidden="false" customHeight="true" outlineLevel="0" collapsed="false">
      <c r="A648" s="85"/>
      <c r="B648" s="86"/>
      <c r="C648" s="86"/>
      <c r="D648" s="40"/>
      <c r="E648" s="4"/>
      <c r="F648" s="40"/>
      <c r="G648" s="40"/>
      <c r="J648" s="26"/>
      <c r="K648" s="26"/>
      <c r="L648" s="26"/>
      <c r="M648" s="27"/>
      <c r="Z648" s="26"/>
      <c r="AA648" s="26"/>
      <c r="AB648" s="26"/>
      <c r="AC648" s="27"/>
      <c r="AG648" s="90"/>
      <c r="BO648" s="38"/>
    </row>
    <row r="649" customFormat="false" ht="13.25" hidden="false" customHeight="true" outlineLevel="0" collapsed="false">
      <c r="A649" s="85"/>
      <c r="B649" s="86"/>
      <c r="C649" s="86"/>
      <c r="D649" s="40"/>
      <c r="E649" s="4"/>
      <c r="F649" s="40"/>
      <c r="G649" s="40"/>
      <c r="J649" s="26"/>
      <c r="K649" s="26"/>
      <c r="L649" s="26"/>
      <c r="M649" s="27"/>
      <c r="Z649" s="26"/>
      <c r="AA649" s="26"/>
      <c r="AB649" s="26"/>
      <c r="AC649" s="27"/>
      <c r="AG649" s="90"/>
      <c r="BO649" s="38"/>
    </row>
    <row r="650" customFormat="false" ht="13.25" hidden="false" customHeight="true" outlineLevel="0" collapsed="false">
      <c r="A650" s="85"/>
      <c r="B650" s="86"/>
      <c r="C650" s="86"/>
      <c r="D650" s="40"/>
      <c r="E650" s="4"/>
      <c r="F650" s="40"/>
      <c r="G650" s="40"/>
      <c r="J650" s="26"/>
      <c r="K650" s="26"/>
      <c r="L650" s="26"/>
      <c r="M650" s="27"/>
      <c r="Z650" s="26"/>
      <c r="AA650" s="26"/>
      <c r="AB650" s="26"/>
      <c r="AC650" s="27"/>
      <c r="AG650" s="90"/>
      <c r="BO650" s="38"/>
    </row>
    <row r="651" customFormat="false" ht="13.25" hidden="false" customHeight="true" outlineLevel="0" collapsed="false">
      <c r="A651" s="85"/>
      <c r="B651" s="86"/>
      <c r="C651" s="86"/>
      <c r="D651" s="40"/>
      <c r="E651" s="4"/>
      <c r="F651" s="40"/>
      <c r="G651" s="40"/>
      <c r="J651" s="26"/>
      <c r="K651" s="26"/>
      <c r="L651" s="26"/>
      <c r="M651" s="27"/>
      <c r="Z651" s="26"/>
      <c r="AA651" s="26"/>
      <c r="AB651" s="26"/>
      <c r="AC651" s="27"/>
      <c r="AG651" s="90"/>
      <c r="BO651" s="38"/>
    </row>
    <row r="652" customFormat="false" ht="13.25" hidden="false" customHeight="true" outlineLevel="0" collapsed="false">
      <c r="A652" s="85"/>
      <c r="B652" s="86"/>
      <c r="C652" s="86"/>
      <c r="D652" s="40"/>
      <c r="E652" s="4"/>
      <c r="F652" s="40"/>
      <c r="G652" s="40"/>
      <c r="J652" s="26"/>
      <c r="K652" s="26"/>
      <c r="L652" s="26"/>
      <c r="M652" s="27"/>
      <c r="Z652" s="26"/>
      <c r="AA652" s="26"/>
      <c r="AB652" s="26"/>
      <c r="AC652" s="27"/>
      <c r="AG652" s="90"/>
      <c r="BO652" s="38"/>
    </row>
    <row r="653" customFormat="false" ht="13.25" hidden="false" customHeight="true" outlineLevel="0" collapsed="false">
      <c r="A653" s="85"/>
      <c r="B653" s="86"/>
      <c r="C653" s="86"/>
      <c r="D653" s="40"/>
      <c r="E653" s="4"/>
      <c r="F653" s="40"/>
      <c r="G653" s="40"/>
      <c r="J653" s="26"/>
      <c r="K653" s="26"/>
      <c r="L653" s="26"/>
      <c r="M653" s="27"/>
      <c r="Z653" s="26"/>
      <c r="AA653" s="26"/>
      <c r="AB653" s="26"/>
      <c r="AC653" s="27"/>
      <c r="AG653" s="90"/>
      <c r="BO653" s="38"/>
    </row>
    <row r="654" customFormat="false" ht="13.25" hidden="false" customHeight="true" outlineLevel="0" collapsed="false">
      <c r="A654" s="85"/>
      <c r="B654" s="86"/>
      <c r="C654" s="86"/>
      <c r="D654" s="40"/>
      <c r="E654" s="4"/>
      <c r="F654" s="40"/>
      <c r="G654" s="40"/>
      <c r="J654" s="26"/>
      <c r="K654" s="26"/>
      <c r="L654" s="26"/>
      <c r="M654" s="27"/>
      <c r="Z654" s="26"/>
      <c r="AA654" s="26"/>
      <c r="AB654" s="26"/>
      <c r="AC654" s="27"/>
      <c r="AG654" s="90"/>
      <c r="BO654" s="38"/>
    </row>
    <row r="655" customFormat="false" ht="13.25" hidden="false" customHeight="true" outlineLevel="0" collapsed="false">
      <c r="A655" s="85"/>
      <c r="B655" s="86"/>
      <c r="C655" s="86"/>
      <c r="D655" s="40"/>
      <c r="E655" s="4"/>
      <c r="F655" s="40"/>
      <c r="G655" s="40"/>
      <c r="J655" s="26"/>
      <c r="K655" s="26"/>
      <c r="L655" s="26"/>
      <c r="M655" s="27"/>
      <c r="Z655" s="26"/>
      <c r="AA655" s="26"/>
      <c r="AB655" s="26"/>
      <c r="AC655" s="27"/>
      <c r="AG655" s="90"/>
      <c r="BO655" s="38"/>
    </row>
    <row r="656" customFormat="false" ht="13.25" hidden="false" customHeight="true" outlineLevel="0" collapsed="false">
      <c r="A656" s="85"/>
      <c r="B656" s="86"/>
      <c r="C656" s="86"/>
      <c r="D656" s="40"/>
      <c r="E656" s="4"/>
      <c r="F656" s="40"/>
      <c r="G656" s="40"/>
      <c r="J656" s="26"/>
      <c r="K656" s="26"/>
      <c r="L656" s="26"/>
      <c r="M656" s="27"/>
      <c r="Z656" s="26"/>
      <c r="AA656" s="26"/>
      <c r="AB656" s="26"/>
      <c r="AC656" s="27"/>
      <c r="AG656" s="90"/>
      <c r="BO656" s="38"/>
    </row>
    <row r="657" customFormat="false" ht="13.25" hidden="false" customHeight="true" outlineLevel="0" collapsed="false">
      <c r="A657" s="85"/>
      <c r="B657" s="86"/>
      <c r="C657" s="86"/>
      <c r="D657" s="40"/>
      <c r="E657" s="4"/>
      <c r="F657" s="40"/>
      <c r="G657" s="40"/>
      <c r="J657" s="26"/>
      <c r="K657" s="26"/>
      <c r="L657" s="26"/>
      <c r="M657" s="27"/>
      <c r="Z657" s="26"/>
      <c r="AA657" s="26"/>
      <c r="AB657" s="26"/>
      <c r="AC657" s="27"/>
      <c r="AG657" s="90"/>
      <c r="BO657" s="38"/>
    </row>
    <row r="658" customFormat="false" ht="13.25" hidden="false" customHeight="true" outlineLevel="0" collapsed="false">
      <c r="A658" s="85"/>
      <c r="B658" s="86"/>
      <c r="C658" s="86"/>
      <c r="D658" s="40"/>
      <c r="E658" s="4"/>
      <c r="F658" s="40"/>
      <c r="G658" s="40"/>
      <c r="J658" s="26"/>
      <c r="K658" s="26"/>
      <c r="L658" s="26"/>
      <c r="M658" s="27"/>
      <c r="Z658" s="26"/>
      <c r="AA658" s="26"/>
      <c r="AB658" s="26"/>
      <c r="AC658" s="27"/>
      <c r="AG658" s="90"/>
      <c r="BO658" s="38"/>
    </row>
    <row r="659" customFormat="false" ht="13.25" hidden="false" customHeight="true" outlineLevel="0" collapsed="false">
      <c r="A659" s="85"/>
      <c r="B659" s="86"/>
      <c r="C659" s="86"/>
      <c r="D659" s="40"/>
      <c r="E659" s="4"/>
      <c r="F659" s="40"/>
      <c r="G659" s="40"/>
      <c r="J659" s="26"/>
      <c r="K659" s="26"/>
      <c r="L659" s="26"/>
      <c r="M659" s="27"/>
      <c r="Z659" s="26"/>
      <c r="AA659" s="26"/>
      <c r="AB659" s="26"/>
      <c r="AC659" s="27"/>
      <c r="AG659" s="90"/>
      <c r="BO659" s="38"/>
    </row>
    <row r="660" customFormat="false" ht="13.25" hidden="false" customHeight="true" outlineLevel="0" collapsed="false">
      <c r="A660" s="85"/>
      <c r="B660" s="86"/>
      <c r="C660" s="86"/>
      <c r="D660" s="40"/>
      <c r="E660" s="4"/>
      <c r="F660" s="40"/>
      <c r="G660" s="40"/>
      <c r="J660" s="26"/>
      <c r="K660" s="26"/>
      <c r="L660" s="26"/>
      <c r="M660" s="27"/>
      <c r="Z660" s="26"/>
      <c r="AA660" s="26"/>
      <c r="AB660" s="26"/>
      <c r="AC660" s="27"/>
      <c r="AG660" s="90"/>
      <c r="BO660" s="38"/>
    </row>
    <row r="661" customFormat="false" ht="13.25" hidden="false" customHeight="true" outlineLevel="0" collapsed="false">
      <c r="A661" s="85"/>
      <c r="B661" s="86"/>
      <c r="C661" s="86"/>
      <c r="D661" s="40"/>
      <c r="E661" s="4"/>
      <c r="F661" s="40"/>
      <c r="G661" s="40"/>
      <c r="J661" s="26"/>
      <c r="K661" s="26"/>
      <c r="L661" s="26"/>
      <c r="M661" s="27"/>
      <c r="Z661" s="26"/>
      <c r="AA661" s="26"/>
      <c r="AB661" s="26"/>
      <c r="AC661" s="27"/>
      <c r="AG661" s="90"/>
      <c r="BO661" s="38"/>
    </row>
    <row r="662" customFormat="false" ht="13.25" hidden="false" customHeight="true" outlineLevel="0" collapsed="false">
      <c r="A662" s="85"/>
      <c r="B662" s="86"/>
      <c r="C662" s="86"/>
      <c r="D662" s="40"/>
      <c r="E662" s="4"/>
      <c r="F662" s="40"/>
      <c r="G662" s="40"/>
      <c r="J662" s="26"/>
      <c r="K662" s="26"/>
      <c r="L662" s="26"/>
      <c r="M662" s="27"/>
      <c r="Z662" s="26"/>
      <c r="AA662" s="26"/>
      <c r="AB662" s="26"/>
      <c r="AC662" s="27"/>
      <c r="AG662" s="90"/>
      <c r="BO662" s="38"/>
    </row>
    <row r="663" customFormat="false" ht="13.25" hidden="false" customHeight="true" outlineLevel="0" collapsed="false">
      <c r="A663" s="85"/>
      <c r="B663" s="86"/>
      <c r="C663" s="86"/>
      <c r="D663" s="40"/>
      <c r="E663" s="4"/>
      <c r="F663" s="40"/>
      <c r="G663" s="40"/>
      <c r="J663" s="26"/>
      <c r="K663" s="26"/>
      <c r="L663" s="26"/>
      <c r="M663" s="27"/>
      <c r="Z663" s="26"/>
      <c r="AA663" s="26"/>
      <c r="AB663" s="26"/>
      <c r="AC663" s="27"/>
      <c r="AG663" s="90"/>
      <c r="BO663" s="38"/>
    </row>
    <row r="664" customFormat="false" ht="13.25" hidden="false" customHeight="true" outlineLevel="0" collapsed="false">
      <c r="A664" s="85"/>
      <c r="B664" s="86"/>
      <c r="C664" s="86"/>
      <c r="D664" s="40"/>
      <c r="E664" s="4"/>
      <c r="F664" s="40"/>
      <c r="G664" s="40"/>
      <c r="J664" s="26"/>
      <c r="K664" s="26"/>
      <c r="L664" s="26"/>
      <c r="M664" s="27"/>
      <c r="Z664" s="26"/>
      <c r="AA664" s="26"/>
      <c r="AB664" s="26"/>
      <c r="AC664" s="27"/>
      <c r="AG664" s="90"/>
      <c r="BO664" s="38"/>
    </row>
    <row r="665" customFormat="false" ht="13.25" hidden="false" customHeight="true" outlineLevel="0" collapsed="false">
      <c r="A665" s="85"/>
      <c r="B665" s="86"/>
      <c r="C665" s="86"/>
      <c r="D665" s="40"/>
      <c r="E665" s="4"/>
      <c r="F665" s="40"/>
      <c r="G665" s="40"/>
      <c r="J665" s="26"/>
      <c r="K665" s="26"/>
      <c r="L665" s="26"/>
      <c r="M665" s="27"/>
      <c r="Z665" s="26"/>
      <c r="AA665" s="26"/>
      <c r="AB665" s="26"/>
      <c r="AC665" s="27"/>
      <c r="AG665" s="90"/>
      <c r="BO665" s="38"/>
    </row>
    <row r="666" customFormat="false" ht="13.25" hidden="false" customHeight="true" outlineLevel="0" collapsed="false">
      <c r="A666" s="85"/>
      <c r="B666" s="86"/>
      <c r="C666" s="86"/>
      <c r="D666" s="40"/>
      <c r="E666" s="4"/>
      <c r="F666" s="40"/>
      <c r="G666" s="40"/>
      <c r="J666" s="26"/>
      <c r="K666" s="26"/>
      <c r="L666" s="26"/>
      <c r="M666" s="27"/>
      <c r="Z666" s="26"/>
      <c r="AA666" s="26"/>
      <c r="AB666" s="26"/>
      <c r="AC666" s="27"/>
      <c r="AG666" s="90"/>
      <c r="BO666" s="38"/>
    </row>
    <row r="667" customFormat="false" ht="13.25" hidden="false" customHeight="true" outlineLevel="0" collapsed="false">
      <c r="A667" s="85"/>
      <c r="B667" s="86"/>
      <c r="C667" s="86"/>
      <c r="D667" s="40"/>
      <c r="E667" s="4"/>
      <c r="F667" s="40"/>
      <c r="G667" s="40"/>
      <c r="J667" s="26"/>
      <c r="K667" s="26"/>
      <c r="L667" s="26"/>
      <c r="M667" s="27"/>
      <c r="Z667" s="26"/>
      <c r="AA667" s="26"/>
      <c r="AB667" s="26"/>
      <c r="AC667" s="27"/>
      <c r="AG667" s="90"/>
      <c r="BO667" s="38"/>
    </row>
    <row r="668" customFormat="false" ht="13.25" hidden="false" customHeight="true" outlineLevel="0" collapsed="false">
      <c r="A668" s="85"/>
      <c r="B668" s="86"/>
      <c r="C668" s="86"/>
      <c r="D668" s="40"/>
      <c r="E668" s="4"/>
      <c r="F668" s="40"/>
      <c r="G668" s="40"/>
      <c r="J668" s="26"/>
      <c r="K668" s="26"/>
      <c r="L668" s="26"/>
      <c r="M668" s="27"/>
      <c r="Z668" s="26"/>
      <c r="AA668" s="26"/>
      <c r="AB668" s="26"/>
      <c r="AC668" s="27"/>
      <c r="AG668" s="90"/>
      <c r="BO668" s="38"/>
    </row>
    <row r="669" customFormat="false" ht="13.25" hidden="false" customHeight="true" outlineLevel="0" collapsed="false">
      <c r="A669" s="85"/>
      <c r="B669" s="86"/>
      <c r="C669" s="86"/>
      <c r="D669" s="40"/>
      <c r="E669" s="4"/>
      <c r="F669" s="40"/>
      <c r="G669" s="40"/>
      <c r="J669" s="26"/>
      <c r="K669" s="26"/>
      <c r="L669" s="26"/>
      <c r="M669" s="27"/>
      <c r="Z669" s="26"/>
      <c r="AA669" s="26"/>
      <c r="AB669" s="26"/>
      <c r="AC669" s="27"/>
      <c r="AG669" s="90"/>
      <c r="BO669" s="38"/>
    </row>
    <row r="670" customFormat="false" ht="13.25" hidden="false" customHeight="true" outlineLevel="0" collapsed="false">
      <c r="A670" s="85"/>
      <c r="B670" s="86"/>
      <c r="C670" s="86"/>
      <c r="D670" s="40"/>
      <c r="E670" s="4"/>
      <c r="F670" s="40"/>
      <c r="G670" s="40"/>
      <c r="J670" s="26"/>
      <c r="K670" s="26"/>
      <c r="L670" s="26"/>
      <c r="M670" s="27"/>
      <c r="Z670" s="26"/>
      <c r="AA670" s="26"/>
      <c r="AB670" s="26"/>
      <c r="AC670" s="27"/>
      <c r="AG670" s="90"/>
      <c r="BO670" s="38"/>
    </row>
    <row r="671" customFormat="false" ht="13.25" hidden="false" customHeight="true" outlineLevel="0" collapsed="false">
      <c r="A671" s="85"/>
      <c r="B671" s="86"/>
      <c r="C671" s="86"/>
      <c r="D671" s="40"/>
      <c r="E671" s="4"/>
      <c r="F671" s="40"/>
      <c r="G671" s="40"/>
      <c r="J671" s="26"/>
      <c r="K671" s="26"/>
      <c r="L671" s="26"/>
      <c r="M671" s="27"/>
      <c r="Z671" s="26"/>
      <c r="AA671" s="26"/>
      <c r="AB671" s="26"/>
      <c r="AC671" s="27"/>
      <c r="AG671" s="90"/>
      <c r="BO671" s="38"/>
    </row>
    <row r="672" customFormat="false" ht="13.25" hidden="false" customHeight="true" outlineLevel="0" collapsed="false">
      <c r="A672" s="85"/>
      <c r="B672" s="86"/>
      <c r="C672" s="86"/>
      <c r="D672" s="40"/>
      <c r="E672" s="4"/>
      <c r="F672" s="40"/>
      <c r="G672" s="40"/>
      <c r="J672" s="26"/>
      <c r="K672" s="26"/>
      <c r="L672" s="26"/>
      <c r="M672" s="27"/>
      <c r="Z672" s="26"/>
      <c r="AA672" s="26"/>
      <c r="AB672" s="26"/>
      <c r="AC672" s="27"/>
      <c r="AG672" s="90"/>
      <c r="BO672" s="38"/>
    </row>
    <row r="673" customFormat="false" ht="13.25" hidden="false" customHeight="true" outlineLevel="0" collapsed="false">
      <c r="A673" s="85"/>
      <c r="B673" s="86"/>
      <c r="C673" s="86"/>
      <c r="D673" s="40"/>
      <c r="E673" s="4"/>
      <c r="F673" s="40"/>
      <c r="G673" s="40"/>
      <c r="J673" s="26"/>
      <c r="K673" s="26"/>
      <c r="L673" s="26"/>
      <c r="M673" s="27"/>
      <c r="Z673" s="26"/>
      <c r="AA673" s="26"/>
      <c r="AB673" s="26"/>
      <c r="AC673" s="27"/>
      <c r="AG673" s="90"/>
      <c r="BO673" s="38"/>
    </row>
    <row r="674" customFormat="false" ht="13.25" hidden="false" customHeight="true" outlineLevel="0" collapsed="false">
      <c r="A674" s="85"/>
      <c r="B674" s="86"/>
      <c r="C674" s="86"/>
      <c r="D674" s="40"/>
      <c r="E674" s="4"/>
      <c r="F674" s="40"/>
      <c r="G674" s="40"/>
      <c r="J674" s="26"/>
      <c r="K674" s="26"/>
      <c r="L674" s="26"/>
      <c r="M674" s="27"/>
      <c r="Z674" s="26"/>
      <c r="AA674" s="26"/>
      <c r="AB674" s="26"/>
      <c r="AC674" s="27"/>
      <c r="AG674" s="90"/>
      <c r="BO674" s="38"/>
    </row>
    <row r="675" customFormat="false" ht="13.25" hidden="false" customHeight="true" outlineLevel="0" collapsed="false">
      <c r="A675" s="85"/>
      <c r="B675" s="86"/>
      <c r="C675" s="86"/>
      <c r="D675" s="40"/>
      <c r="E675" s="4"/>
      <c r="F675" s="40"/>
      <c r="G675" s="40"/>
      <c r="J675" s="26"/>
      <c r="K675" s="26"/>
      <c r="L675" s="26"/>
      <c r="M675" s="27"/>
      <c r="Z675" s="26"/>
      <c r="AA675" s="26"/>
      <c r="AB675" s="26"/>
      <c r="AC675" s="27"/>
      <c r="AG675" s="90"/>
      <c r="BO675" s="38"/>
    </row>
    <row r="676" customFormat="false" ht="13.25" hidden="false" customHeight="true" outlineLevel="0" collapsed="false">
      <c r="A676" s="85"/>
      <c r="B676" s="86"/>
      <c r="C676" s="86"/>
      <c r="D676" s="40"/>
      <c r="E676" s="4"/>
      <c r="F676" s="40"/>
      <c r="G676" s="40"/>
      <c r="J676" s="26"/>
      <c r="K676" s="26"/>
      <c r="L676" s="26"/>
      <c r="M676" s="27"/>
      <c r="Z676" s="26"/>
      <c r="AA676" s="26"/>
      <c r="AB676" s="26"/>
      <c r="AC676" s="27"/>
      <c r="AG676" s="90"/>
      <c r="BO676" s="38"/>
    </row>
    <row r="677" customFormat="false" ht="13.25" hidden="false" customHeight="true" outlineLevel="0" collapsed="false">
      <c r="A677" s="85"/>
      <c r="B677" s="86"/>
      <c r="C677" s="86"/>
      <c r="D677" s="40"/>
      <c r="E677" s="4"/>
      <c r="F677" s="40"/>
      <c r="G677" s="40"/>
      <c r="J677" s="26"/>
      <c r="K677" s="26"/>
      <c r="L677" s="26"/>
      <c r="M677" s="27"/>
      <c r="Z677" s="26"/>
      <c r="AA677" s="26"/>
      <c r="AB677" s="26"/>
      <c r="AC677" s="27"/>
      <c r="AG677" s="90"/>
      <c r="BO677" s="38"/>
    </row>
    <row r="678" customFormat="false" ht="13.25" hidden="false" customHeight="true" outlineLevel="0" collapsed="false">
      <c r="A678" s="85"/>
      <c r="B678" s="86"/>
      <c r="C678" s="86"/>
      <c r="D678" s="40"/>
      <c r="E678" s="4"/>
      <c r="F678" s="40"/>
      <c r="G678" s="40"/>
      <c r="J678" s="26"/>
      <c r="K678" s="26"/>
      <c r="L678" s="26"/>
      <c r="M678" s="27"/>
      <c r="Z678" s="26"/>
      <c r="AA678" s="26"/>
      <c r="AB678" s="26"/>
      <c r="AC678" s="27"/>
      <c r="AG678" s="90"/>
      <c r="BO678" s="38"/>
    </row>
    <row r="679" customFormat="false" ht="13.25" hidden="false" customHeight="true" outlineLevel="0" collapsed="false">
      <c r="A679" s="85"/>
      <c r="B679" s="86"/>
      <c r="C679" s="86"/>
      <c r="D679" s="40"/>
      <c r="E679" s="4"/>
      <c r="F679" s="40"/>
      <c r="G679" s="40"/>
      <c r="J679" s="26"/>
      <c r="K679" s="26"/>
      <c r="L679" s="26"/>
      <c r="M679" s="27"/>
      <c r="Z679" s="26"/>
      <c r="AA679" s="26"/>
      <c r="AB679" s="26"/>
      <c r="AC679" s="27"/>
      <c r="AG679" s="90"/>
      <c r="BO679" s="38"/>
    </row>
    <row r="680" customFormat="false" ht="13.25" hidden="false" customHeight="true" outlineLevel="0" collapsed="false">
      <c r="A680" s="85"/>
      <c r="B680" s="86"/>
      <c r="C680" s="86"/>
      <c r="D680" s="40"/>
      <c r="E680" s="4"/>
      <c r="F680" s="40"/>
      <c r="G680" s="40"/>
      <c r="J680" s="26"/>
      <c r="K680" s="26"/>
      <c r="L680" s="26"/>
      <c r="M680" s="27"/>
      <c r="Z680" s="26"/>
      <c r="AA680" s="26"/>
      <c r="AB680" s="26"/>
      <c r="AC680" s="27"/>
      <c r="AG680" s="90"/>
      <c r="BO680" s="38"/>
    </row>
    <row r="681" customFormat="false" ht="13.25" hidden="false" customHeight="true" outlineLevel="0" collapsed="false">
      <c r="A681" s="85"/>
      <c r="B681" s="86"/>
      <c r="C681" s="86"/>
      <c r="D681" s="40"/>
      <c r="E681" s="4"/>
      <c r="F681" s="40"/>
      <c r="G681" s="40"/>
      <c r="J681" s="26"/>
      <c r="K681" s="26"/>
      <c r="L681" s="26"/>
      <c r="M681" s="27"/>
      <c r="Z681" s="26"/>
      <c r="AA681" s="26"/>
      <c r="AB681" s="26"/>
      <c r="AC681" s="27"/>
      <c r="AG681" s="90"/>
      <c r="BO681" s="38"/>
    </row>
    <row r="682" customFormat="false" ht="13.25" hidden="false" customHeight="true" outlineLevel="0" collapsed="false">
      <c r="A682" s="85"/>
      <c r="B682" s="86"/>
      <c r="C682" s="86"/>
      <c r="D682" s="40"/>
      <c r="E682" s="4"/>
      <c r="F682" s="40"/>
      <c r="G682" s="40"/>
      <c r="J682" s="26"/>
      <c r="K682" s="26"/>
      <c r="L682" s="26"/>
      <c r="M682" s="27"/>
      <c r="Z682" s="26"/>
      <c r="AA682" s="26"/>
      <c r="AB682" s="26"/>
      <c r="AC682" s="27"/>
      <c r="AG682" s="90"/>
      <c r="BO682" s="38"/>
    </row>
    <row r="683" customFormat="false" ht="13.25" hidden="false" customHeight="true" outlineLevel="0" collapsed="false">
      <c r="A683" s="85"/>
      <c r="B683" s="86"/>
      <c r="C683" s="86"/>
      <c r="D683" s="40"/>
      <c r="E683" s="4"/>
      <c r="F683" s="40"/>
      <c r="G683" s="40"/>
      <c r="J683" s="26"/>
      <c r="K683" s="26"/>
      <c r="L683" s="26"/>
      <c r="M683" s="27"/>
      <c r="Z683" s="26"/>
      <c r="AA683" s="26"/>
      <c r="AB683" s="26"/>
      <c r="AC683" s="27"/>
      <c r="AG683" s="90"/>
      <c r="BO683" s="38"/>
    </row>
    <row r="684" customFormat="false" ht="13.25" hidden="false" customHeight="true" outlineLevel="0" collapsed="false">
      <c r="A684" s="85"/>
      <c r="B684" s="86"/>
      <c r="C684" s="86"/>
      <c r="D684" s="40"/>
      <c r="E684" s="4"/>
      <c r="F684" s="40"/>
      <c r="G684" s="40"/>
      <c r="J684" s="26"/>
      <c r="K684" s="26"/>
      <c r="L684" s="26"/>
      <c r="M684" s="27"/>
      <c r="Z684" s="26"/>
      <c r="AA684" s="26"/>
      <c r="AB684" s="26"/>
      <c r="AC684" s="27"/>
      <c r="AG684" s="90"/>
      <c r="BO684" s="38"/>
    </row>
    <row r="685" customFormat="false" ht="13.25" hidden="false" customHeight="true" outlineLevel="0" collapsed="false">
      <c r="A685" s="85"/>
      <c r="B685" s="86"/>
      <c r="C685" s="86"/>
      <c r="D685" s="40"/>
      <c r="E685" s="4"/>
      <c r="F685" s="40"/>
      <c r="G685" s="40"/>
      <c r="J685" s="26"/>
      <c r="K685" s="26"/>
      <c r="L685" s="26"/>
      <c r="M685" s="27"/>
      <c r="Z685" s="26"/>
      <c r="AA685" s="26"/>
      <c r="AB685" s="26"/>
      <c r="AC685" s="27"/>
      <c r="AG685" s="90"/>
      <c r="BO685" s="38"/>
    </row>
    <row r="686" customFormat="false" ht="13.25" hidden="false" customHeight="true" outlineLevel="0" collapsed="false">
      <c r="A686" s="85"/>
      <c r="B686" s="86"/>
      <c r="C686" s="86"/>
      <c r="D686" s="40"/>
      <c r="E686" s="4"/>
      <c r="F686" s="40"/>
      <c r="G686" s="40"/>
      <c r="J686" s="26"/>
      <c r="K686" s="26"/>
      <c r="L686" s="26"/>
      <c r="M686" s="27"/>
      <c r="Z686" s="26"/>
      <c r="AA686" s="26"/>
      <c r="AB686" s="26"/>
      <c r="AC686" s="27"/>
      <c r="AG686" s="90"/>
      <c r="BO686" s="38"/>
    </row>
    <row r="687" customFormat="false" ht="13.25" hidden="false" customHeight="true" outlineLevel="0" collapsed="false">
      <c r="A687" s="85"/>
      <c r="B687" s="86"/>
      <c r="C687" s="86"/>
      <c r="D687" s="40"/>
      <c r="E687" s="4"/>
      <c r="F687" s="40"/>
      <c r="G687" s="40"/>
      <c r="J687" s="26"/>
      <c r="K687" s="26"/>
      <c r="L687" s="26"/>
      <c r="M687" s="27"/>
      <c r="Z687" s="26"/>
      <c r="AA687" s="26"/>
      <c r="AB687" s="26"/>
      <c r="AC687" s="27"/>
      <c r="AG687" s="90"/>
      <c r="BO687" s="38"/>
    </row>
    <row r="688" customFormat="false" ht="13.25" hidden="false" customHeight="true" outlineLevel="0" collapsed="false">
      <c r="A688" s="85"/>
      <c r="B688" s="86"/>
      <c r="C688" s="86"/>
      <c r="D688" s="40"/>
      <c r="E688" s="4"/>
      <c r="F688" s="40"/>
      <c r="G688" s="40"/>
      <c r="J688" s="26"/>
      <c r="K688" s="26"/>
      <c r="L688" s="26"/>
      <c r="M688" s="27"/>
      <c r="Z688" s="26"/>
      <c r="AA688" s="26"/>
      <c r="AB688" s="26"/>
      <c r="AC688" s="27"/>
      <c r="AG688" s="90"/>
      <c r="BO688" s="38"/>
    </row>
    <row r="689" customFormat="false" ht="13.25" hidden="false" customHeight="true" outlineLevel="0" collapsed="false">
      <c r="A689" s="85"/>
      <c r="B689" s="86"/>
      <c r="C689" s="86"/>
      <c r="D689" s="40"/>
      <c r="E689" s="4"/>
      <c r="F689" s="40"/>
      <c r="G689" s="40"/>
      <c r="J689" s="26"/>
      <c r="K689" s="26"/>
      <c r="L689" s="26"/>
      <c r="M689" s="27"/>
      <c r="Z689" s="26"/>
      <c r="AA689" s="26"/>
      <c r="AB689" s="26"/>
      <c r="AC689" s="27"/>
      <c r="AG689" s="90"/>
      <c r="BO689" s="38"/>
    </row>
    <row r="690" customFormat="false" ht="13.25" hidden="false" customHeight="true" outlineLevel="0" collapsed="false">
      <c r="A690" s="85"/>
      <c r="B690" s="86"/>
      <c r="C690" s="86"/>
      <c r="D690" s="40"/>
      <c r="E690" s="4"/>
      <c r="F690" s="40"/>
      <c r="G690" s="40"/>
      <c r="J690" s="26"/>
      <c r="K690" s="26"/>
      <c r="L690" s="26"/>
      <c r="M690" s="27"/>
      <c r="Z690" s="26"/>
      <c r="AA690" s="26"/>
      <c r="AB690" s="26"/>
      <c r="AC690" s="27"/>
      <c r="AG690" s="90"/>
      <c r="BO690" s="38"/>
    </row>
    <row r="691" customFormat="false" ht="13.25" hidden="false" customHeight="true" outlineLevel="0" collapsed="false">
      <c r="A691" s="85"/>
      <c r="B691" s="86"/>
      <c r="C691" s="86"/>
      <c r="D691" s="40"/>
      <c r="E691" s="4"/>
      <c r="F691" s="40"/>
      <c r="G691" s="40"/>
      <c r="J691" s="26"/>
      <c r="K691" s="26"/>
      <c r="L691" s="26"/>
      <c r="M691" s="27"/>
      <c r="Z691" s="26"/>
      <c r="AA691" s="26"/>
      <c r="AB691" s="26"/>
      <c r="AC691" s="27"/>
      <c r="AG691" s="90"/>
      <c r="BO691" s="38"/>
    </row>
    <row r="692" customFormat="false" ht="13.25" hidden="false" customHeight="true" outlineLevel="0" collapsed="false">
      <c r="A692" s="85"/>
      <c r="B692" s="86"/>
      <c r="C692" s="86"/>
      <c r="D692" s="40"/>
      <c r="E692" s="4"/>
      <c r="F692" s="40"/>
      <c r="G692" s="40"/>
      <c r="J692" s="26"/>
      <c r="K692" s="26"/>
      <c r="L692" s="26"/>
      <c r="M692" s="27"/>
      <c r="Z692" s="26"/>
      <c r="AA692" s="26"/>
      <c r="AB692" s="26"/>
      <c r="AC692" s="27"/>
      <c r="AG692" s="90"/>
      <c r="BO692" s="38"/>
    </row>
    <row r="693" customFormat="false" ht="13.25" hidden="false" customHeight="true" outlineLevel="0" collapsed="false">
      <c r="A693" s="85"/>
      <c r="B693" s="86"/>
      <c r="C693" s="86"/>
      <c r="D693" s="40"/>
      <c r="E693" s="4"/>
      <c r="F693" s="40"/>
      <c r="G693" s="40"/>
      <c r="J693" s="26"/>
      <c r="K693" s="26"/>
      <c r="L693" s="26"/>
      <c r="M693" s="27"/>
      <c r="Z693" s="26"/>
      <c r="AA693" s="26"/>
      <c r="AB693" s="26"/>
      <c r="AC693" s="27"/>
      <c r="AG693" s="90"/>
      <c r="BO693" s="38"/>
    </row>
    <row r="694" customFormat="false" ht="13.25" hidden="false" customHeight="true" outlineLevel="0" collapsed="false">
      <c r="A694" s="85"/>
      <c r="B694" s="86"/>
      <c r="C694" s="86"/>
      <c r="D694" s="40"/>
      <c r="E694" s="4"/>
      <c r="F694" s="40"/>
      <c r="G694" s="40"/>
      <c r="J694" s="26"/>
      <c r="K694" s="26"/>
      <c r="L694" s="26"/>
      <c r="M694" s="27"/>
      <c r="Z694" s="26"/>
      <c r="AA694" s="26"/>
      <c r="AB694" s="26"/>
      <c r="AC694" s="27"/>
      <c r="AG694" s="90"/>
      <c r="BO694" s="38"/>
    </row>
    <row r="695" customFormat="false" ht="13.25" hidden="false" customHeight="true" outlineLevel="0" collapsed="false">
      <c r="A695" s="85"/>
      <c r="B695" s="86"/>
      <c r="C695" s="86"/>
      <c r="D695" s="40"/>
      <c r="E695" s="4"/>
      <c r="F695" s="40"/>
      <c r="G695" s="40"/>
      <c r="J695" s="26"/>
      <c r="K695" s="26"/>
      <c r="L695" s="26"/>
      <c r="M695" s="27"/>
      <c r="Z695" s="26"/>
      <c r="AA695" s="26"/>
      <c r="AB695" s="26"/>
      <c r="AC695" s="27"/>
      <c r="AG695" s="90"/>
      <c r="BO695" s="38"/>
    </row>
    <row r="696" customFormat="false" ht="13.25" hidden="false" customHeight="true" outlineLevel="0" collapsed="false">
      <c r="A696" s="85"/>
      <c r="B696" s="86"/>
      <c r="C696" s="86"/>
      <c r="D696" s="40"/>
      <c r="E696" s="4"/>
      <c r="F696" s="40"/>
      <c r="G696" s="40"/>
      <c r="J696" s="26"/>
      <c r="K696" s="26"/>
      <c r="L696" s="26"/>
      <c r="M696" s="27"/>
      <c r="Z696" s="26"/>
      <c r="AA696" s="26"/>
      <c r="AB696" s="26"/>
      <c r="AC696" s="27"/>
      <c r="AG696" s="90"/>
      <c r="BO696" s="38"/>
    </row>
    <row r="697" customFormat="false" ht="13.25" hidden="false" customHeight="true" outlineLevel="0" collapsed="false">
      <c r="A697" s="85"/>
      <c r="B697" s="86"/>
      <c r="C697" s="86"/>
      <c r="D697" s="40"/>
      <c r="E697" s="4"/>
      <c r="F697" s="40"/>
      <c r="G697" s="40"/>
      <c r="J697" s="26"/>
      <c r="K697" s="26"/>
      <c r="L697" s="26"/>
      <c r="M697" s="27"/>
      <c r="Z697" s="26"/>
      <c r="AA697" s="26"/>
      <c r="AB697" s="26"/>
      <c r="AC697" s="27"/>
      <c r="AG697" s="90"/>
      <c r="BO697" s="38"/>
    </row>
    <row r="698" customFormat="false" ht="13.25" hidden="false" customHeight="true" outlineLevel="0" collapsed="false">
      <c r="A698" s="85"/>
      <c r="B698" s="86"/>
      <c r="C698" s="86"/>
      <c r="D698" s="40"/>
      <c r="E698" s="4"/>
      <c r="F698" s="40"/>
      <c r="G698" s="40"/>
      <c r="J698" s="26"/>
      <c r="K698" s="26"/>
      <c r="L698" s="26"/>
      <c r="M698" s="27"/>
      <c r="Z698" s="26"/>
      <c r="AA698" s="26"/>
      <c r="AB698" s="26"/>
      <c r="AC698" s="27"/>
      <c r="AG698" s="90"/>
      <c r="BO698" s="38"/>
    </row>
    <row r="699" customFormat="false" ht="13.25" hidden="false" customHeight="true" outlineLevel="0" collapsed="false">
      <c r="A699" s="85"/>
      <c r="B699" s="86"/>
      <c r="C699" s="86"/>
      <c r="D699" s="40"/>
      <c r="E699" s="4"/>
      <c r="F699" s="40"/>
      <c r="G699" s="40"/>
      <c r="J699" s="26"/>
      <c r="K699" s="26"/>
      <c r="L699" s="26"/>
      <c r="M699" s="27"/>
      <c r="Z699" s="26"/>
      <c r="AA699" s="26"/>
      <c r="AB699" s="26"/>
      <c r="AC699" s="27"/>
      <c r="AG699" s="90"/>
      <c r="BO699" s="38"/>
    </row>
    <row r="700" customFormat="false" ht="13.25" hidden="false" customHeight="true" outlineLevel="0" collapsed="false">
      <c r="A700" s="85"/>
      <c r="B700" s="86"/>
      <c r="C700" s="86"/>
      <c r="D700" s="40"/>
      <c r="E700" s="4"/>
      <c r="F700" s="40"/>
      <c r="G700" s="40"/>
      <c r="J700" s="26"/>
      <c r="K700" s="26"/>
      <c r="L700" s="26"/>
      <c r="M700" s="27"/>
      <c r="Z700" s="26"/>
      <c r="AA700" s="26"/>
      <c r="AB700" s="26"/>
      <c r="AC700" s="27"/>
      <c r="AG700" s="90"/>
      <c r="BO700" s="38"/>
    </row>
    <row r="701" customFormat="false" ht="13.25" hidden="false" customHeight="true" outlineLevel="0" collapsed="false">
      <c r="A701" s="85"/>
      <c r="B701" s="86"/>
      <c r="C701" s="86"/>
      <c r="D701" s="40"/>
      <c r="E701" s="4"/>
      <c r="F701" s="40"/>
      <c r="G701" s="40"/>
      <c r="J701" s="26"/>
      <c r="K701" s="26"/>
      <c r="L701" s="26"/>
      <c r="M701" s="27"/>
      <c r="Z701" s="26"/>
      <c r="AA701" s="26"/>
      <c r="AB701" s="26"/>
      <c r="AC701" s="27"/>
      <c r="AG701" s="90"/>
      <c r="BO701" s="38"/>
    </row>
    <row r="702" customFormat="false" ht="13.25" hidden="false" customHeight="true" outlineLevel="0" collapsed="false">
      <c r="A702" s="85"/>
      <c r="B702" s="86"/>
      <c r="C702" s="86"/>
      <c r="D702" s="40"/>
      <c r="E702" s="4"/>
      <c r="F702" s="40"/>
      <c r="G702" s="40"/>
      <c r="J702" s="26"/>
      <c r="K702" s="26"/>
      <c r="L702" s="26"/>
      <c r="M702" s="27"/>
      <c r="Z702" s="26"/>
      <c r="AA702" s="26"/>
      <c r="AB702" s="26"/>
      <c r="AC702" s="27"/>
      <c r="AG702" s="90"/>
      <c r="BO702" s="38"/>
    </row>
    <row r="703" customFormat="false" ht="13.25" hidden="false" customHeight="true" outlineLevel="0" collapsed="false">
      <c r="A703" s="85"/>
      <c r="B703" s="86"/>
      <c r="C703" s="86"/>
      <c r="D703" s="40"/>
      <c r="E703" s="4"/>
      <c r="F703" s="40"/>
      <c r="G703" s="40"/>
      <c r="J703" s="26"/>
      <c r="K703" s="26"/>
      <c r="L703" s="26"/>
      <c r="M703" s="27"/>
      <c r="Z703" s="26"/>
      <c r="AA703" s="26"/>
      <c r="AB703" s="26"/>
      <c r="AC703" s="27"/>
      <c r="AG703" s="90"/>
      <c r="BO703" s="38"/>
    </row>
    <row r="704" customFormat="false" ht="13.25" hidden="false" customHeight="true" outlineLevel="0" collapsed="false">
      <c r="A704" s="85"/>
      <c r="B704" s="86"/>
      <c r="C704" s="86"/>
      <c r="D704" s="40"/>
      <c r="E704" s="4"/>
      <c r="F704" s="40"/>
      <c r="G704" s="40"/>
      <c r="J704" s="26"/>
      <c r="K704" s="26"/>
      <c r="L704" s="26"/>
      <c r="M704" s="27"/>
      <c r="Z704" s="26"/>
      <c r="AA704" s="26"/>
      <c r="AB704" s="26"/>
      <c r="AC704" s="27"/>
      <c r="AG704" s="90"/>
      <c r="BO704" s="38"/>
    </row>
    <row r="705" customFormat="false" ht="13.25" hidden="false" customHeight="true" outlineLevel="0" collapsed="false">
      <c r="A705" s="85"/>
      <c r="B705" s="86"/>
      <c r="C705" s="86"/>
      <c r="D705" s="40"/>
      <c r="E705" s="4"/>
      <c r="F705" s="40"/>
      <c r="G705" s="40"/>
      <c r="J705" s="26"/>
      <c r="K705" s="26"/>
      <c r="L705" s="26"/>
      <c r="M705" s="27"/>
      <c r="Z705" s="26"/>
      <c r="AA705" s="26"/>
      <c r="AB705" s="26"/>
      <c r="AC705" s="27"/>
      <c r="AG705" s="90"/>
      <c r="BO705" s="38"/>
    </row>
    <row r="706" customFormat="false" ht="13.25" hidden="false" customHeight="true" outlineLevel="0" collapsed="false">
      <c r="A706" s="85"/>
      <c r="B706" s="86"/>
      <c r="C706" s="86"/>
      <c r="D706" s="40"/>
      <c r="E706" s="4"/>
      <c r="F706" s="40"/>
      <c r="G706" s="40"/>
      <c r="J706" s="26"/>
      <c r="K706" s="26"/>
      <c r="L706" s="26"/>
      <c r="M706" s="27"/>
      <c r="Z706" s="26"/>
      <c r="AA706" s="26"/>
      <c r="AB706" s="26"/>
      <c r="AC706" s="27"/>
      <c r="AG706" s="90"/>
      <c r="BO706" s="38"/>
    </row>
    <row r="707" customFormat="false" ht="13.25" hidden="false" customHeight="true" outlineLevel="0" collapsed="false">
      <c r="A707" s="85"/>
      <c r="B707" s="86"/>
      <c r="C707" s="86"/>
      <c r="D707" s="40"/>
      <c r="E707" s="4"/>
      <c r="F707" s="40"/>
      <c r="G707" s="40"/>
      <c r="J707" s="26"/>
      <c r="K707" s="26"/>
      <c r="L707" s="26"/>
      <c r="M707" s="27"/>
      <c r="Z707" s="26"/>
      <c r="AA707" s="26"/>
      <c r="AB707" s="26"/>
      <c r="AC707" s="27"/>
      <c r="AG707" s="90"/>
      <c r="BO707" s="38"/>
    </row>
    <row r="708" customFormat="false" ht="13.25" hidden="false" customHeight="true" outlineLevel="0" collapsed="false">
      <c r="A708" s="85"/>
      <c r="B708" s="86"/>
      <c r="C708" s="86"/>
      <c r="D708" s="40"/>
      <c r="E708" s="4"/>
      <c r="F708" s="40"/>
      <c r="G708" s="40"/>
      <c r="J708" s="26"/>
      <c r="K708" s="26"/>
      <c r="L708" s="26"/>
      <c r="M708" s="27"/>
      <c r="Z708" s="26"/>
      <c r="AA708" s="26"/>
      <c r="AB708" s="26"/>
      <c r="AC708" s="27"/>
      <c r="AG708" s="90"/>
      <c r="BO708" s="38"/>
    </row>
    <row r="709" customFormat="false" ht="13.25" hidden="false" customHeight="true" outlineLevel="0" collapsed="false">
      <c r="A709" s="85"/>
      <c r="B709" s="86"/>
      <c r="C709" s="86"/>
      <c r="D709" s="40"/>
      <c r="E709" s="4"/>
      <c r="F709" s="40"/>
      <c r="G709" s="40"/>
      <c r="J709" s="26"/>
      <c r="K709" s="26"/>
      <c r="L709" s="26"/>
      <c r="M709" s="27"/>
      <c r="Z709" s="26"/>
      <c r="AA709" s="26"/>
      <c r="AB709" s="26"/>
      <c r="AC709" s="27"/>
      <c r="AG709" s="90"/>
      <c r="BO709" s="38"/>
    </row>
    <row r="710" customFormat="false" ht="13.25" hidden="false" customHeight="true" outlineLevel="0" collapsed="false">
      <c r="A710" s="85"/>
      <c r="B710" s="86"/>
      <c r="C710" s="86"/>
      <c r="D710" s="40"/>
      <c r="E710" s="4"/>
      <c r="F710" s="40"/>
      <c r="G710" s="40"/>
      <c r="J710" s="26"/>
      <c r="K710" s="26"/>
      <c r="L710" s="26"/>
      <c r="M710" s="27"/>
      <c r="Z710" s="26"/>
      <c r="AA710" s="26"/>
      <c r="AB710" s="26"/>
      <c r="AC710" s="27"/>
      <c r="AG710" s="90"/>
      <c r="BO710" s="38"/>
    </row>
    <row r="711" customFormat="false" ht="13.25" hidden="false" customHeight="true" outlineLevel="0" collapsed="false">
      <c r="A711" s="85"/>
      <c r="B711" s="86"/>
      <c r="C711" s="86"/>
      <c r="D711" s="40"/>
      <c r="E711" s="4"/>
      <c r="F711" s="40"/>
      <c r="G711" s="40"/>
      <c r="J711" s="26"/>
      <c r="K711" s="26"/>
      <c r="L711" s="26"/>
      <c r="M711" s="27"/>
      <c r="Z711" s="26"/>
      <c r="AA711" s="26"/>
      <c r="AB711" s="26"/>
      <c r="AC711" s="27"/>
      <c r="AG711" s="90"/>
      <c r="BO711" s="38"/>
    </row>
    <row r="712" customFormat="false" ht="13.25" hidden="false" customHeight="true" outlineLevel="0" collapsed="false">
      <c r="A712" s="85"/>
      <c r="B712" s="86"/>
      <c r="C712" s="86"/>
      <c r="D712" s="40"/>
      <c r="E712" s="4"/>
      <c r="F712" s="40"/>
      <c r="G712" s="40"/>
      <c r="J712" s="26"/>
      <c r="K712" s="26"/>
      <c r="L712" s="26"/>
      <c r="M712" s="27"/>
      <c r="Z712" s="26"/>
      <c r="AA712" s="26"/>
      <c r="AB712" s="26"/>
      <c r="AC712" s="27"/>
      <c r="AG712" s="90"/>
      <c r="BO712" s="38"/>
    </row>
    <row r="713" customFormat="false" ht="13.25" hidden="false" customHeight="true" outlineLevel="0" collapsed="false">
      <c r="A713" s="85"/>
      <c r="B713" s="86"/>
      <c r="C713" s="86"/>
      <c r="D713" s="40"/>
      <c r="E713" s="4"/>
      <c r="F713" s="40"/>
      <c r="G713" s="40"/>
      <c r="J713" s="26"/>
      <c r="K713" s="26"/>
      <c r="L713" s="26"/>
      <c r="M713" s="27"/>
      <c r="Z713" s="26"/>
      <c r="AA713" s="26"/>
      <c r="AB713" s="26"/>
      <c r="AC713" s="27"/>
      <c r="AG713" s="90"/>
      <c r="BO713" s="38"/>
    </row>
    <row r="714" customFormat="false" ht="13.25" hidden="false" customHeight="true" outlineLevel="0" collapsed="false">
      <c r="A714" s="85"/>
      <c r="B714" s="86"/>
      <c r="C714" s="86"/>
      <c r="D714" s="40"/>
      <c r="E714" s="4"/>
      <c r="F714" s="40"/>
      <c r="G714" s="40"/>
      <c r="J714" s="26"/>
      <c r="K714" s="26"/>
      <c r="L714" s="26"/>
      <c r="M714" s="27"/>
      <c r="Z714" s="26"/>
      <c r="AA714" s="26"/>
      <c r="AB714" s="26"/>
      <c r="AC714" s="27"/>
      <c r="AG714" s="90"/>
      <c r="BO714" s="38"/>
    </row>
    <row r="715" customFormat="false" ht="13.25" hidden="false" customHeight="true" outlineLevel="0" collapsed="false">
      <c r="A715" s="85"/>
      <c r="B715" s="86"/>
      <c r="C715" s="86"/>
      <c r="D715" s="40"/>
      <c r="E715" s="4"/>
      <c r="F715" s="40"/>
      <c r="G715" s="40"/>
      <c r="J715" s="26"/>
      <c r="K715" s="26"/>
      <c r="L715" s="26"/>
      <c r="M715" s="27"/>
      <c r="Z715" s="26"/>
      <c r="AA715" s="26"/>
      <c r="AB715" s="26"/>
      <c r="AC715" s="27"/>
      <c r="AG715" s="90"/>
      <c r="BO715" s="38"/>
    </row>
    <row r="716" customFormat="false" ht="13.25" hidden="false" customHeight="true" outlineLevel="0" collapsed="false">
      <c r="A716" s="85"/>
      <c r="B716" s="86"/>
      <c r="C716" s="86"/>
      <c r="D716" s="40"/>
      <c r="E716" s="4"/>
      <c r="F716" s="40"/>
      <c r="G716" s="40"/>
      <c r="J716" s="26"/>
      <c r="K716" s="26"/>
      <c r="L716" s="26"/>
      <c r="M716" s="27"/>
      <c r="Z716" s="26"/>
      <c r="AA716" s="26"/>
      <c r="AB716" s="26"/>
      <c r="AC716" s="27"/>
      <c r="AG716" s="90"/>
      <c r="BO716" s="38"/>
    </row>
    <row r="717" customFormat="false" ht="13.25" hidden="false" customHeight="true" outlineLevel="0" collapsed="false">
      <c r="A717" s="85"/>
      <c r="B717" s="86"/>
      <c r="C717" s="86"/>
      <c r="D717" s="40"/>
      <c r="E717" s="4"/>
      <c r="F717" s="40"/>
      <c r="G717" s="40"/>
      <c r="J717" s="26"/>
      <c r="K717" s="26"/>
      <c r="L717" s="26"/>
      <c r="M717" s="27"/>
      <c r="Z717" s="26"/>
      <c r="AA717" s="26"/>
      <c r="AB717" s="26"/>
      <c r="AC717" s="27"/>
      <c r="AG717" s="90"/>
      <c r="BO717" s="38"/>
    </row>
    <row r="718" customFormat="false" ht="13.25" hidden="false" customHeight="true" outlineLevel="0" collapsed="false">
      <c r="A718" s="85"/>
      <c r="B718" s="86"/>
      <c r="C718" s="86"/>
      <c r="D718" s="40"/>
      <c r="E718" s="4"/>
      <c r="F718" s="40"/>
      <c r="G718" s="40"/>
      <c r="J718" s="26"/>
      <c r="K718" s="26"/>
      <c r="L718" s="26"/>
      <c r="M718" s="27"/>
      <c r="Z718" s="26"/>
      <c r="AA718" s="26"/>
      <c r="AB718" s="26"/>
      <c r="AC718" s="27"/>
      <c r="AG718" s="90"/>
      <c r="BO718" s="38"/>
    </row>
    <row r="719" customFormat="false" ht="13.25" hidden="false" customHeight="true" outlineLevel="0" collapsed="false">
      <c r="A719" s="85"/>
      <c r="B719" s="86"/>
      <c r="C719" s="86"/>
      <c r="D719" s="40"/>
      <c r="E719" s="4"/>
      <c r="F719" s="40"/>
      <c r="G719" s="40"/>
      <c r="J719" s="26"/>
      <c r="K719" s="26"/>
      <c r="L719" s="26"/>
      <c r="M719" s="27"/>
      <c r="Z719" s="26"/>
      <c r="AA719" s="26"/>
      <c r="AB719" s="26"/>
      <c r="AC719" s="27"/>
      <c r="AG719" s="90"/>
      <c r="BO719" s="38"/>
    </row>
    <row r="720" customFormat="false" ht="13.25" hidden="false" customHeight="true" outlineLevel="0" collapsed="false">
      <c r="A720" s="85"/>
      <c r="B720" s="86"/>
      <c r="C720" s="86"/>
      <c r="D720" s="40"/>
      <c r="E720" s="4"/>
      <c r="F720" s="40"/>
      <c r="G720" s="40"/>
      <c r="J720" s="26"/>
      <c r="K720" s="26"/>
      <c r="L720" s="26"/>
      <c r="M720" s="27"/>
      <c r="Z720" s="26"/>
      <c r="AA720" s="26"/>
      <c r="AB720" s="26"/>
      <c r="AC720" s="27"/>
      <c r="AG720" s="90"/>
      <c r="BO720" s="38"/>
    </row>
    <row r="721" customFormat="false" ht="13.25" hidden="false" customHeight="true" outlineLevel="0" collapsed="false">
      <c r="A721" s="85"/>
      <c r="B721" s="86"/>
      <c r="C721" s="86"/>
      <c r="D721" s="40"/>
      <c r="E721" s="4"/>
      <c r="F721" s="40"/>
      <c r="G721" s="40"/>
      <c r="J721" s="26"/>
      <c r="K721" s="26"/>
      <c r="L721" s="26"/>
      <c r="M721" s="27"/>
      <c r="Z721" s="26"/>
      <c r="AA721" s="26"/>
      <c r="AB721" s="26"/>
      <c r="AC721" s="27"/>
      <c r="AG721" s="90"/>
      <c r="BO721" s="38"/>
    </row>
    <row r="722" customFormat="false" ht="13.25" hidden="false" customHeight="true" outlineLevel="0" collapsed="false">
      <c r="A722" s="85"/>
      <c r="B722" s="86"/>
      <c r="C722" s="86"/>
      <c r="D722" s="40"/>
      <c r="E722" s="4"/>
      <c r="F722" s="40"/>
      <c r="G722" s="40"/>
      <c r="J722" s="26"/>
      <c r="K722" s="26"/>
      <c r="L722" s="26"/>
      <c r="M722" s="27"/>
      <c r="Z722" s="26"/>
      <c r="AA722" s="26"/>
      <c r="AB722" s="26"/>
      <c r="AC722" s="27"/>
      <c r="AG722" s="90"/>
      <c r="BO722" s="38"/>
    </row>
    <row r="723" customFormat="false" ht="13.25" hidden="false" customHeight="true" outlineLevel="0" collapsed="false">
      <c r="A723" s="85"/>
      <c r="B723" s="86"/>
      <c r="C723" s="86"/>
      <c r="D723" s="40"/>
      <c r="E723" s="4"/>
      <c r="F723" s="40"/>
      <c r="G723" s="40"/>
      <c r="J723" s="26"/>
      <c r="K723" s="26"/>
      <c r="L723" s="26"/>
      <c r="M723" s="27"/>
      <c r="Z723" s="26"/>
      <c r="AA723" s="26"/>
      <c r="AB723" s="26"/>
      <c r="AC723" s="27"/>
      <c r="AG723" s="90"/>
      <c r="BO723" s="38"/>
    </row>
    <row r="724" customFormat="false" ht="13.25" hidden="false" customHeight="true" outlineLevel="0" collapsed="false">
      <c r="A724" s="85"/>
      <c r="B724" s="86"/>
      <c r="C724" s="86"/>
      <c r="D724" s="40"/>
      <c r="E724" s="4"/>
      <c r="F724" s="40"/>
      <c r="G724" s="40"/>
      <c r="J724" s="26"/>
      <c r="K724" s="26"/>
      <c r="L724" s="26"/>
      <c r="M724" s="27"/>
      <c r="Z724" s="26"/>
      <c r="AA724" s="26"/>
      <c r="AB724" s="26"/>
      <c r="AC724" s="27"/>
      <c r="AG724" s="90"/>
      <c r="BO724" s="38"/>
    </row>
    <row r="725" customFormat="false" ht="13.25" hidden="false" customHeight="true" outlineLevel="0" collapsed="false">
      <c r="A725" s="85"/>
      <c r="B725" s="86"/>
      <c r="C725" s="86"/>
      <c r="D725" s="40"/>
      <c r="E725" s="4"/>
      <c r="F725" s="40"/>
      <c r="G725" s="40"/>
      <c r="J725" s="26"/>
      <c r="K725" s="26"/>
      <c r="L725" s="26"/>
      <c r="M725" s="27"/>
      <c r="Z725" s="26"/>
      <c r="AA725" s="26"/>
      <c r="AB725" s="26"/>
      <c r="AC725" s="27"/>
      <c r="AG725" s="90"/>
      <c r="BO725" s="38"/>
    </row>
    <row r="726" customFormat="false" ht="13.25" hidden="false" customHeight="true" outlineLevel="0" collapsed="false">
      <c r="A726" s="85"/>
      <c r="B726" s="86"/>
      <c r="C726" s="86"/>
      <c r="D726" s="40"/>
      <c r="E726" s="4"/>
      <c r="F726" s="40"/>
      <c r="G726" s="40"/>
      <c r="J726" s="26"/>
      <c r="K726" s="26"/>
      <c r="L726" s="26"/>
      <c r="M726" s="27"/>
      <c r="Z726" s="26"/>
      <c r="AA726" s="26"/>
      <c r="AB726" s="26"/>
      <c r="AC726" s="27"/>
      <c r="AG726" s="90"/>
      <c r="BO726" s="38"/>
    </row>
    <row r="727" customFormat="false" ht="13.25" hidden="false" customHeight="true" outlineLevel="0" collapsed="false">
      <c r="A727" s="85"/>
      <c r="B727" s="86"/>
      <c r="C727" s="86"/>
      <c r="D727" s="40"/>
      <c r="E727" s="4"/>
      <c r="F727" s="40"/>
      <c r="G727" s="40"/>
      <c r="J727" s="26"/>
      <c r="K727" s="26"/>
      <c r="L727" s="26"/>
      <c r="M727" s="27"/>
      <c r="Z727" s="26"/>
      <c r="AA727" s="26"/>
      <c r="AB727" s="26"/>
      <c r="AC727" s="27"/>
      <c r="AG727" s="90"/>
      <c r="BO727" s="38"/>
    </row>
    <row r="728" customFormat="false" ht="13.25" hidden="false" customHeight="true" outlineLevel="0" collapsed="false">
      <c r="A728" s="85"/>
      <c r="B728" s="86"/>
      <c r="C728" s="86"/>
      <c r="D728" s="40"/>
      <c r="E728" s="4"/>
      <c r="F728" s="40"/>
      <c r="G728" s="40"/>
      <c r="J728" s="26"/>
      <c r="K728" s="26"/>
      <c r="L728" s="26"/>
      <c r="M728" s="27"/>
      <c r="Z728" s="26"/>
      <c r="AA728" s="26"/>
      <c r="AB728" s="26"/>
      <c r="AC728" s="27"/>
      <c r="AG728" s="90"/>
      <c r="BO728" s="38"/>
    </row>
    <row r="729" customFormat="false" ht="13.25" hidden="false" customHeight="true" outlineLevel="0" collapsed="false">
      <c r="A729" s="85"/>
      <c r="B729" s="86"/>
      <c r="C729" s="86"/>
      <c r="D729" s="40"/>
      <c r="E729" s="4"/>
      <c r="F729" s="40"/>
      <c r="G729" s="40"/>
      <c r="J729" s="26"/>
      <c r="K729" s="26"/>
      <c r="L729" s="26"/>
      <c r="M729" s="27"/>
      <c r="Z729" s="26"/>
      <c r="AA729" s="26"/>
      <c r="AB729" s="26"/>
      <c r="AC729" s="27"/>
      <c r="AG729" s="90"/>
      <c r="BO729" s="38"/>
    </row>
    <row r="730" customFormat="false" ht="13.25" hidden="false" customHeight="true" outlineLevel="0" collapsed="false">
      <c r="A730" s="85"/>
      <c r="B730" s="86"/>
      <c r="C730" s="86"/>
      <c r="D730" s="40"/>
      <c r="E730" s="4"/>
      <c r="F730" s="40"/>
      <c r="G730" s="40"/>
      <c r="J730" s="26"/>
      <c r="K730" s="26"/>
      <c r="L730" s="26"/>
      <c r="M730" s="27"/>
      <c r="Z730" s="26"/>
      <c r="AA730" s="26"/>
      <c r="AB730" s="26"/>
      <c r="AC730" s="27"/>
      <c r="AG730" s="90"/>
      <c r="BO730" s="38"/>
    </row>
    <row r="731" customFormat="false" ht="13.25" hidden="false" customHeight="true" outlineLevel="0" collapsed="false">
      <c r="A731" s="85"/>
      <c r="B731" s="86"/>
      <c r="C731" s="86"/>
      <c r="D731" s="40"/>
      <c r="E731" s="4"/>
      <c r="F731" s="40"/>
      <c r="G731" s="40"/>
      <c r="J731" s="26"/>
      <c r="K731" s="26"/>
      <c r="L731" s="26"/>
      <c r="M731" s="27"/>
      <c r="Z731" s="26"/>
      <c r="AA731" s="26"/>
      <c r="AB731" s="26"/>
      <c r="AC731" s="27"/>
      <c r="AG731" s="90"/>
      <c r="BO731" s="38"/>
    </row>
    <row r="732" customFormat="false" ht="13.25" hidden="false" customHeight="true" outlineLevel="0" collapsed="false">
      <c r="A732" s="85"/>
      <c r="B732" s="86"/>
      <c r="C732" s="86"/>
      <c r="D732" s="40"/>
      <c r="E732" s="4"/>
      <c r="F732" s="40"/>
      <c r="G732" s="40"/>
      <c r="J732" s="26"/>
      <c r="K732" s="26"/>
      <c r="L732" s="26"/>
      <c r="M732" s="27"/>
      <c r="Z732" s="26"/>
      <c r="AA732" s="26"/>
      <c r="AB732" s="26"/>
      <c r="AC732" s="27"/>
      <c r="AG732" s="90"/>
      <c r="BO732" s="38"/>
    </row>
    <row r="733" customFormat="false" ht="13.25" hidden="false" customHeight="true" outlineLevel="0" collapsed="false">
      <c r="A733" s="85"/>
      <c r="B733" s="86"/>
      <c r="C733" s="86"/>
      <c r="D733" s="40"/>
      <c r="E733" s="4"/>
      <c r="F733" s="40"/>
      <c r="G733" s="40"/>
      <c r="J733" s="26"/>
      <c r="K733" s="26"/>
      <c r="L733" s="26"/>
      <c r="M733" s="27"/>
      <c r="Z733" s="26"/>
      <c r="AA733" s="26"/>
      <c r="AB733" s="26"/>
      <c r="AC733" s="27"/>
      <c r="AG733" s="90"/>
      <c r="BO733" s="38"/>
    </row>
    <row r="734" customFormat="false" ht="13.25" hidden="false" customHeight="true" outlineLevel="0" collapsed="false">
      <c r="A734" s="85"/>
      <c r="B734" s="86"/>
      <c r="C734" s="86"/>
      <c r="D734" s="40"/>
      <c r="E734" s="4"/>
      <c r="F734" s="40"/>
      <c r="G734" s="40"/>
      <c r="J734" s="26"/>
      <c r="K734" s="26"/>
      <c r="L734" s="26"/>
      <c r="M734" s="27"/>
      <c r="Z734" s="26"/>
      <c r="AA734" s="26"/>
      <c r="AB734" s="26"/>
      <c r="AC734" s="27"/>
      <c r="AG734" s="90"/>
      <c r="BO734" s="38"/>
    </row>
    <row r="735" customFormat="false" ht="13.25" hidden="false" customHeight="true" outlineLevel="0" collapsed="false">
      <c r="A735" s="85"/>
      <c r="B735" s="86"/>
      <c r="C735" s="86"/>
      <c r="D735" s="40"/>
      <c r="E735" s="4"/>
      <c r="F735" s="40"/>
      <c r="G735" s="40"/>
      <c r="J735" s="26"/>
      <c r="K735" s="26"/>
      <c r="L735" s="26"/>
      <c r="M735" s="27"/>
      <c r="Z735" s="26"/>
      <c r="AA735" s="26"/>
      <c r="AB735" s="26"/>
      <c r="AC735" s="27"/>
      <c r="AG735" s="90"/>
      <c r="BO735" s="38"/>
    </row>
    <row r="736" customFormat="false" ht="13.25" hidden="false" customHeight="true" outlineLevel="0" collapsed="false">
      <c r="A736" s="85"/>
      <c r="B736" s="86"/>
      <c r="C736" s="86"/>
      <c r="D736" s="40"/>
      <c r="E736" s="4"/>
      <c r="F736" s="40"/>
      <c r="G736" s="40"/>
      <c r="J736" s="26"/>
      <c r="K736" s="26"/>
      <c r="L736" s="26"/>
      <c r="M736" s="27"/>
      <c r="Z736" s="26"/>
      <c r="AA736" s="26"/>
      <c r="AB736" s="26"/>
      <c r="AC736" s="27"/>
      <c r="AG736" s="90"/>
      <c r="BO736" s="38"/>
    </row>
    <row r="737" customFormat="false" ht="13.25" hidden="false" customHeight="true" outlineLevel="0" collapsed="false">
      <c r="A737" s="85"/>
      <c r="B737" s="86"/>
      <c r="C737" s="86"/>
      <c r="D737" s="40"/>
      <c r="E737" s="4"/>
      <c r="F737" s="40"/>
      <c r="G737" s="40"/>
      <c r="J737" s="26"/>
      <c r="K737" s="26"/>
      <c r="L737" s="26"/>
      <c r="M737" s="27"/>
      <c r="Z737" s="26"/>
      <c r="AA737" s="26"/>
      <c r="AB737" s="26"/>
      <c r="AC737" s="27"/>
      <c r="AG737" s="90"/>
      <c r="BO737" s="38"/>
    </row>
    <row r="738" customFormat="false" ht="13.25" hidden="false" customHeight="true" outlineLevel="0" collapsed="false">
      <c r="A738" s="85"/>
      <c r="B738" s="86"/>
      <c r="C738" s="86"/>
      <c r="D738" s="40"/>
      <c r="E738" s="4"/>
      <c r="F738" s="40"/>
      <c r="G738" s="40"/>
      <c r="J738" s="26"/>
      <c r="K738" s="26"/>
      <c r="L738" s="26"/>
      <c r="M738" s="27"/>
      <c r="Z738" s="26"/>
      <c r="AA738" s="26"/>
      <c r="AB738" s="26"/>
      <c r="AC738" s="27"/>
      <c r="AG738" s="90"/>
      <c r="BO738" s="38"/>
    </row>
    <row r="739" customFormat="false" ht="13.25" hidden="false" customHeight="true" outlineLevel="0" collapsed="false">
      <c r="A739" s="85"/>
      <c r="B739" s="86"/>
      <c r="C739" s="86"/>
      <c r="D739" s="40"/>
      <c r="E739" s="4"/>
      <c r="F739" s="40"/>
      <c r="G739" s="40"/>
      <c r="J739" s="26"/>
      <c r="K739" s="26"/>
      <c r="L739" s="26"/>
      <c r="M739" s="27"/>
      <c r="Z739" s="26"/>
      <c r="AA739" s="26"/>
      <c r="AB739" s="26"/>
      <c r="AC739" s="27"/>
      <c r="AG739" s="90"/>
      <c r="BO739" s="38"/>
    </row>
    <row r="740" customFormat="false" ht="13.25" hidden="false" customHeight="true" outlineLevel="0" collapsed="false">
      <c r="A740" s="85"/>
      <c r="B740" s="86"/>
      <c r="C740" s="86"/>
      <c r="D740" s="40"/>
      <c r="E740" s="4"/>
      <c r="F740" s="40"/>
      <c r="G740" s="40"/>
      <c r="J740" s="26"/>
      <c r="K740" s="26"/>
      <c r="L740" s="26"/>
      <c r="M740" s="27"/>
      <c r="Z740" s="26"/>
      <c r="AA740" s="26"/>
      <c r="AB740" s="26"/>
      <c r="AC740" s="27"/>
      <c r="AG740" s="90"/>
      <c r="BO740" s="38"/>
    </row>
    <row r="741" customFormat="false" ht="13.25" hidden="false" customHeight="true" outlineLevel="0" collapsed="false">
      <c r="A741" s="85"/>
      <c r="B741" s="86"/>
      <c r="C741" s="86"/>
      <c r="D741" s="40"/>
      <c r="E741" s="4"/>
      <c r="F741" s="40"/>
      <c r="G741" s="40"/>
      <c r="J741" s="26"/>
      <c r="K741" s="26"/>
      <c r="L741" s="26"/>
      <c r="M741" s="27"/>
      <c r="Z741" s="26"/>
      <c r="AA741" s="26"/>
      <c r="AB741" s="26"/>
      <c r="AC741" s="27"/>
      <c r="AG741" s="90"/>
      <c r="BO741" s="38"/>
    </row>
    <row r="742" customFormat="false" ht="13.25" hidden="false" customHeight="true" outlineLevel="0" collapsed="false">
      <c r="A742" s="85"/>
      <c r="B742" s="86"/>
      <c r="C742" s="86"/>
      <c r="D742" s="40"/>
      <c r="E742" s="4"/>
      <c r="F742" s="40"/>
      <c r="G742" s="40"/>
      <c r="J742" s="26"/>
      <c r="K742" s="26"/>
      <c r="L742" s="26"/>
      <c r="M742" s="27"/>
      <c r="Z742" s="26"/>
      <c r="AA742" s="26"/>
      <c r="AB742" s="26"/>
      <c r="AC742" s="27"/>
      <c r="AG742" s="90"/>
      <c r="BO742" s="38"/>
    </row>
    <row r="743" customFormat="false" ht="13.25" hidden="false" customHeight="true" outlineLevel="0" collapsed="false">
      <c r="A743" s="85"/>
      <c r="B743" s="86"/>
      <c r="C743" s="86"/>
      <c r="D743" s="40"/>
      <c r="E743" s="4"/>
      <c r="F743" s="40"/>
      <c r="G743" s="40"/>
      <c r="J743" s="26"/>
      <c r="K743" s="26"/>
      <c r="L743" s="26"/>
      <c r="M743" s="27"/>
      <c r="Z743" s="26"/>
      <c r="AA743" s="26"/>
      <c r="AB743" s="26"/>
      <c r="AC743" s="27"/>
      <c r="AG743" s="90"/>
      <c r="BO743" s="38"/>
    </row>
    <row r="744" customFormat="false" ht="13.25" hidden="false" customHeight="true" outlineLevel="0" collapsed="false">
      <c r="A744" s="85"/>
      <c r="B744" s="86"/>
      <c r="C744" s="86"/>
      <c r="D744" s="40"/>
      <c r="E744" s="4"/>
      <c r="F744" s="40"/>
      <c r="G744" s="40"/>
      <c r="J744" s="26"/>
      <c r="K744" s="26"/>
      <c r="L744" s="26"/>
      <c r="M744" s="27"/>
      <c r="Z744" s="26"/>
      <c r="AA744" s="26"/>
      <c r="AB744" s="26"/>
      <c r="AC744" s="27"/>
      <c r="AG744" s="90"/>
      <c r="BO744" s="38"/>
    </row>
    <row r="745" customFormat="false" ht="13.25" hidden="false" customHeight="true" outlineLevel="0" collapsed="false">
      <c r="A745" s="85"/>
      <c r="B745" s="86"/>
      <c r="C745" s="86"/>
      <c r="D745" s="40"/>
      <c r="E745" s="4"/>
      <c r="F745" s="40"/>
      <c r="G745" s="40"/>
      <c r="J745" s="26"/>
      <c r="K745" s="26"/>
      <c r="L745" s="26"/>
      <c r="M745" s="27"/>
      <c r="Z745" s="26"/>
      <c r="AA745" s="26"/>
      <c r="AB745" s="26"/>
      <c r="AC745" s="27"/>
      <c r="AG745" s="90"/>
      <c r="BO745" s="38"/>
    </row>
    <row r="746" customFormat="false" ht="13.25" hidden="false" customHeight="true" outlineLevel="0" collapsed="false">
      <c r="A746" s="85"/>
      <c r="B746" s="86"/>
      <c r="C746" s="86"/>
      <c r="D746" s="40"/>
      <c r="E746" s="4"/>
      <c r="F746" s="40"/>
      <c r="G746" s="40"/>
      <c r="J746" s="26"/>
      <c r="K746" s="26"/>
      <c r="L746" s="26"/>
      <c r="M746" s="27"/>
      <c r="Z746" s="26"/>
      <c r="AA746" s="26"/>
      <c r="AB746" s="26"/>
      <c r="AC746" s="27"/>
      <c r="AG746" s="90"/>
      <c r="BO746" s="38"/>
    </row>
    <row r="747" customFormat="false" ht="13.25" hidden="false" customHeight="true" outlineLevel="0" collapsed="false">
      <c r="A747" s="85"/>
      <c r="B747" s="86"/>
      <c r="C747" s="86"/>
      <c r="D747" s="40"/>
      <c r="E747" s="4"/>
      <c r="F747" s="40"/>
      <c r="G747" s="40"/>
      <c r="J747" s="26"/>
      <c r="K747" s="26"/>
      <c r="L747" s="26"/>
      <c r="M747" s="27"/>
      <c r="Z747" s="26"/>
      <c r="AA747" s="26"/>
      <c r="AB747" s="26"/>
      <c r="AC747" s="27"/>
      <c r="AG747" s="90"/>
      <c r="BO747" s="38"/>
    </row>
    <row r="748" customFormat="false" ht="13.25" hidden="false" customHeight="true" outlineLevel="0" collapsed="false">
      <c r="A748" s="85"/>
      <c r="B748" s="86"/>
      <c r="C748" s="86"/>
      <c r="D748" s="40"/>
      <c r="E748" s="4"/>
      <c r="F748" s="40"/>
      <c r="G748" s="40"/>
      <c r="J748" s="26"/>
      <c r="K748" s="26"/>
      <c r="L748" s="26"/>
      <c r="M748" s="27"/>
      <c r="Z748" s="26"/>
      <c r="AA748" s="26"/>
      <c r="AB748" s="26"/>
      <c r="AC748" s="27"/>
      <c r="AG748" s="90"/>
      <c r="BO748" s="38"/>
    </row>
    <row r="749" customFormat="false" ht="13.25" hidden="false" customHeight="true" outlineLevel="0" collapsed="false">
      <c r="A749" s="85"/>
      <c r="B749" s="86"/>
      <c r="C749" s="86"/>
      <c r="D749" s="40"/>
      <c r="E749" s="4"/>
      <c r="F749" s="40"/>
      <c r="G749" s="40"/>
      <c r="J749" s="26"/>
      <c r="K749" s="26"/>
      <c r="L749" s="26"/>
      <c r="M749" s="27"/>
      <c r="Z749" s="26"/>
      <c r="AA749" s="26"/>
      <c r="AB749" s="26"/>
      <c r="AC749" s="27"/>
      <c r="AG749" s="90"/>
      <c r="BO749" s="38"/>
    </row>
    <row r="750" customFormat="false" ht="13.25" hidden="false" customHeight="true" outlineLevel="0" collapsed="false">
      <c r="A750" s="85"/>
      <c r="B750" s="86"/>
      <c r="C750" s="86"/>
      <c r="D750" s="40"/>
      <c r="E750" s="4"/>
      <c r="F750" s="40"/>
      <c r="G750" s="40"/>
      <c r="J750" s="26"/>
      <c r="K750" s="26"/>
      <c r="L750" s="26"/>
      <c r="M750" s="27"/>
      <c r="Z750" s="26"/>
      <c r="AA750" s="26"/>
      <c r="AB750" s="26"/>
      <c r="AC750" s="27"/>
      <c r="AG750" s="90"/>
      <c r="BO750" s="38"/>
    </row>
    <row r="751" customFormat="false" ht="13.25" hidden="false" customHeight="true" outlineLevel="0" collapsed="false">
      <c r="A751" s="85"/>
      <c r="B751" s="86"/>
      <c r="C751" s="86"/>
      <c r="D751" s="40"/>
      <c r="E751" s="4"/>
      <c r="F751" s="40"/>
      <c r="G751" s="40"/>
      <c r="J751" s="26"/>
      <c r="K751" s="26"/>
      <c r="L751" s="26"/>
      <c r="M751" s="27"/>
      <c r="Z751" s="26"/>
      <c r="AA751" s="26"/>
      <c r="AB751" s="26"/>
      <c r="AC751" s="27"/>
      <c r="AG751" s="90"/>
      <c r="BO751" s="38"/>
    </row>
    <row r="752" customFormat="false" ht="13.25" hidden="false" customHeight="true" outlineLevel="0" collapsed="false">
      <c r="A752" s="85"/>
      <c r="B752" s="86"/>
      <c r="C752" s="86"/>
      <c r="D752" s="40"/>
      <c r="E752" s="4"/>
      <c r="F752" s="40"/>
      <c r="G752" s="40"/>
      <c r="J752" s="26"/>
      <c r="K752" s="26"/>
      <c r="L752" s="26"/>
      <c r="M752" s="27"/>
      <c r="Z752" s="26"/>
      <c r="AA752" s="26"/>
      <c r="AB752" s="26"/>
      <c r="AC752" s="27"/>
      <c r="AG752" s="90"/>
      <c r="BO752" s="38"/>
    </row>
    <row r="753" customFormat="false" ht="13.25" hidden="false" customHeight="true" outlineLevel="0" collapsed="false">
      <c r="A753" s="85"/>
      <c r="B753" s="86"/>
      <c r="C753" s="86"/>
      <c r="D753" s="40"/>
      <c r="E753" s="4"/>
      <c r="F753" s="40"/>
      <c r="G753" s="40"/>
      <c r="J753" s="26"/>
      <c r="K753" s="26"/>
      <c r="L753" s="26"/>
      <c r="M753" s="27"/>
      <c r="Z753" s="26"/>
      <c r="AA753" s="26"/>
      <c r="AB753" s="26"/>
      <c r="AC753" s="27"/>
      <c r="AG753" s="90"/>
      <c r="BO753" s="38"/>
    </row>
    <row r="754" customFormat="false" ht="13.25" hidden="false" customHeight="true" outlineLevel="0" collapsed="false">
      <c r="A754" s="85"/>
      <c r="B754" s="86"/>
      <c r="C754" s="86"/>
      <c r="D754" s="40"/>
      <c r="E754" s="4"/>
      <c r="F754" s="40"/>
      <c r="G754" s="40"/>
      <c r="J754" s="26"/>
      <c r="K754" s="26"/>
      <c r="L754" s="26"/>
      <c r="M754" s="27"/>
      <c r="Z754" s="26"/>
      <c r="AA754" s="26"/>
      <c r="AB754" s="26"/>
      <c r="AC754" s="27"/>
      <c r="AG754" s="90"/>
      <c r="BO754" s="38"/>
    </row>
    <row r="755" customFormat="false" ht="13.25" hidden="false" customHeight="true" outlineLevel="0" collapsed="false">
      <c r="A755" s="85"/>
      <c r="B755" s="86"/>
      <c r="C755" s="86"/>
      <c r="D755" s="40"/>
      <c r="E755" s="4"/>
      <c r="F755" s="40"/>
      <c r="G755" s="40"/>
      <c r="J755" s="26"/>
      <c r="K755" s="26"/>
      <c r="L755" s="26"/>
      <c r="M755" s="27"/>
      <c r="Z755" s="26"/>
      <c r="AA755" s="26"/>
      <c r="AB755" s="26"/>
      <c r="AC755" s="27"/>
      <c r="AG755" s="90"/>
      <c r="BO755" s="38"/>
    </row>
    <row r="756" customFormat="false" ht="13.25" hidden="false" customHeight="true" outlineLevel="0" collapsed="false">
      <c r="A756" s="85"/>
      <c r="B756" s="86"/>
      <c r="C756" s="86"/>
      <c r="D756" s="40"/>
      <c r="E756" s="4"/>
      <c r="F756" s="40"/>
      <c r="G756" s="40"/>
      <c r="J756" s="26"/>
      <c r="K756" s="26"/>
      <c r="L756" s="26"/>
      <c r="M756" s="27"/>
      <c r="Z756" s="26"/>
      <c r="AA756" s="26"/>
      <c r="AB756" s="26"/>
      <c r="AC756" s="27"/>
      <c r="AG756" s="90"/>
      <c r="BO756" s="38"/>
    </row>
    <row r="757" customFormat="false" ht="13.25" hidden="false" customHeight="true" outlineLevel="0" collapsed="false">
      <c r="A757" s="85"/>
      <c r="B757" s="86"/>
      <c r="C757" s="86"/>
      <c r="D757" s="40"/>
      <c r="E757" s="4"/>
      <c r="F757" s="40"/>
      <c r="G757" s="40"/>
      <c r="J757" s="26"/>
      <c r="K757" s="26"/>
      <c r="L757" s="26"/>
      <c r="M757" s="27"/>
      <c r="Z757" s="26"/>
      <c r="AA757" s="26"/>
      <c r="AB757" s="26"/>
      <c r="AC757" s="27"/>
      <c r="AG757" s="90"/>
      <c r="BO757" s="38"/>
    </row>
    <row r="758" customFormat="false" ht="13.25" hidden="false" customHeight="true" outlineLevel="0" collapsed="false">
      <c r="A758" s="85"/>
      <c r="B758" s="86"/>
      <c r="C758" s="86"/>
      <c r="D758" s="40"/>
      <c r="E758" s="4"/>
      <c r="F758" s="40"/>
      <c r="G758" s="40"/>
      <c r="J758" s="26"/>
      <c r="K758" s="26"/>
      <c r="L758" s="26"/>
      <c r="M758" s="27"/>
      <c r="Z758" s="26"/>
      <c r="AA758" s="26"/>
      <c r="AB758" s="26"/>
      <c r="AC758" s="27"/>
      <c r="AG758" s="90"/>
      <c r="BO758" s="38"/>
    </row>
    <row r="759" customFormat="false" ht="13.25" hidden="false" customHeight="true" outlineLevel="0" collapsed="false">
      <c r="A759" s="85"/>
      <c r="B759" s="86"/>
      <c r="C759" s="86"/>
      <c r="D759" s="40"/>
      <c r="E759" s="4"/>
      <c r="F759" s="40"/>
      <c r="G759" s="40"/>
      <c r="J759" s="26"/>
      <c r="K759" s="26"/>
      <c r="L759" s="26"/>
      <c r="M759" s="27"/>
      <c r="Z759" s="26"/>
      <c r="AA759" s="26"/>
      <c r="AB759" s="26"/>
      <c r="AC759" s="27"/>
      <c r="AG759" s="90"/>
      <c r="BO759" s="38"/>
    </row>
    <row r="760" customFormat="false" ht="13.25" hidden="false" customHeight="true" outlineLevel="0" collapsed="false">
      <c r="A760" s="85"/>
      <c r="B760" s="86"/>
      <c r="C760" s="86"/>
      <c r="D760" s="40"/>
      <c r="E760" s="4"/>
      <c r="F760" s="40"/>
      <c r="G760" s="40"/>
      <c r="J760" s="26"/>
      <c r="K760" s="26"/>
      <c r="L760" s="26"/>
      <c r="M760" s="27"/>
      <c r="Z760" s="26"/>
      <c r="AA760" s="26"/>
      <c r="AB760" s="26"/>
      <c r="AC760" s="27"/>
      <c r="AG760" s="90"/>
      <c r="BO760" s="38"/>
    </row>
    <row r="761" customFormat="false" ht="13.25" hidden="false" customHeight="true" outlineLevel="0" collapsed="false">
      <c r="A761" s="85"/>
      <c r="B761" s="86"/>
      <c r="C761" s="86"/>
      <c r="D761" s="40"/>
      <c r="E761" s="4"/>
      <c r="F761" s="40"/>
      <c r="G761" s="40"/>
      <c r="J761" s="26"/>
      <c r="K761" s="26"/>
      <c r="L761" s="26"/>
      <c r="M761" s="27"/>
      <c r="Z761" s="26"/>
      <c r="AA761" s="26"/>
      <c r="AB761" s="26"/>
      <c r="AC761" s="27"/>
      <c r="AG761" s="90"/>
      <c r="BO761" s="38"/>
    </row>
    <row r="762" customFormat="false" ht="13.25" hidden="false" customHeight="true" outlineLevel="0" collapsed="false">
      <c r="A762" s="85"/>
      <c r="B762" s="86"/>
      <c r="C762" s="86"/>
      <c r="D762" s="40"/>
      <c r="E762" s="4"/>
      <c r="F762" s="40"/>
      <c r="G762" s="40"/>
      <c r="J762" s="26"/>
      <c r="K762" s="26"/>
      <c r="L762" s="26"/>
      <c r="M762" s="27"/>
      <c r="Z762" s="26"/>
      <c r="AA762" s="26"/>
      <c r="AB762" s="26"/>
      <c r="AC762" s="27"/>
      <c r="AG762" s="90"/>
      <c r="BO762" s="38"/>
    </row>
    <row r="763" customFormat="false" ht="13.25" hidden="false" customHeight="true" outlineLevel="0" collapsed="false">
      <c r="A763" s="85"/>
      <c r="B763" s="86"/>
      <c r="C763" s="86"/>
      <c r="D763" s="40"/>
      <c r="E763" s="4"/>
      <c r="F763" s="40"/>
      <c r="G763" s="40"/>
      <c r="J763" s="26"/>
      <c r="K763" s="26"/>
      <c r="L763" s="26"/>
      <c r="M763" s="27"/>
      <c r="Z763" s="26"/>
      <c r="AA763" s="26"/>
      <c r="AB763" s="26"/>
      <c r="AC763" s="27"/>
      <c r="AG763" s="90"/>
      <c r="BO763" s="38"/>
    </row>
    <row r="764" customFormat="false" ht="13.25" hidden="false" customHeight="true" outlineLevel="0" collapsed="false">
      <c r="A764" s="85"/>
      <c r="B764" s="86"/>
      <c r="C764" s="86"/>
      <c r="D764" s="40"/>
      <c r="E764" s="4"/>
      <c r="F764" s="40"/>
      <c r="G764" s="40"/>
      <c r="J764" s="26"/>
      <c r="K764" s="26"/>
      <c r="L764" s="26"/>
      <c r="M764" s="27"/>
      <c r="Z764" s="26"/>
      <c r="AA764" s="26"/>
      <c r="AB764" s="26"/>
      <c r="AC764" s="27"/>
      <c r="AG764" s="90"/>
      <c r="BO764" s="38"/>
    </row>
    <row r="765" customFormat="false" ht="13.25" hidden="false" customHeight="true" outlineLevel="0" collapsed="false">
      <c r="A765" s="85"/>
      <c r="B765" s="86"/>
      <c r="C765" s="86"/>
      <c r="D765" s="40"/>
      <c r="E765" s="4"/>
      <c r="F765" s="40"/>
      <c r="G765" s="40"/>
      <c r="J765" s="26"/>
      <c r="K765" s="26"/>
      <c r="L765" s="26"/>
      <c r="M765" s="27"/>
      <c r="Z765" s="26"/>
      <c r="AA765" s="26"/>
      <c r="AB765" s="26"/>
      <c r="AC765" s="27"/>
      <c r="AG765" s="90"/>
      <c r="BO765" s="38"/>
    </row>
    <row r="766" customFormat="false" ht="13.25" hidden="false" customHeight="true" outlineLevel="0" collapsed="false">
      <c r="A766" s="85"/>
      <c r="B766" s="86"/>
      <c r="C766" s="86"/>
      <c r="D766" s="40"/>
      <c r="E766" s="4"/>
      <c r="F766" s="40"/>
      <c r="G766" s="40"/>
      <c r="J766" s="26"/>
      <c r="K766" s="26"/>
      <c r="L766" s="26"/>
      <c r="M766" s="27"/>
      <c r="Z766" s="26"/>
      <c r="AA766" s="26"/>
      <c r="AB766" s="26"/>
      <c r="AC766" s="27"/>
      <c r="AG766" s="90"/>
      <c r="BO766" s="38"/>
    </row>
    <row r="767" customFormat="false" ht="13.25" hidden="false" customHeight="true" outlineLevel="0" collapsed="false">
      <c r="A767" s="85"/>
      <c r="B767" s="86"/>
      <c r="C767" s="86"/>
      <c r="D767" s="40"/>
      <c r="E767" s="4"/>
      <c r="F767" s="40"/>
      <c r="G767" s="40"/>
      <c r="J767" s="26"/>
      <c r="K767" s="26"/>
      <c r="L767" s="26"/>
      <c r="M767" s="27"/>
      <c r="Z767" s="26"/>
      <c r="AA767" s="26"/>
      <c r="AB767" s="26"/>
      <c r="AC767" s="27"/>
      <c r="AG767" s="90"/>
      <c r="BO767" s="38"/>
    </row>
    <row r="768" customFormat="false" ht="13.25" hidden="false" customHeight="true" outlineLevel="0" collapsed="false">
      <c r="A768" s="85"/>
      <c r="B768" s="86"/>
      <c r="C768" s="86"/>
      <c r="D768" s="40"/>
      <c r="E768" s="4"/>
      <c r="F768" s="40"/>
      <c r="G768" s="40"/>
      <c r="J768" s="26"/>
      <c r="K768" s="26"/>
      <c r="L768" s="26"/>
      <c r="M768" s="27"/>
      <c r="Z768" s="26"/>
      <c r="AA768" s="26"/>
      <c r="AB768" s="26"/>
      <c r="AC768" s="27"/>
      <c r="AG768" s="90"/>
      <c r="BO768" s="38"/>
    </row>
    <row r="769" customFormat="false" ht="13.25" hidden="false" customHeight="true" outlineLevel="0" collapsed="false">
      <c r="A769" s="85"/>
      <c r="B769" s="86"/>
      <c r="C769" s="86"/>
      <c r="D769" s="40"/>
      <c r="E769" s="4"/>
      <c r="F769" s="40"/>
      <c r="G769" s="40"/>
      <c r="J769" s="26"/>
      <c r="K769" s="26"/>
      <c r="L769" s="26"/>
      <c r="M769" s="27"/>
      <c r="Z769" s="26"/>
      <c r="AA769" s="26"/>
      <c r="AB769" s="26"/>
      <c r="AC769" s="27"/>
      <c r="AG769" s="90"/>
      <c r="BO769" s="38"/>
    </row>
    <row r="770" customFormat="false" ht="13.25" hidden="false" customHeight="true" outlineLevel="0" collapsed="false">
      <c r="A770" s="85"/>
      <c r="B770" s="86"/>
      <c r="C770" s="86"/>
      <c r="D770" s="40"/>
      <c r="E770" s="4"/>
      <c r="F770" s="40"/>
      <c r="G770" s="40"/>
      <c r="J770" s="26"/>
      <c r="K770" s="26"/>
      <c r="L770" s="26"/>
      <c r="M770" s="27"/>
      <c r="Z770" s="26"/>
      <c r="AA770" s="26"/>
      <c r="AB770" s="26"/>
      <c r="AC770" s="27"/>
      <c r="AG770" s="90"/>
      <c r="BO770" s="38"/>
    </row>
    <row r="771" customFormat="false" ht="13.25" hidden="false" customHeight="true" outlineLevel="0" collapsed="false">
      <c r="A771" s="85"/>
      <c r="B771" s="86"/>
      <c r="C771" s="86"/>
      <c r="D771" s="40"/>
      <c r="E771" s="4"/>
      <c r="F771" s="40"/>
      <c r="G771" s="40"/>
      <c r="J771" s="26"/>
      <c r="K771" s="26"/>
      <c r="L771" s="26"/>
      <c r="M771" s="27"/>
      <c r="Z771" s="26"/>
      <c r="AA771" s="26"/>
      <c r="AB771" s="26"/>
      <c r="AC771" s="27"/>
      <c r="AG771" s="90"/>
      <c r="BO771" s="38"/>
    </row>
    <row r="772" customFormat="false" ht="13.25" hidden="false" customHeight="true" outlineLevel="0" collapsed="false">
      <c r="A772" s="85"/>
      <c r="B772" s="86"/>
      <c r="C772" s="86"/>
      <c r="D772" s="40"/>
      <c r="E772" s="4"/>
      <c r="F772" s="40"/>
      <c r="G772" s="40"/>
      <c r="J772" s="26"/>
      <c r="K772" s="26"/>
      <c r="L772" s="26"/>
      <c r="M772" s="27"/>
      <c r="Z772" s="26"/>
      <c r="AA772" s="26"/>
      <c r="AB772" s="26"/>
      <c r="AC772" s="27"/>
      <c r="AG772" s="90"/>
      <c r="BO772" s="38"/>
    </row>
    <row r="773" customFormat="false" ht="13.25" hidden="false" customHeight="true" outlineLevel="0" collapsed="false">
      <c r="A773" s="85"/>
      <c r="B773" s="86"/>
      <c r="C773" s="86"/>
      <c r="D773" s="40"/>
      <c r="E773" s="4"/>
      <c r="F773" s="40"/>
      <c r="G773" s="40"/>
      <c r="J773" s="26"/>
      <c r="K773" s="26"/>
      <c r="L773" s="26"/>
      <c r="M773" s="27"/>
      <c r="Z773" s="26"/>
      <c r="AA773" s="26"/>
      <c r="AB773" s="26"/>
      <c r="AC773" s="27"/>
      <c r="AG773" s="90"/>
      <c r="BO773" s="38"/>
    </row>
    <row r="774" customFormat="false" ht="13.25" hidden="false" customHeight="true" outlineLevel="0" collapsed="false">
      <c r="A774" s="85"/>
      <c r="B774" s="86"/>
      <c r="C774" s="86"/>
      <c r="D774" s="40"/>
      <c r="E774" s="4"/>
      <c r="F774" s="40"/>
      <c r="G774" s="40"/>
      <c r="J774" s="26"/>
      <c r="K774" s="26"/>
      <c r="L774" s="26"/>
      <c r="M774" s="27"/>
      <c r="Z774" s="26"/>
      <c r="AA774" s="26"/>
      <c r="AB774" s="26"/>
      <c r="AC774" s="27"/>
      <c r="AG774" s="90"/>
      <c r="BO774" s="38"/>
    </row>
    <row r="775" customFormat="false" ht="13.25" hidden="false" customHeight="true" outlineLevel="0" collapsed="false">
      <c r="A775" s="85"/>
      <c r="B775" s="86"/>
      <c r="C775" s="86"/>
      <c r="D775" s="40"/>
      <c r="E775" s="4"/>
      <c r="F775" s="40"/>
      <c r="G775" s="40"/>
      <c r="J775" s="26"/>
      <c r="K775" s="26"/>
      <c r="L775" s="26"/>
      <c r="M775" s="27"/>
      <c r="Z775" s="26"/>
      <c r="AA775" s="26"/>
      <c r="AB775" s="26"/>
      <c r="AC775" s="27"/>
      <c r="AG775" s="90"/>
      <c r="BO775" s="38"/>
    </row>
    <row r="776" customFormat="false" ht="13.25" hidden="false" customHeight="true" outlineLevel="0" collapsed="false">
      <c r="A776" s="85"/>
      <c r="B776" s="86"/>
      <c r="C776" s="86"/>
      <c r="D776" s="40"/>
      <c r="E776" s="4"/>
      <c r="F776" s="40"/>
      <c r="G776" s="40"/>
      <c r="J776" s="26"/>
      <c r="K776" s="26"/>
      <c r="L776" s="26"/>
      <c r="M776" s="27"/>
      <c r="Z776" s="26"/>
      <c r="AA776" s="26"/>
      <c r="AB776" s="26"/>
      <c r="AC776" s="27"/>
      <c r="AG776" s="90"/>
      <c r="BO776" s="38"/>
    </row>
    <row r="777" customFormat="false" ht="13.25" hidden="false" customHeight="true" outlineLevel="0" collapsed="false">
      <c r="A777" s="85"/>
      <c r="B777" s="86"/>
      <c r="C777" s="86"/>
      <c r="D777" s="40"/>
      <c r="E777" s="4"/>
      <c r="F777" s="40"/>
      <c r="G777" s="40"/>
      <c r="J777" s="26"/>
      <c r="K777" s="26"/>
      <c r="L777" s="26"/>
      <c r="M777" s="27"/>
      <c r="Z777" s="26"/>
      <c r="AA777" s="26"/>
      <c r="AB777" s="26"/>
      <c r="AC777" s="27"/>
      <c r="AG777" s="90"/>
      <c r="BO777" s="38"/>
    </row>
    <row r="778" customFormat="false" ht="13.25" hidden="false" customHeight="true" outlineLevel="0" collapsed="false">
      <c r="A778" s="85"/>
      <c r="B778" s="86"/>
      <c r="C778" s="86"/>
      <c r="D778" s="40"/>
      <c r="E778" s="4"/>
      <c r="F778" s="40"/>
      <c r="G778" s="40"/>
      <c r="J778" s="26"/>
      <c r="K778" s="26"/>
      <c r="L778" s="26"/>
      <c r="M778" s="27"/>
      <c r="Z778" s="26"/>
      <c r="AA778" s="26"/>
      <c r="AB778" s="26"/>
      <c r="AC778" s="27"/>
      <c r="AG778" s="90"/>
      <c r="BO778" s="38"/>
    </row>
    <row r="779" customFormat="false" ht="13.25" hidden="false" customHeight="true" outlineLevel="0" collapsed="false">
      <c r="A779" s="85"/>
      <c r="B779" s="86"/>
      <c r="C779" s="86"/>
      <c r="D779" s="40"/>
      <c r="E779" s="4"/>
      <c r="F779" s="40"/>
      <c r="G779" s="40"/>
      <c r="J779" s="26"/>
      <c r="K779" s="26"/>
      <c r="L779" s="26"/>
      <c r="M779" s="27"/>
      <c r="Z779" s="26"/>
      <c r="AA779" s="26"/>
      <c r="AB779" s="26"/>
      <c r="AC779" s="27"/>
      <c r="AG779" s="90"/>
      <c r="BO779" s="38"/>
    </row>
    <row r="780" customFormat="false" ht="13.25" hidden="false" customHeight="true" outlineLevel="0" collapsed="false">
      <c r="A780" s="85"/>
      <c r="B780" s="86"/>
      <c r="C780" s="86"/>
      <c r="D780" s="40"/>
      <c r="E780" s="4"/>
      <c r="F780" s="40"/>
      <c r="G780" s="40"/>
      <c r="J780" s="26"/>
      <c r="K780" s="26"/>
      <c r="L780" s="26"/>
      <c r="M780" s="27"/>
      <c r="Z780" s="26"/>
      <c r="AA780" s="26"/>
      <c r="AB780" s="26"/>
      <c r="AC780" s="27"/>
      <c r="AG780" s="90"/>
      <c r="BO780" s="38"/>
    </row>
    <row r="781" customFormat="false" ht="13.25" hidden="false" customHeight="true" outlineLevel="0" collapsed="false">
      <c r="A781" s="85"/>
      <c r="B781" s="86"/>
      <c r="C781" s="86"/>
      <c r="D781" s="40"/>
      <c r="E781" s="4"/>
      <c r="F781" s="40"/>
      <c r="G781" s="40"/>
      <c r="J781" s="26"/>
      <c r="K781" s="26"/>
      <c r="L781" s="26"/>
      <c r="M781" s="27"/>
      <c r="Z781" s="26"/>
      <c r="AA781" s="26"/>
      <c r="AB781" s="26"/>
      <c r="AC781" s="27"/>
      <c r="AG781" s="90"/>
      <c r="BO781" s="38"/>
    </row>
    <row r="782" customFormat="false" ht="13.25" hidden="false" customHeight="true" outlineLevel="0" collapsed="false">
      <c r="A782" s="85"/>
      <c r="B782" s="86"/>
      <c r="C782" s="86"/>
      <c r="D782" s="40"/>
      <c r="E782" s="4"/>
      <c r="F782" s="40"/>
      <c r="G782" s="40"/>
      <c r="J782" s="26"/>
      <c r="K782" s="26"/>
      <c r="L782" s="26"/>
      <c r="M782" s="27"/>
      <c r="Z782" s="26"/>
      <c r="AA782" s="26"/>
      <c r="AB782" s="26"/>
      <c r="AC782" s="27"/>
      <c r="AG782" s="90"/>
      <c r="BO782" s="38"/>
    </row>
    <row r="783" customFormat="false" ht="13.25" hidden="false" customHeight="true" outlineLevel="0" collapsed="false">
      <c r="A783" s="85"/>
      <c r="B783" s="86"/>
      <c r="C783" s="86"/>
      <c r="D783" s="40"/>
      <c r="E783" s="4"/>
      <c r="F783" s="40"/>
      <c r="G783" s="40"/>
      <c r="J783" s="26"/>
      <c r="K783" s="26"/>
      <c r="L783" s="26"/>
      <c r="M783" s="27"/>
      <c r="Z783" s="26"/>
      <c r="AA783" s="26"/>
      <c r="AB783" s="26"/>
      <c r="AC783" s="27"/>
      <c r="AG783" s="90"/>
      <c r="BO783" s="38"/>
    </row>
    <row r="784" customFormat="false" ht="13.25" hidden="false" customHeight="true" outlineLevel="0" collapsed="false">
      <c r="A784" s="85"/>
      <c r="B784" s="86"/>
      <c r="C784" s="86"/>
      <c r="D784" s="40"/>
      <c r="E784" s="4"/>
      <c r="F784" s="40"/>
      <c r="G784" s="40"/>
      <c r="J784" s="26"/>
      <c r="K784" s="26"/>
      <c r="L784" s="26"/>
      <c r="M784" s="27"/>
      <c r="Z784" s="26"/>
      <c r="AA784" s="26"/>
      <c r="AB784" s="26"/>
      <c r="AC784" s="27"/>
      <c r="AG784" s="90"/>
      <c r="BO784" s="38"/>
    </row>
    <row r="785" customFormat="false" ht="13.25" hidden="false" customHeight="true" outlineLevel="0" collapsed="false">
      <c r="A785" s="85"/>
      <c r="B785" s="86"/>
      <c r="C785" s="86"/>
      <c r="D785" s="40"/>
      <c r="E785" s="4"/>
      <c r="F785" s="40"/>
      <c r="G785" s="40"/>
      <c r="J785" s="26"/>
      <c r="K785" s="26"/>
      <c r="L785" s="26"/>
      <c r="M785" s="27"/>
      <c r="Z785" s="26"/>
      <c r="AA785" s="26"/>
      <c r="AB785" s="26"/>
      <c r="AC785" s="27"/>
      <c r="AG785" s="90"/>
      <c r="BO785" s="38"/>
    </row>
    <row r="786" customFormat="false" ht="13.25" hidden="false" customHeight="true" outlineLevel="0" collapsed="false">
      <c r="A786" s="85"/>
      <c r="B786" s="86"/>
      <c r="C786" s="86"/>
      <c r="D786" s="40"/>
      <c r="E786" s="4"/>
      <c r="F786" s="40"/>
      <c r="G786" s="40"/>
      <c r="J786" s="26"/>
      <c r="K786" s="26"/>
      <c r="L786" s="26"/>
      <c r="M786" s="27"/>
      <c r="Z786" s="26"/>
      <c r="AA786" s="26"/>
      <c r="AB786" s="26"/>
      <c r="AC786" s="27"/>
      <c r="AG786" s="90"/>
      <c r="BO786" s="38"/>
    </row>
    <row r="787" customFormat="false" ht="13.25" hidden="false" customHeight="true" outlineLevel="0" collapsed="false">
      <c r="A787" s="85"/>
      <c r="B787" s="86"/>
      <c r="C787" s="86"/>
      <c r="D787" s="40"/>
      <c r="E787" s="4"/>
      <c r="F787" s="40"/>
      <c r="G787" s="40"/>
      <c r="J787" s="26"/>
      <c r="K787" s="26"/>
      <c r="L787" s="26"/>
      <c r="M787" s="27"/>
      <c r="Z787" s="26"/>
      <c r="AA787" s="26"/>
      <c r="AB787" s="26"/>
      <c r="AC787" s="27"/>
      <c r="AG787" s="90"/>
      <c r="BO787" s="38"/>
    </row>
    <row r="788" customFormat="false" ht="13.25" hidden="false" customHeight="true" outlineLevel="0" collapsed="false">
      <c r="A788" s="85"/>
      <c r="B788" s="86"/>
      <c r="C788" s="86"/>
      <c r="D788" s="40"/>
      <c r="E788" s="4"/>
      <c r="F788" s="40"/>
      <c r="G788" s="40"/>
      <c r="J788" s="26"/>
      <c r="K788" s="26"/>
      <c r="L788" s="26"/>
      <c r="M788" s="27"/>
      <c r="Z788" s="26"/>
      <c r="AA788" s="26"/>
      <c r="AB788" s="26"/>
      <c r="AC788" s="27"/>
      <c r="AG788" s="90"/>
      <c r="BO788" s="38"/>
    </row>
    <row r="789" customFormat="false" ht="13.25" hidden="false" customHeight="true" outlineLevel="0" collapsed="false">
      <c r="A789" s="85"/>
      <c r="B789" s="86"/>
      <c r="C789" s="86"/>
      <c r="D789" s="40"/>
      <c r="E789" s="4"/>
      <c r="F789" s="40"/>
      <c r="G789" s="40"/>
      <c r="J789" s="26"/>
      <c r="K789" s="26"/>
      <c r="L789" s="26"/>
      <c r="M789" s="27"/>
      <c r="Z789" s="26"/>
      <c r="AA789" s="26"/>
      <c r="AB789" s="26"/>
      <c r="AC789" s="27"/>
      <c r="AG789" s="90"/>
      <c r="BO789" s="38"/>
    </row>
    <row r="790" customFormat="false" ht="13.25" hidden="false" customHeight="true" outlineLevel="0" collapsed="false">
      <c r="A790" s="85"/>
      <c r="B790" s="86"/>
      <c r="C790" s="86"/>
      <c r="D790" s="40"/>
      <c r="E790" s="4"/>
      <c r="F790" s="40"/>
      <c r="G790" s="40"/>
      <c r="J790" s="26"/>
      <c r="K790" s="26"/>
      <c r="L790" s="26"/>
      <c r="M790" s="27"/>
      <c r="Z790" s="26"/>
      <c r="AA790" s="26"/>
      <c r="AB790" s="26"/>
      <c r="AC790" s="27"/>
      <c r="AG790" s="90"/>
      <c r="BO790" s="38"/>
    </row>
    <row r="791" customFormat="false" ht="13.25" hidden="false" customHeight="true" outlineLevel="0" collapsed="false">
      <c r="A791" s="85"/>
      <c r="B791" s="86"/>
      <c r="C791" s="86"/>
      <c r="D791" s="40"/>
      <c r="E791" s="4"/>
      <c r="F791" s="40"/>
      <c r="G791" s="40"/>
      <c r="J791" s="26"/>
      <c r="K791" s="26"/>
      <c r="L791" s="26"/>
      <c r="M791" s="27"/>
      <c r="Z791" s="26"/>
      <c r="AA791" s="26"/>
      <c r="AB791" s="26"/>
      <c r="AC791" s="27"/>
      <c r="AG791" s="90"/>
      <c r="BO791" s="38"/>
    </row>
    <row r="792" customFormat="false" ht="13.25" hidden="false" customHeight="true" outlineLevel="0" collapsed="false">
      <c r="A792" s="85"/>
      <c r="B792" s="86"/>
      <c r="C792" s="86"/>
      <c r="D792" s="40"/>
      <c r="E792" s="4"/>
      <c r="F792" s="40"/>
      <c r="G792" s="40"/>
      <c r="J792" s="26"/>
      <c r="K792" s="26"/>
      <c r="L792" s="26"/>
      <c r="M792" s="27"/>
      <c r="Z792" s="26"/>
      <c r="AA792" s="26"/>
      <c r="AB792" s="26"/>
      <c r="AC792" s="27"/>
      <c r="AG792" s="90"/>
      <c r="BO792" s="38"/>
    </row>
    <row r="793" customFormat="false" ht="13.25" hidden="false" customHeight="true" outlineLevel="0" collapsed="false">
      <c r="A793" s="85"/>
      <c r="B793" s="86"/>
      <c r="C793" s="86"/>
      <c r="D793" s="40"/>
      <c r="E793" s="4"/>
      <c r="F793" s="40"/>
      <c r="G793" s="40"/>
      <c r="J793" s="26"/>
      <c r="K793" s="26"/>
      <c r="L793" s="26"/>
      <c r="M793" s="27"/>
      <c r="Z793" s="26"/>
      <c r="AA793" s="26"/>
      <c r="AB793" s="26"/>
      <c r="AC793" s="27"/>
      <c r="AG793" s="90"/>
      <c r="BO793" s="38"/>
    </row>
    <row r="794" customFormat="false" ht="13.25" hidden="false" customHeight="true" outlineLevel="0" collapsed="false">
      <c r="A794" s="85"/>
      <c r="B794" s="86"/>
      <c r="C794" s="86"/>
      <c r="D794" s="40"/>
      <c r="E794" s="4"/>
      <c r="F794" s="40"/>
      <c r="G794" s="40"/>
      <c r="J794" s="26"/>
      <c r="K794" s="26"/>
      <c r="L794" s="26"/>
      <c r="M794" s="27"/>
      <c r="Z794" s="26"/>
      <c r="AA794" s="26"/>
      <c r="AB794" s="26"/>
      <c r="AC794" s="27"/>
      <c r="AG794" s="90"/>
      <c r="BO794" s="38"/>
    </row>
    <row r="795" customFormat="false" ht="13.25" hidden="false" customHeight="true" outlineLevel="0" collapsed="false">
      <c r="A795" s="85"/>
      <c r="B795" s="86"/>
      <c r="C795" s="86"/>
      <c r="D795" s="40"/>
      <c r="E795" s="4"/>
      <c r="F795" s="40"/>
      <c r="G795" s="40"/>
      <c r="J795" s="26"/>
      <c r="K795" s="26"/>
      <c r="L795" s="26"/>
      <c r="M795" s="27"/>
      <c r="Z795" s="26"/>
      <c r="AA795" s="26"/>
      <c r="AB795" s="26"/>
      <c r="AC795" s="27"/>
      <c r="AG795" s="90"/>
      <c r="BO795" s="38"/>
    </row>
    <row r="796" customFormat="false" ht="13.25" hidden="false" customHeight="true" outlineLevel="0" collapsed="false">
      <c r="A796" s="85"/>
      <c r="B796" s="86"/>
      <c r="C796" s="86"/>
      <c r="D796" s="40"/>
      <c r="E796" s="4"/>
      <c r="F796" s="40"/>
      <c r="G796" s="40"/>
      <c r="J796" s="26"/>
      <c r="K796" s="26"/>
      <c r="L796" s="26"/>
      <c r="M796" s="27"/>
      <c r="Z796" s="26"/>
      <c r="AA796" s="26"/>
      <c r="AB796" s="26"/>
      <c r="AC796" s="27"/>
      <c r="AG796" s="90"/>
      <c r="BO796" s="38"/>
    </row>
    <row r="797" customFormat="false" ht="13.25" hidden="false" customHeight="true" outlineLevel="0" collapsed="false">
      <c r="A797" s="85"/>
      <c r="B797" s="86"/>
      <c r="C797" s="86"/>
      <c r="D797" s="40"/>
      <c r="E797" s="4"/>
      <c r="F797" s="40"/>
      <c r="G797" s="40"/>
      <c r="J797" s="26"/>
      <c r="K797" s="26"/>
      <c r="L797" s="26"/>
      <c r="M797" s="27"/>
      <c r="Z797" s="26"/>
      <c r="AA797" s="26"/>
      <c r="AB797" s="26"/>
      <c r="AC797" s="27"/>
      <c r="AG797" s="90"/>
      <c r="BO797" s="38"/>
    </row>
    <row r="798" customFormat="false" ht="13.25" hidden="false" customHeight="true" outlineLevel="0" collapsed="false">
      <c r="A798" s="85"/>
      <c r="B798" s="86"/>
      <c r="C798" s="86"/>
      <c r="D798" s="40"/>
      <c r="E798" s="4"/>
      <c r="F798" s="40"/>
      <c r="G798" s="40"/>
      <c r="J798" s="26"/>
      <c r="K798" s="26"/>
      <c r="L798" s="26"/>
      <c r="M798" s="27"/>
      <c r="Z798" s="26"/>
      <c r="AA798" s="26"/>
      <c r="AB798" s="26"/>
      <c r="AC798" s="27"/>
      <c r="AG798" s="90"/>
      <c r="BO798" s="38"/>
    </row>
    <row r="799" customFormat="false" ht="13.25" hidden="false" customHeight="true" outlineLevel="0" collapsed="false">
      <c r="A799" s="85"/>
      <c r="B799" s="86"/>
      <c r="C799" s="86"/>
      <c r="D799" s="40"/>
      <c r="E799" s="4"/>
      <c r="F799" s="40"/>
      <c r="G799" s="40"/>
      <c r="J799" s="26"/>
      <c r="K799" s="26"/>
      <c r="L799" s="26"/>
      <c r="M799" s="27"/>
      <c r="Z799" s="26"/>
      <c r="AA799" s="26"/>
      <c r="AB799" s="26"/>
      <c r="AC799" s="27"/>
      <c r="AG799" s="90"/>
      <c r="BO799" s="38"/>
    </row>
    <row r="800" customFormat="false" ht="13.25" hidden="false" customHeight="true" outlineLevel="0" collapsed="false">
      <c r="A800" s="85"/>
      <c r="B800" s="86"/>
      <c r="C800" s="86"/>
      <c r="D800" s="40"/>
      <c r="E800" s="4"/>
      <c r="F800" s="40"/>
      <c r="G800" s="40"/>
      <c r="J800" s="26"/>
      <c r="K800" s="26"/>
      <c r="L800" s="26"/>
      <c r="M800" s="27"/>
      <c r="Z800" s="26"/>
      <c r="AA800" s="26"/>
      <c r="AB800" s="26"/>
      <c r="AC800" s="27"/>
      <c r="AG800" s="90"/>
      <c r="BO800" s="38"/>
    </row>
    <row r="801" customFormat="false" ht="13.25" hidden="false" customHeight="true" outlineLevel="0" collapsed="false">
      <c r="A801" s="85"/>
      <c r="B801" s="86"/>
      <c r="C801" s="86"/>
      <c r="D801" s="40"/>
      <c r="E801" s="4"/>
      <c r="F801" s="40"/>
      <c r="G801" s="40"/>
      <c r="J801" s="26"/>
      <c r="K801" s="26"/>
      <c r="L801" s="26"/>
      <c r="M801" s="27"/>
      <c r="Z801" s="26"/>
      <c r="AA801" s="26"/>
      <c r="AB801" s="26"/>
      <c r="AC801" s="27"/>
      <c r="AG801" s="90"/>
      <c r="BO801" s="38"/>
    </row>
    <row r="802" customFormat="false" ht="13.25" hidden="false" customHeight="true" outlineLevel="0" collapsed="false">
      <c r="A802" s="85"/>
      <c r="B802" s="86"/>
      <c r="C802" s="86"/>
      <c r="D802" s="40"/>
      <c r="E802" s="4"/>
      <c r="F802" s="40"/>
      <c r="G802" s="40"/>
      <c r="J802" s="26"/>
      <c r="K802" s="26"/>
      <c r="L802" s="26"/>
      <c r="M802" s="27"/>
      <c r="Z802" s="26"/>
      <c r="AA802" s="26"/>
      <c r="AB802" s="26"/>
      <c r="AC802" s="27"/>
      <c r="AG802" s="90"/>
      <c r="BO802" s="38"/>
    </row>
    <row r="803" customFormat="false" ht="13.25" hidden="false" customHeight="true" outlineLevel="0" collapsed="false">
      <c r="A803" s="85"/>
      <c r="B803" s="86"/>
      <c r="C803" s="86"/>
      <c r="D803" s="40"/>
      <c r="E803" s="4"/>
      <c r="F803" s="40"/>
      <c r="G803" s="40"/>
      <c r="J803" s="26"/>
      <c r="K803" s="26"/>
      <c r="L803" s="26"/>
      <c r="M803" s="27"/>
      <c r="Z803" s="26"/>
      <c r="AA803" s="26"/>
      <c r="AB803" s="26"/>
      <c r="AC803" s="27"/>
      <c r="AG803" s="90"/>
      <c r="BO803" s="38"/>
    </row>
    <row r="804" customFormat="false" ht="13.25" hidden="false" customHeight="true" outlineLevel="0" collapsed="false">
      <c r="A804" s="85"/>
      <c r="B804" s="86"/>
      <c r="C804" s="86"/>
      <c r="D804" s="40"/>
      <c r="E804" s="4"/>
      <c r="F804" s="40"/>
      <c r="G804" s="40"/>
      <c r="J804" s="26"/>
      <c r="K804" s="26"/>
      <c r="L804" s="26"/>
      <c r="M804" s="27"/>
      <c r="Z804" s="26"/>
      <c r="AA804" s="26"/>
      <c r="AB804" s="26"/>
      <c r="AC804" s="27"/>
      <c r="AG804" s="90"/>
      <c r="BO804" s="38"/>
    </row>
    <row r="805" customFormat="false" ht="13.25" hidden="false" customHeight="true" outlineLevel="0" collapsed="false">
      <c r="A805" s="85"/>
      <c r="B805" s="86"/>
      <c r="C805" s="86"/>
      <c r="D805" s="40"/>
      <c r="E805" s="4"/>
      <c r="F805" s="40"/>
      <c r="G805" s="40"/>
      <c r="J805" s="26"/>
      <c r="K805" s="26"/>
      <c r="L805" s="26"/>
      <c r="M805" s="27"/>
      <c r="Z805" s="26"/>
      <c r="AA805" s="26"/>
      <c r="AB805" s="26"/>
      <c r="AC805" s="27"/>
      <c r="AG805" s="90"/>
      <c r="BO805" s="38"/>
    </row>
    <row r="806" customFormat="false" ht="13.25" hidden="false" customHeight="true" outlineLevel="0" collapsed="false">
      <c r="A806" s="85"/>
      <c r="B806" s="86"/>
      <c r="C806" s="86"/>
      <c r="D806" s="40"/>
      <c r="E806" s="4"/>
      <c r="F806" s="40"/>
      <c r="G806" s="40"/>
      <c r="J806" s="26"/>
      <c r="K806" s="26"/>
      <c r="L806" s="26"/>
      <c r="M806" s="27"/>
      <c r="Z806" s="26"/>
      <c r="AA806" s="26"/>
      <c r="AB806" s="26"/>
      <c r="AC806" s="27"/>
      <c r="AG806" s="90"/>
      <c r="BO806" s="38"/>
    </row>
    <row r="807" customFormat="false" ht="13.25" hidden="false" customHeight="true" outlineLevel="0" collapsed="false">
      <c r="A807" s="85"/>
      <c r="B807" s="86"/>
      <c r="C807" s="86"/>
      <c r="D807" s="40"/>
      <c r="E807" s="4"/>
      <c r="F807" s="40"/>
      <c r="G807" s="40"/>
      <c r="J807" s="26"/>
      <c r="K807" s="26"/>
      <c r="L807" s="26"/>
      <c r="M807" s="27"/>
      <c r="Z807" s="26"/>
      <c r="AA807" s="26"/>
      <c r="AB807" s="26"/>
      <c r="AC807" s="27"/>
      <c r="AG807" s="90"/>
      <c r="BO807" s="38"/>
    </row>
    <row r="808" customFormat="false" ht="13.25" hidden="false" customHeight="true" outlineLevel="0" collapsed="false">
      <c r="A808" s="85"/>
      <c r="B808" s="86"/>
      <c r="C808" s="86"/>
      <c r="D808" s="40"/>
      <c r="E808" s="4"/>
      <c r="F808" s="40"/>
      <c r="G808" s="40"/>
      <c r="J808" s="26"/>
      <c r="K808" s="26"/>
      <c r="L808" s="26"/>
      <c r="M808" s="27"/>
      <c r="Z808" s="26"/>
      <c r="AA808" s="26"/>
      <c r="AB808" s="26"/>
      <c r="AC808" s="27"/>
      <c r="AG808" s="90"/>
      <c r="BO808" s="38"/>
    </row>
    <row r="809" customFormat="false" ht="13.25" hidden="false" customHeight="true" outlineLevel="0" collapsed="false">
      <c r="A809" s="85"/>
      <c r="B809" s="86"/>
      <c r="C809" s="86"/>
      <c r="D809" s="40"/>
      <c r="E809" s="4"/>
      <c r="F809" s="40"/>
      <c r="G809" s="40"/>
      <c r="J809" s="26"/>
      <c r="K809" s="26"/>
      <c r="L809" s="26"/>
      <c r="M809" s="27"/>
      <c r="Z809" s="26"/>
      <c r="AA809" s="26"/>
      <c r="AB809" s="26"/>
      <c r="AC809" s="27"/>
      <c r="AG809" s="90"/>
      <c r="BO809" s="38"/>
    </row>
    <row r="810" customFormat="false" ht="13.25" hidden="false" customHeight="true" outlineLevel="0" collapsed="false">
      <c r="A810" s="85"/>
      <c r="B810" s="86"/>
      <c r="C810" s="86"/>
      <c r="D810" s="40"/>
      <c r="E810" s="4"/>
      <c r="F810" s="40"/>
      <c r="G810" s="40"/>
      <c r="J810" s="26"/>
      <c r="K810" s="26"/>
      <c r="L810" s="26"/>
      <c r="M810" s="27"/>
      <c r="Z810" s="26"/>
      <c r="AA810" s="26"/>
      <c r="AB810" s="26"/>
      <c r="AC810" s="27"/>
      <c r="AG810" s="90"/>
      <c r="BO810" s="38"/>
    </row>
    <row r="811" customFormat="false" ht="13.25" hidden="false" customHeight="true" outlineLevel="0" collapsed="false">
      <c r="A811" s="85"/>
      <c r="B811" s="86"/>
      <c r="C811" s="86"/>
      <c r="D811" s="40"/>
      <c r="E811" s="4"/>
      <c r="F811" s="40"/>
      <c r="G811" s="40"/>
      <c r="J811" s="26"/>
      <c r="K811" s="26"/>
      <c r="L811" s="26"/>
      <c r="M811" s="27"/>
      <c r="Z811" s="26"/>
      <c r="AA811" s="26"/>
      <c r="AB811" s="26"/>
      <c r="AC811" s="27"/>
      <c r="AG811" s="90"/>
      <c r="BO811" s="38"/>
    </row>
    <row r="812" customFormat="false" ht="13.25" hidden="false" customHeight="true" outlineLevel="0" collapsed="false">
      <c r="A812" s="85"/>
      <c r="B812" s="86"/>
      <c r="C812" s="86"/>
      <c r="D812" s="40"/>
      <c r="E812" s="4"/>
      <c r="F812" s="40"/>
      <c r="G812" s="40"/>
      <c r="J812" s="26"/>
      <c r="K812" s="26"/>
      <c r="L812" s="26"/>
      <c r="M812" s="27"/>
      <c r="Z812" s="26"/>
      <c r="AA812" s="26"/>
      <c r="AB812" s="26"/>
      <c r="AC812" s="27"/>
      <c r="AG812" s="90"/>
      <c r="BO812" s="38"/>
    </row>
    <row r="813" customFormat="false" ht="13.25" hidden="false" customHeight="true" outlineLevel="0" collapsed="false">
      <c r="A813" s="85"/>
      <c r="B813" s="86"/>
      <c r="C813" s="86"/>
      <c r="D813" s="40"/>
      <c r="E813" s="4"/>
      <c r="F813" s="40"/>
      <c r="G813" s="40"/>
      <c r="J813" s="26"/>
      <c r="K813" s="26"/>
      <c r="L813" s="26"/>
      <c r="M813" s="27"/>
      <c r="Z813" s="26"/>
      <c r="AA813" s="26"/>
      <c r="AB813" s="26"/>
      <c r="AC813" s="27"/>
      <c r="AG813" s="90"/>
      <c r="BO813" s="38"/>
    </row>
    <row r="814" customFormat="false" ht="13.25" hidden="false" customHeight="true" outlineLevel="0" collapsed="false">
      <c r="A814" s="85"/>
      <c r="B814" s="86"/>
      <c r="C814" s="86"/>
      <c r="D814" s="40"/>
      <c r="E814" s="4"/>
      <c r="F814" s="40"/>
      <c r="G814" s="40"/>
      <c r="J814" s="26"/>
      <c r="K814" s="26"/>
      <c r="L814" s="26"/>
      <c r="M814" s="27"/>
      <c r="Z814" s="26"/>
      <c r="AA814" s="26"/>
      <c r="AB814" s="26"/>
      <c r="AC814" s="27"/>
      <c r="AG814" s="90"/>
      <c r="BO814" s="38"/>
    </row>
    <row r="815" customFormat="false" ht="13.25" hidden="false" customHeight="true" outlineLevel="0" collapsed="false">
      <c r="A815" s="85"/>
      <c r="B815" s="86"/>
      <c r="C815" s="86"/>
      <c r="D815" s="40"/>
      <c r="E815" s="4"/>
      <c r="F815" s="40"/>
      <c r="G815" s="40"/>
      <c r="J815" s="26"/>
      <c r="K815" s="26"/>
      <c r="L815" s="26"/>
      <c r="M815" s="27"/>
      <c r="Z815" s="26"/>
      <c r="AA815" s="26"/>
      <c r="AB815" s="26"/>
      <c r="AC815" s="27"/>
      <c r="AG815" s="90"/>
      <c r="BO815" s="38"/>
    </row>
    <row r="816" customFormat="false" ht="13.25" hidden="false" customHeight="true" outlineLevel="0" collapsed="false">
      <c r="A816" s="85"/>
      <c r="B816" s="86"/>
      <c r="C816" s="86"/>
      <c r="D816" s="40"/>
      <c r="E816" s="4"/>
      <c r="F816" s="40"/>
      <c r="G816" s="40"/>
      <c r="J816" s="26"/>
      <c r="K816" s="26"/>
      <c r="L816" s="26"/>
      <c r="M816" s="27"/>
      <c r="Z816" s="26"/>
      <c r="AA816" s="26"/>
      <c r="AB816" s="26"/>
      <c r="AC816" s="27"/>
      <c r="AG816" s="90"/>
      <c r="BO816" s="38"/>
    </row>
    <row r="817" customFormat="false" ht="13.25" hidden="false" customHeight="true" outlineLevel="0" collapsed="false">
      <c r="A817" s="85"/>
      <c r="B817" s="86"/>
      <c r="C817" s="86"/>
      <c r="D817" s="40"/>
      <c r="E817" s="4"/>
      <c r="F817" s="40"/>
      <c r="G817" s="40"/>
      <c r="J817" s="26"/>
      <c r="K817" s="26"/>
      <c r="L817" s="26"/>
      <c r="M817" s="27"/>
      <c r="Z817" s="26"/>
      <c r="AA817" s="26"/>
      <c r="AB817" s="26"/>
      <c r="AC817" s="27"/>
      <c r="AG817" s="90"/>
      <c r="BO817" s="38"/>
    </row>
    <row r="818" customFormat="false" ht="13.25" hidden="false" customHeight="true" outlineLevel="0" collapsed="false">
      <c r="A818" s="85"/>
      <c r="B818" s="86"/>
      <c r="C818" s="86"/>
      <c r="D818" s="40"/>
      <c r="E818" s="4"/>
      <c r="F818" s="40"/>
      <c r="G818" s="40"/>
      <c r="J818" s="26"/>
      <c r="K818" s="26"/>
      <c r="L818" s="26"/>
      <c r="M818" s="27"/>
      <c r="Z818" s="26"/>
      <c r="AA818" s="26"/>
      <c r="AB818" s="26"/>
      <c r="AC818" s="27"/>
      <c r="AG818" s="90"/>
      <c r="BO818" s="38"/>
    </row>
    <row r="819" customFormat="false" ht="13.25" hidden="false" customHeight="true" outlineLevel="0" collapsed="false">
      <c r="A819" s="85"/>
      <c r="B819" s="86"/>
      <c r="C819" s="86"/>
      <c r="D819" s="40"/>
      <c r="E819" s="4"/>
      <c r="F819" s="40"/>
      <c r="G819" s="40"/>
      <c r="J819" s="26"/>
      <c r="K819" s="26"/>
      <c r="L819" s="26"/>
      <c r="M819" s="27"/>
      <c r="Z819" s="26"/>
      <c r="AA819" s="26"/>
      <c r="AB819" s="26"/>
      <c r="AC819" s="27"/>
      <c r="AG819" s="90"/>
      <c r="BO819" s="38"/>
    </row>
    <row r="820" customFormat="false" ht="13.25" hidden="false" customHeight="true" outlineLevel="0" collapsed="false">
      <c r="A820" s="85"/>
      <c r="B820" s="86"/>
      <c r="C820" s="86"/>
      <c r="D820" s="40"/>
      <c r="E820" s="4"/>
      <c r="F820" s="40"/>
      <c r="G820" s="40"/>
      <c r="J820" s="26"/>
      <c r="K820" s="26"/>
      <c r="L820" s="26"/>
      <c r="M820" s="27"/>
      <c r="Z820" s="26"/>
      <c r="AA820" s="26"/>
      <c r="AB820" s="26"/>
      <c r="AC820" s="27"/>
      <c r="AG820" s="90"/>
      <c r="BO820" s="38"/>
    </row>
    <row r="821" customFormat="false" ht="13.25" hidden="false" customHeight="true" outlineLevel="0" collapsed="false">
      <c r="A821" s="85"/>
      <c r="B821" s="86"/>
      <c r="C821" s="86"/>
      <c r="D821" s="40"/>
      <c r="E821" s="4"/>
      <c r="F821" s="40"/>
      <c r="G821" s="40"/>
      <c r="J821" s="26"/>
      <c r="K821" s="26"/>
      <c r="L821" s="26"/>
      <c r="M821" s="27"/>
      <c r="Z821" s="26"/>
      <c r="AA821" s="26"/>
      <c r="AB821" s="26"/>
      <c r="AC821" s="27"/>
      <c r="AG821" s="90"/>
      <c r="BO821" s="38"/>
    </row>
    <row r="822" customFormat="false" ht="13.25" hidden="false" customHeight="true" outlineLevel="0" collapsed="false">
      <c r="A822" s="85"/>
      <c r="B822" s="86"/>
      <c r="C822" s="86"/>
      <c r="D822" s="40"/>
      <c r="E822" s="4"/>
      <c r="F822" s="40"/>
      <c r="G822" s="40"/>
      <c r="J822" s="26"/>
      <c r="K822" s="26"/>
      <c r="L822" s="26"/>
      <c r="M822" s="27"/>
      <c r="Z822" s="26"/>
      <c r="AA822" s="26"/>
      <c r="AB822" s="26"/>
      <c r="AC822" s="27"/>
      <c r="AG822" s="90"/>
      <c r="BO822" s="38"/>
    </row>
    <row r="823" customFormat="false" ht="13.25" hidden="false" customHeight="true" outlineLevel="0" collapsed="false">
      <c r="A823" s="85"/>
      <c r="B823" s="86"/>
      <c r="C823" s="86"/>
      <c r="D823" s="40"/>
      <c r="E823" s="4"/>
      <c r="F823" s="40"/>
      <c r="G823" s="40"/>
      <c r="J823" s="26"/>
      <c r="K823" s="26"/>
      <c r="L823" s="26"/>
      <c r="M823" s="27"/>
      <c r="Z823" s="26"/>
      <c r="AA823" s="26"/>
      <c r="AB823" s="26"/>
      <c r="AC823" s="27"/>
      <c r="AG823" s="90"/>
      <c r="BO823" s="38"/>
    </row>
    <row r="824" customFormat="false" ht="13.25" hidden="false" customHeight="true" outlineLevel="0" collapsed="false">
      <c r="A824" s="85"/>
      <c r="B824" s="86"/>
      <c r="C824" s="86"/>
      <c r="D824" s="40"/>
      <c r="E824" s="4"/>
      <c r="F824" s="40"/>
      <c r="G824" s="40"/>
      <c r="J824" s="26"/>
      <c r="K824" s="26"/>
      <c r="L824" s="26"/>
      <c r="M824" s="27"/>
      <c r="Z824" s="26"/>
      <c r="AA824" s="26"/>
      <c r="AB824" s="26"/>
      <c r="AC824" s="27"/>
      <c r="AG824" s="90"/>
      <c r="BO824" s="38"/>
    </row>
    <row r="825" customFormat="false" ht="13.25" hidden="false" customHeight="true" outlineLevel="0" collapsed="false">
      <c r="A825" s="85"/>
      <c r="B825" s="86"/>
      <c r="C825" s="86"/>
      <c r="D825" s="40"/>
      <c r="E825" s="4"/>
      <c r="F825" s="40"/>
      <c r="G825" s="40"/>
      <c r="J825" s="26"/>
      <c r="K825" s="26"/>
      <c r="L825" s="26"/>
      <c r="M825" s="27"/>
      <c r="Z825" s="26"/>
      <c r="AA825" s="26"/>
      <c r="AB825" s="26"/>
      <c r="AC825" s="27"/>
      <c r="AG825" s="90"/>
      <c r="BO825" s="38"/>
    </row>
    <row r="826" customFormat="false" ht="13.25" hidden="false" customHeight="true" outlineLevel="0" collapsed="false">
      <c r="A826" s="85"/>
      <c r="B826" s="86"/>
      <c r="C826" s="86"/>
      <c r="D826" s="40"/>
      <c r="E826" s="4"/>
      <c r="F826" s="40"/>
      <c r="G826" s="40"/>
      <c r="J826" s="26"/>
      <c r="K826" s="26"/>
      <c r="L826" s="26"/>
      <c r="M826" s="27"/>
      <c r="Z826" s="26"/>
      <c r="AA826" s="26"/>
      <c r="AB826" s="26"/>
      <c r="AC826" s="27"/>
      <c r="AG826" s="90"/>
      <c r="BO826" s="38"/>
    </row>
    <row r="827" customFormat="false" ht="13.25" hidden="false" customHeight="true" outlineLevel="0" collapsed="false">
      <c r="A827" s="85"/>
      <c r="B827" s="86"/>
      <c r="C827" s="86"/>
      <c r="D827" s="40"/>
      <c r="E827" s="4"/>
      <c r="F827" s="40"/>
      <c r="G827" s="40"/>
      <c r="J827" s="26"/>
      <c r="K827" s="26"/>
      <c r="L827" s="26"/>
      <c r="M827" s="27"/>
      <c r="Z827" s="26"/>
      <c r="AA827" s="26"/>
      <c r="AB827" s="26"/>
      <c r="AC827" s="27"/>
      <c r="AG827" s="90"/>
      <c r="BO827" s="38"/>
    </row>
    <row r="828" customFormat="false" ht="13.25" hidden="false" customHeight="true" outlineLevel="0" collapsed="false">
      <c r="A828" s="85"/>
      <c r="B828" s="86"/>
      <c r="C828" s="86"/>
      <c r="D828" s="40"/>
      <c r="E828" s="4"/>
      <c r="F828" s="40"/>
      <c r="G828" s="40"/>
      <c r="J828" s="26"/>
      <c r="K828" s="26"/>
      <c r="L828" s="26"/>
      <c r="M828" s="27"/>
      <c r="Z828" s="26"/>
      <c r="AA828" s="26"/>
      <c r="AB828" s="26"/>
      <c r="AC828" s="27"/>
      <c r="AG828" s="90"/>
      <c r="BO828" s="38"/>
    </row>
    <row r="829" customFormat="false" ht="13.25" hidden="false" customHeight="true" outlineLevel="0" collapsed="false">
      <c r="A829" s="85"/>
      <c r="B829" s="86"/>
      <c r="C829" s="86"/>
      <c r="D829" s="40"/>
      <c r="E829" s="4"/>
      <c r="F829" s="40"/>
      <c r="G829" s="40"/>
      <c r="J829" s="26"/>
      <c r="K829" s="26"/>
      <c r="L829" s="26"/>
      <c r="M829" s="27"/>
      <c r="Z829" s="26"/>
      <c r="AA829" s="26"/>
      <c r="AB829" s="26"/>
      <c r="AC829" s="27"/>
      <c r="AG829" s="90"/>
      <c r="BO829" s="38"/>
    </row>
    <row r="830" customFormat="false" ht="13.25" hidden="false" customHeight="true" outlineLevel="0" collapsed="false">
      <c r="A830" s="85"/>
      <c r="B830" s="86"/>
      <c r="C830" s="86"/>
      <c r="D830" s="40"/>
      <c r="E830" s="4"/>
      <c r="F830" s="40"/>
      <c r="G830" s="40"/>
      <c r="J830" s="26"/>
      <c r="K830" s="26"/>
      <c r="L830" s="26"/>
      <c r="M830" s="27"/>
      <c r="Z830" s="26"/>
      <c r="AA830" s="26"/>
      <c r="AB830" s="26"/>
      <c r="AC830" s="27"/>
      <c r="AG830" s="90"/>
      <c r="BO830" s="38"/>
    </row>
    <row r="831" customFormat="false" ht="13.25" hidden="false" customHeight="true" outlineLevel="0" collapsed="false">
      <c r="A831" s="85"/>
      <c r="B831" s="86"/>
      <c r="C831" s="86"/>
      <c r="D831" s="40"/>
      <c r="E831" s="4"/>
      <c r="F831" s="40"/>
      <c r="G831" s="40"/>
      <c r="J831" s="26"/>
      <c r="K831" s="26"/>
      <c r="L831" s="26"/>
      <c r="M831" s="27"/>
      <c r="Z831" s="26"/>
      <c r="AA831" s="26"/>
      <c r="AB831" s="26"/>
      <c r="AC831" s="27"/>
      <c r="AG831" s="90"/>
      <c r="BO831" s="38"/>
    </row>
    <row r="832" customFormat="false" ht="13.25" hidden="false" customHeight="true" outlineLevel="0" collapsed="false">
      <c r="A832" s="85"/>
      <c r="B832" s="86"/>
      <c r="C832" s="86"/>
      <c r="D832" s="40"/>
      <c r="E832" s="4"/>
      <c r="F832" s="40"/>
      <c r="G832" s="40"/>
      <c r="J832" s="26"/>
      <c r="K832" s="26"/>
      <c r="L832" s="26"/>
      <c r="M832" s="27"/>
      <c r="Z832" s="26"/>
      <c r="AA832" s="26"/>
      <c r="AB832" s="26"/>
      <c r="AC832" s="27"/>
      <c r="AG832" s="90"/>
      <c r="BO832" s="38"/>
    </row>
    <row r="833" customFormat="false" ht="13.25" hidden="false" customHeight="true" outlineLevel="0" collapsed="false">
      <c r="A833" s="85"/>
      <c r="B833" s="86"/>
      <c r="C833" s="86"/>
      <c r="D833" s="40"/>
      <c r="E833" s="4"/>
      <c r="F833" s="40"/>
      <c r="G833" s="40"/>
      <c r="J833" s="26"/>
      <c r="K833" s="26"/>
      <c r="L833" s="26"/>
      <c r="M833" s="27"/>
      <c r="Z833" s="26"/>
      <c r="AA833" s="26"/>
      <c r="AB833" s="26"/>
      <c r="AC833" s="27"/>
      <c r="AG833" s="90"/>
      <c r="BO833" s="38"/>
    </row>
    <row r="834" customFormat="false" ht="13.25" hidden="false" customHeight="true" outlineLevel="0" collapsed="false">
      <c r="A834" s="85"/>
      <c r="B834" s="86"/>
      <c r="C834" s="86"/>
      <c r="D834" s="40"/>
      <c r="E834" s="4"/>
      <c r="F834" s="40"/>
      <c r="G834" s="40"/>
      <c r="J834" s="26"/>
      <c r="K834" s="26"/>
      <c r="L834" s="26"/>
      <c r="M834" s="27"/>
      <c r="Z834" s="26"/>
      <c r="AA834" s="26"/>
      <c r="AB834" s="26"/>
      <c r="AC834" s="27"/>
      <c r="AG834" s="90"/>
      <c r="BO834" s="38"/>
    </row>
    <row r="835" customFormat="false" ht="13.25" hidden="false" customHeight="true" outlineLevel="0" collapsed="false">
      <c r="A835" s="85"/>
      <c r="B835" s="86"/>
      <c r="C835" s="86"/>
      <c r="D835" s="40"/>
      <c r="E835" s="4"/>
      <c r="F835" s="40"/>
      <c r="G835" s="40"/>
      <c r="J835" s="26"/>
      <c r="K835" s="26"/>
      <c r="L835" s="26"/>
      <c r="M835" s="27"/>
      <c r="Z835" s="26"/>
      <c r="AA835" s="26"/>
      <c r="AB835" s="26"/>
      <c r="AC835" s="27"/>
      <c r="AG835" s="90"/>
      <c r="BO835" s="38"/>
    </row>
    <row r="836" customFormat="false" ht="13.25" hidden="false" customHeight="true" outlineLevel="0" collapsed="false">
      <c r="A836" s="85"/>
      <c r="B836" s="86"/>
      <c r="C836" s="86"/>
      <c r="D836" s="40"/>
      <c r="E836" s="4"/>
      <c r="F836" s="40"/>
      <c r="G836" s="40"/>
      <c r="J836" s="26"/>
      <c r="K836" s="26"/>
      <c r="L836" s="26"/>
      <c r="M836" s="27"/>
      <c r="Z836" s="26"/>
      <c r="AA836" s="26"/>
      <c r="AB836" s="26"/>
      <c r="AC836" s="27"/>
      <c r="AG836" s="90"/>
      <c r="BO836" s="38"/>
    </row>
    <row r="837" customFormat="false" ht="13.25" hidden="false" customHeight="true" outlineLevel="0" collapsed="false">
      <c r="A837" s="85"/>
      <c r="B837" s="86"/>
      <c r="C837" s="86"/>
      <c r="D837" s="40"/>
      <c r="E837" s="4"/>
      <c r="F837" s="40"/>
      <c r="G837" s="40"/>
      <c r="J837" s="26"/>
      <c r="K837" s="26"/>
      <c r="L837" s="26"/>
      <c r="M837" s="27"/>
      <c r="Z837" s="26"/>
      <c r="AA837" s="26"/>
      <c r="AB837" s="26"/>
      <c r="AC837" s="27"/>
      <c r="AG837" s="90"/>
      <c r="BO837" s="38"/>
    </row>
    <row r="838" customFormat="false" ht="13.25" hidden="false" customHeight="true" outlineLevel="0" collapsed="false">
      <c r="A838" s="85"/>
      <c r="B838" s="86"/>
      <c r="C838" s="86"/>
      <c r="D838" s="40"/>
      <c r="E838" s="4"/>
      <c r="F838" s="40"/>
      <c r="G838" s="40"/>
      <c r="J838" s="26"/>
      <c r="K838" s="26"/>
      <c r="L838" s="26"/>
      <c r="M838" s="27"/>
      <c r="Z838" s="26"/>
      <c r="AA838" s="26"/>
      <c r="AB838" s="26"/>
      <c r="AC838" s="27"/>
      <c r="AG838" s="90"/>
      <c r="BO838" s="38"/>
    </row>
    <row r="839" customFormat="false" ht="13.25" hidden="false" customHeight="true" outlineLevel="0" collapsed="false">
      <c r="A839" s="85"/>
      <c r="B839" s="86"/>
      <c r="C839" s="86"/>
      <c r="D839" s="40"/>
      <c r="E839" s="4"/>
      <c r="F839" s="40"/>
      <c r="G839" s="40"/>
      <c r="J839" s="26"/>
      <c r="K839" s="26"/>
      <c r="L839" s="26"/>
      <c r="M839" s="27"/>
      <c r="Z839" s="26"/>
      <c r="AA839" s="26"/>
      <c r="AB839" s="26"/>
      <c r="AC839" s="27"/>
      <c r="AG839" s="90"/>
      <c r="BO839" s="38"/>
    </row>
    <row r="840" customFormat="false" ht="13.25" hidden="false" customHeight="true" outlineLevel="0" collapsed="false">
      <c r="A840" s="85"/>
      <c r="B840" s="86"/>
      <c r="C840" s="86"/>
      <c r="D840" s="40"/>
      <c r="E840" s="4"/>
      <c r="F840" s="40"/>
      <c r="G840" s="40"/>
      <c r="J840" s="26"/>
      <c r="K840" s="26"/>
      <c r="L840" s="26"/>
      <c r="M840" s="27"/>
      <c r="Z840" s="26"/>
      <c r="AA840" s="26"/>
      <c r="AB840" s="26"/>
      <c r="AC840" s="27"/>
      <c r="AG840" s="90"/>
      <c r="BO840" s="38"/>
    </row>
    <row r="841" customFormat="false" ht="13.25" hidden="false" customHeight="true" outlineLevel="0" collapsed="false">
      <c r="A841" s="85"/>
      <c r="B841" s="86"/>
      <c r="C841" s="86"/>
      <c r="D841" s="40"/>
      <c r="E841" s="4"/>
      <c r="F841" s="40"/>
      <c r="G841" s="40"/>
      <c r="J841" s="26"/>
      <c r="K841" s="26"/>
      <c r="L841" s="26"/>
      <c r="M841" s="27"/>
      <c r="Z841" s="26"/>
      <c r="AA841" s="26"/>
      <c r="AB841" s="26"/>
      <c r="AC841" s="27"/>
      <c r="AG841" s="90"/>
      <c r="BO841" s="38"/>
    </row>
    <row r="842" customFormat="false" ht="13.25" hidden="false" customHeight="true" outlineLevel="0" collapsed="false">
      <c r="A842" s="85"/>
      <c r="B842" s="86"/>
      <c r="C842" s="86"/>
      <c r="D842" s="40"/>
      <c r="E842" s="4"/>
      <c r="F842" s="40"/>
      <c r="G842" s="40"/>
      <c r="J842" s="26"/>
      <c r="K842" s="26"/>
      <c r="L842" s="26"/>
      <c r="M842" s="27"/>
      <c r="Z842" s="26"/>
      <c r="AA842" s="26"/>
      <c r="AB842" s="26"/>
      <c r="AC842" s="27"/>
      <c r="AG842" s="90"/>
      <c r="BO842" s="38"/>
    </row>
    <row r="843" customFormat="false" ht="13.25" hidden="false" customHeight="true" outlineLevel="0" collapsed="false">
      <c r="A843" s="85"/>
      <c r="B843" s="86"/>
      <c r="C843" s="86"/>
      <c r="D843" s="40"/>
      <c r="E843" s="4"/>
      <c r="F843" s="40"/>
      <c r="G843" s="40"/>
      <c r="J843" s="26"/>
      <c r="K843" s="26"/>
      <c r="L843" s="26"/>
      <c r="M843" s="27"/>
      <c r="Z843" s="26"/>
      <c r="AA843" s="26"/>
      <c r="AB843" s="26"/>
      <c r="AC843" s="27"/>
      <c r="AG843" s="90"/>
      <c r="BO843" s="38"/>
    </row>
    <row r="844" customFormat="false" ht="13.25" hidden="false" customHeight="true" outlineLevel="0" collapsed="false">
      <c r="A844" s="85"/>
      <c r="B844" s="86"/>
      <c r="C844" s="86"/>
      <c r="D844" s="40"/>
      <c r="E844" s="4"/>
      <c r="F844" s="40"/>
      <c r="G844" s="40"/>
      <c r="J844" s="26"/>
      <c r="K844" s="26"/>
      <c r="L844" s="26"/>
      <c r="M844" s="27"/>
      <c r="Z844" s="26"/>
      <c r="AA844" s="26"/>
      <c r="AB844" s="26"/>
      <c r="AC844" s="27"/>
      <c r="AG844" s="90"/>
      <c r="BO844" s="38"/>
    </row>
    <row r="845" customFormat="false" ht="13.25" hidden="false" customHeight="true" outlineLevel="0" collapsed="false">
      <c r="A845" s="85"/>
      <c r="B845" s="86"/>
      <c r="C845" s="86"/>
      <c r="D845" s="40"/>
      <c r="E845" s="4"/>
      <c r="F845" s="40"/>
      <c r="G845" s="40"/>
      <c r="J845" s="26"/>
      <c r="K845" s="26"/>
      <c r="L845" s="26"/>
      <c r="M845" s="27"/>
      <c r="Z845" s="26"/>
      <c r="AA845" s="26"/>
      <c r="AB845" s="26"/>
      <c r="AC845" s="27"/>
      <c r="AG845" s="90"/>
      <c r="BO845" s="38"/>
    </row>
    <row r="846" customFormat="false" ht="13.25" hidden="false" customHeight="true" outlineLevel="0" collapsed="false">
      <c r="A846" s="85"/>
      <c r="B846" s="86"/>
      <c r="C846" s="86"/>
      <c r="D846" s="40"/>
      <c r="E846" s="4"/>
      <c r="F846" s="40"/>
      <c r="G846" s="40"/>
      <c r="J846" s="26"/>
      <c r="K846" s="26"/>
      <c r="L846" s="26"/>
      <c r="M846" s="27"/>
      <c r="Z846" s="26"/>
      <c r="AA846" s="26"/>
      <c r="AB846" s="26"/>
      <c r="AC846" s="27"/>
      <c r="AG846" s="90"/>
      <c r="BO846" s="38"/>
    </row>
    <row r="847" customFormat="false" ht="13.25" hidden="false" customHeight="true" outlineLevel="0" collapsed="false">
      <c r="A847" s="85"/>
      <c r="B847" s="86"/>
      <c r="C847" s="86"/>
      <c r="D847" s="40"/>
      <c r="E847" s="4"/>
      <c r="F847" s="40"/>
      <c r="G847" s="40"/>
      <c r="J847" s="26"/>
      <c r="K847" s="26"/>
      <c r="L847" s="26"/>
      <c r="M847" s="27"/>
      <c r="Z847" s="26"/>
      <c r="AA847" s="26"/>
      <c r="AB847" s="26"/>
      <c r="AC847" s="27"/>
      <c r="AG847" s="90"/>
      <c r="BO847" s="38"/>
    </row>
    <row r="848" customFormat="false" ht="13.25" hidden="false" customHeight="true" outlineLevel="0" collapsed="false">
      <c r="A848" s="85"/>
      <c r="B848" s="86"/>
      <c r="C848" s="86"/>
      <c r="D848" s="40"/>
      <c r="E848" s="4"/>
      <c r="F848" s="40"/>
      <c r="G848" s="40"/>
      <c r="J848" s="26"/>
      <c r="K848" s="26"/>
      <c r="L848" s="26"/>
      <c r="M848" s="27"/>
      <c r="Z848" s="26"/>
      <c r="AA848" s="26"/>
      <c r="AB848" s="26"/>
      <c r="AC848" s="27"/>
      <c r="AG848" s="90"/>
      <c r="BO848" s="38"/>
    </row>
    <row r="849" customFormat="false" ht="13.25" hidden="false" customHeight="true" outlineLevel="0" collapsed="false">
      <c r="A849" s="85"/>
      <c r="B849" s="86"/>
      <c r="C849" s="86"/>
      <c r="D849" s="40"/>
      <c r="E849" s="4"/>
      <c r="F849" s="40"/>
      <c r="G849" s="40"/>
      <c r="J849" s="26"/>
      <c r="K849" s="26"/>
      <c r="L849" s="26"/>
      <c r="M849" s="27"/>
      <c r="Z849" s="26"/>
      <c r="AA849" s="26"/>
      <c r="AB849" s="26"/>
      <c r="AC849" s="27"/>
      <c r="AG849" s="90"/>
      <c r="BO849" s="38"/>
    </row>
    <row r="850" customFormat="false" ht="13.25" hidden="false" customHeight="true" outlineLevel="0" collapsed="false">
      <c r="A850" s="85"/>
      <c r="B850" s="86"/>
      <c r="C850" s="86"/>
      <c r="D850" s="40"/>
      <c r="E850" s="4"/>
      <c r="F850" s="40"/>
      <c r="G850" s="40"/>
      <c r="J850" s="26"/>
      <c r="K850" s="26"/>
      <c r="L850" s="26"/>
      <c r="M850" s="27"/>
      <c r="Z850" s="26"/>
      <c r="AA850" s="26"/>
      <c r="AB850" s="26"/>
      <c r="AC850" s="27"/>
      <c r="AG850" s="90"/>
      <c r="BO850" s="38"/>
    </row>
    <row r="851" customFormat="false" ht="13.25" hidden="false" customHeight="true" outlineLevel="0" collapsed="false">
      <c r="A851" s="85"/>
      <c r="B851" s="86"/>
      <c r="C851" s="86"/>
      <c r="D851" s="40"/>
      <c r="E851" s="4"/>
      <c r="F851" s="40"/>
      <c r="G851" s="40"/>
      <c r="J851" s="26"/>
      <c r="K851" s="26"/>
      <c r="L851" s="26"/>
      <c r="M851" s="27"/>
      <c r="Z851" s="26"/>
      <c r="AA851" s="26"/>
      <c r="AB851" s="26"/>
      <c r="AC851" s="27"/>
      <c r="AG851" s="90"/>
      <c r="BO851" s="38"/>
    </row>
    <row r="852" customFormat="false" ht="13.25" hidden="false" customHeight="true" outlineLevel="0" collapsed="false">
      <c r="A852" s="85"/>
      <c r="B852" s="86"/>
      <c r="C852" s="86"/>
      <c r="D852" s="40"/>
      <c r="E852" s="4"/>
      <c r="F852" s="40"/>
      <c r="G852" s="40"/>
      <c r="J852" s="26"/>
      <c r="K852" s="26"/>
      <c r="L852" s="26"/>
      <c r="M852" s="27"/>
      <c r="Z852" s="26"/>
      <c r="AA852" s="26"/>
      <c r="AB852" s="26"/>
      <c r="AC852" s="27"/>
      <c r="AG852" s="90"/>
      <c r="BO852" s="38"/>
    </row>
    <row r="853" customFormat="false" ht="13.25" hidden="false" customHeight="true" outlineLevel="0" collapsed="false">
      <c r="A853" s="85"/>
      <c r="B853" s="86"/>
      <c r="C853" s="86"/>
      <c r="D853" s="40"/>
      <c r="E853" s="4"/>
      <c r="F853" s="40"/>
      <c r="G853" s="40"/>
      <c r="J853" s="26"/>
      <c r="K853" s="26"/>
      <c r="L853" s="26"/>
      <c r="M853" s="27"/>
      <c r="Z853" s="26"/>
      <c r="AA853" s="26"/>
      <c r="AB853" s="26"/>
      <c r="AC853" s="27"/>
      <c r="AG853" s="90"/>
      <c r="BO853" s="38"/>
    </row>
    <row r="854" customFormat="false" ht="13.25" hidden="false" customHeight="true" outlineLevel="0" collapsed="false">
      <c r="A854" s="85"/>
      <c r="B854" s="86"/>
      <c r="C854" s="86"/>
      <c r="D854" s="40"/>
      <c r="E854" s="4"/>
      <c r="F854" s="40"/>
      <c r="G854" s="40"/>
      <c r="J854" s="26"/>
      <c r="K854" s="26"/>
      <c r="L854" s="26"/>
      <c r="M854" s="27"/>
      <c r="Z854" s="26"/>
      <c r="AA854" s="26"/>
      <c r="AB854" s="26"/>
      <c r="AC854" s="27"/>
      <c r="AG854" s="90"/>
      <c r="BO854" s="38"/>
    </row>
    <row r="855" customFormat="false" ht="13.25" hidden="false" customHeight="true" outlineLevel="0" collapsed="false">
      <c r="A855" s="85"/>
      <c r="B855" s="86"/>
      <c r="C855" s="86"/>
      <c r="D855" s="40"/>
      <c r="E855" s="4"/>
      <c r="F855" s="40"/>
      <c r="G855" s="40"/>
      <c r="J855" s="26"/>
      <c r="K855" s="26"/>
      <c r="L855" s="26"/>
      <c r="M855" s="27"/>
      <c r="Z855" s="26"/>
      <c r="AA855" s="26"/>
      <c r="AB855" s="26"/>
      <c r="AC855" s="27"/>
      <c r="AG855" s="90"/>
      <c r="BO855" s="38"/>
    </row>
    <row r="856" customFormat="false" ht="13.25" hidden="false" customHeight="true" outlineLevel="0" collapsed="false">
      <c r="A856" s="85"/>
      <c r="B856" s="86"/>
      <c r="C856" s="86"/>
      <c r="D856" s="40"/>
      <c r="E856" s="4"/>
      <c r="F856" s="40"/>
      <c r="G856" s="40"/>
      <c r="J856" s="26"/>
      <c r="K856" s="26"/>
      <c r="L856" s="26"/>
      <c r="M856" s="27"/>
      <c r="Z856" s="26"/>
      <c r="AA856" s="26"/>
      <c r="AB856" s="26"/>
      <c r="AC856" s="27"/>
      <c r="AG856" s="90"/>
      <c r="BO856" s="38"/>
    </row>
    <row r="857" customFormat="false" ht="13.25" hidden="false" customHeight="true" outlineLevel="0" collapsed="false">
      <c r="A857" s="85"/>
      <c r="B857" s="86"/>
      <c r="C857" s="86"/>
      <c r="D857" s="40"/>
      <c r="E857" s="4"/>
      <c r="F857" s="40"/>
      <c r="G857" s="40"/>
      <c r="J857" s="26"/>
      <c r="K857" s="26"/>
      <c r="L857" s="26"/>
      <c r="M857" s="27"/>
      <c r="Z857" s="26"/>
      <c r="AA857" s="26"/>
      <c r="AB857" s="26"/>
      <c r="AC857" s="27"/>
      <c r="AG857" s="90"/>
      <c r="BO857" s="38"/>
    </row>
    <row r="858" customFormat="false" ht="13.25" hidden="false" customHeight="true" outlineLevel="0" collapsed="false">
      <c r="A858" s="85"/>
      <c r="B858" s="86"/>
      <c r="C858" s="86"/>
      <c r="D858" s="40"/>
      <c r="E858" s="4"/>
      <c r="F858" s="40"/>
      <c r="G858" s="40"/>
      <c r="J858" s="26"/>
      <c r="K858" s="26"/>
      <c r="L858" s="26"/>
      <c r="M858" s="27"/>
      <c r="Z858" s="26"/>
      <c r="AA858" s="26"/>
      <c r="AB858" s="26"/>
      <c r="AC858" s="27"/>
      <c r="AG858" s="90"/>
      <c r="BO858" s="38"/>
    </row>
    <row r="859" customFormat="false" ht="13.25" hidden="false" customHeight="true" outlineLevel="0" collapsed="false">
      <c r="A859" s="85"/>
      <c r="B859" s="86"/>
      <c r="C859" s="86"/>
      <c r="D859" s="40"/>
      <c r="E859" s="4"/>
      <c r="F859" s="40"/>
      <c r="G859" s="40"/>
      <c r="J859" s="26"/>
      <c r="K859" s="26"/>
      <c r="L859" s="26"/>
      <c r="M859" s="27"/>
      <c r="Z859" s="26"/>
      <c r="AA859" s="26"/>
      <c r="AB859" s="26"/>
      <c r="AC859" s="27"/>
      <c r="AG859" s="90"/>
      <c r="BO859" s="38"/>
    </row>
    <row r="860" customFormat="false" ht="13.25" hidden="false" customHeight="true" outlineLevel="0" collapsed="false">
      <c r="A860" s="85"/>
      <c r="B860" s="86"/>
      <c r="C860" s="86"/>
      <c r="D860" s="40"/>
      <c r="E860" s="4"/>
      <c r="F860" s="40"/>
      <c r="G860" s="40"/>
      <c r="J860" s="26"/>
      <c r="K860" s="26"/>
      <c r="L860" s="26"/>
      <c r="M860" s="27"/>
      <c r="Z860" s="26"/>
      <c r="AA860" s="26"/>
      <c r="AB860" s="26"/>
      <c r="AC860" s="27"/>
      <c r="AG860" s="90"/>
      <c r="BO860" s="38"/>
    </row>
    <row r="861" customFormat="false" ht="13.25" hidden="false" customHeight="true" outlineLevel="0" collapsed="false">
      <c r="A861" s="85"/>
      <c r="B861" s="86"/>
      <c r="C861" s="86"/>
      <c r="D861" s="40"/>
      <c r="E861" s="4"/>
      <c r="F861" s="40"/>
      <c r="G861" s="40"/>
      <c r="J861" s="26"/>
      <c r="K861" s="26"/>
      <c r="L861" s="26"/>
      <c r="M861" s="27"/>
      <c r="Z861" s="26"/>
      <c r="AA861" s="26"/>
      <c r="AB861" s="26"/>
      <c r="AC861" s="27"/>
      <c r="AG861" s="90"/>
      <c r="BO861" s="38"/>
    </row>
    <row r="862" customFormat="false" ht="13.25" hidden="false" customHeight="true" outlineLevel="0" collapsed="false">
      <c r="A862" s="85"/>
      <c r="B862" s="86"/>
      <c r="C862" s="86"/>
      <c r="D862" s="40"/>
      <c r="E862" s="4"/>
      <c r="F862" s="40"/>
      <c r="G862" s="40"/>
      <c r="J862" s="26"/>
      <c r="K862" s="26"/>
      <c r="L862" s="26"/>
      <c r="M862" s="27"/>
      <c r="Z862" s="26"/>
      <c r="AA862" s="26"/>
      <c r="AB862" s="26"/>
      <c r="AC862" s="27"/>
      <c r="AG862" s="90"/>
      <c r="BO862" s="38"/>
    </row>
    <row r="863" customFormat="false" ht="13.25" hidden="false" customHeight="true" outlineLevel="0" collapsed="false">
      <c r="A863" s="85"/>
      <c r="B863" s="86"/>
      <c r="C863" s="86"/>
      <c r="D863" s="40"/>
      <c r="E863" s="4"/>
      <c r="F863" s="40"/>
      <c r="G863" s="40"/>
      <c r="J863" s="26"/>
      <c r="K863" s="26"/>
      <c r="L863" s="26"/>
      <c r="M863" s="27"/>
      <c r="Z863" s="26"/>
      <c r="AA863" s="26"/>
      <c r="AB863" s="26"/>
      <c r="AC863" s="27"/>
      <c r="AG863" s="90"/>
      <c r="BO863" s="38"/>
    </row>
    <row r="864" customFormat="false" ht="13.25" hidden="false" customHeight="true" outlineLevel="0" collapsed="false">
      <c r="A864" s="85"/>
      <c r="B864" s="86"/>
      <c r="C864" s="86"/>
      <c r="D864" s="40"/>
      <c r="E864" s="4"/>
      <c r="F864" s="40"/>
      <c r="G864" s="40"/>
      <c r="J864" s="26"/>
      <c r="K864" s="26"/>
      <c r="L864" s="26"/>
      <c r="M864" s="27"/>
      <c r="Z864" s="26"/>
      <c r="AA864" s="26"/>
      <c r="AB864" s="26"/>
      <c r="AC864" s="27"/>
      <c r="AG864" s="90"/>
      <c r="BO864" s="38"/>
    </row>
    <row r="865" customFormat="false" ht="13.25" hidden="false" customHeight="true" outlineLevel="0" collapsed="false">
      <c r="A865" s="85"/>
      <c r="B865" s="86"/>
      <c r="C865" s="86"/>
      <c r="D865" s="40"/>
      <c r="E865" s="4"/>
      <c r="F865" s="40"/>
      <c r="G865" s="40"/>
      <c r="J865" s="26"/>
      <c r="K865" s="26"/>
      <c r="L865" s="26"/>
      <c r="M865" s="27"/>
      <c r="Z865" s="26"/>
      <c r="AA865" s="26"/>
      <c r="AB865" s="26"/>
      <c r="AC865" s="27"/>
      <c r="AG865" s="90"/>
      <c r="BO865" s="38"/>
    </row>
    <row r="866" customFormat="false" ht="13.25" hidden="false" customHeight="true" outlineLevel="0" collapsed="false">
      <c r="A866" s="85"/>
      <c r="B866" s="86"/>
      <c r="C866" s="86"/>
      <c r="D866" s="40"/>
      <c r="E866" s="4"/>
      <c r="F866" s="40"/>
      <c r="G866" s="40"/>
      <c r="J866" s="26"/>
      <c r="K866" s="26"/>
      <c r="L866" s="26"/>
      <c r="M866" s="27"/>
      <c r="Z866" s="26"/>
      <c r="AA866" s="26"/>
      <c r="AB866" s="26"/>
      <c r="AC866" s="27"/>
      <c r="AG866" s="90"/>
      <c r="BO866" s="38"/>
    </row>
    <row r="867" customFormat="false" ht="13.25" hidden="false" customHeight="true" outlineLevel="0" collapsed="false">
      <c r="A867" s="85"/>
      <c r="B867" s="86"/>
      <c r="C867" s="86"/>
      <c r="D867" s="40"/>
      <c r="E867" s="4"/>
      <c r="F867" s="40"/>
      <c r="G867" s="40"/>
      <c r="J867" s="26"/>
      <c r="K867" s="26"/>
      <c r="L867" s="26"/>
      <c r="M867" s="27"/>
      <c r="Z867" s="26"/>
      <c r="AA867" s="26"/>
      <c r="AB867" s="26"/>
      <c r="AC867" s="27"/>
      <c r="AG867" s="90"/>
      <c r="BO867" s="38"/>
    </row>
    <row r="868" customFormat="false" ht="13.25" hidden="false" customHeight="true" outlineLevel="0" collapsed="false">
      <c r="A868" s="85"/>
      <c r="B868" s="86"/>
      <c r="C868" s="86"/>
      <c r="D868" s="40"/>
      <c r="E868" s="4"/>
      <c r="F868" s="40"/>
      <c r="G868" s="40"/>
      <c r="J868" s="26"/>
      <c r="K868" s="26"/>
      <c r="L868" s="26"/>
      <c r="M868" s="27"/>
      <c r="Z868" s="26"/>
      <c r="AA868" s="26"/>
      <c r="AB868" s="26"/>
      <c r="AC868" s="27"/>
      <c r="AG868" s="90"/>
      <c r="BO868" s="38"/>
    </row>
    <row r="869" customFormat="false" ht="13.25" hidden="false" customHeight="true" outlineLevel="0" collapsed="false">
      <c r="A869" s="85"/>
      <c r="B869" s="86"/>
      <c r="C869" s="86"/>
      <c r="D869" s="40"/>
      <c r="E869" s="4"/>
      <c r="F869" s="40"/>
      <c r="G869" s="40"/>
      <c r="J869" s="26"/>
      <c r="K869" s="26"/>
      <c r="L869" s="26"/>
      <c r="M869" s="27"/>
      <c r="Z869" s="26"/>
      <c r="AA869" s="26"/>
      <c r="AB869" s="26"/>
      <c r="AC869" s="27"/>
      <c r="AG869" s="90"/>
      <c r="BO869" s="38"/>
    </row>
    <row r="870" customFormat="false" ht="13.25" hidden="false" customHeight="true" outlineLevel="0" collapsed="false">
      <c r="A870" s="85"/>
      <c r="B870" s="86"/>
      <c r="C870" s="86"/>
      <c r="D870" s="40"/>
      <c r="E870" s="4"/>
      <c r="F870" s="40"/>
      <c r="G870" s="40"/>
      <c r="J870" s="26"/>
      <c r="K870" s="26"/>
      <c r="L870" s="26"/>
      <c r="M870" s="27"/>
      <c r="Z870" s="26"/>
      <c r="AA870" s="26"/>
      <c r="AB870" s="26"/>
      <c r="AC870" s="27"/>
      <c r="AG870" s="90"/>
      <c r="BO870" s="38"/>
    </row>
    <row r="871" customFormat="false" ht="13.25" hidden="false" customHeight="true" outlineLevel="0" collapsed="false">
      <c r="A871" s="85"/>
      <c r="B871" s="86"/>
      <c r="C871" s="86"/>
      <c r="D871" s="40"/>
      <c r="E871" s="4"/>
      <c r="F871" s="40"/>
      <c r="G871" s="40"/>
      <c r="J871" s="26"/>
      <c r="K871" s="26"/>
      <c r="L871" s="26"/>
      <c r="M871" s="27"/>
      <c r="Z871" s="26"/>
      <c r="AA871" s="26"/>
      <c r="AB871" s="26"/>
      <c r="AC871" s="27"/>
      <c r="AG871" s="90"/>
      <c r="BO871" s="38"/>
    </row>
    <row r="872" customFormat="false" ht="13.25" hidden="false" customHeight="true" outlineLevel="0" collapsed="false">
      <c r="A872" s="85"/>
      <c r="B872" s="86"/>
      <c r="C872" s="86"/>
      <c r="D872" s="40"/>
      <c r="E872" s="4"/>
      <c r="F872" s="40"/>
      <c r="G872" s="40"/>
      <c r="J872" s="26"/>
      <c r="K872" s="26"/>
      <c r="L872" s="26"/>
      <c r="M872" s="27"/>
      <c r="Z872" s="26"/>
      <c r="AA872" s="26"/>
      <c r="AB872" s="26"/>
      <c r="AC872" s="27"/>
      <c r="AG872" s="90"/>
      <c r="BO872" s="38"/>
    </row>
    <row r="873" customFormat="false" ht="13.25" hidden="false" customHeight="true" outlineLevel="0" collapsed="false">
      <c r="A873" s="85"/>
      <c r="B873" s="86"/>
      <c r="C873" s="86"/>
      <c r="D873" s="40"/>
      <c r="E873" s="4"/>
      <c r="F873" s="40"/>
      <c r="G873" s="40"/>
      <c r="J873" s="26"/>
      <c r="K873" s="26"/>
      <c r="L873" s="26"/>
      <c r="M873" s="27"/>
      <c r="Z873" s="26"/>
      <c r="AA873" s="26"/>
      <c r="AB873" s="26"/>
      <c r="AC873" s="27"/>
      <c r="AG873" s="90"/>
      <c r="BO873" s="38"/>
    </row>
    <row r="874" customFormat="false" ht="13.25" hidden="false" customHeight="true" outlineLevel="0" collapsed="false">
      <c r="A874" s="85"/>
      <c r="B874" s="86"/>
      <c r="C874" s="86"/>
      <c r="D874" s="40"/>
      <c r="E874" s="4"/>
      <c r="F874" s="40"/>
      <c r="G874" s="40"/>
      <c r="J874" s="26"/>
      <c r="K874" s="26"/>
      <c r="L874" s="26"/>
      <c r="M874" s="27"/>
      <c r="Z874" s="26"/>
      <c r="AA874" s="26"/>
      <c r="AB874" s="26"/>
      <c r="AC874" s="27"/>
      <c r="AG874" s="90"/>
      <c r="BO874" s="38"/>
    </row>
    <row r="875" customFormat="false" ht="13.25" hidden="false" customHeight="true" outlineLevel="0" collapsed="false">
      <c r="A875" s="85"/>
      <c r="B875" s="86"/>
      <c r="C875" s="86"/>
      <c r="D875" s="40"/>
      <c r="E875" s="4"/>
      <c r="F875" s="40"/>
      <c r="G875" s="40"/>
      <c r="J875" s="26"/>
      <c r="K875" s="26"/>
      <c r="L875" s="26"/>
      <c r="M875" s="27"/>
      <c r="Z875" s="26"/>
      <c r="AA875" s="26"/>
      <c r="AB875" s="26"/>
      <c r="AC875" s="27"/>
      <c r="AG875" s="90"/>
      <c r="BO875" s="38"/>
    </row>
    <row r="876" customFormat="false" ht="13.25" hidden="false" customHeight="true" outlineLevel="0" collapsed="false">
      <c r="A876" s="85"/>
      <c r="B876" s="86"/>
      <c r="C876" s="86"/>
      <c r="D876" s="40"/>
      <c r="E876" s="4"/>
      <c r="F876" s="40"/>
      <c r="G876" s="40"/>
      <c r="J876" s="26"/>
      <c r="K876" s="26"/>
      <c r="L876" s="26"/>
      <c r="M876" s="27"/>
      <c r="Z876" s="26"/>
      <c r="AA876" s="26"/>
      <c r="AB876" s="26"/>
      <c r="AC876" s="27"/>
      <c r="AG876" s="90"/>
      <c r="BO876" s="38"/>
    </row>
    <row r="877" customFormat="false" ht="13.25" hidden="false" customHeight="true" outlineLevel="0" collapsed="false">
      <c r="A877" s="85"/>
      <c r="B877" s="86"/>
      <c r="C877" s="86"/>
      <c r="D877" s="40"/>
      <c r="E877" s="4"/>
      <c r="F877" s="40"/>
      <c r="G877" s="40"/>
      <c r="J877" s="26"/>
      <c r="K877" s="26"/>
      <c r="L877" s="26"/>
      <c r="M877" s="27"/>
      <c r="Z877" s="26"/>
      <c r="AA877" s="26"/>
      <c r="AB877" s="26"/>
      <c r="AC877" s="27"/>
      <c r="AG877" s="90"/>
      <c r="BO877" s="38"/>
    </row>
    <row r="878" customFormat="false" ht="13.25" hidden="false" customHeight="true" outlineLevel="0" collapsed="false">
      <c r="A878" s="85"/>
      <c r="B878" s="86"/>
      <c r="C878" s="86"/>
      <c r="D878" s="40"/>
      <c r="E878" s="4"/>
      <c r="F878" s="40"/>
      <c r="G878" s="40"/>
      <c r="J878" s="26"/>
      <c r="K878" s="26"/>
      <c r="L878" s="26"/>
      <c r="M878" s="27"/>
      <c r="Z878" s="26"/>
      <c r="AA878" s="26"/>
      <c r="AB878" s="26"/>
      <c r="AC878" s="27"/>
      <c r="AG878" s="90"/>
      <c r="BO878" s="38"/>
    </row>
    <row r="879" customFormat="false" ht="13.25" hidden="false" customHeight="true" outlineLevel="0" collapsed="false">
      <c r="A879" s="85"/>
      <c r="B879" s="86"/>
      <c r="C879" s="86"/>
      <c r="D879" s="40"/>
      <c r="E879" s="4"/>
      <c r="F879" s="40"/>
      <c r="G879" s="40"/>
      <c r="J879" s="26"/>
      <c r="K879" s="26"/>
      <c r="L879" s="26"/>
      <c r="M879" s="27"/>
      <c r="Z879" s="26"/>
      <c r="AA879" s="26"/>
      <c r="AB879" s="26"/>
      <c r="AC879" s="27"/>
      <c r="AG879" s="90"/>
      <c r="BO879" s="38"/>
    </row>
    <row r="880" customFormat="false" ht="13.25" hidden="false" customHeight="true" outlineLevel="0" collapsed="false">
      <c r="A880" s="85"/>
      <c r="B880" s="86"/>
      <c r="C880" s="86"/>
      <c r="D880" s="40"/>
      <c r="E880" s="4"/>
      <c r="F880" s="40"/>
      <c r="G880" s="40"/>
      <c r="J880" s="26"/>
      <c r="K880" s="26"/>
      <c r="L880" s="26"/>
      <c r="M880" s="27"/>
      <c r="Z880" s="26"/>
      <c r="AA880" s="26"/>
      <c r="AB880" s="26"/>
      <c r="AC880" s="27"/>
      <c r="AG880" s="90"/>
      <c r="BO880" s="38"/>
    </row>
    <row r="881" customFormat="false" ht="13.25" hidden="false" customHeight="true" outlineLevel="0" collapsed="false">
      <c r="A881" s="85"/>
      <c r="B881" s="86"/>
      <c r="C881" s="86"/>
      <c r="D881" s="40"/>
      <c r="E881" s="4"/>
      <c r="F881" s="40"/>
      <c r="G881" s="40"/>
      <c r="J881" s="26"/>
      <c r="K881" s="26"/>
      <c r="L881" s="26"/>
      <c r="M881" s="27"/>
      <c r="Z881" s="26"/>
      <c r="AA881" s="26"/>
      <c r="AB881" s="26"/>
      <c r="AC881" s="27"/>
      <c r="AG881" s="90"/>
      <c r="BO881" s="38"/>
    </row>
    <row r="882" customFormat="false" ht="13.25" hidden="false" customHeight="true" outlineLevel="0" collapsed="false">
      <c r="A882" s="85"/>
      <c r="B882" s="86"/>
      <c r="C882" s="86"/>
      <c r="D882" s="40"/>
      <c r="E882" s="4"/>
      <c r="F882" s="40"/>
      <c r="G882" s="40"/>
      <c r="J882" s="26"/>
      <c r="K882" s="26"/>
      <c r="L882" s="26"/>
      <c r="M882" s="27"/>
      <c r="Z882" s="26"/>
      <c r="AA882" s="26"/>
      <c r="AB882" s="26"/>
      <c r="AC882" s="27"/>
      <c r="AG882" s="90"/>
      <c r="BO882" s="38"/>
    </row>
    <row r="883" customFormat="false" ht="13.25" hidden="false" customHeight="true" outlineLevel="0" collapsed="false">
      <c r="A883" s="85"/>
      <c r="B883" s="86"/>
      <c r="C883" s="86"/>
      <c r="D883" s="40"/>
      <c r="E883" s="4"/>
      <c r="F883" s="40"/>
      <c r="G883" s="40"/>
      <c r="J883" s="26"/>
      <c r="K883" s="26"/>
      <c r="L883" s="26"/>
      <c r="M883" s="27"/>
      <c r="Z883" s="26"/>
      <c r="AA883" s="26"/>
      <c r="AB883" s="26"/>
      <c r="AC883" s="27"/>
      <c r="AG883" s="90"/>
      <c r="BO883" s="38"/>
    </row>
    <row r="884" customFormat="false" ht="13.25" hidden="false" customHeight="true" outlineLevel="0" collapsed="false">
      <c r="A884" s="85"/>
      <c r="B884" s="86"/>
      <c r="C884" s="86"/>
      <c r="D884" s="40"/>
      <c r="E884" s="4"/>
      <c r="F884" s="40"/>
      <c r="G884" s="40"/>
      <c r="J884" s="26"/>
      <c r="K884" s="26"/>
      <c r="L884" s="26"/>
      <c r="M884" s="27"/>
      <c r="Z884" s="26"/>
      <c r="AA884" s="26"/>
      <c r="AB884" s="26"/>
      <c r="AC884" s="27"/>
      <c r="AG884" s="90"/>
      <c r="BO884" s="38"/>
    </row>
    <row r="885" customFormat="false" ht="13.25" hidden="false" customHeight="true" outlineLevel="0" collapsed="false">
      <c r="A885" s="85"/>
      <c r="B885" s="86"/>
      <c r="C885" s="86"/>
      <c r="D885" s="40"/>
      <c r="E885" s="4"/>
      <c r="F885" s="40"/>
      <c r="G885" s="40"/>
      <c r="J885" s="26"/>
      <c r="K885" s="26"/>
      <c r="L885" s="26"/>
      <c r="M885" s="27"/>
      <c r="Z885" s="26"/>
      <c r="AA885" s="26"/>
      <c r="AB885" s="26"/>
      <c r="AC885" s="27"/>
      <c r="AG885" s="90"/>
      <c r="BO885" s="38"/>
    </row>
    <row r="886" customFormat="false" ht="13.25" hidden="false" customHeight="true" outlineLevel="0" collapsed="false">
      <c r="A886" s="85"/>
      <c r="B886" s="86"/>
      <c r="C886" s="86"/>
      <c r="D886" s="40"/>
      <c r="E886" s="4"/>
      <c r="F886" s="40"/>
      <c r="G886" s="40"/>
      <c r="J886" s="26"/>
      <c r="K886" s="26"/>
      <c r="L886" s="26"/>
      <c r="M886" s="27"/>
      <c r="Z886" s="26"/>
      <c r="AA886" s="26"/>
      <c r="AB886" s="26"/>
      <c r="AC886" s="27"/>
      <c r="AG886" s="90"/>
      <c r="BO886" s="38"/>
    </row>
    <row r="887" customFormat="false" ht="13.25" hidden="false" customHeight="true" outlineLevel="0" collapsed="false">
      <c r="A887" s="85"/>
      <c r="B887" s="86"/>
      <c r="C887" s="86"/>
      <c r="D887" s="40"/>
      <c r="E887" s="4"/>
      <c r="F887" s="40"/>
      <c r="G887" s="40"/>
      <c r="J887" s="26"/>
      <c r="K887" s="26"/>
      <c r="L887" s="26"/>
      <c r="M887" s="27"/>
      <c r="Z887" s="26"/>
      <c r="AA887" s="26"/>
      <c r="AB887" s="26"/>
      <c r="AC887" s="27"/>
      <c r="AG887" s="90"/>
      <c r="BO887" s="38"/>
    </row>
    <row r="888" customFormat="false" ht="13.25" hidden="false" customHeight="true" outlineLevel="0" collapsed="false">
      <c r="A888" s="85"/>
      <c r="B888" s="86"/>
      <c r="C888" s="86"/>
      <c r="D888" s="40"/>
      <c r="E888" s="4"/>
      <c r="F888" s="40"/>
      <c r="G888" s="40"/>
      <c r="J888" s="26"/>
      <c r="K888" s="26"/>
      <c r="L888" s="26"/>
      <c r="M888" s="27"/>
      <c r="Z888" s="26"/>
      <c r="AA888" s="26"/>
      <c r="AB888" s="26"/>
      <c r="AC888" s="27"/>
      <c r="AG888" s="90"/>
      <c r="BO888" s="38"/>
    </row>
    <row r="889" customFormat="false" ht="13.25" hidden="false" customHeight="true" outlineLevel="0" collapsed="false">
      <c r="A889" s="85"/>
      <c r="B889" s="86"/>
      <c r="C889" s="86"/>
      <c r="D889" s="40"/>
      <c r="E889" s="4"/>
      <c r="F889" s="40"/>
      <c r="G889" s="40"/>
      <c r="J889" s="26"/>
      <c r="K889" s="26"/>
      <c r="L889" s="26"/>
      <c r="M889" s="27"/>
      <c r="Z889" s="26"/>
      <c r="AA889" s="26"/>
      <c r="AB889" s="26"/>
      <c r="AC889" s="27"/>
      <c r="AG889" s="90"/>
      <c r="BO889" s="38"/>
    </row>
    <row r="890" customFormat="false" ht="13.25" hidden="false" customHeight="true" outlineLevel="0" collapsed="false">
      <c r="A890" s="85"/>
      <c r="B890" s="86"/>
      <c r="C890" s="86"/>
      <c r="D890" s="40"/>
      <c r="E890" s="4"/>
      <c r="F890" s="40"/>
      <c r="G890" s="40"/>
      <c r="J890" s="26"/>
      <c r="K890" s="26"/>
      <c r="L890" s="26"/>
      <c r="M890" s="27"/>
      <c r="Z890" s="26"/>
      <c r="AA890" s="26"/>
      <c r="AB890" s="26"/>
      <c r="AC890" s="27"/>
      <c r="AG890" s="90"/>
      <c r="BO890" s="38"/>
    </row>
    <row r="891" customFormat="false" ht="13.25" hidden="false" customHeight="true" outlineLevel="0" collapsed="false">
      <c r="A891" s="85"/>
      <c r="B891" s="86"/>
      <c r="C891" s="86"/>
      <c r="D891" s="40"/>
      <c r="E891" s="4"/>
      <c r="F891" s="40"/>
      <c r="G891" s="40"/>
      <c r="J891" s="26"/>
      <c r="K891" s="26"/>
      <c r="L891" s="26"/>
      <c r="M891" s="27"/>
      <c r="Z891" s="26"/>
      <c r="AA891" s="26"/>
      <c r="AB891" s="26"/>
      <c r="AC891" s="27"/>
      <c r="AG891" s="90"/>
      <c r="BO891" s="38"/>
    </row>
    <row r="892" customFormat="false" ht="13.25" hidden="false" customHeight="true" outlineLevel="0" collapsed="false">
      <c r="A892" s="85"/>
      <c r="B892" s="86"/>
      <c r="C892" s="86"/>
      <c r="D892" s="40"/>
      <c r="E892" s="4"/>
      <c r="F892" s="40"/>
      <c r="G892" s="40"/>
      <c r="J892" s="26"/>
      <c r="K892" s="26"/>
      <c r="L892" s="26"/>
      <c r="M892" s="27"/>
      <c r="Z892" s="26"/>
      <c r="AA892" s="26"/>
      <c r="AB892" s="26"/>
      <c r="AC892" s="27"/>
      <c r="AG892" s="90"/>
      <c r="BO892" s="38"/>
    </row>
    <row r="893" customFormat="false" ht="13.25" hidden="false" customHeight="true" outlineLevel="0" collapsed="false">
      <c r="A893" s="85"/>
      <c r="B893" s="86"/>
      <c r="C893" s="86"/>
      <c r="D893" s="40"/>
      <c r="E893" s="4"/>
      <c r="F893" s="40"/>
      <c r="G893" s="40"/>
      <c r="J893" s="26"/>
      <c r="K893" s="26"/>
      <c r="L893" s="26"/>
      <c r="M893" s="27"/>
      <c r="Z893" s="26"/>
      <c r="AA893" s="26"/>
      <c r="AB893" s="26"/>
      <c r="AC893" s="27"/>
      <c r="AG893" s="90"/>
      <c r="BO893" s="38"/>
    </row>
    <row r="894" customFormat="false" ht="13.25" hidden="false" customHeight="true" outlineLevel="0" collapsed="false">
      <c r="A894" s="85"/>
      <c r="B894" s="86"/>
      <c r="C894" s="86"/>
      <c r="D894" s="40"/>
      <c r="E894" s="4"/>
      <c r="F894" s="40"/>
      <c r="G894" s="40"/>
      <c r="J894" s="26"/>
      <c r="K894" s="26"/>
      <c r="L894" s="26"/>
      <c r="M894" s="27"/>
      <c r="Z894" s="26"/>
      <c r="AA894" s="26"/>
      <c r="AB894" s="26"/>
      <c r="AC894" s="27"/>
      <c r="AG894" s="90"/>
      <c r="BO894" s="38"/>
    </row>
    <row r="895" customFormat="false" ht="13.25" hidden="false" customHeight="true" outlineLevel="0" collapsed="false">
      <c r="A895" s="85"/>
      <c r="B895" s="86"/>
      <c r="C895" s="86"/>
      <c r="D895" s="40"/>
      <c r="E895" s="4"/>
      <c r="F895" s="40"/>
      <c r="G895" s="40"/>
      <c r="J895" s="26"/>
      <c r="K895" s="26"/>
      <c r="L895" s="26"/>
      <c r="M895" s="27"/>
      <c r="Z895" s="26"/>
      <c r="AA895" s="26"/>
      <c r="AB895" s="26"/>
      <c r="AC895" s="27"/>
      <c r="AG895" s="90"/>
      <c r="BO895" s="38"/>
    </row>
    <row r="896" customFormat="false" ht="13.25" hidden="false" customHeight="true" outlineLevel="0" collapsed="false">
      <c r="A896" s="85"/>
      <c r="B896" s="86"/>
      <c r="C896" s="86"/>
      <c r="D896" s="40"/>
      <c r="E896" s="4"/>
      <c r="F896" s="40"/>
      <c r="G896" s="40"/>
      <c r="J896" s="26"/>
      <c r="K896" s="26"/>
      <c r="L896" s="26"/>
      <c r="M896" s="27"/>
      <c r="Z896" s="26"/>
      <c r="AA896" s="26"/>
      <c r="AB896" s="26"/>
      <c r="AC896" s="27"/>
      <c r="AG896" s="90"/>
      <c r="BO896" s="38"/>
    </row>
    <row r="897" customFormat="false" ht="13.25" hidden="false" customHeight="true" outlineLevel="0" collapsed="false">
      <c r="A897" s="85"/>
      <c r="B897" s="86"/>
      <c r="C897" s="86"/>
      <c r="D897" s="40"/>
      <c r="E897" s="4"/>
      <c r="F897" s="40"/>
      <c r="G897" s="40"/>
      <c r="J897" s="26"/>
      <c r="K897" s="26"/>
      <c r="L897" s="26"/>
      <c r="M897" s="27"/>
      <c r="Z897" s="26"/>
      <c r="AA897" s="26"/>
      <c r="AB897" s="26"/>
      <c r="AC897" s="27"/>
      <c r="AG897" s="90"/>
      <c r="BO897" s="38"/>
    </row>
    <row r="898" customFormat="false" ht="13.25" hidden="false" customHeight="true" outlineLevel="0" collapsed="false">
      <c r="A898" s="85"/>
      <c r="B898" s="86"/>
      <c r="C898" s="86"/>
      <c r="D898" s="40"/>
      <c r="E898" s="4"/>
      <c r="F898" s="40"/>
      <c r="G898" s="40"/>
      <c r="J898" s="26"/>
      <c r="K898" s="26"/>
      <c r="L898" s="26"/>
      <c r="M898" s="27"/>
      <c r="Z898" s="26"/>
      <c r="AA898" s="26"/>
      <c r="AB898" s="26"/>
      <c r="AC898" s="27"/>
      <c r="AG898" s="90"/>
      <c r="BO898" s="38"/>
    </row>
    <row r="899" customFormat="false" ht="13.25" hidden="false" customHeight="true" outlineLevel="0" collapsed="false">
      <c r="A899" s="85"/>
      <c r="B899" s="86"/>
      <c r="C899" s="86"/>
      <c r="D899" s="40"/>
      <c r="E899" s="4"/>
      <c r="F899" s="40"/>
      <c r="G899" s="40"/>
      <c r="J899" s="26"/>
      <c r="K899" s="26"/>
      <c r="L899" s="26"/>
      <c r="M899" s="27"/>
      <c r="Z899" s="26"/>
      <c r="AA899" s="26"/>
      <c r="AB899" s="26"/>
      <c r="AC899" s="27"/>
      <c r="AG899" s="90"/>
      <c r="BO899" s="38"/>
    </row>
    <row r="900" customFormat="false" ht="13.25" hidden="false" customHeight="true" outlineLevel="0" collapsed="false">
      <c r="A900" s="85"/>
      <c r="B900" s="86"/>
      <c r="C900" s="86"/>
      <c r="D900" s="40"/>
      <c r="E900" s="4"/>
      <c r="F900" s="40"/>
      <c r="G900" s="40"/>
      <c r="J900" s="26"/>
      <c r="K900" s="26"/>
      <c r="L900" s="26"/>
      <c r="M900" s="27"/>
      <c r="Z900" s="26"/>
      <c r="AA900" s="26"/>
      <c r="AB900" s="26"/>
      <c r="AC900" s="27"/>
      <c r="AG900" s="90"/>
      <c r="BO900" s="38"/>
    </row>
    <row r="901" customFormat="false" ht="13.25" hidden="false" customHeight="true" outlineLevel="0" collapsed="false">
      <c r="A901" s="85"/>
      <c r="B901" s="86"/>
      <c r="C901" s="86"/>
      <c r="D901" s="40"/>
      <c r="E901" s="4"/>
      <c r="F901" s="40"/>
      <c r="G901" s="40"/>
      <c r="J901" s="26"/>
      <c r="K901" s="26"/>
      <c r="L901" s="26"/>
      <c r="M901" s="27"/>
      <c r="Z901" s="26"/>
      <c r="AA901" s="26"/>
      <c r="AB901" s="26"/>
      <c r="AC901" s="27"/>
      <c r="AG901" s="90"/>
      <c r="BO901" s="38"/>
    </row>
    <row r="902" customFormat="false" ht="13.25" hidden="false" customHeight="true" outlineLevel="0" collapsed="false">
      <c r="A902" s="85"/>
      <c r="B902" s="86"/>
      <c r="C902" s="86"/>
      <c r="D902" s="40"/>
      <c r="E902" s="4"/>
      <c r="F902" s="40"/>
      <c r="G902" s="40"/>
      <c r="J902" s="26"/>
      <c r="K902" s="26"/>
      <c r="L902" s="26"/>
      <c r="M902" s="27"/>
      <c r="Z902" s="26"/>
      <c r="AA902" s="26"/>
      <c r="AB902" s="26"/>
      <c r="AC902" s="27"/>
      <c r="AG902" s="90"/>
      <c r="BO902" s="38"/>
    </row>
    <row r="903" customFormat="false" ht="13.25" hidden="false" customHeight="true" outlineLevel="0" collapsed="false">
      <c r="A903" s="85"/>
      <c r="B903" s="86"/>
      <c r="C903" s="86"/>
      <c r="D903" s="40"/>
      <c r="E903" s="4"/>
      <c r="F903" s="40"/>
      <c r="G903" s="40"/>
      <c r="J903" s="26"/>
      <c r="K903" s="26"/>
      <c r="L903" s="26"/>
      <c r="M903" s="27"/>
      <c r="Z903" s="26"/>
      <c r="AA903" s="26"/>
      <c r="AB903" s="26"/>
      <c r="AC903" s="27"/>
      <c r="AG903" s="90"/>
      <c r="BO903" s="38"/>
    </row>
    <row r="904" customFormat="false" ht="13.25" hidden="false" customHeight="true" outlineLevel="0" collapsed="false">
      <c r="A904" s="85"/>
      <c r="B904" s="86"/>
      <c r="C904" s="86"/>
      <c r="D904" s="40"/>
      <c r="E904" s="4"/>
      <c r="F904" s="40"/>
      <c r="G904" s="40"/>
      <c r="J904" s="26"/>
      <c r="K904" s="26"/>
      <c r="L904" s="26"/>
      <c r="M904" s="27"/>
      <c r="Z904" s="26"/>
      <c r="AA904" s="26"/>
      <c r="AB904" s="26"/>
      <c r="AC904" s="27"/>
      <c r="AG904" s="90"/>
      <c r="BO904" s="38"/>
    </row>
    <row r="905" customFormat="false" ht="13.25" hidden="false" customHeight="true" outlineLevel="0" collapsed="false">
      <c r="A905" s="85"/>
      <c r="B905" s="86"/>
      <c r="C905" s="86"/>
      <c r="D905" s="40"/>
      <c r="E905" s="4"/>
      <c r="F905" s="40"/>
      <c r="G905" s="40"/>
      <c r="J905" s="26"/>
      <c r="K905" s="26"/>
      <c r="L905" s="26"/>
      <c r="M905" s="27"/>
      <c r="Z905" s="26"/>
      <c r="AA905" s="26"/>
      <c r="AB905" s="26"/>
      <c r="AC905" s="27"/>
      <c r="AG905" s="90"/>
      <c r="BO905" s="38"/>
    </row>
    <row r="906" customFormat="false" ht="13.25" hidden="false" customHeight="true" outlineLevel="0" collapsed="false">
      <c r="A906" s="85"/>
      <c r="B906" s="86"/>
      <c r="C906" s="86"/>
      <c r="D906" s="40"/>
      <c r="E906" s="4"/>
      <c r="F906" s="40"/>
      <c r="G906" s="40"/>
      <c r="J906" s="26"/>
      <c r="K906" s="26"/>
      <c r="L906" s="26"/>
      <c r="M906" s="27"/>
      <c r="Z906" s="26"/>
      <c r="AA906" s="26"/>
      <c r="AB906" s="26"/>
      <c r="AC906" s="27"/>
      <c r="AG906" s="90"/>
      <c r="BO906" s="38"/>
    </row>
    <row r="907" customFormat="false" ht="13.25" hidden="false" customHeight="true" outlineLevel="0" collapsed="false">
      <c r="A907" s="85"/>
      <c r="B907" s="86"/>
      <c r="C907" s="86"/>
      <c r="D907" s="40"/>
      <c r="E907" s="4"/>
      <c r="F907" s="40"/>
      <c r="G907" s="40"/>
      <c r="J907" s="26"/>
      <c r="K907" s="26"/>
      <c r="L907" s="26"/>
      <c r="M907" s="27"/>
      <c r="Z907" s="26"/>
      <c r="AA907" s="26"/>
      <c r="AB907" s="26"/>
      <c r="AC907" s="27"/>
      <c r="AG907" s="90"/>
      <c r="BO907" s="38"/>
    </row>
    <row r="908" customFormat="false" ht="13.25" hidden="false" customHeight="true" outlineLevel="0" collapsed="false">
      <c r="A908" s="85"/>
      <c r="B908" s="86"/>
      <c r="C908" s="86"/>
      <c r="D908" s="40"/>
      <c r="E908" s="4"/>
      <c r="F908" s="40"/>
      <c r="G908" s="40"/>
      <c r="J908" s="26"/>
      <c r="K908" s="26"/>
      <c r="L908" s="26"/>
      <c r="M908" s="27"/>
      <c r="Z908" s="26"/>
      <c r="AA908" s="26"/>
      <c r="AB908" s="26"/>
      <c r="AC908" s="27"/>
      <c r="AG908" s="90"/>
      <c r="BO908" s="38"/>
    </row>
    <row r="909" customFormat="false" ht="13.25" hidden="false" customHeight="true" outlineLevel="0" collapsed="false">
      <c r="A909" s="85"/>
      <c r="B909" s="86"/>
      <c r="C909" s="86"/>
      <c r="D909" s="40"/>
      <c r="E909" s="4"/>
      <c r="F909" s="40"/>
      <c r="G909" s="40"/>
      <c r="J909" s="26"/>
      <c r="K909" s="26"/>
      <c r="L909" s="26"/>
      <c r="M909" s="27"/>
      <c r="Z909" s="26"/>
      <c r="AA909" s="26"/>
      <c r="AB909" s="26"/>
      <c r="AC909" s="27"/>
      <c r="AG909" s="90"/>
      <c r="BO909" s="38"/>
    </row>
    <row r="910" customFormat="false" ht="13.25" hidden="false" customHeight="true" outlineLevel="0" collapsed="false">
      <c r="A910" s="85"/>
      <c r="B910" s="86"/>
      <c r="C910" s="86"/>
      <c r="D910" s="40"/>
      <c r="E910" s="4"/>
      <c r="F910" s="40"/>
      <c r="G910" s="40"/>
      <c r="J910" s="26"/>
      <c r="K910" s="26"/>
      <c r="L910" s="26"/>
      <c r="M910" s="27"/>
      <c r="Z910" s="26"/>
      <c r="AA910" s="26"/>
      <c r="AB910" s="26"/>
      <c r="AC910" s="27"/>
      <c r="AG910" s="90"/>
      <c r="BO910" s="38"/>
    </row>
    <row r="911" customFormat="false" ht="13.25" hidden="false" customHeight="true" outlineLevel="0" collapsed="false">
      <c r="A911" s="85"/>
      <c r="B911" s="86"/>
      <c r="C911" s="86"/>
      <c r="D911" s="40"/>
      <c r="E911" s="4"/>
      <c r="F911" s="40"/>
      <c r="G911" s="40"/>
      <c r="J911" s="26"/>
      <c r="K911" s="26"/>
      <c r="L911" s="26"/>
      <c r="M911" s="27"/>
      <c r="Z911" s="26"/>
      <c r="AA911" s="26"/>
      <c r="AB911" s="26"/>
      <c r="AC911" s="27"/>
      <c r="AG911" s="90"/>
      <c r="BO911" s="38"/>
    </row>
    <row r="912" customFormat="false" ht="13.25" hidden="false" customHeight="true" outlineLevel="0" collapsed="false">
      <c r="A912" s="85"/>
      <c r="B912" s="86"/>
      <c r="C912" s="86"/>
      <c r="D912" s="40"/>
      <c r="E912" s="4"/>
      <c r="F912" s="40"/>
      <c r="G912" s="40"/>
      <c r="J912" s="26"/>
      <c r="K912" s="26"/>
      <c r="L912" s="26"/>
      <c r="M912" s="27"/>
      <c r="Z912" s="26"/>
      <c r="AA912" s="26"/>
      <c r="AB912" s="26"/>
      <c r="AC912" s="27"/>
      <c r="AG912" s="90"/>
      <c r="BO912" s="38"/>
    </row>
    <row r="913" customFormat="false" ht="13.25" hidden="false" customHeight="true" outlineLevel="0" collapsed="false">
      <c r="A913" s="85"/>
      <c r="B913" s="86"/>
      <c r="C913" s="86"/>
      <c r="D913" s="40"/>
      <c r="E913" s="4"/>
      <c r="F913" s="40"/>
      <c r="G913" s="40"/>
      <c r="J913" s="26"/>
      <c r="K913" s="26"/>
      <c r="L913" s="26"/>
      <c r="M913" s="27"/>
      <c r="Z913" s="26"/>
      <c r="AA913" s="26"/>
      <c r="AB913" s="26"/>
      <c r="AC913" s="27"/>
      <c r="AG913" s="90"/>
      <c r="BO913" s="38"/>
    </row>
    <row r="914" customFormat="false" ht="13.25" hidden="false" customHeight="true" outlineLevel="0" collapsed="false">
      <c r="A914" s="85"/>
      <c r="B914" s="86"/>
      <c r="C914" s="86"/>
      <c r="D914" s="40"/>
      <c r="E914" s="4"/>
      <c r="F914" s="40"/>
      <c r="G914" s="40"/>
      <c r="J914" s="26"/>
      <c r="K914" s="26"/>
      <c r="L914" s="26"/>
      <c r="M914" s="27"/>
      <c r="Z914" s="26"/>
      <c r="AA914" s="26"/>
      <c r="AB914" s="26"/>
      <c r="AC914" s="27"/>
      <c r="AG914" s="90"/>
      <c r="BO914" s="38"/>
    </row>
    <row r="915" customFormat="false" ht="13.25" hidden="false" customHeight="true" outlineLevel="0" collapsed="false">
      <c r="A915" s="85"/>
      <c r="B915" s="86"/>
      <c r="C915" s="86"/>
      <c r="D915" s="40"/>
      <c r="E915" s="4"/>
      <c r="F915" s="40"/>
      <c r="G915" s="40"/>
      <c r="J915" s="26"/>
      <c r="K915" s="26"/>
      <c r="L915" s="26"/>
      <c r="M915" s="27"/>
      <c r="Z915" s="26"/>
      <c r="AA915" s="26"/>
      <c r="AB915" s="26"/>
      <c r="AC915" s="27"/>
      <c r="AG915" s="90"/>
      <c r="BO915" s="38"/>
    </row>
    <row r="916" customFormat="false" ht="13.25" hidden="false" customHeight="true" outlineLevel="0" collapsed="false">
      <c r="A916" s="85"/>
      <c r="B916" s="86"/>
      <c r="C916" s="86"/>
      <c r="D916" s="40"/>
      <c r="E916" s="4"/>
      <c r="F916" s="40"/>
      <c r="G916" s="40"/>
      <c r="J916" s="26"/>
      <c r="K916" s="26"/>
      <c r="L916" s="26"/>
      <c r="M916" s="27"/>
      <c r="Z916" s="26"/>
      <c r="AA916" s="26"/>
      <c r="AB916" s="26"/>
      <c r="AC916" s="27"/>
      <c r="AG916" s="90"/>
      <c r="BO916" s="38"/>
    </row>
    <row r="917" customFormat="false" ht="13.25" hidden="false" customHeight="true" outlineLevel="0" collapsed="false">
      <c r="A917" s="85"/>
      <c r="B917" s="86"/>
      <c r="C917" s="86"/>
      <c r="D917" s="40"/>
      <c r="E917" s="4"/>
      <c r="F917" s="40"/>
      <c r="G917" s="40"/>
      <c r="J917" s="26"/>
      <c r="K917" s="26"/>
      <c r="L917" s="26"/>
      <c r="M917" s="27"/>
      <c r="Z917" s="26"/>
      <c r="AA917" s="26"/>
      <c r="AB917" s="26"/>
      <c r="AC917" s="27"/>
      <c r="AG917" s="90"/>
      <c r="BO917" s="38"/>
    </row>
    <row r="918" customFormat="false" ht="13.25" hidden="false" customHeight="true" outlineLevel="0" collapsed="false">
      <c r="A918" s="85"/>
      <c r="B918" s="86"/>
      <c r="C918" s="86"/>
      <c r="D918" s="40"/>
      <c r="E918" s="4"/>
      <c r="F918" s="40"/>
      <c r="G918" s="40"/>
      <c r="J918" s="26"/>
      <c r="K918" s="26"/>
      <c r="L918" s="26"/>
      <c r="M918" s="27"/>
      <c r="Z918" s="26"/>
      <c r="AA918" s="26"/>
      <c r="AB918" s="26"/>
      <c r="AC918" s="27"/>
      <c r="AG918" s="90"/>
      <c r="BO918" s="38"/>
    </row>
    <row r="919" customFormat="false" ht="13.25" hidden="false" customHeight="true" outlineLevel="0" collapsed="false">
      <c r="A919" s="85"/>
      <c r="B919" s="86"/>
      <c r="C919" s="86"/>
      <c r="D919" s="40"/>
      <c r="E919" s="4"/>
      <c r="F919" s="40"/>
      <c r="G919" s="40"/>
      <c r="J919" s="26"/>
      <c r="K919" s="26"/>
      <c r="L919" s="26"/>
      <c r="M919" s="27"/>
      <c r="Z919" s="26"/>
      <c r="AA919" s="26"/>
      <c r="AB919" s="26"/>
      <c r="AC919" s="27"/>
      <c r="AG919" s="90"/>
      <c r="BO919" s="38"/>
    </row>
    <row r="920" customFormat="false" ht="13.25" hidden="false" customHeight="true" outlineLevel="0" collapsed="false">
      <c r="A920" s="85"/>
      <c r="B920" s="86"/>
      <c r="C920" s="86"/>
      <c r="D920" s="40"/>
      <c r="E920" s="4"/>
      <c r="F920" s="40"/>
      <c r="G920" s="40"/>
      <c r="J920" s="26"/>
      <c r="K920" s="26"/>
      <c r="L920" s="26"/>
      <c r="M920" s="27"/>
      <c r="Z920" s="26"/>
      <c r="AA920" s="26"/>
      <c r="AB920" s="26"/>
      <c r="AC920" s="27"/>
      <c r="AG920" s="90"/>
      <c r="BO920" s="38"/>
    </row>
    <row r="921" customFormat="false" ht="13.25" hidden="false" customHeight="true" outlineLevel="0" collapsed="false">
      <c r="A921" s="85"/>
      <c r="B921" s="86"/>
      <c r="C921" s="86"/>
      <c r="D921" s="40"/>
      <c r="E921" s="4"/>
      <c r="F921" s="40"/>
      <c r="G921" s="40"/>
      <c r="J921" s="26"/>
      <c r="K921" s="26"/>
      <c r="L921" s="26"/>
      <c r="M921" s="27"/>
      <c r="Z921" s="26"/>
      <c r="AA921" s="26"/>
      <c r="AB921" s="26"/>
      <c r="AC921" s="27"/>
      <c r="AG921" s="90"/>
      <c r="BO921" s="38"/>
    </row>
    <row r="922" customFormat="false" ht="13.25" hidden="false" customHeight="true" outlineLevel="0" collapsed="false">
      <c r="A922" s="85"/>
      <c r="B922" s="86"/>
      <c r="C922" s="86"/>
      <c r="D922" s="40"/>
      <c r="E922" s="4"/>
      <c r="F922" s="40"/>
      <c r="G922" s="40"/>
      <c r="J922" s="26"/>
      <c r="K922" s="26"/>
      <c r="L922" s="26"/>
      <c r="M922" s="27"/>
      <c r="Z922" s="26"/>
      <c r="AA922" s="26"/>
      <c r="AB922" s="26"/>
      <c r="AC922" s="27"/>
      <c r="AG922" s="90"/>
      <c r="BO922" s="38"/>
    </row>
    <row r="923" customFormat="false" ht="13.25" hidden="false" customHeight="true" outlineLevel="0" collapsed="false">
      <c r="A923" s="85"/>
      <c r="B923" s="86"/>
      <c r="C923" s="86"/>
      <c r="D923" s="40"/>
      <c r="E923" s="4"/>
      <c r="F923" s="40"/>
      <c r="G923" s="40"/>
      <c r="J923" s="26"/>
      <c r="K923" s="26"/>
      <c r="L923" s="26"/>
      <c r="M923" s="27"/>
      <c r="Z923" s="26"/>
      <c r="AA923" s="26"/>
      <c r="AB923" s="26"/>
      <c r="AC923" s="27"/>
      <c r="AG923" s="90"/>
      <c r="BO923" s="38"/>
    </row>
    <row r="924" customFormat="false" ht="13.25" hidden="false" customHeight="true" outlineLevel="0" collapsed="false">
      <c r="A924" s="85"/>
      <c r="B924" s="86"/>
      <c r="C924" s="86"/>
      <c r="D924" s="40"/>
      <c r="E924" s="4"/>
      <c r="F924" s="40"/>
      <c r="G924" s="40"/>
      <c r="J924" s="26"/>
      <c r="K924" s="26"/>
      <c r="L924" s="26"/>
      <c r="M924" s="27"/>
      <c r="Z924" s="26"/>
      <c r="AA924" s="26"/>
      <c r="AB924" s="26"/>
      <c r="AC924" s="27"/>
      <c r="AG924" s="90"/>
      <c r="BO924" s="38"/>
    </row>
    <row r="925" customFormat="false" ht="13.25" hidden="false" customHeight="true" outlineLevel="0" collapsed="false">
      <c r="A925" s="85"/>
      <c r="B925" s="86"/>
      <c r="C925" s="86"/>
      <c r="D925" s="40"/>
      <c r="E925" s="4"/>
      <c r="F925" s="40"/>
      <c r="G925" s="40"/>
      <c r="J925" s="26"/>
      <c r="K925" s="26"/>
      <c r="L925" s="26"/>
      <c r="M925" s="27"/>
      <c r="Z925" s="26"/>
      <c r="AA925" s="26"/>
      <c r="AB925" s="26"/>
      <c r="AC925" s="27"/>
      <c r="AG925" s="90"/>
      <c r="BO925" s="38"/>
    </row>
    <row r="926" customFormat="false" ht="13.25" hidden="false" customHeight="true" outlineLevel="0" collapsed="false">
      <c r="A926" s="85"/>
      <c r="B926" s="86"/>
      <c r="C926" s="86"/>
      <c r="D926" s="40"/>
      <c r="E926" s="4"/>
      <c r="F926" s="40"/>
      <c r="G926" s="40"/>
      <c r="J926" s="26"/>
      <c r="K926" s="26"/>
      <c r="L926" s="26"/>
      <c r="M926" s="27"/>
      <c r="Z926" s="26"/>
      <c r="AA926" s="26"/>
      <c r="AB926" s="26"/>
      <c r="AC926" s="27"/>
      <c r="AG926" s="90"/>
      <c r="BO926" s="38"/>
    </row>
    <row r="927" customFormat="false" ht="13.25" hidden="false" customHeight="true" outlineLevel="0" collapsed="false">
      <c r="A927" s="85"/>
      <c r="B927" s="86"/>
      <c r="C927" s="86"/>
      <c r="D927" s="40"/>
      <c r="E927" s="4"/>
      <c r="F927" s="40"/>
      <c r="G927" s="40"/>
      <c r="J927" s="26"/>
      <c r="K927" s="26"/>
      <c r="L927" s="26"/>
      <c r="M927" s="27"/>
      <c r="Z927" s="26"/>
      <c r="AA927" s="26"/>
      <c r="AB927" s="26"/>
      <c r="AC927" s="27"/>
      <c r="AG927" s="90"/>
      <c r="BO927" s="38"/>
    </row>
    <row r="928" customFormat="false" ht="13.25" hidden="false" customHeight="true" outlineLevel="0" collapsed="false">
      <c r="A928" s="85"/>
      <c r="B928" s="86"/>
      <c r="C928" s="86"/>
      <c r="D928" s="40"/>
      <c r="E928" s="4"/>
      <c r="F928" s="40"/>
      <c r="G928" s="40"/>
      <c r="J928" s="26"/>
      <c r="K928" s="26"/>
      <c r="L928" s="26"/>
      <c r="M928" s="27"/>
      <c r="Z928" s="26"/>
      <c r="AA928" s="26"/>
      <c r="AB928" s="26"/>
      <c r="AC928" s="27"/>
      <c r="AG928" s="90"/>
      <c r="BO928" s="38"/>
    </row>
    <row r="929" customFormat="false" ht="13.25" hidden="false" customHeight="true" outlineLevel="0" collapsed="false">
      <c r="A929" s="85"/>
      <c r="B929" s="86"/>
      <c r="C929" s="86"/>
      <c r="D929" s="40"/>
      <c r="E929" s="4"/>
      <c r="F929" s="40"/>
      <c r="G929" s="40"/>
      <c r="J929" s="26"/>
      <c r="K929" s="26"/>
      <c r="L929" s="26"/>
      <c r="M929" s="27"/>
      <c r="Z929" s="26"/>
      <c r="AA929" s="26"/>
      <c r="AB929" s="26"/>
      <c r="AC929" s="27"/>
      <c r="AG929" s="90"/>
      <c r="BO929" s="38"/>
    </row>
    <row r="930" customFormat="false" ht="13.25" hidden="false" customHeight="true" outlineLevel="0" collapsed="false">
      <c r="A930" s="85"/>
      <c r="B930" s="86"/>
      <c r="C930" s="86"/>
      <c r="D930" s="40"/>
      <c r="E930" s="4"/>
      <c r="F930" s="40"/>
      <c r="G930" s="40"/>
      <c r="J930" s="26"/>
      <c r="K930" s="26"/>
      <c r="L930" s="26"/>
      <c r="M930" s="27"/>
      <c r="Z930" s="26"/>
      <c r="AA930" s="26"/>
      <c r="AB930" s="26"/>
      <c r="AC930" s="27"/>
      <c r="AG930" s="90"/>
      <c r="BO930" s="38"/>
    </row>
    <row r="931" customFormat="false" ht="13.25" hidden="false" customHeight="true" outlineLevel="0" collapsed="false">
      <c r="A931" s="85"/>
      <c r="B931" s="86"/>
      <c r="C931" s="86"/>
      <c r="D931" s="40"/>
      <c r="E931" s="4"/>
      <c r="F931" s="40"/>
      <c r="G931" s="40"/>
      <c r="J931" s="26"/>
      <c r="K931" s="26"/>
      <c r="L931" s="26"/>
      <c r="M931" s="27"/>
      <c r="Z931" s="26"/>
      <c r="AA931" s="26"/>
      <c r="AB931" s="26"/>
      <c r="AC931" s="27"/>
      <c r="AG931" s="90"/>
      <c r="BO931" s="38"/>
    </row>
    <row r="932" customFormat="false" ht="13.25" hidden="false" customHeight="true" outlineLevel="0" collapsed="false">
      <c r="A932" s="85"/>
      <c r="B932" s="86"/>
      <c r="C932" s="86"/>
      <c r="D932" s="40"/>
      <c r="E932" s="4"/>
      <c r="F932" s="40"/>
      <c r="G932" s="40"/>
      <c r="J932" s="26"/>
      <c r="K932" s="26"/>
      <c r="L932" s="26"/>
      <c r="M932" s="27"/>
      <c r="Z932" s="26"/>
      <c r="AA932" s="26"/>
      <c r="AB932" s="26"/>
      <c r="AC932" s="27"/>
      <c r="AG932" s="90"/>
      <c r="BO932" s="38"/>
    </row>
    <row r="933" customFormat="false" ht="13.25" hidden="false" customHeight="true" outlineLevel="0" collapsed="false">
      <c r="A933" s="85"/>
      <c r="B933" s="86"/>
      <c r="C933" s="86"/>
      <c r="D933" s="40"/>
      <c r="E933" s="4"/>
      <c r="F933" s="40"/>
      <c r="G933" s="40"/>
      <c r="J933" s="26"/>
      <c r="K933" s="26"/>
      <c r="L933" s="26"/>
      <c r="M933" s="27"/>
      <c r="Z933" s="26"/>
      <c r="AA933" s="26"/>
      <c r="AB933" s="26"/>
      <c r="AC933" s="27"/>
      <c r="AG933" s="90"/>
      <c r="BO933" s="38"/>
    </row>
    <row r="934" customFormat="false" ht="13.25" hidden="false" customHeight="true" outlineLevel="0" collapsed="false">
      <c r="A934" s="85"/>
      <c r="B934" s="86"/>
      <c r="C934" s="86"/>
      <c r="D934" s="40"/>
      <c r="E934" s="4"/>
      <c r="F934" s="40"/>
      <c r="G934" s="40"/>
      <c r="J934" s="26"/>
      <c r="K934" s="26"/>
      <c r="L934" s="26"/>
      <c r="M934" s="27"/>
      <c r="Z934" s="26"/>
      <c r="AA934" s="26"/>
      <c r="AB934" s="26"/>
      <c r="AC934" s="27"/>
      <c r="AG934" s="90"/>
      <c r="BO934" s="38"/>
    </row>
    <row r="935" customFormat="false" ht="13.25" hidden="false" customHeight="true" outlineLevel="0" collapsed="false">
      <c r="A935" s="85"/>
      <c r="B935" s="86"/>
      <c r="C935" s="86"/>
      <c r="D935" s="40"/>
      <c r="E935" s="4"/>
      <c r="F935" s="40"/>
      <c r="G935" s="40"/>
      <c r="J935" s="26"/>
      <c r="K935" s="26"/>
      <c r="L935" s="26"/>
      <c r="M935" s="27"/>
      <c r="Z935" s="26"/>
      <c r="AA935" s="26"/>
      <c r="AB935" s="26"/>
      <c r="AC935" s="27"/>
      <c r="AG935" s="90"/>
      <c r="BO935" s="38"/>
    </row>
    <row r="936" customFormat="false" ht="13.25" hidden="false" customHeight="true" outlineLevel="0" collapsed="false">
      <c r="A936" s="85"/>
      <c r="B936" s="86"/>
      <c r="C936" s="86"/>
      <c r="D936" s="40"/>
      <c r="E936" s="4"/>
      <c r="F936" s="40"/>
      <c r="G936" s="40"/>
      <c r="J936" s="26"/>
      <c r="K936" s="26"/>
      <c r="L936" s="26"/>
      <c r="M936" s="27"/>
      <c r="Z936" s="26"/>
      <c r="AA936" s="26"/>
      <c r="AB936" s="26"/>
      <c r="AC936" s="27"/>
      <c r="AG936" s="90"/>
      <c r="BO936" s="38"/>
    </row>
    <row r="937" customFormat="false" ht="13.25" hidden="false" customHeight="true" outlineLevel="0" collapsed="false">
      <c r="A937" s="85"/>
      <c r="B937" s="86"/>
      <c r="C937" s="86"/>
      <c r="D937" s="40"/>
      <c r="E937" s="4"/>
      <c r="F937" s="40"/>
      <c r="G937" s="40"/>
      <c r="J937" s="26"/>
      <c r="K937" s="26"/>
      <c r="L937" s="26"/>
      <c r="M937" s="27"/>
      <c r="Z937" s="26"/>
      <c r="AA937" s="26"/>
      <c r="AB937" s="26"/>
      <c r="AC937" s="27"/>
      <c r="AG937" s="90"/>
      <c r="BO937" s="38"/>
    </row>
    <row r="938" customFormat="false" ht="13.25" hidden="false" customHeight="true" outlineLevel="0" collapsed="false">
      <c r="A938" s="85"/>
      <c r="B938" s="86"/>
      <c r="C938" s="86"/>
      <c r="D938" s="40"/>
      <c r="E938" s="4"/>
      <c r="F938" s="40"/>
      <c r="G938" s="40"/>
      <c r="J938" s="26"/>
      <c r="K938" s="26"/>
      <c r="L938" s="26"/>
      <c r="M938" s="27"/>
      <c r="Z938" s="26"/>
      <c r="AA938" s="26"/>
      <c r="AB938" s="26"/>
      <c r="AC938" s="27"/>
      <c r="AG938" s="90"/>
      <c r="BO938" s="38"/>
    </row>
    <row r="939" customFormat="false" ht="13.25" hidden="false" customHeight="true" outlineLevel="0" collapsed="false">
      <c r="A939" s="85"/>
      <c r="B939" s="86"/>
      <c r="C939" s="86"/>
      <c r="D939" s="40"/>
      <c r="E939" s="4"/>
      <c r="F939" s="40"/>
      <c r="G939" s="40"/>
      <c r="J939" s="26"/>
      <c r="K939" s="26"/>
      <c r="L939" s="26"/>
      <c r="M939" s="27"/>
      <c r="Z939" s="26"/>
      <c r="AA939" s="26"/>
      <c r="AB939" s="26"/>
      <c r="AC939" s="27"/>
      <c r="AG939" s="90"/>
      <c r="BO939" s="38"/>
    </row>
    <row r="940" customFormat="false" ht="13.25" hidden="false" customHeight="true" outlineLevel="0" collapsed="false">
      <c r="A940" s="85"/>
      <c r="B940" s="86"/>
      <c r="C940" s="86"/>
      <c r="D940" s="40"/>
      <c r="E940" s="4"/>
      <c r="F940" s="40"/>
      <c r="G940" s="40"/>
      <c r="J940" s="26"/>
      <c r="K940" s="26"/>
      <c r="L940" s="26"/>
      <c r="M940" s="27"/>
      <c r="Z940" s="26"/>
      <c r="AA940" s="26"/>
      <c r="AB940" s="26"/>
      <c r="AC940" s="27"/>
      <c r="AG940" s="90"/>
      <c r="BO940" s="38"/>
    </row>
    <row r="941" customFormat="false" ht="13.25" hidden="false" customHeight="true" outlineLevel="0" collapsed="false">
      <c r="A941" s="85"/>
      <c r="B941" s="86"/>
      <c r="C941" s="86"/>
      <c r="D941" s="40"/>
      <c r="E941" s="4"/>
      <c r="F941" s="40"/>
      <c r="G941" s="40"/>
      <c r="J941" s="26"/>
      <c r="K941" s="26"/>
      <c r="L941" s="26"/>
      <c r="M941" s="27"/>
      <c r="Z941" s="26"/>
      <c r="AA941" s="26"/>
      <c r="AB941" s="26"/>
      <c r="AC941" s="27"/>
      <c r="AG941" s="90"/>
      <c r="BO941" s="38"/>
    </row>
    <row r="942" customFormat="false" ht="13.25" hidden="false" customHeight="true" outlineLevel="0" collapsed="false">
      <c r="A942" s="85"/>
      <c r="B942" s="86"/>
      <c r="C942" s="86"/>
      <c r="D942" s="40"/>
      <c r="E942" s="4"/>
      <c r="F942" s="40"/>
      <c r="G942" s="40"/>
      <c r="J942" s="26"/>
      <c r="K942" s="26"/>
      <c r="L942" s="26"/>
      <c r="M942" s="27"/>
      <c r="Z942" s="26"/>
      <c r="AA942" s="26"/>
      <c r="AB942" s="26"/>
      <c r="AC942" s="27"/>
      <c r="AG942" s="90"/>
      <c r="BO942" s="38"/>
    </row>
    <row r="943" customFormat="false" ht="13.25" hidden="false" customHeight="true" outlineLevel="0" collapsed="false">
      <c r="A943" s="85"/>
      <c r="B943" s="86"/>
      <c r="C943" s="86"/>
      <c r="D943" s="40"/>
      <c r="E943" s="4"/>
      <c r="F943" s="40"/>
      <c r="G943" s="40"/>
      <c r="J943" s="26"/>
      <c r="K943" s="26"/>
      <c r="L943" s="26"/>
      <c r="M943" s="27"/>
      <c r="Z943" s="26"/>
      <c r="AA943" s="26"/>
      <c r="AB943" s="26"/>
      <c r="AC943" s="27"/>
      <c r="AG943" s="90"/>
      <c r="BO943" s="38"/>
    </row>
    <row r="944" customFormat="false" ht="13.25" hidden="false" customHeight="true" outlineLevel="0" collapsed="false">
      <c r="A944" s="85"/>
      <c r="B944" s="86"/>
      <c r="C944" s="86"/>
      <c r="D944" s="40"/>
      <c r="E944" s="4"/>
      <c r="F944" s="40"/>
      <c r="G944" s="40"/>
      <c r="J944" s="26"/>
      <c r="K944" s="26"/>
      <c r="L944" s="26"/>
      <c r="M944" s="27"/>
      <c r="Z944" s="26"/>
      <c r="AA944" s="26"/>
      <c r="AB944" s="26"/>
      <c r="AC944" s="27"/>
      <c r="AG944" s="90"/>
      <c r="BO944" s="38"/>
    </row>
    <row r="945" customFormat="false" ht="13.25" hidden="false" customHeight="true" outlineLevel="0" collapsed="false">
      <c r="A945" s="85"/>
      <c r="B945" s="86"/>
      <c r="C945" s="86"/>
      <c r="D945" s="40"/>
      <c r="E945" s="4"/>
      <c r="F945" s="40"/>
      <c r="G945" s="40"/>
      <c r="J945" s="26"/>
      <c r="K945" s="26"/>
      <c r="L945" s="26"/>
      <c r="M945" s="27"/>
      <c r="Z945" s="26"/>
      <c r="AA945" s="26"/>
      <c r="AB945" s="26"/>
      <c r="AC945" s="27"/>
      <c r="AG945" s="90"/>
      <c r="BO945" s="38"/>
    </row>
    <row r="946" customFormat="false" ht="13.25" hidden="false" customHeight="true" outlineLevel="0" collapsed="false">
      <c r="A946" s="85"/>
      <c r="B946" s="86"/>
      <c r="C946" s="86"/>
      <c r="D946" s="40"/>
      <c r="E946" s="4"/>
      <c r="F946" s="40"/>
      <c r="G946" s="40"/>
      <c r="J946" s="26"/>
      <c r="K946" s="26"/>
      <c r="L946" s="26"/>
      <c r="M946" s="27"/>
      <c r="Z946" s="26"/>
      <c r="AA946" s="26"/>
      <c r="AB946" s="26"/>
      <c r="AC946" s="27"/>
      <c r="AG946" s="90"/>
      <c r="BO946" s="38"/>
    </row>
    <row r="947" customFormat="false" ht="13.25" hidden="false" customHeight="true" outlineLevel="0" collapsed="false">
      <c r="A947" s="85"/>
      <c r="B947" s="86"/>
      <c r="C947" s="86"/>
      <c r="D947" s="40"/>
      <c r="E947" s="4"/>
      <c r="F947" s="40"/>
      <c r="G947" s="40"/>
      <c r="J947" s="26"/>
      <c r="K947" s="26"/>
      <c r="L947" s="26"/>
      <c r="M947" s="27"/>
      <c r="Z947" s="26"/>
      <c r="AA947" s="26"/>
      <c r="AB947" s="26"/>
      <c r="AC947" s="27"/>
      <c r="AG947" s="90"/>
      <c r="BO947" s="38"/>
    </row>
    <row r="948" customFormat="false" ht="13.25" hidden="false" customHeight="true" outlineLevel="0" collapsed="false">
      <c r="A948" s="85"/>
      <c r="B948" s="86"/>
      <c r="C948" s="86"/>
      <c r="D948" s="40"/>
      <c r="E948" s="4"/>
      <c r="F948" s="40"/>
      <c r="G948" s="40"/>
      <c r="J948" s="26"/>
      <c r="K948" s="26"/>
      <c r="L948" s="26"/>
      <c r="M948" s="27"/>
      <c r="Z948" s="26"/>
      <c r="AA948" s="26"/>
      <c r="AB948" s="26"/>
      <c r="AC948" s="27"/>
      <c r="AG948" s="90"/>
      <c r="BO948" s="38"/>
    </row>
    <row r="949" customFormat="false" ht="13.25" hidden="false" customHeight="true" outlineLevel="0" collapsed="false">
      <c r="A949" s="85"/>
      <c r="B949" s="86"/>
      <c r="C949" s="86"/>
      <c r="D949" s="40"/>
      <c r="E949" s="4"/>
      <c r="F949" s="40"/>
      <c r="G949" s="40"/>
      <c r="J949" s="26"/>
      <c r="K949" s="26"/>
      <c r="L949" s="26"/>
      <c r="M949" s="27"/>
      <c r="Z949" s="26"/>
      <c r="AA949" s="26"/>
      <c r="AB949" s="26"/>
      <c r="AC949" s="27"/>
      <c r="AG949" s="90"/>
      <c r="BO949" s="38"/>
    </row>
    <row r="950" customFormat="false" ht="13.25" hidden="false" customHeight="true" outlineLevel="0" collapsed="false">
      <c r="A950" s="85"/>
      <c r="B950" s="86"/>
      <c r="C950" s="86"/>
      <c r="D950" s="40"/>
      <c r="E950" s="4"/>
      <c r="F950" s="40"/>
      <c r="G950" s="40"/>
      <c r="J950" s="26"/>
      <c r="K950" s="26"/>
      <c r="L950" s="26"/>
      <c r="M950" s="27"/>
      <c r="Z950" s="26"/>
      <c r="AA950" s="26"/>
      <c r="AB950" s="26"/>
      <c r="AC950" s="27"/>
      <c r="AG950" s="90"/>
      <c r="BO950" s="38"/>
    </row>
    <row r="951" customFormat="false" ht="13.25" hidden="false" customHeight="true" outlineLevel="0" collapsed="false">
      <c r="A951" s="85"/>
      <c r="B951" s="86"/>
      <c r="C951" s="86"/>
      <c r="D951" s="40"/>
      <c r="E951" s="4"/>
      <c r="F951" s="40"/>
      <c r="G951" s="40"/>
      <c r="J951" s="26"/>
      <c r="K951" s="26"/>
      <c r="L951" s="26"/>
      <c r="M951" s="27"/>
      <c r="Z951" s="26"/>
      <c r="AA951" s="26"/>
      <c r="AB951" s="26"/>
      <c r="AC951" s="27"/>
      <c r="AG951" s="90"/>
      <c r="BO951" s="38"/>
    </row>
    <row r="952" customFormat="false" ht="13.25" hidden="false" customHeight="true" outlineLevel="0" collapsed="false">
      <c r="A952" s="85"/>
      <c r="B952" s="86"/>
      <c r="C952" s="86"/>
      <c r="D952" s="40"/>
      <c r="E952" s="4"/>
      <c r="F952" s="40"/>
      <c r="G952" s="40"/>
      <c r="J952" s="26"/>
      <c r="K952" s="26"/>
      <c r="L952" s="26"/>
      <c r="M952" s="27"/>
      <c r="Z952" s="26"/>
      <c r="AA952" s="26"/>
      <c r="AB952" s="26"/>
      <c r="AC952" s="27"/>
      <c r="AG952" s="90"/>
      <c r="BO952" s="38"/>
    </row>
    <row r="953" customFormat="false" ht="13.25" hidden="false" customHeight="true" outlineLevel="0" collapsed="false">
      <c r="A953" s="85"/>
      <c r="B953" s="86"/>
      <c r="C953" s="86"/>
      <c r="D953" s="40"/>
      <c r="E953" s="4"/>
      <c r="F953" s="40"/>
      <c r="G953" s="40"/>
      <c r="J953" s="26"/>
      <c r="K953" s="26"/>
      <c r="L953" s="26"/>
      <c r="M953" s="27"/>
      <c r="Z953" s="26"/>
      <c r="AA953" s="26"/>
      <c r="AB953" s="26"/>
      <c r="AC953" s="27"/>
      <c r="AG953" s="90"/>
      <c r="BO953" s="38"/>
    </row>
    <row r="954" customFormat="false" ht="13.25" hidden="false" customHeight="true" outlineLevel="0" collapsed="false">
      <c r="A954" s="85"/>
      <c r="B954" s="86"/>
      <c r="C954" s="86"/>
      <c r="D954" s="40"/>
      <c r="E954" s="4"/>
      <c r="F954" s="40"/>
      <c r="G954" s="40"/>
      <c r="J954" s="26"/>
      <c r="K954" s="26"/>
      <c r="L954" s="26"/>
      <c r="M954" s="27"/>
      <c r="Z954" s="26"/>
      <c r="AA954" s="26"/>
      <c r="AB954" s="26"/>
      <c r="AC954" s="27"/>
      <c r="AG954" s="90"/>
      <c r="BO954" s="38"/>
    </row>
    <row r="955" customFormat="false" ht="13.25" hidden="false" customHeight="true" outlineLevel="0" collapsed="false">
      <c r="A955" s="85"/>
      <c r="B955" s="86"/>
      <c r="C955" s="86"/>
      <c r="D955" s="40"/>
      <c r="E955" s="4"/>
      <c r="F955" s="40"/>
      <c r="G955" s="40"/>
      <c r="J955" s="26"/>
      <c r="K955" s="26"/>
      <c r="L955" s="26"/>
      <c r="M955" s="27"/>
      <c r="Z955" s="26"/>
      <c r="AA955" s="26"/>
      <c r="AB955" s="26"/>
      <c r="AC955" s="27"/>
      <c r="AG955" s="90"/>
      <c r="BO955" s="38"/>
    </row>
    <row r="956" customFormat="false" ht="13.25" hidden="false" customHeight="true" outlineLevel="0" collapsed="false">
      <c r="A956" s="85"/>
      <c r="B956" s="86"/>
      <c r="C956" s="86"/>
      <c r="D956" s="40"/>
      <c r="E956" s="4"/>
      <c r="F956" s="40"/>
      <c r="G956" s="40"/>
      <c r="J956" s="26"/>
      <c r="K956" s="26"/>
      <c r="L956" s="26"/>
      <c r="M956" s="27"/>
      <c r="Z956" s="26"/>
      <c r="AA956" s="26"/>
      <c r="AB956" s="26"/>
      <c r="AC956" s="27"/>
      <c r="AG956" s="90"/>
      <c r="BO956" s="38"/>
    </row>
    <row r="957" customFormat="false" ht="13.25" hidden="false" customHeight="true" outlineLevel="0" collapsed="false">
      <c r="A957" s="85"/>
      <c r="B957" s="86"/>
      <c r="C957" s="86"/>
      <c r="D957" s="40"/>
      <c r="E957" s="4"/>
      <c r="F957" s="40"/>
      <c r="G957" s="40"/>
      <c r="J957" s="26"/>
      <c r="K957" s="26"/>
      <c r="L957" s="26"/>
      <c r="M957" s="27"/>
      <c r="Z957" s="26"/>
      <c r="AA957" s="26"/>
      <c r="AB957" s="26"/>
      <c r="AC957" s="27"/>
      <c r="AG957" s="90"/>
      <c r="BO957" s="38"/>
    </row>
    <row r="958" customFormat="false" ht="13.25" hidden="false" customHeight="true" outlineLevel="0" collapsed="false">
      <c r="A958" s="85"/>
      <c r="B958" s="86"/>
      <c r="C958" s="86"/>
      <c r="D958" s="40"/>
      <c r="E958" s="4"/>
      <c r="F958" s="40"/>
      <c r="G958" s="40"/>
      <c r="J958" s="26"/>
      <c r="K958" s="26"/>
      <c r="L958" s="26"/>
      <c r="M958" s="27"/>
      <c r="Z958" s="26"/>
      <c r="AA958" s="26"/>
      <c r="AB958" s="26"/>
      <c r="AC958" s="27"/>
      <c r="AG958" s="90"/>
      <c r="BO958" s="38"/>
    </row>
    <row r="959" customFormat="false" ht="13.25" hidden="false" customHeight="true" outlineLevel="0" collapsed="false">
      <c r="A959" s="85"/>
      <c r="B959" s="86"/>
      <c r="C959" s="86"/>
      <c r="D959" s="40"/>
      <c r="E959" s="4"/>
      <c r="F959" s="40"/>
      <c r="G959" s="40"/>
      <c r="J959" s="26"/>
      <c r="K959" s="26"/>
      <c r="L959" s="26"/>
      <c r="M959" s="27"/>
      <c r="Z959" s="26"/>
      <c r="AA959" s="26"/>
      <c r="AB959" s="26"/>
      <c r="AC959" s="27"/>
      <c r="AG959" s="90"/>
      <c r="BO959" s="38"/>
    </row>
    <row r="960" customFormat="false" ht="13.25" hidden="false" customHeight="true" outlineLevel="0" collapsed="false">
      <c r="A960" s="85"/>
      <c r="B960" s="86"/>
      <c r="C960" s="86"/>
      <c r="D960" s="40"/>
      <c r="E960" s="4"/>
      <c r="F960" s="40"/>
      <c r="G960" s="40"/>
      <c r="J960" s="26"/>
      <c r="K960" s="26"/>
      <c r="L960" s="26"/>
      <c r="M960" s="27"/>
      <c r="Z960" s="26"/>
      <c r="AA960" s="26"/>
      <c r="AB960" s="26"/>
      <c r="AC960" s="27"/>
      <c r="AG960" s="90"/>
      <c r="BO960" s="38"/>
    </row>
    <row r="961" customFormat="false" ht="13.25" hidden="false" customHeight="true" outlineLevel="0" collapsed="false">
      <c r="A961" s="85"/>
      <c r="B961" s="86"/>
      <c r="C961" s="86"/>
      <c r="D961" s="40"/>
      <c r="E961" s="4"/>
      <c r="F961" s="40"/>
      <c r="G961" s="40"/>
      <c r="J961" s="26"/>
      <c r="K961" s="26"/>
      <c r="L961" s="26"/>
      <c r="M961" s="27"/>
      <c r="Z961" s="26"/>
      <c r="AA961" s="26"/>
      <c r="AB961" s="26"/>
      <c r="AC961" s="27"/>
      <c r="AG961" s="90"/>
      <c r="BO961" s="38"/>
    </row>
    <row r="962" customFormat="false" ht="13.25" hidden="false" customHeight="true" outlineLevel="0" collapsed="false">
      <c r="A962" s="85"/>
      <c r="B962" s="86"/>
      <c r="C962" s="86"/>
      <c r="D962" s="40"/>
      <c r="E962" s="4"/>
      <c r="F962" s="40"/>
      <c r="G962" s="40"/>
      <c r="J962" s="26"/>
      <c r="K962" s="26"/>
      <c r="L962" s="26"/>
      <c r="M962" s="27"/>
      <c r="Z962" s="26"/>
      <c r="AA962" s="26"/>
      <c r="AB962" s="26"/>
      <c r="AC962" s="27"/>
      <c r="AG962" s="90"/>
      <c r="BO962" s="38"/>
    </row>
    <row r="963" customFormat="false" ht="13.25" hidden="false" customHeight="true" outlineLevel="0" collapsed="false">
      <c r="A963" s="85"/>
      <c r="B963" s="86"/>
      <c r="C963" s="86"/>
      <c r="D963" s="40"/>
      <c r="E963" s="4"/>
      <c r="F963" s="40"/>
      <c r="G963" s="40"/>
      <c r="J963" s="26"/>
      <c r="K963" s="26"/>
      <c r="L963" s="26"/>
      <c r="M963" s="27"/>
      <c r="Z963" s="26"/>
      <c r="AA963" s="26"/>
      <c r="AB963" s="26"/>
      <c r="AC963" s="27"/>
      <c r="AG963" s="90"/>
      <c r="BO963" s="38"/>
    </row>
    <row r="964" customFormat="false" ht="13.25" hidden="false" customHeight="true" outlineLevel="0" collapsed="false">
      <c r="A964" s="85"/>
      <c r="B964" s="86"/>
      <c r="C964" s="86"/>
      <c r="D964" s="40"/>
      <c r="E964" s="4"/>
      <c r="F964" s="40"/>
      <c r="G964" s="40"/>
      <c r="J964" s="26"/>
      <c r="K964" s="26"/>
      <c r="L964" s="26"/>
      <c r="M964" s="27"/>
      <c r="Z964" s="26"/>
      <c r="AA964" s="26"/>
      <c r="AB964" s="26"/>
      <c r="AC964" s="27"/>
      <c r="AG964" s="90"/>
      <c r="BO964" s="38"/>
    </row>
    <row r="965" customFormat="false" ht="13.25" hidden="false" customHeight="true" outlineLevel="0" collapsed="false">
      <c r="A965" s="85"/>
      <c r="B965" s="86"/>
      <c r="C965" s="86"/>
      <c r="D965" s="40"/>
      <c r="E965" s="4"/>
      <c r="F965" s="40"/>
      <c r="G965" s="40"/>
      <c r="J965" s="26"/>
      <c r="K965" s="26"/>
      <c r="L965" s="26"/>
      <c r="M965" s="27"/>
      <c r="Z965" s="26"/>
      <c r="AA965" s="26"/>
      <c r="AB965" s="26"/>
      <c r="AC965" s="27"/>
      <c r="AG965" s="90"/>
      <c r="BO965" s="38"/>
    </row>
    <row r="966" customFormat="false" ht="13.25" hidden="false" customHeight="true" outlineLevel="0" collapsed="false">
      <c r="A966" s="85"/>
      <c r="B966" s="86"/>
      <c r="C966" s="86"/>
      <c r="D966" s="40"/>
      <c r="E966" s="4"/>
      <c r="F966" s="40"/>
      <c r="G966" s="40"/>
      <c r="J966" s="26"/>
      <c r="K966" s="26"/>
      <c r="L966" s="26"/>
      <c r="M966" s="27"/>
      <c r="Z966" s="26"/>
      <c r="AA966" s="26"/>
      <c r="AB966" s="26"/>
      <c r="AC966" s="27"/>
      <c r="AG966" s="90"/>
      <c r="BO966" s="38"/>
    </row>
    <row r="967" customFormat="false" ht="13.25" hidden="false" customHeight="true" outlineLevel="0" collapsed="false">
      <c r="A967" s="85"/>
      <c r="B967" s="86"/>
      <c r="C967" s="86"/>
      <c r="D967" s="40"/>
      <c r="E967" s="4"/>
      <c r="F967" s="40"/>
      <c r="G967" s="40"/>
      <c r="J967" s="26"/>
      <c r="K967" s="26"/>
      <c r="L967" s="26"/>
      <c r="M967" s="27"/>
      <c r="Z967" s="26"/>
      <c r="AA967" s="26"/>
      <c r="AB967" s="26"/>
      <c r="AC967" s="27"/>
      <c r="AG967" s="90"/>
      <c r="BO967" s="38"/>
    </row>
    <row r="968" customFormat="false" ht="13.25" hidden="false" customHeight="true" outlineLevel="0" collapsed="false">
      <c r="A968" s="85"/>
      <c r="B968" s="86"/>
      <c r="C968" s="86"/>
      <c r="D968" s="40"/>
      <c r="E968" s="4"/>
      <c r="F968" s="40"/>
      <c r="G968" s="40"/>
      <c r="J968" s="26"/>
      <c r="K968" s="26"/>
      <c r="L968" s="26"/>
      <c r="M968" s="27"/>
      <c r="Z968" s="26"/>
      <c r="AA968" s="26"/>
      <c r="AB968" s="26"/>
      <c r="AC968" s="27"/>
      <c r="AG968" s="90"/>
      <c r="BO968" s="38"/>
    </row>
    <row r="969" customFormat="false" ht="13.25" hidden="false" customHeight="true" outlineLevel="0" collapsed="false">
      <c r="A969" s="85"/>
      <c r="B969" s="86"/>
      <c r="C969" s="86"/>
      <c r="D969" s="40"/>
      <c r="E969" s="4"/>
      <c r="F969" s="40"/>
      <c r="G969" s="40"/>
      <c r="J969" s="26"/>
      <c r="K969" s="26"/>
      <c r="L969" s="26"/>
      <c r="M969" s="27"/>
      <c r="Z969" s="26"/>
      <c r="AA969" s="26"/>
      <c r="AB969" s="26"/>
      <c r="AC969" s="27"/>
      <c r="AG969" s="90"/>
      <c r="BO969" s="38"/>
    </row>
    <row r="970" customFormat="false" ht="13.25" hidden="false" customHeight="true" outlineLevel="0" collapsed="false">
      <c r="A970" s="85"/>
      <c r="B970" s="86"/>
      <c r="C970" s="86"/>
      <c r="D970" s="40"/>
      <c r="E970" s="4"/>
      <c r="F970" s="40"/>
      <c r="G970" s="40"/>
      <c r="J970" s="26"/>
      <c r="K970" s="26"/>
      <c r="L970" s="26"/>
      <c r="M970" s="27"/>
      <c r="Z970" s="26"/>
      <c r="AA970" s="26"/>
      <c r="AB970" s="26"/>
      <c r="AC970" s="27"/>
      <c r="AG970" s="90"/>
      <c r="BO970" s="38"/>
    </row>
    <row r="971" customFormat="false" ht="13.25" hidden="false" customHeight="true" outlineLevel="0" collapsed="false">
      <c r="A971" s="85"/>
      <c r="B971" s="86"/>
      <c r="C971" s="86"/>
      <c r="D971" s="40"/>
      <c r="E971" s="4"/>
      <c r="F971" s="40"/>
      <c r="G971" s="40"/>
      <c r="J971" s="26"/>
      <c r="K971" s="26"/>
      <c r="L971" s="26"/>
      <c r="M971" s="27"/>
      <c r="Z971" s="26"/>
      <c r="AA971" s="26"/>
      <c r="AB971" s="26"/>
      <c r="AC971" s="27"/>
      <c r="AG971" s="90"/>
      <c r="BO971" s="38"/>
    </row>
    <row r="972" customFormat="false" ht="13.25" hidden="false" customHeight="true" outlineLevel="0" collapsed="false">
      <c r="A972" s="85"/>
      <c r="B972" s="86"/>
      <c r="C972" s="86"/>
      <c r="D972" s="40"/>
      <c r="E972" s="4"/>
      <c r="F972" s="40"/>
      <c r="G972" s="40"/>
      <c r="J972" s="26"/>
      <c r="K972" s="26"/>
      <c r="L972" s="26"/>
      <c r="M972" s="27"/>
      <c r="Z972" s="26"/>
      <c r="AA972" s="26"/>
      <c r="AB972" s="26"/>
      <c r="AC972" s="27"/>
      <c r="AG972" s="90"/>
      <c r="BO972" s="38"/>
    </row>
    <row r="973" customFormat="false" ht="13.25" hidden="false" customHeight="true" outlineLevel="0" collapsed="false">
      <c r="A973" s="85"/>
      <c r="B973" s="86"/>
      <c r="C973" s="86"/>
      <c r="D973" s="40"/>
      <c r="E973" s="4"/>
      <c r="F973" s="40"/>
      <c r="G973" s="40"/>
      <c r="J973" s="26"/>
      <c r="K973" s="26"/>
      <c r="L973" s="26"/>
      <c r="M973" s="27"/>
      <c r="Z973" s="26"/>
      <c r="AA973" s="26"/>
      <c r="AB973" s="26"/>
      <c r="AC973" s="27"/>
      <c r="AG973" s="90"/>
      <c r="BO973" s="38"/>
    </row>
    <row r="974" customFormat="false" ht="13.25" hidden="false" customHeight="true" outlineLevel="0" collapsed="false">
      <c r="A974" s="85"/>
      <c r="B974" s="86"/>
      <c r="C974" s="86"/>
      <c r="D974" s="40"/>
      <c r="E974" s="4"/>
      <c r="F974" s="40"/>
      <c r="G974" s="40"/>
      <c r="J974" s="26"/>
      <c r="K974" s="26"/>
      <c r="L974" s="26"/>
      <c r="M974" s="27"/>
      <c r="Z974" s="26"/>
      <c r="AA974" s="26"/>
      <c r="AB974" s="26"/>
      <c r="AC974" s="27"/>
      <c r="AG974" s="90"/>
      <c r="BO974" s="38"/>
    </row>
    <row r="975" customFormat="false" ht="13.25" hidden="false" customHeight="true" outlineLevel="0" collapsed="false">
      <c r="A975" s="85"/>
      <c r="B975" s="86"/>
      <c r="C975" s="86"/>
      <c r="D975" s="40"/>
      <c r="E975" s="4"/>
      <c r="F975" s="40"/>
      <c r="G975" s="40"/>
      <c r="J975" s="26"/>
      <c r="K975" s="26"/>
      <c r="L975" s="26"/>
      <c r="M975" s="27"/>
      <c r="Z975" s="26"/>
      <c r="AA975" s="26"/>
      <c r="AB975" s="26"/>
      <c r="AC975" s="27"/>
      <c r="AG975" s="90"/>
      <c r="BO975" s="38"/>
    </row>
    <row r="976" customFormat="false" ht="13.25" hidden="false" customHeight="true" outlineLevel="0" collapsed="false">
      <c r="A976" s="85"/>
      <c r="B976" s="86"/>
      <c r="C976" s="86"/>
      <c r="D976" s="40"/>
      <c r="E976" s="4"/>
      <c r="F976" s="40"/>
      <c r="G976" s="40"/>
      <c r="J976" s="26"/>
      <c r="K976" s="26"/>
      <c r="L976" s="26"/>
      <c r="M976" s="27"/>
      <c r="Z976" s="26"/>
      <c r="AA976" s="26"/>
      <c r="AB976" s="26"/>
      <c r="AC976" s="27"/>
      <c r="AG976" s="90"/>
      <c r="BO976" s="38"/>
    </row>
    <row r="977" customFormat="false" ht="13.25" hidden="false" customHeight="true" outlineLevel="0" collapsed="false">
      <c r="A977" s="85"/>
      <c r="B977" s="86"/>
      <c r="C977" s="86"/>
      <c r="D977" s="40"/>
      <c r="E977" s="4"/>
      <c r="F977" s="40"/>
      <c r="G977" s="40"/>
      <c r="J977" s="26"/>
      <c r="K977" s="26"/>
      <c r="L977" s="26"/>
      <c r="M977" s="27"/>
      <c r="Z977" s="26"/>
      <c r="AA977" s="26"/>
      <c r="AB977" s="26"/>
      <c r="AC977" s="27"/>
      <c r="AG977" s="90"/>
      <c r="BO977" s="38"/>
    </row>
    <row r="978" customFormat="false" ht="13.25" hidden="false" customHeight="true" outlineLevel="0" collapsed="false">
      <c r="A978" s="85"/>
      <c r="B978" s="86"/>
      <c r="C978" s="86"/>
      <c r="D978" s="40"/>
      <c r="E978" s="4"/>
      <c r="F978" s="40"/>
      <c r="G978" s="40"/>
      <c r="J978" s="26"/>
      <c r="K978" s="26"/>
      <c r="L978" s="26"/>
      <c r="M978" s="27"/>
      <c r="Z978" s="26"/>
      <c r="AA978" s="26"/>
      <c r="AB978" s="26"/>
      <c r="AC978" s="27"/>
      <c r="AG978" s="90"/>
      <c r="BO978" s="38"/>
    </row>
    <row r="979" customFormat="false" ht="13.25" hidden="false" customHeight="true" outlineLevel="0" collapsed="false">
      <c r="A979" s="85"/>
      <c r="B979" s="86"/>
      <c r="C979" s="86"/>
      <c r="D979" s="40"/>
      <c r="E979" s="4"/>
      <c r="F979" s="40"/>
      <c r="G979" s="40"/>
      <c r="J979" s="26"/>
      <c r="K979" s="26"/>
      <c r="L979" s="26"/>
      <c r="M979" s="27"/>
      <c r="Z979" s="26"/>
      <c r="AA979" s="26"/>
      <c r="AB979" s="26"/>
      <c r="AC979" s="27"/>
      <c r="AG979" s="90"/>
      <c r="BO979" s="38"/>
    </row>
    <row r="980" customFormat="false" ht="13.25" hidden="false" customHeight="true" outlineLevel="0" collapsed="false">
      <c r="A980" s="85"/>
      <c r="B980" s="86"/>
      <c r="C980" s="86"/>
      <c r="D980" s="40"/>
      <c r="E980" s="4"/>
      <c r="F980" s="40"/>
      <c r="G980" s="40"/>
      <c r="J980" s="26"/>
      <c r="K980" s="26"/>
      <c r="L980" s="26"/>
      <c r="M980" s="27"/>
      <c r="Z980" s="26"/>
      <c r="AA980" s="26"/>
      <c r="AB980" s="26"/>
      <c r="AC980" s="27"/>
      <c r="AG980" s="90"/>
      <c r="BO980" s="38"/>
    </row>
    <row r="981" customFormat="false" ht="13.25" hidden="false" customHeight="true" outlineLevel="0" collapsed="false">
      <c r="A981" s="85"/>
      <c r="B981" s="86"/>
      <c r="C981" s="86"/>
      <c r="D981" s="40"/>
      <c r="E981" s="4"/>
      <c r="F981" s="40"/>
      <c r="G981" s="40"/>
      <c r="J981" s="26"/>
      <c r="K981" s="26"/>
      <c r="L981" s="26"/>
      <c r="M981" s="27"/>
      <c r="Z981" s="26"/>
      <c r="AA981" s="26"/>
      <c r="AB981" s="26"/>
      <c r="AC981" s="27"/>
      <c r="AG981" s="90"/>
      <c r="BO981" s="38"/>
    </row>
    <row r="982" customFormat="false" ht="13.25" hidden="false" customHeight="true" outlineLevel="0" collapsed="false">
      <c r="A982" s="85"/>
      <c r="B982" s="86"/>
      <c r="C982" s="86"/>
      <c r="D982" s="40"/>
      <c r="E982" s="4"/>
      <c r="F982" s="40"/>
      <c r="G982" s="40"/>
      <c r="J982" s="26"/>
      <c r="K982" s="26"/>
      <c r="L982" s="26"/>
      <c r="M982" s="27"/>
      <c r="Z982" s="26"/>
      <c r="AA982" s="26"/>
      <c r="AB982" s="26"/>
      <c r="AC982" s="27"/>
      <c r="AG982" s="90"/>
      <c r="BO982" s="38"/>
    </row>
    <row r="983" customFormat="false" ht="13.25" hidden="false" customHeight="true" outlineLevel="0" collapsed="false">
      <c r="A983" s="85"/>
      <c r="B983" s="86"/>
      <c r="C983" s="86"/>
      <c r="D983" s="40"/>
      <c r="E983" s="4"/>
      <c r="F983" s="40"/>
      <c r="G983" s="40"/>
      <c r="J983" s="26"/>
      <c r="K983" s="26"/>
      <c r="L983" s="26"/>
      <c r="M983" s="27"/>
      <c r="Z983" s="26"/>
      <c r="AA983" s="26"/>
      <c r="AB983" s="26"/>
      <c r="AC983" s="27"/>
      <c r="AG983" s="90"/>
      <c r="BO983" s="38"/>
    </row>
    <row r="984" customFormat="false" ht="13.25" hidden="false" customHeight="true" outlineLevel="0" collapsed="false">
      <c r="A984" s="85"/>
      <c r="B984" s="86"/>
      <c r="C984" s="86"/>
      <c r="D984" s="40"/>
      <c r="E984" s="4"/>
      <c r="F984" s="40"/>
      <c r="G984" s="40"/>
      <c r="J984" s="26"/>
      <c r="K984" s="26"/>
      <c r="L984" s="26"/>
      <c r="M984" s="27"/>
      <c r="Z984" s="26"/>
      <c r="AA984" s="26"/>
      <c r="AB984" s="26"/>
      <c r="AC984" s="27"/>
      <c r="AG984" s="90"/>
      <c r="BO984" s="38"/>
    </row>
    <row r="985" customFormat="false" ht="13.25" hidden="false" customHeight="true" outlineLevel="0" collapsed="false">
      <c r="A985" s="85"/>
      <c r="B985" s="86"/>
      <c r="C985" s="86"/>
      <c r="D985" s="40"/>
      <c r="E985" s="4"/>
      <c r="F985" s="40"/>
      <c r="G985" s="40"/>
      <c r="J985" s="26"/>
      <c r="K985" s="26"/>
      <c r="L985" s="26"/>
      <c r="M985" s="27"/>
      <c r="Z985" s="26"/>
      <c r="AA985" s="26"/>
      <c r="AB985" s="26"/>
      <c r="AC985" s="27"/>
      <c r="AG985" s="90"/>
      <c r="BO985" s="38"/>
    </row>
    <row r="986" customFormat="false" ht="13.25" hidden="false" customHeight="true" outlineLevel="0" collapsed="false">
      <c r="A986" s="85"/>
      <c r="B986" s="86"/>
      <c r="C986" s="86"/>
      <c r="D986" s="40"/>
      <c r="E986" s="4"/>
      <c r="F986" s="40"/>
      <c r="G986" s="40"/>
      <c r="J986" s="26"/>
      <c r="K986" s="26"/>
      <c r="L986" s="26"/>
      <c r="M986" s="27"/>
      <c r="AG986" s="90"/>
      <c r="BO986" s="38"/>
    </row>
    <row r="987" customFormat="false" ht="13.25" hidden="false" customHeight="true" outlineLevel="0" collapsed="false">
      <c r="A987" s="85"/>
      <c r="B987" s="86"/>
      <c r="C987" s="86"/>
      <c r="D987" s="40"/>
      <c r="E987" s="4"/>
      <c r="F987" s="40"/>
      <c r="G987" s="40"/>
      <c r="J987" s="26"/>
      <c r="K987" s="26"/>
      <c r="L987" s="26"/>
      <c r="M987" s="27"/>
      <c r="AG987" s="90"/>
      <c r="BO987" s="38"/>
    </row>
    <row r="988" customFormat="false" ht="13.25" hidden="false" customHeight="true" outlineLevel="0" collapsed="false">
      <c r="A988" s="85"/>
      <c r="B988" s="86"/>
      <c r="C988" s="86"/>
      <c r="D988" s="40"/>
      <c r="E988" s="4"/>
      <c r="F988" s="40"/>
      <c r="G988" s="40"/>
      <c r="J988" s="26"/>
      <c r="K988" s="26"/>
      <c r="L988" s="26"/>
      <c r="M988" s="27"/>
      <c r="AG988" s="90"/>
      <c r="BO988" s="38"/>
    </row>
    <row r="989" customFormat="false" ht="13.25" hidden="false" customHeight="true" outlineLevel="0" collapsed="false">
      <c r="A989" s="85"/>
      <c r="B989" s="86"/>
      <c r="C989" s="86"/>
      <c r="D989" s="40"/>
      <c r="E989" s="4"/>
      <c r="F989" s="40"/>
      <c r="G989" s="40"/>
      <c r="J989" s="26"/>
      <c r="K989" s="26"/>
      <c r="L989" s="26"/>
      <c r="M989" s="27"/>
      <c r="AG989" s="90"/>
      <c r="BO989" s="38"/>
    </row>
    <row r="990" customFormat="false" ht="13.25" hidden="false" customHeight="true" outlineLevel="0" collapsed="false">
      <c r="A990" s="85"/>
      <c r="B990" s="86"/>
      <c r="C990" s="86"/>
      <c r="D990" s="40"/>
      <c r="E990" s="4"/>
      <c r="F990" s="40"/>
      <c r="G990" s="40"/>
      <c r="J990" s="26"/>
      <c r="K990" s="26"/>
      <c r="L990" s="26"/>
      <c r="M990" s="27"/>
      <c r="AG990" s="90"/>
      <c r="BO990" s="38"/>
    </row>
    <row r="991" customFormat="false" ht="13.25" hidden="false" customHeight="true" outlineLevel="0" collapsed="false">
      <c r="A991" s="85"/>
      <c r="B991" s="86"/>
      <c r="C991" s="86"/>
      <c r="D991" s="40"/>
      <c r="E991" s="4"/>
      <c r="F991" s="40"/>
      <c r="G991" s="40"/>
      <c r="J991" s="26"/>
      <c r="K991" s="26"/>
      <c r="L991" s="26"/>
      <c r="M991" s="27"/>
      <c r="AG991" s="90"/>
      <c r="BO991" s="38"/>
    </row>
    <row r="992" customFormat="false" ht="13.25" hidden="false" customHeight="true" outlineLevel="0" collapsed="false">
      <c r="A992" s="85"/>
      <c r="B992" s="86"/>
      <c r="C992" s="86"/>
      <c r="D992" s="40"/>
      <c r="E992" s="4"/>
      <c r="F992" s="40"/>
      <c r="G992" s="40"/>
      <c r="J992" s="26"/>
      <c r="K992" s="26"/>
      <c r="L992" s="26"/>
      <c r="M992" s="27"/>
      <c r="AG992" s="90"/>
      <c r="BO992" s="38"/>
    </row>
    <row r="993" customFormat="false" ht="13.25" hidden="false" customHeight="true" outlineLevel="0" collapsed="false">
      <c r="A993" s="85"/>
      <c r="B993" s="86"/>
      <c r="C993" s="86"/>
      <c r="D993" s="40"/>
      <c r="E993" s="4"/>
      <c r="F993" s="40"/>
      <c r="G993" s="40"/>
      <c r="J993" s="26"/>
      <c r="K993" s="26"/>
      <c r="L993" s="26"/>
      <c r="M993" s="27"/>
      <c r="AG993" s="90"/>
      <c r="BO993" s="38"/>
    </row>
    <row r="994" customFormat="false" ht="13.25" hidden="false" customHeight="true" outlineLevel="0" collapsed="false">
      <c r="A994" s="85"/>
      <c r="B994" s="86"/>
      <c r="C994" s="86"/>
      <c r="D994" s="40"/>
      <c r="E994" s="4"/>
      <c r="F994" s="40"/>
      <c r="G994" s="40"/>
      <c r="J994" s="26"/>
      <c r="K994" s="26"/>
      <c r="L994" s="26"/>
      <c r="M994" s="27"/>
      <c r="AG994" s="90"/>
      <c r="BO994" s="38"/>
    </row>
    <row r="995" customFormat="false" ht="13.25" hidden="false" customHeight="true" outlineLevel="0" collapsed="false">
      <c r="A995" s="85"/>
      <c r="B995" s="86"/>
      <c r="C995" s="86"/>
      <c r="D995" s="40"/>
      <c r="E995" s="4"/>
      <c r="F995" s="40"/>
      <c r="G995" s="40"/>
      <c r="J995" s="26"/>
      <c r="K995" s="26"/>
      <c r="L995" s="26"/>
      <c r="M995" s="27"/>
      <c r="AG995" s="90"/>
      <c r="BO995" s="38"/>
    </row>
    <row r="996" customFormat="false" ht="13.25" hidden="false" customHeight="true" outlineLevel="0" collapsed="false">
      <c r="A996" s="85"/>
      <c r="B996" s="86"/>
      <c r="C996" s="86"/>
      <c r="D996" s="40"/>
      <c r="E996" s="4"/>
      <c r="F996" s="40"/>
      <c r="G996" s="40"/>
      <c r="J996" s="26"/>
      <c r="K996" s="26"/>
      <c r="L996" s="26"/>
      <c r="M996" s="27"/>
      <c r="AG996" s="90"/>
      <c r="BO996" s="38"/>
    </row>
    <row r="997" customFormat="false" ht="13.25" hidden="false" customHeight="true" outlineLevel="0" collapsed="false">
      <c r="A997" s="85"/>
      <c r="B997" s="86"/>
      <c r="C997" s="86"/>
      <c r="D997" s="40"/>
      <c r="E997" s="4"/>
      <c r="F997" s="40"/>
      <c r="G997" s="40"/>
      <c r="J997" s="26"/>
      <c r="K997" s="26"/>
      <c r="L997" s="26"/>
      <c r="M997" s="27"/>
      <c r="AG997" s="90"/>
      <c r="BO997" s="38"/>
    </row>
    <row r="998" customFormat="false" ht="13.25" hidden="false" customHeight="true" outlineLevel="0" collapsed="false">
      <c r="A998" s="85"/>
      <c r="B998" s="86"/>
      <c r="C998" s="86"/>
      <c r="D998" s="40"/>
      <c r="E998" s="4"/>
      <c r="F998" s="40"/>
      <c r="G998" s="40"/>
      <c r="J998" s="26"/>
      <c r="K998" s="26"/>
      <c r="L998" s="26"/>
      <c r="M998" s="27"/>
      <c r="AG998" s="90"/>
      <c r="BO998" s="38"/>
    </row>
    <row r="999" customFormat="false" ht="13.25" hidden="false" customHeight="true" outlineLevel="0" collapsed="false">
      <c r="A999" s="85"/>
      <c r="B999" s="86"/>
      <c r="C999" s="86"/>
      <c r="D999" s="40"/>
      <c r="E999" s="4"/>
      <c r="F999" s="40"/>
      <c r="G999" s="40"/>
      <c r="J999" s="26"/>
      <c r="K999" s="26"/>
      <c r="L999" s="26"/>
      <c r="M999" s="27"/>
      <c r="AG999" s="90"/>
      <c r="BO999" s="38"/>
    </row>
    <row r="1000" customFormat="false" ht="13.25" hidden="false" customHeight="true" outlineLevel="0" collapsed="false">
      <c r="A1000" s="85"/>
      <c r="B1000" s="86"/>
      <c r="C1000" s="86"/>
      <c r="D1000" s="40"/>
      <c r="E1000" s="4"/>
      <c r="F1000" s="40"/>
      <c r="G1000" s="40"/>
      <c r="J1000" s="26"/>
      <c r="K1000" s="26"/>
      <c r="L1000" s="26"/>
      <c r="M1000" s="27"/>
      <c r="AG1000" s="90"/>
      <c r="BO1000" s="38"/>
    </row>
    <row r="1001" customFormat="false" ht="13.25" hidden="false" customHeight="true" outlineLevel="0" collapsed="false">
      <c r="A1001" s="85"/>
      <c r="B1001" s="86"/>
      <c r="C1001" s="86"/>
      <c r="D1001" s="40"/>
      <c r="E1001" s="4"/>
      <c r="F1001" s="40"/>
      <c r="G1001" s="40"/>
      <c r="J1001" s="26"/>
      <c r="K1001" s="26"/>
      <c r="L1001" s="26"/>
      <c r="M1001" s="27"/>
      <c r="AG1001" s="90"/>
      <c r="BO1001" s="38"/>
    </row>
    <row r="1002" customFormat="false" ht="13.25" hidden="false" customHeight="true" outlineLevel="0" collapsed="false">
      <c r="A1002" s="85"/>
      <c r="B1002" s="86"/>
      <c r="C1002" s="86"/>
      <c r="D1002" s="40"/>
      <c r="E1002" s="4"/>
      <c r="F1002" s="40"/>
      <c r="G1002" s="40"/>
      <c r="J1002" s="26"/>
      <c r="K1002" s="26"/>
      <c r="L1002" s="26"/>
      <c r="M1002" s="27"/>
      <c r="AG1002" s="90"/>
      <c r="BO1002" s="38"/>
    </row>
    <row r="1003" customFormat="false" ht="13.25" hidden="false" customHeight="true" outlineLevel="0" collapsed="false">
      <c r="A1003" s="85"/>
      <c r="B1003" s="86"/>
      <c r="C1003" s="86"/>
      <c r="D1003" s="40"/>
      <c r="E1003" s="4"/>
      <c r="F1003" s="40"/>
      <c r="G1003" s="40"/>
      <c r="J1003" s="26"/>
      <c r="K1003" s="26"/>
      <c r="L1003" s="26"/>
      <c r="M1003" s="27"/>
      <c r="AG1003" s="90"/>
      <c r="BO1003" s="38"/>
    </row>
    <row r="1004" customFormat="false" ht="13.25" hidden="false" customHeight="true" outlineLevel="0" collapsed="false">
      <c r="A1004" s="85"/>
      <c r="B1004" s="86"/>
      <c r="C1004" s="86"/>
      <c r="D1004" s="40"/>
      <c r="E1004" s="4"/>
      <c r="F1004" s="40"/>
      <c r="G1004" s="40"/>
      <c r="J1004" s="26"/>
      <c r="K1004" s="26"/>
      <c r="L1004" s="26"/>
      <c r="M1004" s="27"/>
      <c r="AG1004" s="90"/>
      <c r="BO1004" s="38"/>
    </row>
    <row r="1005" customFormat="false" ht="13.25" hidden="false" customHeight="true" outlineLevel="0" collapsed="false">
      <c r="A1005" s="85"/>
      <c r="B1005" s="86"/>
      <c r="C1005" s="86"/>
      <c r="D1005" s="40"/>
      <c r="E1005" s="4"/>
      <c r="F1005" s="40"/>
      <c r="G1005" s="40"/>
      <c r="J1005" s="26"/>
      <c r="K1005" s="26"/>
      <c r="L1005" s="26"/>
      <c r="M1005" s="27"/>
      <c r="AG1005" s="90"/>
      <c r="BO1005" s="38"/>
    </row>
    <row r="1006" customFormat="false" ht="13.25" hidden="false" customHeight="true" outlineLevel="0" collapsed="false">
      <c r="A1006" s="85"/>
      <c r="B1006" s="86"/>
      <c r="C1006" s="86"/>
      <c r="D1006" s="40"/>
      <c r="E1006" s="4"/>
      <c r="F1006" s="40"/>
      <c r="G1006" s="40"/>
      <c r="J1006" s="26"/>
      <c r="K1006" s="26"/>
      <c r="L1006" s="26"/>
      <c r="M1006" s="27"/>
      <c r="AG1006" s="90"/>
      <c r="BO1006" s="38"/>
    </row>
    <row r="1007" customFormat="false" ht="13.25" hidden="false" customHeight="true" outlineLevel="0" collapsed="false">
      <c r="A1007" s="85"/>
      <c r="B1007" s="86"/>
      <c r="C1007" s="86"/>
      <c r="D1007" s="40"/>
      <c r="E1007" s="4"/>
      <c r="F1007" s="40"/>
      <c r="G1007" s="40"/>
      <c r="J1007" s="26"/>
      <c r="K1007" s="26"/>
      <c r="L1007" s="26"/>
      <c r="M1007" s="27"/>
      <c r="AG1007" s="90"/>
      <c r="BO1007" s="38"/>
    </row>
    <row r="1008" customFormat="false" ht="13.25" hidden="false" customHeight="true" outlineLevel="0" collapsed="false">
      <c r="A1008" s="85"/>
      <c r="B1008" s="86"/>
      <c r="C1008" s="86"/>
      <c r="D1008" s="40"/>
      <c r="E1008" s="4"/>
      <c r="F1008" s="40"/>
      <c r="G1008" s="40"/>
      <c r="J1008" s="26"/>
      <c r="K1008" s="26"/>
      <c r="L1008" s="26"/>
      <c r="M1008" s="27"/>
      <c r="AG1008" s="90"/>
      <c r="BO1008" s="38"/>
    </row>
    <row r="1009" customFormat="false" ht="13.25" hidden="false" customHeight="true" outlineLevel="0" collapsed="false">
      <c r="A1009" s="85"/>
      <c r="B1009" s="86"/>
      <c r="C1009" s="86"/>
      <c r="D1009" s="40"/>
      <c r="E1009" s="4"/>
      <c r="F1009" s="40"/>
      <c r="G1009" s="40"/>
      <c r="J1009" s="26"/>
      <c r="K1009" s="26"/>
      <c r="L1009" s="26"/>
      <c r="M1009" s="27"/>
      <c r="AG1009" s="90"/>
      <c r="BO1009" s="38"/>
    </row>
    <row r="1010" customFormat="false" ht="13.25" hidden="false" customHeight="true" outlineLevel="0" collapsed="false">
      <c r="A1010" s="85"/>
      <c r="B1010" s="86"/>
      <c r="C1010" s="86"/>
      <c r="D1010" s="40"/>
      <c r="E1010" s="4"/>
      <c r="F1010" s="40"/>
      <c r="G1010" s="40"/>
      <c r="J1010" s="26"/>
      <c r="K1010" s="26"/>
      <c r="L1010" s="26"/>
      <c r="M1010" s="27"/>
      <c r="AG1010" s="90"/>
      <c r="BO1010" s="38"/>
    </row>
    <row r="1011" customFormat="false" ht="13.25" hidden="false" customHeight="true" outlineLevel="0" collapsed="false">
      <c r="A1011" s="85"/>
      <c r="B1011" s="86"/>
      <c r="C1011" s="86"/>
      <c r="D1011" s="40"/>
      <c r="E1011" s="4"/>
      <c r="F1011" s="40"/>
      <c r="G1011" s="40"/>
      <c r="J1011" s="26"/>
      <c r="K1011" s="26"/>
      <c r="L1011" s="26"/>
      <c r="M1011" s="27"/>
      <c r="AG1011" s="90"/>
      <c r="BO1011" s="38"/>
    </row>
    <row r="1012" customFormat="false" ht="13.25" hidden="false" customHeight="true" outlineLevel="0" collapsed="false">
      <c r="A1012" s="85"/>
      <c r="B1012" s="86"/>
      <c r="C1012" s="86"/>
      <c r="D1012" s="40"/>
      <c r="E1012" s="4"/>
      <c r="F1012" s="40"/>
      <c r="G1012" s="40"/>
      <c r="J1012" s="26"/>
      <c r="K1012" s="26"/>
      <c r="L1012" s="26"/>
      <c r="M1012" s="27"/>
      <c r="AG1012" s="90"/>
      <c r="BO1012" s="38"/>
    </row>
    <row r="1013" customFormat="false" ht="13.25" hidden="false" customHeight="true" outlineLevel="0" collapsed="false">
      <c r="A1013" s="85"/>
      <c r="B1013" s="86"/>
      <c r="C1013" s="86"/>
      <c r="D1013" s="40"/>
      <c r="E1013" s="4"/>
      <c r="F1013" s="40"/>
      <c r="G1013" s="40"/>
      <c r="J1013" s="26"/>
      <c r="K1013" s="26"/>
      <c r="L1013" s="26"/>
      <c r="M1013" s="27"/>
      <c r="AG1013" s="90"/>
      <c r="BO1013" s="38"/>
    </row>
    <row r="1014" customFormat="false" ht="13.25" hidden="false" customHeight="true" outlineLevel="0" collapsed="false">
      <c r="A1014" s="85"/>
      <c r="B1014" s="86"/>
      <c r="C1014" s="86"/>
      <c r="D1014" s="40"/>
      <c r="E1014" s="4"/>
      <c r="F1014" s="40"/>
      <c r="G1014" s="40"/>
      <c r="J1014" s="26"/>
      <c r="K1014" s="26"/>
      <c r="L1014" s="26"/>
      <c r="M1014" s="27"/>
      <c r="AG1014" s="90"/>
      <c r="BO1014" s="38"/>
    </row>
    <row r="1015" customFormat="false" ht="13.25" hidden="false" customHeight="true" outlineLevel="0" collapsed="false">
      <c r="A1015" s="85"/>
      <c r="B1015" s="86"/>
      <c r="C1015" s="86"/>
      <c r="D1015" s="40"/>
      <c r="E1015" s="4"/>
      <c r="F1015" s="40"/>
      <c r="G1015" s="40"/>
      <c r="J1015" s="26"/>
      <c r="K1015" s="26"/>
      <c r="L1015" s="26"/>
      <c r="M1015" s="27"/>
      <c r="AG1015" s="90"/>
      <c r="BO1015" s="38"/>
    </row>
    <row r="1016" customFormat="false" ht="13.25" hidden="false" customHeight="true" outlineLevel="0" collapsed="false">
      <c r="AG1016" s="90"/>
      <c r="BO1016" s="38"/>
    </row>
    <row r="1017" customFormat="false" ht="13.25" hidden="false" customHeight="true" outlineLevel="0" collapsed="false">
      <c r="AG1017" s="90"/>
      <c r="BO1017" s="38"/>
    </row>
    <row r="1018" customFormat="false" ht="13.25" hidden="false" customHeight="true" outlineLevel="0" collapsed="false">
      <c r="AG1018" s="90"/>
      <c r="BO1018" s="38"/>
    </row>
    <row r="1019" customFormat="false" ht="13.25" hidden="false" customHeight="true" outlineLevel="0" collapsed="false">
      <c r="AG1019" s="90"/>
      <c r="BO1019" s="38"/>
    </row>
    <row r="1020" customFormat="false" ht="13.25" hidden="false" customHeight="true" outlineLevel="0" collapsed="false">
      <c r="AG1020" s="90"/>
      <c r="BO1020" s="38"/>
    </row>
    <row r="1021" customFormat="false" ht="13.25" hidden="false" customHeight="true" outlineLevel="0" collapsed="false">
      <c r="AG1021" s="90"/>
      <c r="BO1021" s="38"/>
    </row>
    <row r="1022" customFormat="false" ht="13.25" hidden="false" customHeight="true" outlineLevel="0" collapsed="false">
      <c r="AG1022" s="90"/>
      <c r="BO1022" s="38"/>
    </row>
    <row r="1023" customFormat="false" ht="13.25" hidden="false" customHeight="true" outlineLevel="0" collapsed="false">
      <c r="AG1023" s="90"/>
      <c r="BO1023" s="38"/>
    </row>
    <row r="1024" customFormat="false" ht="13.25" hidden="false" customHeight="true" outlineLevel="0" collapsed="false">
      <c r="AG1024" s="90"/>
      <c r="BO1024" s="38"/>
    </row>
    <row r="1025" customFormat="false" ht="13.25" hidden="false" customHeight="true" outlineLevel="0" collapsed="false">
      <c r="AG1025" s="90"/>
      <c r="BO1025" s="38"/>
    </row>
    <row r="1026" customFormat="false" ht="13.25" hidden="false" customHeight="true" outlineLevel="0" collapsed="false">
      <c r="AG1026" s="90"/>
      <c r="BO1026" s="38"/>
    </row>
    <row r="1027" customFormat="false" ht="13.25" hidden="false" customHeight="true" outlineLevel="0" collapsed="false">
      <c r="AG1027" s="90"/>
      <c r="BO1027" s="38"/>
    </row>
    <row r="1028" customFormat="false" ht="13.25" hidden="false" customHeight="true" outlineLevel="0" collapsed="false">
      <c r="AG1028" s="90"/>
      <c r="BO1028" s="38"/>
    </row>
    <row r="1029" customFormat="false" ht="13.25" hidden="false" customHeight="true" outlineLevel="0" collapsed="false">
      <c r="AG1029" s="90"/>
      <c r="BO1029" s="38"/>
    </row>
    <row r="1030" customFormat="false" ht="13.25" hidden="false" customHeight="true" outlineLevel="0" collapsed="false">
      <c r="AG1030" s="90"/>
      <c r="BO1030" s="38"/>
    </row>
    <row r="1031" customFormat="false" ht="13.25" hidden="false" customHeight="true" outlineLevel="0" collapsed="false"/>
    <row r="1032" customFormat="false" ht="13.25" hidden="false" customHeight="true" outlineLevel="0" collapsed="false"/>
    <row r="1033" customFormat="false" ht="13.25" hidden="false" customHeight="true" outlineLevel="0" collapsed="false"/>
    <row r="1034" customFormat="false" ht="13.25" hidden="false" customHeight="true" outlineLevel="0" collapsed="false"/>
    <row r="1035" customFormat="false" ht="13.25" hidden="false" customHeight="true" outlineLevel="0" collapsed="false"/>
    <row r="1036" customFormat="false" ht="13.25" hidden="false" customHeight="true" outlineLevel="0" collapsed="false"/>
    <row r="1037" customFormat="false" ht="13.25" hidden="false" customHeight="true" outlineLevel="0" collapsed="false"/>
    <row r="1038" customFormat="false" ht="13.25" hidden="false" customHeight="true" outlineLevel="0" collapsed="false"/>
    <row r="1039" customFormat="false" ht="13.25" hidden="false" customHeight="true" outlineLevel="0" collapsed="false"/>
    <row r="1040" customFormat="false" ht="13.25" hidden="false" customHeight="true" outlineLevel="0" collapsed="false"/>
    <row r="1041" customFormat="false" ht="13.25" hidden="false" customHeight="true" outlineLevel="0" collapsed="false"/>
    <row r="1042" customFormat="false" ht="13.25" hidden="false" customHeight="true" outlineLevel="0" collapsed="false"/>
    <row r="1043" customFormat="false" ht="13.25" hidden="false" customHeight="true" outlineLevel="0" collapsed="false"/>
    <row r="1044" customFormat="false" ht="13.25" hidden="false" customHeight="true" outlineLevel="0" collapsed="false"/>
    <row r="1045" customFormat="false" ht="13.25" hidden="false" customHeight="true" outlineLevel="0" collapsed="false"/>
    <row r="1046" customFormat="false" ht="13.25" hidden="false" customHeight="true" outlineLevel="0" collapsed="false"/>
    <row r="1047" customFormat="false" ht="13.25" hidden="false" customHeight="true" outlineLevel="0" collapsed="false"/>
    <row r="1048" customFormat="false" ht="13.25" hidden="false" customHeight="true" outlineLevel="0" collapsed="false"/>
    <row r="1049" customFormat="false" ht="13.25" hidden="false" customHeight="true" outlineLevel="0" collapsed="false"/>
    <row r="1050" customFormat="false" ht="13.25" hidden="false" customHeight="true" outlineLevel="0" collapsed="false"/>
    <row r="1051" customFormat="false" ht="13.25" hidden="false" customHeight="true" outlineLevel="0" collapsed="false"/>
    <row r="1052" customFormat="false" ht="13.25" hidden="false" customHeight="true" outlineLevel="0" collapsed="false"/>
    <row r="1053" customFormat="false" ht="13.25" hidden="false" customHeight="true" outlineLevel="0" collapsed="false"/>
    <row r="1054" customFormat="false" ht="13.25" hidden="false" customHeight="true" outlineLevel="0" collapsed="false"/>
    <row r="1055" customFormat="false" ht="13.25" hidden="false" customHeight="true" outlineLevel="0" collapsed="false"/>
    <row r="1056" customFormat="false" ht="13.25" hidden="false" customHeight="true" outlineLevel="0" collapsed="false"/>
    <row r="1057" customFormat="false" ht="13.25" hidden="false" customHeight="true" outlineLevel="0" collapsed="false"/>
    <row r="1058" customFormat="false" ht="13.25" hidden="false" customHeight="true" outlineLevel="0" collapsed="false"/>
    <row r="1059" customFormat="false" ht="13.25" hidden="false" customHeight="true" outlineLevel="0" collapsed="false"/>
    <row r="1060" customFormat="false" ht="13.25" hidden="false" customHeight="true" outlineLevel="0" collapsed="false"/>
    <row r="1061" customFormat="false" ht="13.25" hidden="false" customHeight="true" outlineLevel="0" collapsed="false"/>
    <row r="1062" customFormat="false" ht="13.25" hidden="false" customHeight="true" outlineLevel="0" collapsed="false"/>
    <row r="1063" customFormat="false" ht="13.25" hidden="false" customHeight="true" outlineLevel="0" collapsed="false"/>
    <row r="1064" customFormat="false" ht="13.25" hidden="false" customHeight="true" outlineLevel="0" collapsed="false"/>
    <row r="1065" customFormat="false" ht="13.25" hidden="false" customHeight="true" outlineLevel="0" collapsed="false"/>
    <row r="1066" customFormat="false" ht="13.25" hidden="false" customHeight="true" outlineLevel="0" collapsed="false"/>
    <row r="1067" customFormat="false" ht="13.25" hidden="false" customHeight="true" outlineLevel="0" collapsed="false"/>
    <row r="1068" customFormat="false" ht="13.25" hidden="false" customHeight="true" outlineLevel="0" collapsed="false"/>
    <row r="1069" customFormat="false" ht="13.25" hidden="false" customHeight="true" outlineLevel="0" collapsed="false"/>
    <row r="1070" customFormat="false" ht="13.25" hidden="false" customHeight="true" outlineLevel="0" collapsed="false"/>
    <row r="1071" customFormat="false" ht="13.25" hidden="false" customHeight="true" outlineLevel="0" collapsed="false"/>
    <row r="1072" customFormat="false" ht="13.25" hidden="false" customHeight="true" outlineLevel="0" collapsed="false"/>
    <row r="1073" customFormat="false" ht="13.25" hidden="false" customHeight="true" outlineLevel="0" collapsed="false"/>
    <row r="1074" customFormat="false" ht="13.25" hidden="false" customHeight="true" outlineLevel="0" collapsed="false"/>
    <row r="1075" customFormat="false" ht="13.25" hidden="false" customHeight="true" outlineLevel="0" collapsed="false"/>
    <row r="1076" customFormat="false" ht="13.25" hidden="false" customHeight="true" outlineLevel="0" collapsed="false"/>
    <row r="1077" customFormat="false" ht="13.25" hidden="false" customHeight="true" outlineLevel="0" collapsed="false"/>
    <row r="1078" customFormat="false" ht="13.25" hidden="false" customHeight="true" outlineLevel="0" collapsed="false"/>
    <row r="1079" customFormat="false" ht="13.25" hidden="false" customHeight="true" outlineLevel="0" collapsed="false"/>
    <row r="1080" customFormat="false" ht="13.25" hidden="false" customHeight="true" outlineLevel="0" collapsed="false"/>
    <row r="1081" customFormat="false" ht="13.25" hidden="false" customHeight="true" outlineLevel="0" collapsed="false"/>
    <row r="1082" customFormat="false" ht="13.25" hidden="false" customHeight="true" outlineLevel="0" collapsed="false"/>
    <row r="1083" customFormat="false" ht="13.25" hidden="false" customHeight="true" outlineLevel="0" collapsed="false"/>
    <row r="1084" customFormat="false" ht="13.25" hidden="false" customHeight="true" outlineLevel="0" collapsed="false"/>
    <row r="1085" customFormat="false" ht="13.25" hidden="false" customHeight="true" outlineLevel="0" collapsed="false"/>
    <row r="1086" customFormat="false" ht="13.25" hidden="false" customHeight="true" outlineLevel="0" collapsed="false"/>
    <row r="1087" customFormat="false" ht="13.25" hidden="false" customHeight="true" outlineLevel="0" collapsed="false"/>
    <row r="1088" customFormat="false" ht="13.25" hidden="false" customHeight="true" outlineLevel="0" collapsed="false"/>
    <row r="1089" customFormat="false" ht="13.25" hidden="false" customHeight="true" outlineLevel="0" collapsed="false"/>
    <row r="1090" customFormat="false" ht="13.25" hidden="false" customHeight="true" outlineLevel="0" collapsed="false"/>
    <row r="1091" customFormat="false" ht="13.25" hidden="false" customHeight="true" outlineLevel="0" collapsed="false"/>
    <row r="1092" customFormat="false" ht="13.25" hidden="false" customHeight="true" outlineLevel="0" collapsed="false"/>
    <row r="1093" customFormat="false" ht="13.25" hidden="false" customHeight="true" outlineLevel="0" collapsed="false"/>
    <row r="1094" customFormat="false" ht="13.25" hidden="false" customHeight="true" outlineLevel="0" collapsed="false"/>
    <row r="1095" customFormat="false" ht="13.25" hidden="false" customHeight="true" outlineLevel="0" collapsed="false"/>
    <row r="1096" customFormat="false" ht="13.25" hidden="false" customHeight="true" outlineLevel="0" collapsed="false"/>
    <row r="1097" customFormat="false" ht="13.25" hidden="false" customHeight="true" outlineLevel="0" collapsed="false"/>
    <row r="1098" customFormat="false" ht="13.25" hidden="false" customHeight="true" outlineLevel="0" collapsed="false"/>
    <row r="1099" customFormat="false" ht="13.25" hidden="false" customHeight="true" outlineLevel="0" collapsed="false"/>
    <row r="1100" customFormat="false" ht="13.25" hidden="false" customHeight="true" outlineLevel="0" collapsed="false"/>
    <row r="1101" customFormat="false" ht="13.25" hidden="false" customHeight="true" outlineLevel="0" collapsed="false"/>
    <row r="1102" customFormat="false" ht="13.25" hidden="false" customHeight="true" outlineLevel="0" collapsed="false"/>
    <row r="1103" customFormat="false" ht="13.25" hidden="false" customHeight="true" outlineLevel="0" collapsed="false"/>
    <row r="1104" customFormat="false" ht="13.25" hidden="false" customHeight="true" outlineLevel="0" collapsed="false"/>
    <row r="1105" customFormat="false" ht="13.25" hidden="false" customHeight="true" outlineLevel="0" collapsed="false"/>
    <row r="1106" customFormat="false" ht="13.25" hidden="false" customHeight="true" outlineLevel="0" collapsed="false"/>
    <row r="1107" customFormat="false" ht="13.25" hidden="false" customHeight="true" outlineLevel="0" collapsed="false"/>
    <row r="1108" customFormat="false" ht="13.25" hidden="false" customHeight="true" outlineLevel="0" collapsed="false"/>
    <row r="1109" customFormat="false" ht="13.25" hidden="false" customHeight="true" outlineLevel="0" collapsed="false"/>
    <row r="1110" customFormat="false" ht="13.25" hidden="false" customHeight="true" outlineLevel="0" collapsed="false"/>
    <row r="1111" customFormat="false" ht="13.25" hidden="false" customHeight="true" outlineLevel="0" collapsed="false"/>
    <row r="1112" customFormat="false" ht="13.25" hidden="false" customHeight="true" outlineLevel="0" collapsed="false"/>
    <row r="1113" customFormat="false" ht="13.25" hidden="false" customHeight="true" outlineLevel="0" collapsed="false"/>
    <row r="1114" customFormat="false" ht="13.25" hidden="false" customHeight="true" outlineLevel="0" collapsed="false"/>
    <row r="1115" customFormat="false" ht="13.25" hidden="false" customHeight="true" outlineLevel="0" collapsed="false"/>
    <row r="1116" customFormat="false" ht="13.25" hidden="false" customHeight="true" outlineLevel="0" collapsed="false"/>
    <row r="1117" customFormat="false" ht="13.25" hidden="false" customHeight="true" outlineLevel="0" collapsed="false"/>
    <row r="1118" customFormat="false" ht="13.25" hidden="false" customHeight="true" outlineLevel="0" collapsed="false"/>
    <row r="1119" customFormat="false" ht="13.25" hidden="false" customHeight="true" outlineLevel="0" collapsed="false"/>
    <row r="1120" customFormat="false" ht="13.25" hidden="false" customHeight="true" outlineLevel="0" collapsed="false"/>
    <row r="1121" customFormat="false" ht="13.25" hidden="false" customHeight="true" outlineLevel="0" collapsed="false"/>
    <row r="1122" customFormat="false" ht="13.25" hidden="false" customHeight="true" outlineLevel="0" collapsed="false"/>
    <row r="1123" customFormat="false" ht="13.25" hidden="false" customHeight="true" outlineLevel="0" collapsed="false"/>
    <row r="1124" customFormat="false" ht="13.25" hidden="false" customHeight="true" outlineLevel="0" collapsed="false"/>
    <row r="1125" customFormat="false" ht="13.25" hidden="false" customHeight="true" outlineLevel="0" collapsed="false"/>
    <row r="1126" customFormat="false" ht="13.25" hidden="false" customHeight="true" outlineLevel="0" collapsed="false"/>
    <row r="1127" customFormat="false" ht="13.25" hidden="false" customHeight="true" outlineLevel="0" collapsed="false"/>
    <row r="1128" customFormat="false" ht="13.25" hidden="false" customHeight="true" outlineLevel="0" collapsed="false"/>
    <row r="1129" customFormat="false" ht="13.25" hidden="false" customHeight="true" outlineLevel="0" collapsed="false"/>
    <row r="1130" customFormat="false" ht="13.25" hidden="false" customHeight="true" outlineLevel="0" collapsed="false"/>
    <row r="1131" customFormat="false" ht="13.25" hidden="false" customHeight="true" outlineLevel="0" collapsed="false"/>
    <row r="1132" customFormat="false" ht="13.25" hidden="false" customHeight="true" outlineLevel="0" collapsed="false"/>
    <row r="1133" customFormat="false" ht="13.25" hidden="false" customHeight="true" outlineLevel="0" collapsed="false"/>
    <row r="1134" customFormat="false" ht="13.25" hidden="false" customHeight="true" outlineLevel="0" collapsed="false"/>
    <row r="1135" customFormat="false" ht="13.25" hidden="false" customHeight="true" outlineLevel="0" collapsed="false"/>
    <row r="1136" customFormat="false" ht="13.25" hidden="false" customHeight="true" outlineLevel="0" collapsed="false"/>
    <row r="1137" customFormat="false" ht="13.25" hidden="false" customHeight="true" outlineLevel="0" collapsed="false"/>
    <row r="1138" customFormat="false" ht="13.25" hidden="false" customHeight="true" outlineLevel="0" collapsed="false"/>
    <row r="1139" customFormat="false" ht="13.25" hidden="false" customHeight="true" outlineLevel="0" collapsed="false"/>
    <row r="1140" customFormat="false" ht="13.25" hidden="false" customHeight="true" outlineLevel="0" collapsed="false"/>
    <row r="1141" customFormat="false" ht="13.25" hidden="false" customHeight="true" outlineLevel="0" collapsed="false"/>
    <row r="1142" customFormat="false" ht="13.25" hidden="false" customHeight="true" outlineLevel="0" collapsed="false"/>
    <row r="1143" customFormat="false" ht="13.25" hidden="false" customHeight="true" outlineLevel="0" collapsed="false"/>
    <row r="1144" customFormat="false" ht="13.25" hidden="false" customHeight="true" outlineLevel="0" collapsed="false"/>
    <row r="1145" customFormat="false" ht="13.25" hidden="false" customHeight="true" outlineLevel="0" collapsed="false"/>
    <row r="1146" customFormat="false" ht="13.25" hidden="false" customHeight="true" outlineLevel="0" collapsed="false"/>
    <row r="1147" customFormat="false" ht="13.25" hidden="false" customHeight="true" outlineLevel="0" collapsed="false"/>
    <row r="1148" customFormat="false" ht="13.25" hidden="false" customHeight="true" outlineLevel="0" collapsed="false"/>
    <row r="1149" customFormat="false" ht="13.25" hidden="false" customHeight="true" outlineLevel="0" collapsed="false"/>
    <row r="1150" customFormat="false" ht="13.25" hidden="false" customHeight="true" outlineLevel="0" collapsed="false"/>
    <row r="1151" customFormat="false" ht="13.25" hidden="false" customHeight="true" outlineLevel="0" collapsed="false"/>
    <row r="1152" customFormat="false" ht="13.25" hidden="false" customHeight="true" outlineLevel="0" collapsed="false"/>
    <row r="1153" customFormat="false" ht="13.25" hidden="false" customHeight="true" outlineLevel="0" collapsed="false"/>
    <row r="1154" customFormat="false" ht="13.25" hidden="false" customHeight="true" outlineLevel="0" collapsed="false"/>
    <row r="1155" customFormat="false" ht="13.25" hidden="false" customHeight="true" outlineLevel="0" collapsed="false"/>
    <row r="1156" customFormat="false" ht="13.25" hidden="false" customHeight="true" outlineLevel="0" collapsed="false"/>
    <row r="1157" customFormat="false" ht="13.25" hidden="false" customHeight="true" outlineLevel="0" collapsed="false"/>
    <row r="1158" customFormat="false" ht="13.25" hidden="false" customHeight="true" outlineLevel="0" collapsed="false"/>
    <row r="1159" customFormat="false" ht="13.25" hidden="false" customHeight="true" outlineLevel="0" collapsed="false"/>
    <row r="1160" customFormat="false" ht="13.25" hidden="false" customHeight="true" outlineLevel="0" collapsed="false"/>
    <row r="1161" customFormat="false" ht="13.25" hidden="false" customHeight="true" outlineLevel="0" collapsed="false"/>
    <row r="1162" customFormat="false" ht="13.25" hidden="false" customHeight="true" outlineLevel="0" collapsed="false"/>
    <row r="1163" customFormat="false" ht="13.25" hidden="false" customHeight="true" outlineLevel="0" collapsed="false"/>
    <row r="1164" customFormat="false" ht="13.25" hidden="false" customHeight="true" outlineLevel="0" collapsed="false"/>
    <row r="1165" customFormat="false" ht="13.25" hidden="false" customHeight="true" outlineLevel="0" collapsed="false"/>
    <row r="1166" customFormat="false" ht="13.25" hidden="false" customHeight="true" outlineLevel="0" collapsed="false"/>
    <row r="1167" customFormat="false" ht="13.25" hidden="false" customHeight="true" outlineLevel="0" collapsed="false"/>
    <row r="1168" customFormat="false" ht="13.25" hidden="false" customHeight="true" outlineLevel="0" collapsed="false"/>
    <row r="1169" customFormat="false" ht="13.25" hidden="false" customHeight="true" outlineLevel="0" collapsed="false"/>
    <row r="1170" customFormat="false" ht="13.25" hidden="false" customHeight="true" outlineLevel="0" collapsed="false"/>
    <row r="1171" customFormat="false" ht="13.25" hidden="false" customHeight="true" outlineLevel="0" collapsed="false"/>
    <row r="1172" customFormat="false" ht="13.25" hidden="false" customHeight="true" outlineLevel="0" collapsed="false"/>
    <row r="1173" customFormat="false" ht="13.25" hidden="false" customHeight="true" outlineLevel="0" collapsed="false"/>
    <row r="1174" customFormat="false" ht="13.25" hidden="false" customHeight="true" outlineLevel="0" collapsed="false"/>
    <row r="1175" customFormat="false" ht="13.25" hidden="false" customHeight="true" outlineLevel="0" collapsed="false"/>
    <row r="1176" customFormat="false" ht="13.25" hidden="false" customHeight="true" outlineLevel="0" collapsed="false"/>
    <row r="1177" customFormat="false" ht="13.25" hidden="false" customHeight="true" outlineLevel="0" collapsed="false"/>
    <row r="1178" customFormat="false" ht="13.25" hidden="false" customHeight="true" outlineLevel="0" collapsed="false"/>
    <row r="1179" customFormat="false" ht="13.25" hidden="false" customHeight="true" outlineLevel="0" collapsed="false"/>
    <row r="1180" customFormat="false" ht="13.25" hidden="false" customHeight="true" outlineLevel="0" collapsed="false"/>
    <row r="1181" customFormat="false" ht="13.25" hidden="false" customHeight="true" outlineLevel="0" collapsed="false"/>
    <row r="1182" customFormat="false" ht="13.25" hidden="false" customHeight="true" outlineLevel="0" collapsed="false"/>
    <row r="1183" customFormat="false" ht="13.25" hidden="false" customHeight="true" outlineLevel="0" collapsed="false"/>
    <row r="1184" customFormat="false" ht="13.25" hidden="false" customHeight="true" outlineLevel="0" collapsed="false"/>
    <row r="1185" customFormat="false" ht="13.25" hidden="false" customHeight="true" outlineLevel="0" collapsed="false"/>
    <row r="1186" customFormat="false" ht="13.25" hidden="false" customHeight="true" outlineLevel="0" collapsed="false"/>
    <row r="1187" customFormat="false" ht="13.25" hidden="false" customHeight="true" outlineLevel="0" collapsed="false"/>
    <row r="1188" customFormat="false" ht="13.25" hidden="false" customHeight="true" outlineLevel="0" collapsed="false"/>
    <row r="1189" customFormat="false" ht="13.25" hidden="false" customHeight="true" outlineLevel="0" collapsed="false"/>
    <row r="1190" customFormat="false" ht="13.25" hidden="false" customHeight="true" outlineLevel="0" collapsed="false"/>
    <row r="1191" customFormat="false" ht="13.25" hidden="false" customHeight="true" outlineLevel="0" collapsed="false"/>
    <row r="1192" customFormat="false" ht="13.25" hidden="false" customHeight="true" outlineLevel="0" collapsed="false"/>
    <row r="1193" customFormat="false" ht="13.25" hidden="false" customHeight="true" outlineLevel="0" collapsed="false"/>
    <row r="1194" customFormat="false" ht="13.25" hidden="false" customHeight="true" outlineLevel="0" collapsed="false"/>
    <row r="1195" customFormat="false" ht="13.25" hidden="false" customHeight="true" outlineLevel="0" collapsed="false"/>
    <row r="1196" customFormat="false" ht="13.25" hidden="false" customHeight="true" outlineLevel="0" collapsed="false"/>
    <row r="1197" customFormat="false" ht="13.25" hidden="false" customHeight="true" outlineLevel="0" collapsed="false"/>
    <row r="1198" customFormat="false" ht="13.25" hidden="false" customHeight="true" outlineLevel="0" collapsed="false"/>
    <row r="1199" customFormat="false" ht="13.25" hidden="false" customHeight="true" outlineLevel="0" collapsed="false"/>
    <row r="1200" customFormat="false" ht="13.25" hidden="false" customHeight="true" outlineLevel="0" collapsed="false"/>
    <row r="1201" customFormat="false" ht="13.25" hidden="false" customHeight="true" outlineLevel="0" collapsed="false"/>
    <row r="1202" customFormat="false" ht="13.25" hidden="false" customHeight="true" outlineLevel="0" collapsed="false"/>
    <row r="1203" customFormat="false" ht="13.25" hidden="false" customHeight="true" outlineLevel="0" collapsed="false"/>
    <row r="1204" customFormat="false" ht="13.25" hidden="false" customHeight="true" outlineLevel="0" collapsed="false"/>
    <row r="1205" customFormat="false" ht="13.25" hidden="false" customHeight="true" outlineLevel="0" collapsed="false"/>
    <row r="1206" customFormat="false" ht="13.25" hidden="false" customHeight="true" outlineLevel="0" collapsed="false"/>
    <row r="1207" customFormat="false" ht="13.25" hidden="false" customHeight="true" outlineLevel="0" collapsed="false"/>
    <row r="1208" customFormat="false" ht="13.25" hidden="false" customHeight="true" outlineLevel="0" collapsed="false"/>
    <row r="1209" customFormat="false" ht="13.25" hidden="false" customHeight="true" outlineLevel="0" collapsed="false"/>
    <row r="1210" customFormat="false" ht="13.25" hidden="false" customHeight="true" outlineLevel="0" collapsed="false"/>
    <row r="1211" customFormat="false" ht="13.25" hidden="false" customHeight="true" outlineLevel="0" collapsed="false"/>
    <row r="1212" customFormat="false" ht="13.25" hidden="false" customHeight="true" outlineLevel="0" collapsed="false"/>
    <row r="1213" customFormat="false" ht="13.25" hidden="false" customHeight="true" outlineLevel="0" collapsed="false"/>
    <row r="1214" customFormat="false" ht="13.25" hidden="false" customHeight="true" outlineLevel="0" collapsed="false"/>
    <row r="1215" customFormat="false" ht="13.25" hidden="false" customHeight="true" outlineLevel="0" collapsed="false"/>
    <row r="1216" customFormat="false" ht="13.25" hidden="false" customHeight="true" outlineLevel="0" collapsed="false"/>
    <row r="1217" customFormat="false" ht="13.25" hidden="false" customHeight="true" outlineLevel="0" collapsed="false"/>
    <row r="1218" customFormat="false" ht="13.25" hidden="false" customHeight="true" outlineLevel="0" collapsed="false"/>
    <row r="1219" customFormat="false" ht="13.25" hidden="false" customHeight="true" outlineLevel="0" collapsed="false"/>
    <row r="1220" customFormat="false" ht="13.25" hidden="false" customHeight="true" outlineLevel="0" collapsed="false"/>
    <row r="1221" customFormat="false" ht="13.25" hidden="false" customHeight="true" outlineLevel="0" collapsed="false"/>
    <row r="1222" customFormat="false" ht="13.25" hidden="false" customHeight="true" outlineLevel="0" collapsed="false"/>
    <row r="1223" customFormat="false" ht="13.25" hidden="false" customHeight="true" outlineLevel="0" collapsed="false"/>
    <row r="1224" customFormat="false" ht="13.25" hidden="false" customHeight="true" outlineLevel="0" collapsed="false"/>
    <row r="1225" customFormat="false" ht="13.25" hidden="false" customHeight="true" outlineLevel="0" collapsed="false"/>
    <row r="1226" customFormat="false" ht="13.25" hidden="false" customHeight="true" outlineLevel="0" collapsed="false"/>
    <row r="1227" customFormat="false" ht="13.25" hidden="false" customHeight="true" outlineLevel="0" collapsed="false"/>
    <row r="1228" customFormat="false" ht="13.25" hidden="false" customHeight="true" outlineLevel="0" collapsed="false"/>
    <row r="1229" customFormat="false" ht="13.25" hidden="false" customHeight="true" outlineLevel="0" collapsed="false"/>
    <row r="1230" customFormat="false" ht="13.25" hidden="false" customHeight="true" outlineLevel="0" collapsed="false"/>
    <row r="1231" customFormat="false" ht="13.25" hidden="false" customHeight="true" outlineLevel="0" collapsed="false"/>
    <row r="1232" customFormat="false" ht="13.25" hidden="false" customHeight="true" outlineLevel="0" collapsed="false"/>
    <row r="1233" customFormat="false" ht="13.25" hidden="false" customHeight="true" outlineLevel="0" collapsed="false"/>
    <row r="1234" customFormat="false" ht="13.25" hidden="false" customHeight="true" outlineLevel="0" collapsed="false"/>
    <row r="1235" customFormat="false" ht="13.25" hidden="false" customHeight="true" outlineLevel="0" collapsed="false"/>
    <row r="1236" customFormat="false" ht="13.25" hidden="false" customHeight="true" outlineLevel="0" collapsed="false"/>
    <row r="1237" customFormat="false" ht="13.25" hidden="false" customHeight="true" outlineLevel="0" collapsed="false"/>
    <row r="1238" customFormat="false" ht="13.25" hidden="false" customHeight="true" outlineLevel="0" collapsed="false"/>
    <row r="1239" customFormat="false" ht="13.25" hidden="false" customHeight="true" outlineLevel="0" collapsed="false"/>
    <row r="1240" customFormat="false" ht="13.25" hidden="false" customHeight="true" outlineLevel="0" collapsed="false"/>
    <row r="1241" customFormat="false" ht="13.25" hidden="false" customHeight="true" outlineLevel="0" collapsed="false"/>
    <row r="1242" customFormat="false" ht="13.25" hidden="false" customHeight="true" outlineLevel="0" collapsed="false"/>
    <row r="1243" customFormat="false" ht="13.25" hidden="false" customHeight="true" outlineLevel="0" collapsed="false"/>
    <row r="1244" customFormat="false" ht="13.25" hidden="false" customHeight="true" outlineLevel="0" collapsed="false"/>
    <row r="1245" customFormat="false" ht="13.25" hidden="false" customHeight="true" outlineLevel="0" collapsed="false"/>
    <row r="1246" customFormat="false" ht="13.25" hidden="false" customHeight="true" outlineLevel="0" collapsed="false"/>
    <row r="1247" customFormat="false" ht="13.25" hidden="false" customHeight="true" outlineLevel="0" collapsed="false"/>
    <row r="1248" customFormat="false" ht="13.25" hidden="false" customHeight="true" outlineLevel="0" collapsed="false"/>
    <row r="1249" customFormat="false" ht="13.25" hidden="false" customHeight="true" outlineLevel="0" collapsed="false"/>
    <row r="1250" customFormat="false" ht="13.25" hidden="false" customHeight="true" outlineLevel="0" collapsed="false"/>
    <row r="1251" customFormat="false" ht="13.25" hidden="false" customHeight="true" outlineLevel="0" collapsed="false"/>
    <row r="1252" customFormat="false" ht="13.25" hidden="false" customHeight="true" outlineLevel="0" collapsed="false"/>
    <row r="1253" customFormat="false" ht="13.25" hidden="false" customHeight="true" outlineLevel="0" collapsed="false"/>
    <row r="1254" customFormat="false" ht="13.25" hidden="false" customHeight="true" outlineLevel="0" collapsed="false"/>
    <row r="1255" customFormat="false" ht="13.25" hidden="false" customHeight="true" outlineLevel="0" collapsed="false"/>
    <row r="1256" customFormat="false" ht="13.25" hidden="false" customHeight="true" outlineLevel="0" collapsed="false"/>
    <row r="1257" customFormat="false" ht="13.25" hidden="false" customHeight="true" outlineLevel="0" collapsed="false"/>
    <row r="1258" customFormat="false" ht="13.25" hidden="false" customHeight="true" outlineLevel="0" collapsed="false"/>
    <row r="1259" customFormat="false" ht="13.25" hidden="false" customHeight="true" outlineLevel="0" collapsed="false"/>
    <row r="1260" customFormat="false" ht="13.25" hidden="false" customHeight="true" outlineLevel="0" collapsed="false"/>
    <row r="1261" customFormat="false" ht="13.25" hidden="false" customHeight="true" outlineLevel="0" collapsed="false"/>
    <row r="1262" customFormat="false" ht="13.25" hidden="false" customHeight="true" outlineLevel="0" collapsed="false"/>
    <row r="1263" customFormat="false" ht="13.25" hidden="false" customHeight="true" outlineLevel="0" collapsed="false"/>
    <row r="1264" customFormat="false" ht="13.25" hidden="false" customHeight="true" outlineLevel="0" collapsed="false"/>
    <row r="1265" customFormat="false" ht="13.25" hidden="false" customHeight="true" outlineLevel="0" collapsed="false"/>
    <row r="1266" customFormat="false" ht="13.25" hidden="false" customHeight="true" outlineLevel="0" collapsed="false"/>
    <row r="1267" customFormat="false" ht="13.25" hidden="false" customHeight="true" outlineLevel="0" collapsed="false"/>
    <row r="1268" customFormat="false" ht="13.25" hidden="false" customHeight="true" outlineLevel="0" collapsed="false"/>
    <row r="1269" customFormat="false" ht="13.25" hidden="false" customHeight="true" outlineLevel="0" collapsed="false"/>
    <row r="1270" customFormat="false" ht="13.25" hidden="false" customHeight="true" outlineLevel="0" collapsed="false"/>
    <row r="1271" customFormat="false" ht="13.25" hidden="false" customHeight="true" outlineLevel="0" collapsed="false"/>
    <row r="1272" customFormat="false" ht="13.25" hidden="false" customHeight="true" outlineLevel="0" collapsed="false"/>
    <row r="1273" customFormat="false" ht="13.25" hidden="false" customHeight="true" outlineLevel="0" collapsed="false"/>
    <row r="1274" customFormat="false" ht="13.25" hidden="false" customHeight="true" outlineLevel="0" collapsed="false"/>
    <row r="1275" customFormat="false" ht="13.25" hidden="false" customHeight="true" outlineLevel="0" collapsed="false"/>
    <row r="1276" customFormat="false" ht="13.25" hidden="false" customHeight="true" outlineLevel="0" collapsed="false"/>
    <row r="1277" customFormat="false" ht="13.25" hidden="false" customHeight="true" outlineLevel="0" collapsed="false"/>
    <row r="1278" customFormat="false" ht="13.25" hidden="false" customHeight="true" outlineLevel="0" collapsed="false"/>
    <row r="1279" customFormat="false" ht="13.25" hidden="false" customHeight="true" outlineLevel="0" collapsed="false"/>
    <row r="1280" customFormat="false" ht="13.25" hidden="false" customHeight="true" outlineLevel="0" collapsed="false"/>
    <row r="1281" customFormat="false" ht="13.25" hidden="false" customHeight="true" outlineLevel="0" collapsed="false"/>
    <row r="1282" customFormat="false" ht="13.25" hidden="false" customHeight="true" outlineLevel="0" collapsed="false"/>
    <row r="1283" customFormat="false" ht="13.25" hidden="false" customHeight="true" outlineLevel="0" collapsed="false"/>
    <row r="1284" customFormat="false" ht="13.25" hidden="false" customHeight="true" outlineLevel="0" collapsed="false"/>
    <row r="1285" customFormat="false" ht="13.25" hidden="false" customHeight="true" outlineLevel="0" collapsed="false"/>
    <row r="1286" customFormat="false" ht="13.25" hidden="false" customHeight="true" outlineLevel="0" collapsed="false"/>
    <row r="1287" customFormat="false" ht="13.25" hidden="false" customHeight="true" outlineLevel="0" collapsed="false"/>
    <row r="1288" customFormat="false" ht="13.25" hidden="false" customHeight="true" outlineLevel="0" collapsed="false"/>
    <row r="1289" customFormat="false" ht="13.25" hidden="false" customHeight="true" outlineLevel="0" collapsed="false"/>
    <row r="1290" customFormat="false" ht="13.25" hidden="false" customHeight="true" outlineLevel="0" collapsed="false"/>
    <row r="1291" customFormat="false" ht="13.25" hidden="false" customHeight="true" outlineLevel="0" collapsed="false"/>
    <row r="1292" customFormat="false" ht="13.25" hidden="false" customHeight="true" outlineLevel="0" collapsed="false"/>
    <row r="1293" customFormat="false" ht="13.25" hidden="false" customHeight="true" outlineLevel="0" collapsed="false"/>
    <row r="1294" customFormat="false" ht="13.25" hidden="false" customHeight="true" outlineLevel="0" collapsed="false"/>
    <row r="1295" customFormat="false" ht="13.25" hidden="false" customHeight="true" outlineLevel="0" collapsed="false"/>
    <row r="1296" customFormat="false" ht="13.25" hidden="false" customHeight="true" outlineLevel="0" collapsed="false"/>
    <row r="1297" customFormat="false" ht="13.25" hidden="false" customHeight="true" outlineLevel="0" collapsed="false"/>
    <row r="1298" customFormat="false" ht="13.25" hidden="false" customHeight="true" outlineLevel="0" collapsed="false"/>
    <row r="1299" customFormat="false" ht="13.25" hidden="false" customHeight="true" outlineLevel="0" collapsed="false"/>
    <row r="1300" customFormat="false" ht="13.25" hidden="false" customHeight="true" outlineLevel="0" collapsed="false"/>
    <row r="1301" customFormat="false" ht="13.25" hidden="false" customHeight="true" outlineLevel="0" collapsed="false"/>
    <row r="1302" customFormat="false" ht="13.25" hidden="false" customHeight="true" outlineLevel="0" collapsed="false"/>
    <row r="1303" customFormat="false" ht="13.25" hidden="false" customHeight="true" outlineLevel="0" collapsed="false"/>
    <row r="1304" customFormat="false" ht="13.25" hidden="false" customHeight="true" outlineLevel="0" collapsed="false"/>
    <row r="1305" customFormat="false" ht="13.25" hidden="false" customHeight="true" outlineLevel="0" collapsed="false"/>
    <row r="1306" customFormat="false" ht="13.25" hidden="false" customHeight="true" outlineLevel="0" collapsed="false"/>
    <row r="1307" customFormat="false" ht="13.25" hidden="false" customHeight="true" outlineLevel="0" collapsed="false"/>
    <row r="1308" customFormat="false" ht="13.25" hidden="false" customHeight="true" outlineLevel="0" collapsed="false"/>
    <row r="1309" customFormat="false" ht="13.25" hidden="false" customHeight="true" outlineLevel="0" collapsed="false"/>
    <row r="1310" customFormat="false" ht="13.25" hidden="false" customHeight="true" outlineLevel="0" collapsed="false"/>
    <row r="1311" customFormat="false" ht="13.25" hidden="false" customHeight="true" outlineLevel="0" collapsed="false"/>
    <row r="1312" customFormat="false" ht="13.25" hidden="false" customHeight="true" outlineLevel="0" collapsed="false"/>
    <row r="1313" customFormat="false" ht="13.25" hidden="false" customHeight="true" outlineLevel="0" collapsed="false"/>
    <row r="1314" customFormat="false" ht="13.25" hidden="false" customHeight="true" outlineLevel="0" collapsed="false"/>
    <row r="1315" customFormat="false" ht="13.25" hidden="false" customHeight="true" outlineLevel="0" collapsed="false"/>
    <row r="1316" customFormat="false" ht="13.25" hidden="false" customHeight="true" outlineLevel="0" collapsed="false"/>
    <row r="1317" customFormat="false" ht="13.25" hidden="false" customHeight="true" outlineLevel="0" collapsed="false"/>
    <row r="1318" customFormat="false" ht="13.25" hidden="false" customHeight="true" outlineLevel="0" collapsed="false"/>
    <row r="1319" customFormat="false" ht="13.25" hidden="false" customHeight="true" outlineLevel="0" collapsed="false"/>
    <row r="1320" customFormat="false" ht="13.25" hidden="false" customHeight="true" outlineLevel="0" collapsed="false"/>
    <row r="1321" customFormat="false" ht="13.25" hidden="false" customHeight="true" outlineLevel="0" collapsed="false"/>
    <row r="1322" customFormat="false" ht="13.25" hidden="false" customHeight="true" outlineLevel="0" collapsed="false"/>
    <row r="1323" customFormat="false" ht="13.25" hidden="false" customHeight="true" outlineLevel="0" collapsed="false"/>
    <row r="1324" customFormat="false" ht="13.25" hidden="false" customHeight="true" outlineLevel="0" collapsed="false"/>
    <row r="1325" customFormat="false" ht="13.25" hidden="false" customHeight="true" outlineLevel="0" collapsed="false"/>
    <row r="1326" customFormat="false" ht="13.25" hidden="false" customHeight="true" outlineLevel="0" collapsed="false"/>
    <row r="1327" customFormat="false" ht="13.25" hidden="false" customHeight="true" outlineLevel="0" collapsed="false"/>
    <row r="1328" customFormat="false" ht="13.25" hidden="false" customHeight="true" outlineLevel="0" collapsed="false"/>
    <row r="1329" customFormat="false" ht="13.25" hidden="false" customHeight="true" outlineLevel="0" collapsed="false"/>
    <row r="1330" customFormat="false" ht="13.25" hidden="false" customHeight="true" outlineLevel="0" collapsed="false"/>
    <row r="1331" customFormat="false" ht="13.25" hidden="false" customHeight="true" outlineLevel="0" collapsed="false"/>
    <row r="1332" customFormat="false" ht="13.25" hidden="false" customHeight="true" outlineLevel="0" collapsed="false"/>
    <row r="1333" customFormat="false" ht="13.25" hidden="false" customHeight="true" outlineLevel="0" collapsed="false"/>
    <row r="1334" customFormat="false" ht="13.25" hidden="false" customHeight="true" outlineLevel="0" collapsed="false"/>
    <row r="1335" customFormat="false" ht="13.25" hidden="false" customHeight="true" outlineLevel="0" collapsed="false"/>
    <row r="1336" customFormat="false" ht="13.25" hidden="false" customHeight="true" outlineLevel="0" collapsed="false"/>
    <row r="1337" customFormat="false" ht="13.25" hidden="false" customHeight="true" outlineLevel="0" collapsed="false"/>
    <row r="1338" customFormat="false" ht="13.25" hidden="false" customHeight="true" outlineLevel="0" collapsed="false"/>
    <row r="1339" customFormat="false" ht="13.25" hidden="false" customHeight="true" outlineLevel="0" collapsed="false"/>
    <row r="1340" customFormat="false" ht="13.25" hidden="false" customHeight="true" outlineLevel="0" collapsed="false"/>
    <row r="1341" customFormat="false" ht="13.25" hidden="false" customHeight="true" outlineLevel="0" collapsed="false"/>
    <row r="1342" customFormat="false" ht="13.25" hidden="false" customHeight="true" outlineLevel="0" collapsed="false"/>
    <row r="1343" customFormat="false" ht="13.25" hidden="false" customHeight="true" outlineLevel="0" collapsed="false"/>
    <row r="1344" customFormat="false" ht="13.25" hidden="false" customHeight="true" outlineLevel="0" collapsed="false"/>
    <row r="1345" customFormat="false" ht="13.25" hidden="false" customHeight="true" outlineLevel="0" collapsed="false"/>
    <row r="1346" customFormat="false" ht="13.25" hidden="false" customHeight="true" outlineLevel="0" collapsed="false"/>
    <row r="1347" customFormat="false" ht="13.25" hidden="false" customHeight="true" outlineLevel="0" collapsed="false"/>
    <row r="1348" customFormat="false" ht="13.25" hidden="false" customHeight="true" outlineLevel="0" collapsed="false"/>
    <row r="1349" customFormat="false" ht="13.25" hidden="false" customHeight="true" outlineLevel="0" collapsed="false"/>
    <row r="1350" customFormat="false" ht="13.25" hidden="false" customHeight="true" outlineLevel="0" collapsed="false"/>
    <row r="1351" customFormat="false" ht="13.25" hidden="false" customHeight="true" outlineLevel="0" collapsed="false"/>
    <row r="1352" customFormat="false" ht="13.25" hidden="false" customHeight="true" outlineLevel="0" collapsed="false"/>
    <row r="1353" customFormat="false" ht="13.25" hidden="false" customHeight="true" outlineLevel="0" collapsed="false"/>
    <row r="1354" customFormat="false" ht="13.25" hidden="false" customHeight="true" outlineLevel="0" collapsed="false"/>
    <row r="1355" customFormat="false" ht="13.25" hidden="false" customHeight="true" outlineLevel="0" collapsed="false"/>
    <row r="1356" customFormat="false" ht="13.25" hidden="false" customHeight="true" outlineLevel="0" collapsed="false"/>
    <row r="1357" customFormat="false" ht="13.25" hidden="false" customHeight="true" outlineLevel="0" collapsed="false"/>
    <row r="1358" customFormat="false" ht="13.25" hidden="false" customHeight="true" outlineLevel="0" collapsed="false"/>
    <row r="1359" customFormat="false" ht="13.25" hidden="false" customHeight="true" outlineLevel="0" collapsed="false"/>
    <row r="1360" customFormat="false" ht="13.25" hidden="false" customHeight="true" outlineLevel="0" collapsed="false"/>
    <row r="1361" customFormat="false" ht="13.25" hidden="false" customHeight="true" outlineLevel="0" collapsed="false"/>
    <row r="1362" customFormat="false" ht="13.25" hidden="false" customHeight="true" outlineLevel="0" collapsed="false"/>
    <row r="1363" customFormat="false" ht="13.25" hidden="false" customHeight="true" outlineLevel="0" collapsed="false"/>
    <row r="1364" customFormat="false" ht="13.25" hidden="false" customHeight="true" outlineLevel="0" collapsed="false"/>
    <row r="1365" customFormat="false" ht="13.25" hidden="false" customHeight="true" outlineLevel="0" collapsed="false"/>
    <row r="1366" customFormat="false" ht="13.25" hidden="false" customHeight="true" outlineLevel="0" collapsed="false"/>
    <row r="1367" customFormat="false" ht="13.25" hidden="false" customHeight="true" outlineLevel="0" collapsed="false"/>
    <row r="1368" customFormat="false" ht="13.25" hidden="false" customHeight="true" outlineLevel="0" collapsed="false"/>
    <row r="1369" customFormat="false" ht="13.25" hidden="false" customHeight="true" outlineLevel="0" collapsed="false"/>
    <row r="1370" customFormat="false" ht="13.25" hidden="false" customHeight="true" outlineLevel="0" collapsed="false"/>
    <row r="1371" customFormat="false" ht="13.25" hidden="false" customHeight="true" outlineLevel="0" collapsed="false"/>
    <row r="1372" customFormat="false" ht="13.25" hidden="false" customHeight="true" outlineLevel="0" collapsed="false"/>
    <row r="1373" customFormat="false" ht="13.25" hidden="false" customHeight="true" outlineLevel="0" collapsed="false"/>
    <row r="1374" customFormat="false" ht="13.25" hidden="false" customHeight="true" outlineLevel="0" collapsed="false"/>
    <row r="1375" customFormat="false" ht="13.25" hidden="false" customHeight="true" outlineLevel="0" collapsed="false"/>
    <row r="1376" customFormat="false" ht="13.25" hidden="false" customHeight="true" outlineLevel="0" collapsed="false"/>
    <row r="1377" customFormat="false" ht="13.25" hidden="false" customHeight="true" outlineLevel="0" collapsed="false"/>
    <row r="1378" customFormat="false" ht="13.25" hidden="false" customHeight="true" outlineLevel="0" collapsed="false"/>
    <row r="1379" customFormat="false" ht="13.25" hidden="false" customHeight="true" outlineLevel="0" collapsed="false"/>
    <row r="1380" customFormat="false" ht="13.25" hidden="false" customHeight="true" outlineLevel="0" collapsed="false"/>
    <row r="1381" customFormat="false" ht="13.25" hidden="false" customHeight="true" outlineLevel="0" collapsed="false"/>
    <row r="1382" customFormat="false" ht="13.25" hidden="false" customHeight="true" outlineLevel="0" collapsed="false"/>
    <row r="1383" customFormat="false" ht="13.25" hidden="false" customHeight="true" outlineLevel="0" collapsed="false"/>
    <row r="1384" customFormat="false" ht="13.25" hidden="false" customHeight="true" outlineLevel="0" collapsed="false"/>
    <row r="1385" customFormat="false" ht="13.25" hidden="false" customHeight="true" outlineLevel="0" collapsed="false"/>
    <row r="1386" customFormat="false" ht="13.25" hidden="false" customHeight="true" outlineLevel="0" collapsed="false"/>
    <row r="1387" customFormat="false" ht="13.25" hidden="false" customHeight="true" outlineLevel="0" collapsed="false"/>
    <row r="1388" customFormat="false" ht="13.25" hidden="false" customHeight="true" outlineLevel="0" collapsed="false"/>
    <row r="1389" customFormat="false" ht="13.25" hidden="false" customHeight="true" outlineLevel="0" collapsed="false"/>
    <row r="1390" customFormat="false" ht="13.25" hidden="false" customHeight="true" outlineLevel="0" collapsed="false"/>
    <row r="1391" customFormat="false" ht="13.25" hidden="false" customHeight="true" outlineLevel="0" collapsed="false"/>
    <row r="1392" customFormat="false" ht="13.25" hidden="false" customHeight="true" outlineLevel="0" collapsed="false"/>
    <row r="1393" customFormat="false" ht="13.25" hidden="false" customHeight="true" outlineLevel="0" collapsed="false"/>
    <row r="1394" customFormat="false" ht="13.25" hidden="false" customHeight="true" outlineLevel="0" collapsed="false"/>
    <row r="1395" customFormat="false" ht="13.25" hidden="false" customHeight="true" outlineLevel="0" collapsed="false"/>
    <row r="1396" customFormat="false" ht="13.25" hidden="false" customHeight="true" outlineLevel="0" collapsed="false"/>
    <row r="1397" customFormat="false" ht="13.25" hidden="false" customHeight="true" outlineLevel="0" collapsed="false"/>
    <row r="1398" customFormat="false" ht="13.25" hidden="false" customHeight="true" outlineLevel="0" collapsed="false"/>
    <row r="1399" customFormat="false" ht="13.25" hidden="false" customHeight="true" outlineLevel="0" collapsed="false"/>
    <row r="1400" customFormat="false" ht="13.25" hidden="false" customHeight="true" outlineLevel="0" collapsed="false"/>
    <row r="1401" customFormat="false" ht="13.25" hidden="false" customHeight="true" outlineLevel="0" collapsed="false"/>
    <row r="1402" customFormat="false" ht="13.25" hidden="false" customHeight="true" outlineLevel="0" collapsed="false"/>
    <row r="1403" customFormat="false" ht="13.25" hidden="false" customHeight="true" outlineLevel="0" collapsed="false"/>
    <row r="1404" customFormat="false" ht="13.25" hidden="false" customHeight="true" outlineLevel="0" collapsed="false"/>
    <row r="1405" customFormat="false" ht="13.25" hidden="false" customHeight="true" outlineLevel="0" collapsed="false"/>
    <row r="1406" customFormat="false" ht="13.25" hidden="false" customHeight="true" outlineLevel="0" collapsed="false"/>
    <row r="1407" customFormat="false" ht="13.25" hidden="false" customHeight="true" outlineLevel="0" collapsed="false"/>
    <row r="1408" customFormat="false" ht="13.25" hidden="false" customHeight="true" outlineLevel="0" collapsed="false"/>
    <row r="1409" customFormat="false" ht="13.25" hidden="false" customHeight="true" outlineLevel="0" collapsed="false"/>
    <row r="1410" customFormat="false" ht="13.25" hidden="false" customHeight="true" outlineLevel="0" collapsed="false"/>
    <row r="1411" customFormat="false" ht="13.25" hidden="false" customHeight="true" outlineLevel="0" collapsed="false"/>
    <row r="1412" customFormat="false" ht="13.25" hidden="false" customHeight="true" outlineLevel="0" collapsed="false"/>
    <row r="1413" customFormat="false" ht="13.25" hidden="false" customHeight="true" outlineLevel="0" collapsed="false"/>
    <row r="1414" customFormat="false" ht="13.25" hidden="false" customHeight="true" outlineLevel="0" collapsed="false"/>
    <row r="1415" customFormat="false" ht="13.25" hidden="false" customHeight="true" outlineLevel="0" collapsed="false"/>
    <row r="1416" customFormat="false" ht="13.25" hidden="false" customHeight="true" outlineLevel="0" collapsed="false"/>
    <row r="1417" customFormat="false" ht="13.25" hidden="false" customHeight="true" outlineLevel="0" collapsed="false"/>
    <row r="1418" customFormat="false" ht="13.25" hidden="false" customHeight="true" outlineLevel="0" collapsed="false"/>
    <row r="1419" customFormat="false" ht="13.25" hidden="false" customHeight="true" outlineLevel="0" collapsed="false"/>
    <row r="1420" customFormat="false" ht="13.25" hidden="false" customHeight="true" outlineLevel="0" collapsed="false"/>
    <row r="1421" customFormat="false" ht="13.25" hidden="false" customHeight="true" outlineLevel="0" collapsed="false"/>
    <row r="1422" customFormat="false" ht="13.25" hidden="false" customHeight="true" outlineLevel="0" collapsed="false"/>
    <row r="1423" customFormat="false" ht="13.25" hidden="false" customHeight="true" outlineLevel="0" collapsed="false"/>
    <row r="1424" customFormat="false" ht="13.25" hidden="false" customHeight="true" outlineLevel="0" collapsed="false"/>
    <row r="1425" customFormat="false" ht="13.25" hidden="false" customHeight="true" outlineLevel="0" collapsed="false"/>
    <row r="1426" customFormat="false" ht="13.25" hidden="false" customHeight="true" outlineLevel="0" collapsed="false"/>
    <row r="1427" customFormat="false" ht="13.25" hidden="false" customHeight="true" outlineLevel="0" collapsed="false"/>
    <row r="1428" customFormat="false" ht="13.25" hidden="false" customHeight="true" outlineLevel="0" collapsed="false"/>
    <row r="1429" customFormat="false" ht="13.25" hidden="false" customHeight="true" outlineLevel="0" collapsed="false"/>
    <row r="1430" customFormat="false" ht="13.25" hidden="false" customHeight="true" outlineLevel="0" collapsed="false"/>
    <row r="1431" customFormat="false" ht="13.25" hidden="false" customHeight="true" outlineLevel="0" collapsed="false"/>
    <row r="1432" customFormat="false" ht="13.25" hidden="false" customHeight="true" outlineLevel="0" collapsed="false"/>
    <row r="1433" customFormat="false" ht="13.25" hidden="false" customHeight="true" outlineLevel="0" collapsed="false"/>
    <row r="1434" customFormat="false" ht="13.25" hidden="false" customHeight="true" outlineLevel="0" collapsed="false"/>
    <row r="1435" customFormat="false" ht="13.25" hidden="false" customHeight="true" outlineLevel="0" collapsed="false"/>
    <row r="1436" customFormat="false" ht="13.25" hidden="false" customHeight="true" outlineLevel="0" collapsed="false"/>
    <row r="1437" customFormat="false" ht="13.25" hidden="false" customHeight="true" outlineLevel="0" collapsed="false"/>
    <row r="1438" customFormat="false" ht="13.25" hidden="false" customHeight="true" outlineLevel="0" collapsed="false"/>
    <row r="1439" customFormat="false" ht="13.25" hidden="false" customHeight="true" outlineLevel="0" collapsed="false"/>
    <row r="1440" customFormat="false" ht="13.25" hidden="false" customHeight="true" outlineLevel="0" collapsed="false"/>
    <row r="1441" customFormat="false" ht="13.25" hidden="false" customHeight="true" outlineLevel="0" collapsed="false"/>
    <row r="1442" customFormat="false" ht="13.25" hidden="false" customHeight="true" outlineLevel="0" collapsed="false"/>
    <row r="1443" customFormat="false" ht="13.25" hidden="false" customHeight="true" outlineLevel="0" collapsed="false"/>
    <row r="1444" customFormat="false" ht="13.25" hidden="false" customHeight="true" outlineLevel="0" collapsed="false"/>
    <row r="1445" customFormat="false" ht="13.25" hidden="false" customHeight="true" outlineLevel="0" collapsed="false"/>
    <row r="1446" customFormat="false" ht="13.25" hidden="false" customHeight="true" outlineLevel="0" collapsed="false"/>
    <row r="1447" customFormat="false" ht="13.25" hidden="false" customHeight="true" outlineLevel="0" collapsed="false"/>
    <row r="1448" customFormat="false" ht="13.25" hidden="false" customHeight="true" outlineLevel="0" collapsed="false"/>
    <row r="1449" customFormat="false" ht="13.25" hidden="false" customHeight="true" outlineLevel="0" collapsed="false"/>
    <row r="1450" customFormat="false" ht="13.25" hidden="false" customHeight="true" outlineLevel="0" collapsed="false"/>
    <row r="1451" customFormat="false" ht="13.25" hidden="false" customHeight="true" outlineLevel="0" collapsed="false"/>
    <row r="1452" customFormat="false" ht="13.25" hidden="false" customHeight="true" outlineLevel="0" collapsed="false"/>
    <row r="1453" customFormat="false" ht="13.25" hidden="false" customHeight="true" outlineLevel="0" collapsed="false"/>
    <row r="1454" customFormat="false" ht="13.25" hidden="false" customHeight="true" outlineLevel="0" collapsed="false"/>
    <row r="1455" customFormat="false" ht="13.25" hidden="false" customHeight="true" outlineLevel="0" collapsed="false"/>
    <row r="1456" customFormat="false" ht="13.25" hidden="false" customHeight="true" outlineLevel="0" collapsed="false"/>
    <row r="1457" customFormat="false" ht="13.25" hidden="false" customHeight="true" outlineLevel="0" collapsed="false"/>
    <row r="1458" customFormat="false" ht="13.25" hidden="false" customHeight="true" outlineLevel="0" collapsed="false"/>
    <row r="1459" customFormat="false" ht="13.25" hidden="false" customHeight="true" outlineLevel="0" collapsed="false"/>
    <row r="1460" customFormat="false" ht="13.25" hidden="false" customHeight="true" outlineLevel="0" collapsed="false"/>
    <row r="1461" customFormat="false" ht="13.25" hidden="false" customHeight="true" outlineLevel="0" collapsed="false"/>
    <row r="1462" customFormat="false" ht="13.25" hidden="false" customHeight="true" outlineLevel="0" collapsed="false"/>
    <row r="1463" customFormat="false" ht="13.25" hidden="false" customHeight="true" outlineLevel="0" collapsed="false"/>
    <row r="1464" customFormat="false" ht="13.25" hidden="false" customHeight="true" outlineLevel="0" collapsed="false"/>
    <row r="1465" customFormat="false" ht="13.25" hidden="false" customHeight="true" outlineLevel="0" collapsed="false"/>
    <row r="1466" customFormat="false" ht="13.25" hidden="false" customHeight="true" outlineLevel="0" collapsed="false"/>
    <row r="1467" customFormat="false" ht="13.25" hidden="false" customHeight="true" outlineLevel="0" collapsed="false"/>
    <row r="1468" customFormat="false" ht="13.25" hidden="false" customHeight="true" outlineLevel="0" collapsed="false"/>
    <row r="1469" customFormat="false" ht="13.25" hidden="false" customHeight="true" outlineLevel="0" collapsed="false"/>
    <row r="1470" customFormat="false" ht="13.25" hidden="false" customHeight="true" outlineLevel="0" collapsed="false"/>
    <row r="1471" customFormat="false" ht="13.25" hidden="false" customHeight="true" outlineLevel="0" collapsed="false"/>
    <row r="1472" customFormat="false" ht="13.25" hidden="false" customHeight="true" outlineLevel="0" collapsed="false"/>
    <row r="1473" customFormat="false" ht="13.25" hidden="false" customHeight="true" outlineLevel="0" collapsed="false"/>
    <row r="1474" customFormat="false" ht="13.25" hidden="false" customHeight="true" outlineLevel="0" collapsed="false"/>
    <row r="1475" customFormat="false" ht="13.25" hidden="false" customHeight="true" outlineLevel="0" collapsed="false"/>
    <row r="1476" customFormat="false" ht="13.25" hidden="false" customHeight="true" outlineLevel="0" collapsed="false"/>
    <row r="1477" customFormat="false" ht="13.25" hidden="false" customHeight="true" outlineLevel="0" collapsed="false"/>
    <row r="1478" customFormat="false" ht="13.25" hidden="false" customHeight="true" outlineLevel="0" collapsed="false"/>
    <row r="1479" customFormat="false" ht="13.25" hidden="false" customHeight="true" outlineLevel="0" collapsed="false"/>
    <row r="1480" customFormat="false" ht="13.25" hidden="false" customHeight="true" outlineLevel="0" collapsed="false"/>
    <row r="1481" customFormat="false" ht="13.25" hidden="false" customHeight="true" outlineLevel="0" collapsed="false"/>
    <row r="1482" customFormat="false" ht="13.25" hidden="false" customHeight="true" outlineLevel="0" collapsed="false"/>
    <row r="1483" customFormat="false" ht="13.25" hidden="false" customHeight="true" outlineLevel="0" collapsed="false"/>
    <row r="1484" customFormat="false" ht="13.25" hidden="false" customHeight="true" outlineLevel="0" collapsed="false"/>
    <row r="1485" customFormat="false" ht="13.25" hidden="false" customHeight="true" outlineLevel="0" collapsed="false"/>
    <row r="1486" customFormat="false" ht="13.25" hidden="false" customHeight="true" outlineLevel="0" collapsed="false"/>
    <row r="1487" customFormat="false" ht="13.25" hidden="false" customHeight="true" outlineLevel="0" collapsed="false"/>
    <row r="1488" customFormat="false" ht="13.25" hidden="false" customHeight="true" outlineLevel="0" collapsed="false"/>
    <row r="1489" customFormat="false" ht="13.25" hidden="false" customHeight="true" outlineLevel="0" collapsed="false"/>
    <row r="1490" customFormat="false" ht="13.25" hidden="false" customHeight="true" outlineLevel="0" collapsed="false"/>
    <row r="1491" customFormat="false" ht="13.25" hidden="false" customHeight="true" outlineLevel="0" collapsed="false"/>
    <row r="1492" customFormat="false" ht="13.25" hidden="false" customHeight="true" outlineLevel="0" collapsed="false"/>
    <row r="1493" customFormat="false" ht="13.25" hidden="false" customHeight="true" outlineLevel="0" collapsed="false"/>
    <row r="1494" customFormat="false" ht="12.75" hidden="false" customHeight="true" outlineLevel="0" collapsed="false"/>
    <row r="1495" customFormat="false" ht="12.75" hidden="false" customHeight="true" outlineLevel="0" collapsed="false"/>
    <row r="1496" customFormat="false" ht="12.75" hidden="false" customHeight="true" outlineLevel="0" collapsed="false"/>
    <row r="1497" customFormat="false" ht="12.75" hidden="false" customHeight="true" outlineLevel="0" collapsed="false"/>
    <row r="1498" customFormat="false" ht="12.75" hidden="false" customHeight="true" outlineLevel="0" collapsed="false"/>
    <row r="1499" customFormat="false" ht="12.75" hidden="false" customHeight="true" outlineLevel="0" collapsed="false"/>
    <row r="1500" customFormat="false" ht="12.75" hidden="false" customHeight="true" outlineLevel="0" collapsed="false"/>
    <row r="1501" customFormat="false" ht="12.75" hidden="false" customHeight="true" outlineLevel="0" collapsed="false"/>
    <row r="1502" customFormat="false" ht="12.75" hidden="false" customHeight="true" outlineLevel="0" collapsed="false"/>
    <row r="1503" customFormat="false" ht="12.75" hidden="false" customHeight="true" outlineLevel="0" collapsed="false"/>
    <row r="1504" customFormat="false" ht="12.75" hidden="false" customHeight="true" outlineLevel="0" collapsed="false"/>
    <row r="1505" customFormat="false" ht="12.75" hidden="false" customHeight="true" outlineLevel="0" collapsed="false"/>
    <row r="1506" customFormat="false" ht="12.75" hidden="false" customHeight="true" outlineLevel="0" collapsed="false"/>
    <row r="1507" customFormat="false" ht="12.75" hidden="false" customHeight="true" outlineLevel="0" collapsed="false"/>
    <row r="1508" customFormat="false" ht="12.75" hidden="false" customHeight="true" outlineLevel="0" collapsed="false"/>
    <row r="1509" customFormat="false" ht="12.75" hidden="false" customHeight="true" outlineLevel="0" collapsed="false"/>
    <row r="1510" customFormat="false" ht="12.75" hidden="false" customHeight="true" outlineLevel="0" collapsed="false"/>
    <row r="1511" customFormat="false" ht="12.75" hidden="false" customHeight="true" outlineLevel="0" collapsed="false"/>
    <row r="1512" customFormat="false" ht="12.75" hidden="false" customHeight="true" outlineLevel="0" collapsed="false"/>
    <row r="1513" customFormat="false" ht="12.75" hidden="false" customHeight="true" outlineLevel="0" collapsed="false"/>
    <row r="1514" customFormat="false" ht="12.75" hidden="false" customHeight="true" outlineLevel="0" collapsed="false"/>
    <row r="1515" customFormat="false" ht="13.25" hidden="false" customHeight="true" outlineLevel="0" collapsed="false"/>
    <row r="1516" customFormat="false" ht="13.25" hidden="false" customHeight="true" outlineLevel="0" collapsed="false"/>
    <row r="1517" customFormat="false" ht="13.25" hidden="false" customHeight="true" outlineLevel="0" collapsed="false"/>
    <row r="1518" customFormat="false" ht="13.25" hidden="false" customHeight="true" outlineLevel="0" collapsed="false"/>
    <row r="1519" customFormat="false" ht="13.25" hidden="false" customHeight="true" outlineLevel="0" collapsed="false"/>
    <row r="1520" customFormat="false" ht="13.25" hidden="false" customHeight="true" outlineLevel="0" collapsed="false"/>
    <row r="1521" customFormat="false" ht="13.25" hidden="false" customHeight="true" outlineLevel="0" collapsed="false"/>
    <row r="1522" customFormat="false" ht="13.25" hidden="false" customHeight="true" outlineLevel="0" collapsed="false"/>
    <row r="1523" customFormat="false" ht="13.25" hidden="false" customHeight="true" outlineLevel="0" collapsed="false"/>
    <row r="1524" customFormat="false" ht="13.25" hidden="false" customHeight="true" outlineLevel="0" collapsed="false"/>
    <row r="1525" customFormat="false" ht="13.25" hidden="false" customHeight="true" outlineLevel="0" collapsed="false"/>
    <row r="1526" customFormat="false" ht="13.25" hidden="false" customHeight="true" outlineLevel="0" collapsed="false"/>
    <row r="1527" customFormat="false" ht="13.25" hidden="false" customHeight="true" outlineLevel="0" collapsed="false"/>
    <row r="1528" customFormat="false" ht="13.25" hidden="false" customHeight="true" outlineLevel="0" collapsed="false"/>
    <row r="1529" customFormat="false" ht="13.25" hidden="false" customHeight="true" outlineLevel="0" collapsed="false"/>
    <row r="1530" customFormat="false" ht="13.25" hidden="false" customHeight="true" outlineLevel="0" collapsed="false"/>
    <row r="1531" customFormat="false" ht="13.25" hidden="false" customHeight="true" outlineLevel="0" collapsed="false"/>
    <row r="1532" customFormat="false" ht="13.25" hidden="false" customHeight="true" outlineLevel="0" collapsed="false"/>
    <row r="1533" customFormat="false" ht="13.25" hidden="false" customHeight="true" outlineLevel="0" collapsed="false"/>
    <row r="1534" customFormat="false" ht="13.25" hidden="false" customHeight="true" outlineLevel="0" collapsed="false"/>
    <row r="1535" customFormat="false" ht="13.25" hidden="false" customHeight="true" outlineLevel="0" collapsed="false"/>
    <row r="1536" customFormat="false" ht="13.25" hidden="false" customHeight="true" outlineLevel="0" collapsed="false"/>
    <row r="1537" customFormat="false" ht="13.25" hidden="false" customHeight="true" outlineLevel="0" collapsed="false"/>
    <row r="1538" customFormat="false" ht="13.25" hidden="false" customHeight="true" outlineLevel="0" collapsed="false"/>
    <row r="1539" customFormat="false" ht="13.25" hidden="false" customHeight="true" outlineLevel="0" collapsed="false"/>
    <row r="1540" customFormat="false" ht="13.25" hidden="false" customHeight="true" outlineLevel="0" collapsed="false"/>
    <row r="1541" customFormat="false" ht="13.25" hidden="false" customHeight="true" outlineLevel="0" collapsed="false"/>
    <row r="1542" customFormat="false" ht="13.25" hidden="false" customHeight="true" outlineLevel="0" collapsed="false"/>
    <row r="1543" customFormat="false" ht="13.25" hidden="false" customHeight="true" outlineLevel="0" collapsed="false"/>
    <row r="1544" customFormat="false" ht="13.25" hidden="false" customHeight="true" outlineLevel="0" collapsed="false"/>
    <row r="1545" customFormat="false" ht="13.25" hidden="false" customHeight="true" outlineLevel="0" collapsed="false"/>
    <row r="1546" customFormat="false" ht="13.25" hidden="false" customHeight="true" outlineLevel="0" collapsed="false"/>
    <row r="1547" customFormat="false" ht="13.25" hidden="false" customHeight="true" outlineLevel="0" collapsed="false"/>
    <row r="1548" customFormat="false" ht="13.25" hidden="false" customHeight="true" outlineLevel="0" collapsed="false"/>
    <row r="1549" customFormat="false" ht="13.25" hidden="false" customHeight="true" outlineLevel="0" collapsed="false"/>
    <row r="1550" customFormat="false" ht="13.25" hidden="false" customHeight="true" outlineLevel="0" collapsed="false"/>
    <row r="1551" customFormat="false" ht="13.25" hidden="false" customHeight="true" outlineLevel="0" collapsed="false"/>
    <row r="1552" customFormat="false" ht="13.25" hidden="false" customHeight="true" outlineLevel="0" collapsed="false"/>
    <row r="1553" customFormat="false" ht="13.25" hidden="false" customHeight="true" outlineLevel="0" collapsed="false"/>
    <row r="1554" customFormat="false" ht="13.25" hidden="false" customHeight="true" outlineLevel="0" collapsed="false"/>
    <row r="1555" customFormat="false" ht="13.25" hidden="false" customHeight="true" outlineLevel="0" collapsed="false"/>
    <row r="1556" customFormat="false" ht="13.25" hidden="false" customHeight="true" outlineLevel="0" collapsed="false"/>
    <row r="1557" customFormat="false" ht="13.25" hidden="false" customHeight="true" outlineLevel="0" collapsed="false"/>
    <row r="1558" customFormat="false" ht="13.25" hidden="false" customHeight="true" outlineLevel="0" collapsed="false"/>
    <row r="1559" customFormat="false" ht="13.25" hidden="false" customHeight="true" outlineLevel="0" collapsed="false"/>
    <row r="1560" customFormat="false" ht="13.25" hidden="false" customHeight="true" outlineLevel="0" collapsed="false"/>
    <row r="1561" customFormat="false" ht="13.25" hidden="false" customHeight="true" outlineLevel="0" collapsed="false"/>
    <row r="1562" customFormat="false" ht="13.25" hidden="false" customHeight="true" outlineLevel="0" collapsed="false"/>
    <row r="1563" customFormat="false" ht="13.25" hidden="false" customHeight="true" outlineLevel="0" collapsed="false"/>
    <row r="1564" customFormat="false" ht="13.25" hidden="false" customHeight="true" outlineLevel="0" collapsed="false"/>
    <row r="1565" customFormat="false" ht="13.25" hidden="false" customHeight="true" outlineLevel="0" collapsed="false"/>
    <row r="1566" customFormat="false" ht="13.25" hidden="false" customHeight="true" outlineLevel="0" collapsed="false"/>
    <row r="1567" customFormat="false" ht="13.25" hidden="false" customHeight="true" outlineLevel="0" collapsed="false"/>
    <row r="1568" customFormat="false" ht="13.25" hidden="false" customHeight="true" outlineLevel="0" collapsed="false"/>
    <row r="1569" customFormat="false" ht="13.25" hidden="false" customHeight="true" outlineLevel="0" collapsed="false"/>
    <row r="1570" customFormat="false" ht="13.25" hidden="false" customHeight="true" outlineLevel="0" collapsed="false"/>
    <row r="1571" customFormat="false" ht="13.25" hidden="false" customHeight="true" outlineLevel="0" collapsed="false"/>
    <row r="1572" customFormat="false" ht="13.25" hidden="false" customHeight="true" outlineLevel="0" collapsed="false"/>
    <row r="1573" customFormat="false" ht="13.25" hidden="false" customHeight="true" outlineLevel="0" collapsed="false"/>
    <row r="1574" customFormat="false" ht="13.25" hidden="false" customHeight="true" outlineLevel="0" collapsed="false"/>
    <row r="1575" customFormat="false" ht="13.25" hidden="false" customHeight="true" outlineLevel="0" collapsed="false"/>
    <row r="1576" customFormat="false" ht="13.25" hidden="false" customHeight="true" outlineLevel="0" collapsed="false"/>
    <row r="1577" customFormat="false" ht="13.25" hidden="false" customHeight="true" outlineLevel="0" collapsed="false"/>
    <row r="1578" customFormat="false" ht="13.25" hidden="false" customHeight="true" outlineLevel="0" collapsed="false"/>
    <row r="1579" customFormat="false" ht="13.25" hidden="false" customHeight="true" outlineLevel="0" collapsed="false"/>
    <row r="1580" customFormat="false" ht="13.25" hidden="false" customHeight="true" outlineLevel="0" collapsed="false"/>
    <row r="1581" customFormat="false" ht="13.25" hidden="false" customHeight="true" outlineLevel="0" collapsed="false"/>
    <row r="1582" customFormat="false" ht="13.25" hidden="false" customHeight="true" outlineLevel="0" collapsed="false"/>
    <row r="1583" customFormat="false" ht="13.25" hidden="false" customHeight="true" outlineLevel="0" collapsed="false"/>
    <row r="1584" customFormat="false" ht="13.25" hidden="false" customHeight="true" outlineLevel="0" collapsed="false"/>
    <row r="1585" customFormat="false" ht="13.25" hidden="false" customHeight="true" outlineLevel="0" collapsed="false"/>
    <row r="1586" customFormat="false" ht="13.25" hidden="false" customHeight="true" outlineLevel="0" collapsed="false"/>
    <row r="1587" customFormat="false" ht="13.25" hidden="false" customHeight="true" outlineLevel="0" collapsed="false"/>
    <row r="1588" customFormat="false" ht="13.25" hidden="false" customHeight="true" outlineLevel="0" collapsed="false"/>
    <row r="1589" customFormat="false" ht="13.25" hidden="false" customHeight="true" outlineLevel="0" collapsed="false"/>
    <row r="1590" customFormat="false" ht="13.25" hidden="false" customHeight="true" outlineLevel="0" collapsed="false"/>
    <row r="1591" customFormat="false" ht="13.25" hidden="false" customHeight="true" outlineLevel="0" collapsed="false"/>
    <row r="1592" customFormat="false" ht="13.25" hidden="false" customHeight="true" outlineLevel="0" collapsed="false"/>
    <row r="1593" customFormat="false" ht="13.25" hidden="false" customHeight="true" outlineLevel="0" collapsed="false"/>
    <row r="1594" customFormat="false" ht="13.25" hidden="false" customHeight="true" outlineLevel="0" collapsed="false"/>
    <row r="1595" customFormat="false" ht="13.25" hidden="false" customHeight="true" outlineLevel="0" collapsed="false"/>
    <row r="1596" customFormat="false" ht="13.25" hidden="false" customHeight="true" outlineLevel="0" collapsed="false"/>
    <row r="1597" customFormat="false" ht="13.25" hidden="false" customHeight="true" outlineLevel="0" collapsed="false"/>
    <row r="1598" customFormat="false" ht="13.25" hidden="false" customHeight="true" outlineLevel="0" collapsed="false"/>
    <row r="1599" customFormat="false" ht="13.25" hidden="false" customHeight="true" outlineLevel="0" collapsed="false"/>
    <row r="1600" customFormat="false" ht="13.25" hidden="false" customHeight="true" outlineLevel="0" collapsed="false"/>
    <row r="1601" customFormat="false" ht="13.25" hidden="false" customHeight="true" outlineLevel="0" collapsed="false"/>
    <row r="1602" customFormat="false" ht="13.25" hidden="false" customHeight="true" outlineLevel="0" collapsed="false"/>
    <row r="1603" customFormat="false" ht="13.25" hidden="false" customHeight="true" outlineLevel="0" collapsed="false"/>
    <row r="1604" customFormat="false" ht="13.25" hidden="false" customHeight="true" outlineLevel="0" collapsed="false"/>
    <row r="1605" customFormat="false" ht="13.25" hidden="false" customHeight="true" outlineLevel="0" collapsed="false"/>
    <row r="1606" customFormat="false" ht="13.25" hidden="false" customHeight="true" outlineLevel="0" collapsed="false"/>
    <row r="1607" customFormat="false" ht="13.25" hidden="false" customHeight="true" outlineLevel="0" collapsed="false"/>
    <row r="1608" customFormat="false" ht="13.25" hidden="false" customHeight="true" outlineLevel="0" collapsed="false"/>
    <row r="1609" customFormat="false" ht="13.25" hidden="false" customHeight="true" outlineLevel="0" collapsed="false"/>
    <row r="1610" customFormat="false" ht="13.25" hidden="false" customHeight="true" outlineLevel="0" collapsed="false"/>
    <row r="1611" customFormat="false" ht="13.25" hidden="false" customHeight="true" outlineLevel="0" collapsed="false"/>
    <row r="1612" customFormat="false" ht="13.25" hidden="false" customHeight="true" outlineLevel="0" collapsed="false"/>
    <row r="1613" customFormat="false" ht="13.25" hidden="false" customHeight="true" outlineLevel="0" collapsed="false"/>
    <row r="1614" customFormat="false" ht="13.25" hidden="false" customHeight="true" outlineLevel="0" collapsed="false"/>
    <row r="1615" customFormat="false" ht="13.25" hidden="false" customHeight="true" outlineLevel="0" collapsed="false"/>
    <row r="1616" customFormat="false" ht="13.25" hidden="false" customHeight="true" outlineLevel="0" collapsed="false"/>
    <row r="1617" customFormat="false" ht="13.25" hidden="false" customHeight="true" outlineLevel="0" collapsed="false"/>
    <row r="1618" customFormat="false" ht="13.25" hidden="false" customHeight="true" outlineLevel="0" collapsed="false"/>
    <row r="1619" customFormat="false" ht="13.25" hidden="false" customHeight="true" outlineLevel="0" collapsed="false"/>
    <row r="1620" customFormat="false" ht="13.25" hidden="false" customHeight="true" outlineLevel="0" collapsed="false"/>
    <row r="1621" customFormat="false" ht="13.25" hidden="false" customHeight="true" outlineLevel="0" collapsed="false"/>
    <row r="1622" customFormat="false" ht="13.25" hidden="false" customHeight="true" outlineLevel="0" collapsed="false"/>
    <row r="1623" customFormat="false" ht="13.25" hidden="false" customHeight="true" outlineLevel="0" collapsed="false"/>
    <row r="1624" customFormat="false" ht="13.25" hidden="false" customHeight="true" outlineLevel="0" collapsed="false"/>
    <row r="1625" customFormat="false" ht="13.25" hidden="false" customHeight="true" outlineLevel="0" collapsed="false"/>
    <row r="1626" customFormat="false" ht="13.25" hidden="false" customHeight="true" outlineLevel="0" collapsed="false"/>
    <row r="1627" customFormat="false" ht="13.25" hidden="false" customHeight="true" outlineLevel="0" collapsed="false"/>
    <row r="1628" customFormat="false" ht="13.25" hidden="false" customHeight="true" outlineLevel="0" collapsed="false"/>
    <row r="1629" customFormat="false" ht="13.25" hidden="false" customHeight="true" outlineLevel="0" collapsed="false"/>
    <row r="1630" customFormat="false" ht="13.25" hidden="false" customHeight="true" outlineLevel="0" collapsed="false"/>
    <row r="1631" customFormat="false" ht="13.25" hidden="false" customHeight="true" outlineLevel="0" collapsed="false"/>
    <row r="1632" customFormat="false" ht="13.25" hidden="false" customHeight="true" outlineLevel="0" collapsed="false"/>
    <row r="1633" customFormat="false" ht="13.25" hidden="false" customHeight="true" outlineLevel="0" collapsed="false"/>
    <row r="1634" customFormat="false" ht="13.25" hidden="false" customHeight="true" outlineLevel="0" collapsed="false"/>
    <row r="1635" customFormat="false" ht="13.25" hidden="false" customHeight="true" outlineLevel="0" collapsed="false"/>
    <row r="1636" customFormat="false" ht="13.25" hidden="false" customHeight="true" outlineLevel="0" collapsed="false"/>
    <row r="1637" customFormat="false" ht="13.25" hidden="false" customHeight="true" outlineLevel="0" collapsed="false"/>
    <row r="1638" customFormat="false" ht="13.25" hidden="false" customHeight="true" outlineLevel="0" collapsed="false"/>
    <row r="1639" customFormat="false" ht="13.25" hidden="false" customHeight="true" outlineLevel="0" collapsed="false"/>
    <row r="1640" customFormat="false" ht="13.25" hidden="false" customHeight="true" outlineLevel="0" collapsed="false"/>
    <row r="1641" customFormat="false" ht="13.25" hidden="false" customHeight="true" outlineLevel="0" collapsed="false"/>
    <row r="1642" customFormat="false" ht="13.25" hidden="false" customHeight="true" outlineLevel="0" collapsed="false"/>
    <row r="1643" customFormat="false" ht="13.25" hidden="false" customHeight="true" outlineLevel="0" collapsed="false"/>
    <row r="1644" customFormat="false" ht="13.25" hidden="false" customHeight="true" outlineLevel="0" collapsed="false"/>
    <row r="1645" customFormat="false" ht="13.25" hidden="false" customHeight="true" outlineLevel="0" collapsed="false"/>
    <row r="1646" customFormat="false" ht="13.25" hidden="false" customHeight="true" outlineLevel="0" collapsed="false"/>
    <row r="1647" customFormat="false" ht="13.25" hidden="false" customHeight="true" outlineLevel="0" collapsed="false"/>
    <row r="1648" customFormat="false" ht="13.25" hidden="false" customHeight="true" outlineLevel="0" collapsed="false"/>
    <row r="1649" customFormat="false" ht="13.25" hidden="false" customHeight="true" outlineLevel="0" collapsed="false"/>
    <row r="1650" customFormat="false" ht="13.25" hidden="false" customHeight="true" outlineLevel="0" collapsed="false"/>
    <row r="1651" customFormat="false" ht="13.25" hidden="false" customHeight="true" outlineLevel="0" collapsed="false"/>
    <row r="1652" customFormat="false" ht="13.25" hidden="false" customHeight="true" outlineLevel="0" collapsed="false"/>
    <row r="1653" customFormat="false" ht="13.25" hidden="false" customHeight="true" outlineLevel="0" collapsed="false"/>
    <row r="1654" customFormat="false" ht="13.25" hidden="false" customHeight="true" outlineLevel="0" collapsed="false"/>
    <row r="1655" customFormat="false" ht="13.25" hidden="false" customHeight="true" outlineLevel="0" collapsed="false"/>
    <row r="1656" customFormat="false" ht="13.25" hidden="false" customHeight="true" outlineLevel="0" collapsed="false"/>
    <row r="1657" customFormat="false" ht="13.25" hidden="false" customHeight="true" outlineLevel="0" collapsed="false"/>
    <row r="1658" customFormat="false" ht="13.25" hidden="false" customHeight="true" outlineLevel="0" collapsed="false"/>
    <row r="1659" customFormat="false" ht="13.25" hidden="false" customHeight="true" outlineLevel="0" collapsed="false"/>
    <row r="1660" customFormat="false" ht="13.25" hidden="false" customHeight="true" outlineLevel="0" collapsed="false"/>
    <row r="1661" customFormat="false" ht="13.25" hidden="false" customHeight="true" outlineLevel="0" collapsed="false"/>
    <row r="1662" customFormat="false" ht="13.25" hidden="false" customHeight="true" outlineLevel="0" collapsed="false"/>
    <row r="1663" customFormat="false" ht="13.25" hidden="false" customHeight="true" outlineLevel="0" collapsed="false"/>
    <row r="1664" customFormat="false" ht="13.25" hidden="false" customHeight="true" outlineLevel="0" collapsed="false"/>
    <row r="1665" customFormat="false" ht="13.25" hidden="false" customHeight="true" outlineLevel="0" collapsed="false"/>
    <row r="1666" customFormat="false" ht="13.25" hidden="false" customHeight="true" outlineLevel="0" collapsed="false"/>
    <row r="1667" customFormat="false" ht="13.25" hidden="false" customHeight="true" outlineLevel="0" collapsed="false"/>
    <row r="1668" customFormat="false" ht="13.25" hidden="false" customHeight="true" outlineLevel="0" collapsed="false"/>
    <row r="1669" customFormat="false" ht="13.25" hidden="false" customHeight="true" outlineLevel="0" collapsed="false"/>
    <row r="1670" customFormat="false" ht="13.25" hidden="false" customHeight="true" outlineLevel="0" collapsed="false"/>
    <row r="1671" customFormat="false" ht="13.25" hidden="false" customHeight="true" outlineLevel="0" collapsed="false"/>
    <row r="1672" customFormat="false" ht="13.25" hidden="false" customHeight="true" outlineLevel="0" collapsed="false"/>
    <row r="1673" customFormat="false" ht="13.25" hidden="false" customHeight="true" outlineLevel="0" collapsed="false"/>
    <row r="1674" customFormat="false" ht="13.25" hidden="false" customHeight="true" outlineLevel="0" collapsed="false"/>
    <row r="1675" customFormat="false" ht="12.75" hidden="false" customHeight="true" outlineLevel="0" collapsed="false"/>
    <row r="1676" customFormat="false" ht="12.75" hidden="false" customHeight="true" outlineLevel="0" collapsed="false"/>
    <row r="1677" customFormat="false" ht="12.75" hidden="false" customHeight="true" outlineLevel="0" collapsed="false"/>
    <row r="1678" customFormat="false" ht="12.75" hidden="false" customHeight="true" outlineLevel="0" collapsed="false"/>
    <row r="1679" customFormat="false" ht="12.75" hidden="false" customHeight="true" outlineLevel="0" collapsed="false"/>
    <row r="1680" customFormat="false" ht="12.75" hidden="false" customHeight="true" outlineLevel="0" collapsed="false"/>
    <row r="1681" customFormat="false" ht="12.75" hidden="false" customHeight="true" outlineLevel="0" collapsed="false"/>
    <row r="1682" customFormat="false" ht="12.75" hidden="false" customHeight="true" outlineLevel="0" collapsed="false"/>
    <row r="1683" customFormat="false" ht="12.75" hidden="false" customHeight="true" outlineLevel="0" collapsed="false"/>
    <row r="1684" customFormat="false" ht="12.75" hidden="false" customHeight="true" outlineLevel="0" collapsed="false"/>
    <row r="1685" customFormat="false" ht="12.75" hidden="false" customHeight="true" outlineLevel="0" collapsed="false"/>
    <row r="1686" customFormat="false" ht="12.75" hidden="false" customHeight="true" outlineLevel="0" collapsed="false"/>
    <row r="1687" customFormat="false" ht="12.75" hidden="false" customHeight="true" outlineLevel="0" collapsed="false"/>
    <row r="1688" customFormat="false" ht="12.75" hidden="false" customHeight="true" outlineLevel="0" collapsed="false"/>
    <row r="1689" customFormat="false" ht="12.75" hidden="false" customHeight="true" outlineLevel="0" collapsed="false"/>
    <row r="1690" customFormat="false" ht="13.25" hidden="false" customHeight="true" outlineLevel="0" collapsed="false"/>
    <row r="1691" customFormat="false" ht="13.25" hidden="false" customHeight="true" outlineLevel="0" collapsed="false"/>
    <row r="1692" customFormat="false" ht="13.25" hidden="false" customHeight="true" outlineLevel="0" collapsed="false"/>
    <row r="1693" customFormat="false" ht="13.25" hidden="false" customHeight="true" outlineLevel="0" collapsed="false"/>
    <row r="1694" customFormat="false" ht="13.25" hidden="false" customHeight="true" outlineLevel="0" collapsed="false"/>
    <row r="1695" customFormat="false" ht="13.25" hidden="false" customHeight="true" outlineLevel="0" collapsed="false"/>
    <row r="1696" customFormat="false" ht="13.25" hidden="false" customHeight="true" outlineLevel="0" collapsed="false"/>
    <row r="1697" customFormat="false" ht="13.25" hidden="false" customHeight="true" outlineLevel="0" collapsed="false"/>
    <row r="1698" customFormat="false" ht="13.25" hidden="false" customHeight="true" outlineLevel="0" collapsed="false"/>
    <row r="1699" customFormat="false" ht="13.25" hidden="false" customHeight="true" outlineLevel="0" collapsed="false"/>
    <row r="1700" customFormat="false" ht="13.25" hidden="false" customHeight="true" outlineLevel="0" collapsed="false"/>
    <row r="1701" customFormat="false" ht="13.25" hidden="false" customHeight="true" outlineLevel="0" collapsed="false"/>
    <row r="1702" customFormat="false" ht="13.25" hidden="false" customHeight="true" outlineLevel="0" collapsed="false"/>
    <row r="1703" customFormat="false" ht="13.25" hidden="false" customHeight="true" outlineLevel="0" collapsed="false"/>
    <row r="1704" customFormat="false" ht="13.25" hidden="false" customHeight="true" outlineLevel="0" collapsed="false"/>
    <row r="1705" customFormat="false" ht="13.25" hidden="false" customHeight="true" outlineLevel="0" collapsed="false"/>
    <row r="1706" customFormat="false" ht="13.25" hidden="false" customHeight="true" outlineLevel="0" collapsed="false"/>
    <row r="1707" customFormat="false" ht="13.25" hidden="false" customHeight="true" outlineLevel="0" collapsed="false"/>
    <row r="1708" customFormat="false" ht="13.25" hidden="false" customHeight="true" outlineLevel="0" collapsed="false"/>
    <row r="1709" customFormat="false" ht="13.25" hidden="false" customHeight="true" outlineLevel="0" collapsed="false"/>
    <row r="1710" customFormat="false" ht="13.25" hidden="false" customHeight="true" outlineLevel="0" collapsed="false"/>
    <row r="1711" customFormat="false" ht="13.25" hidden="false" customHeight="true" outlineLevel="0" collapsed="false"/>
    <row r="1712" customFormat="false" ht="13.25" hidden="false" customHeight="true" outlineLevel="0" collapsed="false"/>
    <row r="1713" customFormat="false" ht="13.25" hidden="false" customHeight="true" outlineLevel="0" collapsed="false"/>
    <row r="1714" customFormat="false" ht="13.25" hidden="false" customHeight="true" outlineLevel="0" collapsed="false"/>
    <row r="1715" customFormat="false" ht="13.25" hidden="false" customHeight="true" outlineLevel="0" collapsed="false"/>
    <row r="1716" customFormat="false" ht="13.25" hidden="false" customHeight="true" outlineLevel="0" collapsed="false"/>
    <row r="1717" customFormat="false" ht="13.25" hidden="false" customHeight="true" outlineLevel="0" collapsed="false"/>
    <row r="1718" customFormat="false" ht="13.25" hidden="false" customHeight="true" outlineLevel="0" collapsed="false"/>
    <row r="1719" customFormat="false" ht="13.25" hidden="false" customHeight="true" outlineLevel="0" collapsed="false"/>
    <row r="1720" customFormat="false" ht="13.25" hidden="false" customHeight="true" outlineLevel="0" collapsed="false"/>
    <row r="1721" customFormat="false" ht="13.25" hidden="false" customHeight="true" outlineLevel="0" collapsed="false"/>
    <row r="1722" customFormat="false" ht="13.25" hidden="false" customHeight="true" outlineLevel="0" collapsed="false"/>
    <row r="1723" customFormat="false" ht="13.25" hidden="false" customHeight="true" outlineLevel="0" collapsed="false"/>
    <row r="1724" customFormat="false" ht="13.25" hidden="false" customHeight="true" outlineLevel="0" collapsed="false"/>
    <row r="1725" customFormat="false" ht="13.25" hidden="false" customHeight="true" outlineLevel="0" collapsed="false"/>
    <row r="1726" customFormat="false" ht="13.25" hidden="false" customHeight="true" outlineLevel="0" collapsed="false"/>
    <row r="1727" customFormat="false" ht="13.25" hidden="false" customHeight="true" outlineLevel="0" collapsed="false"/>
    <row r="1728" customFormat="false" ht="13.25" hidden="false" customHeight="true" outlineLevel="0" collapsed="false"/>
    <row r="1729" customFormat="false" ht="13.25" hidden="false" customHeight="true" outlineLevel="0" collapsed="false"/>
    <row r="1730" customFormat="false" ht="13.25" hidden="false" customHeight="true" outlineLevel="0" collapsed="false"/>
    <row r="1731" customFormat="false" ht="13.25" hidden="false" customHeight="true" outlineLevel="0" collapsed="false"/>
    <row r="1732" customFormat="false" ht="13.25" hidden="false" customHeight="true" outlineLevel="0" collapsed="false"/>
    <row r="1733" customFormat="false" ht="13.25" hidden="false" customHeight="true" outlineLevel="0" collapsed="false"/>
    <row r="1734" customFormat="false" ht="13.25" hidden="false" customHeight="true" outlineLevel="0" collapsed="false"/>
    <row r="1735" customFormat="false" ht="13.25" hidden="false" customHeight="true" outlineLevel="0" collapsed="false"/>
    <row r="1736" customFormat="false" ht="13.25" hidden="false" customHeight="true" outlineLevel="0" collapsed="false"/>
    <row r="1737" customFormat="false" ht="13.25" hidden="false" customHeight="true" outlineLevel="0" collapsed="false"/>
    <row r="1738" customFormat="false" ht="13.25" hidden="false" customHeight="true" outlineLevel="0" collapsed="false"/>
    <row r="1739" customFormat="false" ht="13.25" hidden="false" customHeight="true" outlineLevel="0" collapsed="false"/>
    <row r="1740" customFormat="false" ht="13.25" hidden="false" customHeight="true" outlineLevel="0" collapsed="false"/>
    <row r="1741" customFormat="false" ht="13.25" hidden="false" customHeight="true" outlineLevel="0" collapsed="false"/>
    <row r="1742" customFormat="false" ht="13.25" hidden="false" customHeight="true" outlineLevel="0" collapsed="false"/>
    <row r="1743" customFormat="false" ht="13.25" hidden="false" customHeight="true" outlineLevel="0" collapsed="false"/>
    <row r="1744" customFormat="false" ht="13.25" hidden="false" customHeight="true" outlineLevel="0" collapsed="false"/>
    <row r="1745" customFormat="false" ht="13.25" hidden="false" customHeight="true" outlineLevel="0" collapsed="false"/>
    <row r="1746" customFormat="false" ht="13.25" hidden="false" customHeight="true" outlineLevel="0" collapsed="false"/>
    <row r="1747" customFormat="false" ht="13.25" hidden="false" customHeight="true" outlineLevel="0" collapsed="false"/>
    <row r="1748" customFormat="false" ht="13.25" hidden="false" customHeight="true" outlineLevel="0" collapsed="false"/>
    <row r="1749" customFormat="false" ht="13.25" hidden="false" customHeight="true" outlineLevel="0" collapsed="false"/>
    <row r="1750" customFormat="false" ht="13.25" hidden="false" customHeight="true" outlineLevel="0" collapsed="false"/>
    <row r="1751" customFormat="false" ht="13.25" hidden="false" customHeight="true" outlineLevel="0" collapsed="false"/>
    <row r="1752" customFormat="false" ht="13.25" hidden="false" customHeight="true" outlineLevel="0" collapsed="false"/>
    <row r="1753" customFormat="false" ht="13.25" hidden="false" customHeight="true" outlineLevel="0" collapsed="false"/>
    <row r="1754" customFormat="false" ht="13.25" hidden="false" customHeight="true" outlineLevel="0" collapsed="false"/>
    <row r="1755" customFormat="false" ht="13.25" hidden="false" customHeight="true" outlineLevel="0" collapsed="false"/>
    <row r="1756" customFormat="false" ht="13.25" hidden="false" customHeight="true" outlineLevel="0" collapsed="false"/>
    <row r="1757" customFormat="false" ht="13.25" hidden="false" customHeight="true" outlineLevel="0" collapsed="false"/>
    <row r="1758" customFormat="false" ht="13.25" hidden="false" customHeight="true" outlineLevel="0" collapsed="false"/>
    <row r="1759" customFormat="false" ht="13.25" hidden="false" customHeight="true" outlineLevel="0" collapsed="false"/>
    <row r="1760" customFormat="false" ht="13.25" hidden="false" customHeight="true" outlineLevel="0" collapsed="false"/>
    <row r="1761" customFormat="false" ht="13.25" hidden="false" customHeight="true" outlineLevel="0" collapsed="false"/>
    <row r="1762" customFormat="false" ht="13.25" hidden="false" customHeight="true" outlineLevel="0" collapsed="false"/>
    <row r="1763" customFormat="false" ht="13.25" hidden="false" customHeight="true" outlineLevel="0" collapsed="false"/>
    <row r="1764" customFormat="false" ht="13.25" hidden="false" customHeight="true" outlineLevel="0" collapsed="false"/>
    <row r="1765" customFormat="false" ht="13.25" hidden="false" customHeight="true" outlineLevel="0" collapsed="false"/>
    <row r="1766" customFormat="false" ht="13.25" hidden="false" customHeight="true" outlineLevel="0" collapsed="false"/>
    <row r="1767" customFormat="false" ht="13.25" hidden="false" customHeight="true" outlineLevel="0" collapsed="false"/>
    <row r="1768" customFormat="false" ht="13.25" hidden="false" customHeight="true" outlineLevel="0" collapsed="false"/>
    <row r="1769" customFormat="false" ht="13.25" hidden="false" customHeight="true" outlineLevel="0" collapsed="false"/>
    <row r="1770" customFormat="false" ht="13.25" hidden="false" customHeight="true" outlineLevel="0" collapsed="false"/>
    <row r="1771" customFormat="false" ht="13.25" hidden="false" customHeight="true" outlineLevel="0" collapsed="false"/>
    <row r="1772" customFormat="false" ht="13.25" hidden="false" customHeight="true" outlineLevel="0" collapsed="false"/>
    <row r="1773" customFormat="false" ht="13.25" hidden="false" customHeight="true" outlineLevel="0" collapsed="false"/>
    <row r="1774" customFormat="false" ht="13.25" hidden="false" customHeight="true" outlineLevel="0" collapsed="false"/>
    <row r="1775" customFormat="false" ht="13.25" hidden="false" customHeight="true" outlineLevel="0" collapsed="false"/>
    <row r="1776" customFormat="false" ht="13.25" hidden="false" customHeight="true" outlineLevel="0" collapsed="false"/>
    <row r="1777" customFormat="false" ht="13.25" hidden="false" customHeight="true" outlineLevel="0" collapsed="false"/>
    <row r="1778" customFormat="false" ht="13.25" hidden="false" customHeight="true" outlineLevel="0" collapsed="false"/>
    <row r="1779" customFormat="false" ht="13.25" hidden="false" customHeight="true" outlineLevel="0" collapsed="false"/>
    <row r="1780" customFormat="false" ht="13.25" hidden="false" customHeight="true" outlineLevel="0" collapsed="false"/>
    <row r="1781" customFormat="false" ht="13.25" hidden="false" customHeight="true" outlineLevel="0" collapsed="false"/>
    <row r="1782" customFormat="false" ht="13.25" hidden="false" customHeight="true" outlineLevel="0" collapsed="false"/>
    <row r="1783" customFormat="false" ht="13.25" hidden="false" customHeight="true" outlineLevel="0" collapsed="false"/>
    <row r="1784" customFormat="false" ht="13.25" hidden="false" customHeight="true" outlineLevel="0" collapsed="false"/>
    <row r="1785" customFormat="false" ht="13.25" hidden="false" customHeight="true" outlineLevel="0" collapsed="false"/>
    <row r="1786" customFormat="false" ht="13.25" hidden="false" customHeight="true" outlineLevel="0" collapsed="false"/>
    <row r="1787" customFormat="false" ht="13.25" hidden="false" customHeight="true" outlineLevel="0" collapsed="false"/>
    <row r="1788" customFormat="false" ht="13.25" hidden="false" customHeight="true" outlineLevel="0" collapsed="false"/>
    <row r="1789" customFormat="false" ht="13.25" hidden="false" customHeight="true" outlineLevel="0" collapsed="false"/>
    <row r="1790" customFormat="false" ht="13.25" hidden="false" customHeight="true" outlineLevel="0" collapsed="false"/>
    <row r="1791" customFormat="false" ht="13.25" hidden="false" customHeight="true" outlineLevel="0" collapsed="false"/>
    <row r="1792" customFormat="false" ht="13.25" hidden="false" customHeight="true" outlineLevel="0" collapsed="false"/>
    <row r="1793" customFormat="false" ht="13.25" hidden="false" customHeight="true" outlineLevel="0" collapsed="false"/>
    <row r="1794" customFormat="false" ht="13.25" hidden="false" customHeight="true" outlineLevel="0" collapsed="false"/>
    <row r="1795" customFormat="false" ht="13.25" hidden="false" customHeight="true" outlineLevel="0" collapsed="false"/>
    <row r="1796" customFormat="false" ht="13.25" hidden="false" customHeight="true" outlineLevel="0" collapsed="false"/>
    <row r="1797" customFormat="false" ht="13.25" hidden="false" customHeight="true" outlineLevel="0" collapsed="false"/>
    <row r="1798" customFormat="false" ht="13.25" hidden="false" customHeight="true" outlineLevel="0" collapsed="false"/>
    <row r="1799" customFormat="false" ht="13.25" hidden="false" customHeight="true" outlineLevel="0" collapsed="false"/>
    <row r="1800" customFormat="false" ht="13.25" hidden="false" customHeight="true" outlineLevel="0" collapsed="false"/>
    <row r="1801" customFormat="false" ht="13.25" hidden="false" customHeight="true" outlineLevel="0" collapsed="false"/>
    <row r="1802" customFormat="false" ht="13.25" hidden="false" customHeight="true" outlineLevel="0" collapsed="false"/>
    <row r="1803" customFormat="false" ht="13.25" hidden="false" customHeight="true" outlineLevel="0" collapsed="false"/>
    <row r="1804" customFormat="false" ht="13.25" hidden="false" customHeight="true" outlineLevel="0" collapsed="false"/>
    <row r="1805" customFormat="false" ht="13.25" hidden="false" customHeight="true" outlineLevel="0" collapsed="false"/>
    <row r="1806" customFormat="false" ht="13.25" hidden="false" customHeight="true" outlineLevel="0" collapsed="false"/>
    <row r="1807" customFormat="false" ht="13.25" hidden="false" customHeight="true" outlineLevel="0" collapsed="false"/>
    <row r="1808" customFormat="false" ht="13.25" hidden="false" customHeight="true" outlineLevel="0" collapsed="false"/>
    <row r="1809" customFormat="false" ht="13.25" hidden="false" customHeight="true" outlineLevel="0" collapsed="false"/>
    <row r="1810" customFormat="false" ht="13.25" hidden="false" customHeight="true" outlineLevel="0" collapsed="false"/>
    <row r="1811" customFormat="false" ht="13.25" hidden="false" customHeight="true" outlineLevel="0" collapsed="false"/>
    <row r="1812" customFormat="false" ht="13.25" hidden="false" customHeight="true" outlineLevel="0" collapsed="false"/>
    <row r="1813" customFormat="false" ht="13.25" hidden="false" customHeight="true" outlineLevel="0" collapsed="false"/>
    <row r="1814" customFormat="false" ht="13.25" hidden="false" customHeight="true" outlineLevel="0" collapsed="false"/>
    <row r="1815" customFormat="false" ht="13.25" hidden="false" customHeight="true" outlineLevel="0" collapsed="false"/>
    <row r="1816" customFormat="false" ht="13.25" hidden="false" customHeight="true" outlineLevel="0" collapsed="false"/>
    <row r="1817" customFormat="false" ht="13.25" hidden="false" customHeight="true" outlineLevel="0" collapsed="false"/>
    <row r="1818" customFormat="false" ht="13.25" hidden="false" customHeight="true" outlineLevel="0" collapsed="false"/>
    <row r="1819" customFormat="false" ht="13.25" hidden="false" customHeight="true" outlineLevel="0" collapsed="false"/>
    <row r="1820" customFormat="false" ht="13.25" hidden="false" customHeight="true" outlineLevel="0" collapsed="false"/>
    <row r="1821" customFormat="false" ht="13.25" hidden="false" customHeight="true" outlineLevel="0" collapsed="false"/>
    <row r="1822" customFormat="false" ht="13.25" hidden="false" customHeight="true" outlineLevel="0" collapsed="false"/>
    <row r="1823" customFormat="false" ht="13.25" hidden="false" customHeight="true" outlineLevel="0" collapsed="false"/>
    <row r="1824" customFormat="false" ht="13.25" hidden="false" customHeight="true" outlineLevel="0" collapsed="false"/>
    <row r="1825" customFormat="false" ht="13.25" hidden="false" customHeight="true" outlineLevel="0" collapsed="false"/>
    <row r="1826" customFormat="false" ht="13.25" hidden="false" customHeight="true" outlineLevel="0" collapsed="false"/>
    <row r="1827" customFormat="false" ht="13.25" hidden="false" customHeight="true" outlineLevel="0" collapsed="false"/>
    <row r="1828" customFormat="false" ht="13.25" hidden="false" customHeight="true" outlineLevel="0" collapsed="false"/>
    <row r="1829" customFormat="false" ht="13.25" hidden="false" customHeight="true" outlineLevel="0" collapsed="false"/>
    <row r="1830" customFormat="false" ht="13.25" hidden="false" customHeight="true" outlineLevel="0" collapsed="false"/>
    <row r="1831" customFormat="false" ht="13.25" hidden="false" customHeight="true" outlineLevel="0" collapsed="false"/>
    <row r="1832" customFormat="false" ht="13.25" hidden="false" customHeight="true" outlineLevel="0" collapsed="false"/>
    <row r="1833" customFormat="false" ht="13.25" hidden="false" customHeight="true" outlineLevel="0" collapsed="false"/>
    <row r="1834" customFormat="false" ht="13.25" hidden="false" customHeight="true" outlineLevel="0" collapsed="false"/>
    <row r="1835" customFormat="false" ht="13.25" hidden="false" customHeight="true" outlineLevel="0" collapsed="false"/>
    <row r="1836" customFormat="false" ht="13.25" hidden="false" customHeight="true" outlineLevel="0" collapsed="false"/>
    <row r="1837" customFormat="false" ht="13.25" hidden="false" customHeight="true" outlineLevel="0" collapsed="false"/>
    <row r="1838" customFormat="false" ht="13.25" hidden="false" customHeight="true" outlineLevel="0" collapsed="false"/>
    <row r="1839" customFormat="false" ht="13.25" hidden="false" customHeight="true" outlineLevel="0" collapsed="false"/>
    <row r="1840" customFormat="false" ht="13.25" hidden="false" customHeight="true" outlineLevel="0" collapsed="false"/>
    <row r="1841" customFormat="false" ht="13.25" hidden="false" customHeight="true" outlineLevel="0" collapsed="false"/>
    <row r="1842" customFormat="false" ht="13.25" hidden="false" customHeight="true" outlineLevel="0" collapsed="false"/>
    <row r="1843" customFormat="false" ht="13.25" hidden="false" customHeight="true" outlineLevel="0" collapsed="false"/>
    <row r="1844" customFormat="false" ht="13.25" hidden="false" customHeight="true" outlineLevel="0" collapsed="false"/>
    <row r="1845" customFormat="false" ht="13.25" hidden="false" customHeight="true" outlineLevel="0" collapsed="false"/>
    <row r="1846" customFormat="false" ht="13.25" hidden="false" customHeight="true" outlineLevel="0" collapsed="false"/>
    <row r="1847" customFormat="false" ht="13.25" hidden="false" customHeight="true" outlineLevel="0" collapsed="false"/>
    <row r="1848" customFormat="false" ht="13.25" hidden="false" customHeight="true" outlineLevel="0" collapsed="false"/>
    <row r="1849" customFormat="false" ht="13.25" hidden="false" customHeight="true" outlineLevel="0" collapsed="false"/>
    <row r="1850" customFormat="false" ht="13.25" hidden="false" customHeight="true" outlineLevel="0" collapsed="false"/>
    <row r="1851" customFormat="false" ht="13.25" hidden="false" customHeight="true" outlineLevel="0" collapsed="false"/>
    <row r="1852" customFormat="false" ht="13.25" hidden="false" customHeight="true" outlineLevel="0" collapsed="false"/>
    <row r="1853" customFormat="false" ht="13.25" hidden="false" customHeight="true" outlineLevel="0" collapsed="false"/>
    <row r="1854" customFormat="false" ht="13.25" hidden="false" customHeight="true" outlineLevel="0" collapsed="false"/>
    <row r="1855" customFormat="false" ht="13.25" hidden="false" customHeight="true" outlineLevel="0" collapsed="false"/>
    <row r="1856" customFormat="false" ht="13.25" hidden="false" customHeight="true" outlineLevel="0" collapsed="false"/>
    <row r="1857" customFormat="false" ht="13.25" hidden="false" customHeight="true" outlineLevel="0" collapsed="false"/>
    <row r="1858" customFormat="false" ht="13.25" hidden="false" customHeight="true" outlineLevel="0" collapsed="false"/>
    <row r="1859" customFormat="false" ht="13.25" hidden="false" customHeight="true" outlineLevel="0" collapsed="false"/>
    <row r="1860" customFormat="false" ht="13.25" hidden="false" customHeight="true" outlineLevel="0" collapsed="false"/>
    <row r="1861" customFormat="false" ht="13.25" hidden="false" customHeight="true" outlineLevel="0" collapsed="false"/>
    <row r="1862" customFormat="false" ht="13.25" hidden="false" customHeight="true" outlineLevel="0" collapsed="false"/>
    <row r="1863" customFormat="false" ht="13.25" hidden="false" customHeight="true" outlineLevel="0" collapsed="false"/>
    <row r="1864" customFormat="false" ht="13.25" hidden="false" customHeight="true" outlineLevel="0" collapsed="false"/>
    <row r="1865" customFormat="false" ht="13.25" hidden="false" customHeight="true" outlineLevel="0" collapsed="false"/>
    <row r="1866" customFormat="false" ht="13.25" hidden="false" customHeight="true" outlineLevel="0" collapsed="false"/>
    <row r="1867" customFormat="false" ht="13.25" hidden="false" customHeight="true" outlineLevel="0" collapsed="false"/>
    <row r="1868" customFormat="false" ht="13.25" hidden="false" customHeight="true" outlineLevel="0" collapsed="false"/>
    <row r="1869" customFormat="false" ht="13.25" hidden="false" customHeight="true" outlineLevel="0" collapsed="false"/>
    <row r="1870" customFormat="false" ht="13.25" hidden="false" customHeight="true" outlineLevel="0" collapsed="false"/>
    <row r="1871" customFormat="false" ht="13.25" hidden="false" customHeight="true" outlineLevel="0" collapsed="false"/>
    <row r="1872" customFormat="false" ht="13.25" hidden="false" customHeight="true" outlineLevel="0" collapsed="false"/>
    <row r="1873" customFormat="false" ht="13.25" hidden="false" customHeight="true" outlineLevel="0" collapsed="false"/>
    <row r="1874" customFormat="false" ht="13.25" hidden="false" customHeight="true" outlineLevel="0" collapsed="false"/>
    <row r="1875" customFormat="false" ht="13.25" hidden="false" customHeight="true" outlineLevel="0" collapsed="false"/>
    <row r="1876" customFormat="false" ht="13.25" hidden="false" customHeight="true" outlineLevel="0" collapsed="false"/>
    <row r="1877" customFormat="false" ht="13.25" hidden="false" customHeight="true" outlineLevel="0" collapsed="false"/>
    <row r="1878" customFormat="false" ht="13.25" hidden="false" customHeight="true" outlineLevel="0" collapsed="false"/>
    <row r="1879" customFormat="false" ht="13.25" hidden="false" customHeight="true" outlineLevel="0" collapsed="false"/>
    <row r="1880" customFormat="false" ht="13.25" hidden="false" customHeight="true" outlineLevel="0" collapsed="false"/>
    <row r="1881" customFormat="false" ht="13.25" hidden="false" customHeight="true" outlineLevel="0" collapsed="false"/>
    <row r="1882" customFormat="false" ht="13.25" hidden="false" customHeight="true" outlineLevel="0" collapsed="false"/>
    <row r="1883" customFormat="false" ht="13.25" hidden="false" customHeight="true" outlineLevel="0" collapsed="false"/>
    <row r="1884" customFormat="false" ht="13.25" hidden="false" customHeight="true" outlineLevel="0" collapsed="false"/>
    <row r="1885" customFormat="false" ht="13.25" hidden="false" customHeight="true" outlineLevel="0" collapsed="false"/>
    <row r="1886" customFormat="false" ht="13.25" hidden="false" customHeight="true" outlineLevel="0" collapsed="false"/>
    <row r="1887" customFormat="false" ht="13.25" hidden="false" customHeight="true" outlineLevel="0" collapsed="false"/>
    <row r="1888" customFormat="false" ht="13.25" hidden="false" customHeight="true" outlineLevel="0" collapsed="false"/>
    <row r="1889" customFormat="false" ht="13.25" hidden="false" customHeight="true" outlineLevel="0" collapsed="false"/>
    <row r="1890" customFormat="false" ht="13.25" hidden="false" customHeight="true" outlineLevel="0" collapsed="false"/>
    <row r="1891" customFormat="false" ht="13.25" hidden="false" customHeight="true" outlineLevel="0" collapsed="false"/>
    <row r="1892" customFormat="false" ht="13.25" hidden="false" customHeight="true" outlineLevel="0" collapsed="false"/>
    <row r="1893" customFormat="false" ht="13.25" hidden="false" customHeight="true" outlineLevel="0" collapsed="false"/>
    <row r="1894" customFormat="false" ht="13.25" hidden="false" customHeight="true" outlineLevel="0" collapsed="false"/>
    <row r="1895" customFormat="false" ht="13.25" hidden="false" customHeight="true" outlineLevel="0" collapsed="false"/>
    <row r="1896" customFormat="false" ht="13.25" hidden="false" customHeight="true" outlineLevel="0" collapsed="false"/>
    <row r="1897" customFormat="false" ht="13.25" hidden="false" customHeight="true" outlineLevel="0" collapsed="false"/>
    <row r="1898" customFormat="false" ht="13.25" hidden="false" customHeight="true" outlineLevel="0" collapsed="false"/>
    <row r="1899" customFormat="false" ht="13.25" hidden="false" customHeight="true" outlineLevel="0" collapsed="false"/>
    <row r="1900" customFormat="false" ht="13.25" hidden="false" customHeight="true" outlineLevel="0" collapsed="false"/>
    <row r="1901" customFormat="false" ht="13.25" hidden="false" customHeight="true" outlineLevel="0" collapsed="false"/>
    <row r="1902" customFormat="false" ht="13.25" hidden="false" customHeight="true" outlineLevel="0" collapsed="false"/>
    <row r="1903" customFormat="false" ht="13.25" hidden="false" customHeight="true" outlineLevel="0" collapsed="false"/>
    <row r="1904" customFormat="false" ht="13.25" hidden="false" customHeight="true" outlineLevel="0" collapsed="false"/>
    <row r="1905" customFormat="false" ht="13.25" hidden="false" customHeight="true" outlineLevel="0" collapsed="false"/>
    <row r="1906" customFormat="false" ht="13.25" hidden="false" customHeight="true" outlineLevel="0" collapsed="false"/>
    <row r="1907" customFormat="false" ht="13.25" hidden="false" customHeight="true" outlineLevel="0" collapsed="false"/>
    <row r="1908" customFormat="false" ht="13.25" hidden="false" customHeight="true" outlineLevel="0" collapsed="false"/>
    <row r="1909" customFormat="false" ht="13.25" hidden="false" customHeight="true" outlineLevel="0" collapsed="false"/>
    <row r="1910" customFormat="false" ht="13.25" hidden="false" customHeight="true" outlineLevel="0" collapsed="false"/>
    <row r="1911" customFormat="false" ht="13.25" hidden="false" customHeight="true" outlineLevel="0" collapsed="false"/>
    <row r="1912" customFormat="false" ht="13.25" hidden="false" customHeight="true" outlineLevel="0" collapsed="false"/>
    <row r="1913" customFormat="false" ht="13.25" hidden="false" customHeight="true" outlineLevel="0" collapsed="false"/>
    <row r="1914" customFormat="false" ht="13.25" hidden="false" customHeight="true" outlineLevel="0" collapsed="false"/>
    <row r="1915" customFormat="false" ht="13.25" hidden="false" customHeight="true" outlineLevel="0" collapsed="false"/>
    <row r="1916" customFormat="false" ht="13.25" hidden="false" customHeight="true" outlineLevel="0" collapsed="false"/>
    <row r="1917" customFormat="false" ht="13.25" hidden="false" customHeight="true" outlineLevel="0" collapsed="false"/>
    <row r="1918" customFormat="false" ht="13.25" hidden="false" customHeight="true" outlineLevel="0" collapsed="false"/>
    <row r="1919" customFormat="false" ht="13.25" hidden="false" customHeight="true" outlineLevel="0" collapsed="false"/>
    <row r="1920" customFormat="false" ht="13.25" hidden="false" customHeight="true" outlineLevel="0" collapsed="false"/>
    <row r="1921" customFormat="false" ht="13.25" hidden="false" customHeight="true" outlineLevel="0" collapsed="false"/>
    <row r="1922" customFormat="false" ht="13.25" hidden="false" customHeight="true" outlineLevel="0" collapsed="false"/>
    <row r="1923" customFormat="false" ht="13.25" hidden="false" customHeight="true" outlineLevel="0" collapsed="false"/>
    <row r="1924" customFormat="false" ht="13.25" hidden="false" customHeight="true" outlineLevel="0" collapsed="false"/>
    <row r="1925" customFormat="false" ht="13.25" hidden="false" customHeight="true" outlineLevel="0" collapsed="false"/>
    <row r="1926" customFormat="false" ht="13.25" hidden="false" customHeight="true" outlineLevel="0" collapsed="false"/>
    <row r="1927" customFormat="false" ht="13.25" hidden="false" customHeight="true" outlineLevel="0" collapsed="false"/>
    <row r="1928" customFormat="false" ht="13.25" hidden="false" customHeight="true" outlineLevel="0" collapsed="false"/>
    <row r="1929" customFormat="false" ht="13.25" hidden="false" customHeight="true" outlineLevel="0" collapsed="false"/>
    <row r="1930" customFormat="false" ht="12.75" hidden="false" customHeight="true" outlineLevel="0" collapsed="false"/>
    <row r="1931" customFormat="false" ht="12.75" hidden="false" customHeight="true" outlineLevel="0" collapsed="false"/>
    <row r="1932" customFormat="false" ht="12.75" hidden="false" customHeight="true" outlineLevel="0" collapsed="false"/>
    <row r="1933" customFormat="false" ht="12.75" hidden="false" customHeight="true" outlineLevel="0" collapsed="false"/>
    <row r="1934" customFormat="false" ht="12.75" hidden="false" customHeight="true" outlineLevel="0" collapsed="false"/>
    <row r="1935" customFormat="false" ht="12.75" hidden="false" customHeight="true" outlineLevel="0" collapsed="false"/>
    <row r="1936" customFormat="false" ht="12.75" hidden="false" customHeight="true" outlineLevel="0" collapsed="false"/>
    <row r="1937" customFormat="false" ht="12.75" hidden="false" customHeight="true" outlineLevel="0" collapsed="false"/>
    <row r="1938" customFormat="false" ht="12.75" hidden="false" customHeight="true" outlineLevel="0" collapsed="false"/>
    <row r="1939" customFormat="false" ht="12.75" hidden="false" customHeight="true" outlineLevel="0" collapsed="false"/>
    <row r="1940" customFormat="false" ht="12.75" hidden="false" customHeight="true" outlineLevel="0" collapsed="false"/>
    <row r="1941" customFormat="false" ht="12.75" hidden="false" customHeight="true" outlineLevel="0" collapsed="false"/>
    <row r="1942" customFormat="false" ht="12.75" hidden="false" customHeight="true" outlineLevel="0" collapsed="false"/>
    <row r="1943" customFormat="false" ht="12.75" hidden="false" customHeight="true" outlineLevel="0" collapsed="false"/>
    <row r="1944" customFormat="false" ht="12.75" hidden="false" customHeight="true" outlineLevel="0" collapsed="false"/>
    <row r="1945" customFormat="false" ht="13.25" hidden="false" customHeight="true" outlineLevel="0" collapsed="false"/>
    <row r="1946" customFormat="false" ht="13.25" hidden="false" customHeight="true" outlineLevel="0" collapsed="false"/>
    <row r="1947" customFormat="false" ht="13.25" hidden="false" customHeight="true" outlineLevel="0" collapsed="false"/>
    <row r="1948" customFormat="false" ht="13.25" hidden="false" customHeight="true" outlineLevel="0" collapsed="false"/>
    <row r="1949" customFormat="false" ht="13.25" hidden="false" customHeight="true" outlineLevel="0" collapsed="false"/>
    <row r="1950" customFormat="false" ht="13.25" hidden="false" customHeight="true" outlineLevel="0" collapsed="false"/>
    <row r="1951" customFormat="false" ht="13.25" hidden="false" customHeight="true" outlineLevel="0" collapsed="false"/>
    <row r="1952" customFormat="false" ht="13.25" hidden="false" customHeight="true" outlineLevel="0" collapsed="false"/>
    <row r="1953" customFormat="false" ht="13.25" hidden="false" customHeight="true" outlineLevel="0" collapsed="false"/>
    <row r="1954" customFormat="false" ht="13.25" hidden="false" customHeight="true" outlineLevel="0" collapsed="false"/>
    <row r="1955" customFormat="false" ht="13.25" hidden="false" customHeight="true" outlineLevel="0" collapsed="false"/>
    <row r="1956" customFormat="false" ht="13.25" hidden="false" customHeight="true" outlineLevel="0" collapsed="false"/>
    <row r="1957" customFormat="false" ht="13.25" hidden="false" customHeight="true" outlineLevel="0" collapsed="false"/>
    <row r="1958" customFormat="false" ht="13.25" hidden="false" customHeight="true" outlineLevel="0" collapsed="false"/>
    <row r="1959" customFormat="false" ht="13.25" hidden="false" customHeight="true" outlineLevel="0" collapsed="false"/>
    <row r="1960" customFormat="false" ht="13.25" hidden="false" customHeight="true" outlineLevel="0" collapsed="false"/>
    <row r="1961" customFormat="false" ht="13.25" hidden="false" customHeight="true" outlineLevel="0" collapsed="false"/>
    <row r="1962" customFormat="false" ht="13.25" hidden="false" customHeight="true" outlineLevel="0" collapsed="false"/>
    <row r="1963" customFormat="false" ht="13.25" hidden="false" customHeight="true" outlineLevel="0" collapsed="false"/>
    <row r="1964" customFormat="false" ht="13.25" hidden="false" customHeight="true" outlineLevel="0" collapsed="false"/>
    <row r="1965" customFormat="false" ht="13.25" hidden="false" customHeight="true" outlineLevel="0" collapsed="false"/>
    <row r="1966" customFormat="false" ht="13.25" hidden="false" customHeight="true" outlineLevel="0" collapsed="false"/>
    <row r="1967" customFormat="false" ht="13.25" hidden="false" customHeight="true" outlineLevel="0" collapsed="false"/>
    <row r="1968" customFormat="false" ht="13.25" hidden="false" customHeight="true" outlineLevel="0" collapsed="false"/>
    <row r="1969" customFormat="false" ht="13.25" hidden="false" customHeight="true" outlineLevel="0" collapsed="false"/>
    <row r="1970" customFormat="false" ht="13.25" hidden="false" customHeight="true" outlineLevel="0" collapsed="false"/>
    <row r="1971" customFormat="false" ht="13.25" hidden="false" customHeight="true" outlineLevel="0" collapsed="false"/>
    <row r="1972" customFormat="false" ht="13.25" hidden="false" customHeight="true" outlineLevel="0" collapsed="false"/>
    <row r="1973" customFormat="false" ht="13.25" hidden="false" customHeight="true" outlineLevel="0" collapsed="false"/>
    <row r="1974" customFormat="false" ht="13.25" hidden="false" customHeight="true" outlineLevel="0" collapsed="false"/>
    <row r="1975" customFormat="false" ht="13.25" hidden="false" customHeight="true" outlineLevel="0" collapsed="false"/>
    <row r="1976" customFormat="false" ht="13.25" hidden="false" customHeight="true" outlineLevel="0" collapsed="false"/>
    <row r="1977" customFormat="false" ht="13.25" hidden="false" customHeight="true" outlineLevel="0" collapsed="false"/>
    <row r="1978" customFormat="false" ht="13.25" hidden="false" customHeight="true" outlineLevel="0" collapsed="false"/>
    <row r="1979" customFormat="false" ht="13.25" hidden="false" customHeight="true" outlineLevel="0" collapsed="false"/>
    <row r="1980" customFormat="false" ht="13.25" hidden="false" customHeight="true" outlineLevel="0" collapsed="false"/>
    <row r="1981" customFormat="false" ht="13.25" hidden="false" customHeight="true" outlineLevel="0" collapsed="false"/>
    <row r="1982" customFormat="false" ht="13.25" hidden="false" customHeight="true" outlineLevel="0" collapsed="false"/>
    <row r="1983" customFormat="false" ht="13.25" hidden="false" customHeight="true" outlineLevel="0" collapsed="false"/>
    <row r="1984" customFormat="false" ht="13.25" hidden="false" customHeight="true" outlineLevel="0" collapsed="false"/>
    <row r="1985" customFormat="false" ht="13.25" hidden="false" customHeight="true" outlineLevel="0" collapsed="false"/>
    <row r="1986" customFormat="false" ht="13.25" hidden="false" customHeight="true" outlineLevel="0" collapsed="false"/>
    <row r="1987" customFormat="false" ht="13.25" hidden="false" customHeight="true" outlineLevel="0" collapsed="false"/>
    <row r="1988" customFormat="false" ht="13.25" hidden="false" customHeight="true" outlineLevel="0" collapsed="false"/>
    <row r="1989" customFormat="false" ht="13.25" hidden="false" customHeight="true" outlineLevel="0" collapsed="false"/>
    <row r="1990" customFormat="false" ht="13.25" hidden="false" customHeight="true" outlineLevel="0" collapsed="false"/>
    <row r="1991" customFormat="false" ht="13.25" hidden="false" customHeight="true" outlineLevel="0" collapsed="false"/>
    <row r="1992" customFormat="false" ht="13.25" hidden="false" customHeight="true" outlineLevel="0" collapsed="false"/>
    <row r="1993" customFormat="false" ht="13.25" hidden="false" customHeight="true" outlineLevel="0" collapsed="false"/>
    <row r="1994" customFormat="false" ht="13.25" hidden="false" customHeight="true" outlineLevel="0" collapsed="false"/>
    <row r="1995" customFormat="false" ht="13.25" hidden="false" customHeight="true" outlineLevel="0" collapsed="false"/>
    <row r="1996" customFormat="false" ht="13.25" hidden="false" customHeight="true" outlineLevel="0" collapsed="false"/>
    <row r="1997" customFormat="false" ht="13.25" hidden="false" customHeight="true" outlineLevel="0" collapsed="false"/>
    <row r="1998" customFormat="false" ht="13.25" hidden="false" customHeight="true" outlineLevel="0" collapsed="false"/>
    <row r="1999" customFormat="false" ht="13.25" hidden="false" customHeight="true" outlineLevel="0" collapsed="false"/>
    <row r="2000" customFormat="false" ht="13.25" hidden="false" customHeight="true" outlineLevel="0" collapsed="false"/>
    <row r="2001" customFormat="false" ht="13.25" hidden="false" customHeight="true" outlineLevel="0" collapsed="false"/>
    <row r="2002" customFormat="false" ht="13.25" hidden="false" customHeight="true" outlineLevel="0" collapsed="false"/>
    <row r="2003" customFormat="false" ht="13.25" hidden="false" customHeight="true" outlineLevel="0" collapsed="false"/>
    <row r="2004" customFormat="false" ht="13.25" hidden="false" customHeight="true" outlineLevel="0" collapsed="false"/>
    <row r="2005" customFormat="false" ht="13.25" hidden="false" customHeight="true" outlineLevel="0" collapsed="false"/>
    <row r="2006" customFormat="false" ht="13.25" hidden="false" customHeight="true" outlineLevel="0" collapsed="false"/>
    <row r="2007" customFormat="false" ht="13.25" hidden="false" customHeight="true" outlineLevel="0" collapsed="false"/>
    <row r="2008" customFormat="false" ht="13.25" hidden="false" customHeight="true" outlineLevel="0" collapsed="false"/>
    <row r="2009" customFormat="false" ht="13.25" hidden="false" customHeight="true" outlineLevel="0" collapsed="false"/>
    <row r="2010" customFormat="false" ht="13.25" hidden="false" customHeight="true" outlineLevel="0" collapsed="false"/>
    <row r="2011" customFormat="false" ht="13.25" hidden="false" customHeight="true" outlineLevel="0" collapsed="false"/>
    <row r="2012" customFormat="false" ht="13.25" hidden="false" customHeight="true" outlineLevel="0" collapsed="false"/>
    <row r="2013" customFormat="false" ht="13.25" hidden="false" customHeight="true" outlineLevel="0" collapsed="false"/>
    <row r="2014" customFormat="false" ht="13.25" hidden="false" customHeight="true" outlineLevel="0" collapsed="false"/>
    <row r="2015" customFormat="false" ht="13.25" hidden="false" customHeight="true" outlineLevel="0" collapsed="false"/>
    <row r="2016" customFormat="false" ht="13.25" hidden="false" customHeight="true" outlineLevel="0" collapsed="false"/>
    <row r="2017" customFormat="false" ht="13.25" hidden="false" customHeight="true" outlineLevel="0" collapsed="false"/>
    <row r="2018" customFormat="false" ht="13.25" hidden="false" customHeight="true" outlineLevel="0" collapsed="false"/>
    <row r="2019" customFormat="false" ht="13.25" hidden="false" customHeight="true" outlineLevel="0" collapsed="false"/>
    <row r="2020" customFormat="false" ht="13.25" hidden="false" customHeight="true" outlineLevel="0" collapsed="false"/>
    <row r="2021" customFormat="false" ht="13.25" hidden="false" customHeight="true" outlineLevel="0" collapsed="false"/>
    <row r="2022" customFormat="false" ht="13.25" hidden="false" customHeight="true" outlineLevel="0" collapsed="false"/>
    <row r="2023" customFormat="false" ht="13.25" hidden="false" customHeight="true" outlineLevel="0" collapsed="false"/>
    <row r="2024" customFormat="false" ht="13.25" hidden="false" customHeight="true" outlineLevel="0" collapsed="false"/>
    <row r="2025" customFormat="false" ht="13.25" hidden="false" customHeight="true" outlineLevel="0" collapsed="false"/>
    <row r="2026" customFormat="false" ht="13.25" hidden="false" customHeight="true" outlineLevel="0" collapsed="false"/>
    <row r="2027" customFormat="false" ht="13.25" hidden="false" customHeight="true" outlineLevel="0" collapsed="false"/>
    <row r="2028" customFormat="false" ht="13.25" hidden="false" customHeight="true" outlineLevel="0" collapsed="false"/>
    <row r="2029" customFormat="false" ht="13.25" hidden="false" customHeight="true" outlineLevel="0" collapsed="false"/>
    <row r="2030" customFormat="false" ht="13.25" hidden="false" customHeight="true" outlineLevel="0" collapsed="false"/>
    <row r="2031" customFormat="false" ht="13.25" hidden="false" customHeight="true" outlineLevel="0" collapsed="false"/>
    <row r="2032" customFormat="false" ht="13.25" hidden="false" customHeight="true" outlineLevel="0" collapsed="false"/>
    <row r="2033" customFormat="false" ht="12.75" hidden="false" customHeight="true" outlineLevel="0" collapsed="false"/>
    <row r="2034" customFormat="false" ht="12.75" hidden="false" customHeight="true" outlineLevel="0" collapsed="false"/>
    <row r="2035" customFormat="false" ht="12.75" hidden="false" customHeight="true" outlineLevel="0" collapsed="false"/>
    <row r="2036" customFormat="false" ht="12.75" hidden="false" customHeight="true" outlineLevel="0" collapsed="false"/>
    <row r="2037" customFormat="false" ht="12.75" hidden="false" customHeight="true" outlineLevel="0" collapsed="false"/>
    <row r="2038" customFormat="false" ht="12.75" hidden="false" customHeight="true" outlineLevel="0" collapsed="false"/>
    <row r="2039" customFormat="false" ht="12.75" hidden="false" customHeight="true" outlineLevel="0" collapsed="false"/>
    <row r="2040" customFormat="false" ht="12.75" hidden="false" customHeight="true" outlineLevel="0" collapsed="false"/>
    <row r="2041" customFormat="false" ht="12.75" hidden="false" customHeight="true" outlineLevel="0" collapsed="false"/>
    <row r="2042" customFormat="false" ht="12.75" hidden="false" customHeight="true" outlineLevel="0" collapsed="false"/>
    <row r="2043" customFormat="false" ht="12.75" hidden="false" customHeight="true" outlineLevel="0" collapsed="false"/>
    <row r="2044" customFormat="false" ht="12.75" hidden="false" customHeight="true" outlineLevel="0" collapsed="false"/>
    <row r="2045" customFormat="false" ht="12.75" hidden="false" customHeight="true" outlineLevel="0" collapsed="false"/>
    <row r="2046" customFormat="false" ht="12.75" hidden="false" customHeight="true" outlineLevel="0" collapsed="false"/>
    <row r="2047" customFormat="false" ht="12.75" hidden="false" customHeight="true" outlineLevel="0" collapsed="false"/>
    <row r="2048" customFormat="false" ht="13.25" hidden="false" customHeight="true" outlineLevel="0" collapsed="false"/>
    <row r="2049" customFormat="false" ht="13.25" hidden="false" customHeight="true" outlineLevel="0" collapsed="false"/>
    <row r="2050" customFormat="false" ht="13.25" hidden="false" customHeight="true" outlineLevel="0" collapsed="false"/>
    <row r="2051" customFormat="false" ht="13.25" hidden="false" customHeight="true" outlineLevel="0" collapsed="false"/>
    <row r="2052" customFormat="false" ht="13.25" hidden="false" customHeight="true" outlineLevel="0" collapsed="false"/>
    <row r="2053" customFormat="false" ht="13.25" hidden="false" customHeight="true" outlineLevel="0" collapsed="false"/>
    <row r="2054" customFormat="false" ht="13.25" hidden="false" customHeight="true" outlineLevel="0" collapsed="false"/>
    <row r="2055" customFormat="false" ht="13.25" hidden="false" customHeight="true" outlineLevel="0" collapsed="false"/>
    <row r="2056" customFormat="false" ht="13.25" hidden="false" customHeight="true" outlineLevel="0" collapsed="false"/>
    <row r="2057" customFormat="false" ht="13.25" hidden="false" customHeight="true" outlineLevel="0" collapsed="false"/>
    <row r="2058" customFormat="false" ht="13.25" hidden="false" customHeight="true" outlineLevel="0" collapsed="false"/>
    <row r="2059" customFormat="false" ht="13.25" hidden="false" customHeight="true" outlineLevel="0" collapsed="false"/>
    <row r="2060" customFormat="false" ht="13.25" hidden="false" customHeight="true" outlineLevel="0" collapsed="false"/>
    <row r="2061" customFormat="false" ht="13.25" hidden="false" customHeight="true" outlineLevel="0" collapsed="false"/>
    <row r="2062" customFormat="false" ht="13.25" hidden="false" customHeight="true" outlineLevel="0" collapsed="false"/>
    <row r="2063" customFormat="false" ht="13.25" hidden="false" customHeight="true" outlineLevel="0" collapsed="false"/>
    <row r="2064" customFormat="false" ht="13.25" hidden="false" customHeight="true" outlineLevel="0" collapsed="false"/>
    <row r="2065" customFormat="false" ht="13.25" hidden="false" customHeight="true" outlineLevel="0" collapsed="false"/>
    <row r="2066" customFormat="false" ht="13.25" hidden="false" customHeight="true" outlineLevel="0" collapsed="false"/>
    <row r="2067" customFormat="false" ht="13.25" hidden="false" customHeight="true" outlineLevel="0" collapsed="false"/>
    <row r="2068" customFormat="false" ht="13.25" hidden="false" customHeight="true" outlineLevel="0" collapsed="false"/>
    <row r="2069" customFormat="false" ht="13.25" hidden="false" customHeight="true" outlineLevel="0" collapsed="false"/>
    <row r="2070" customFormat="false" ht="13.25" hidden="false" customHeight="true" outlineLevel="0" collapsed="false"/>
    <row r="2071" customFormat="false" ht="13.25" hidden="false" customHeight="true" outlineLevel="0" collapsed="false"/>
    <row r="2072" customFormat="false" ht="13.25" hidden="false" customHeight="true" outlineLevel="0" collapsed="false"/>
    <row r="2073" customFormat="false" ht="13.25" hidden="false" customHeight="true" outlineLevel="0" collapsed="false"/>
    <row r="2074" customFormat="false" ht="13.25" hidden="false" customHeight="true" outlineLevel="0" collapsed="false"/>
    <row r="2075" customFormat="false" ht="13.25" hidden="false" customHeight="true" outlineLevel="0" collapsed="false"/>
    <row r="2076" customFormat="false" ht="13.25" hidden="false" customHeight="true" outlineLevel="0" collapsed="false"/>
    <row r="2077" customFormat="false" ht="13.25" hidden="false" customHeight="true" outlineLevel="0" collapsed="false"/>
    <row r="2078" customFormat="false" ht="13.25" hidden="false" customHeight="true" outlineLevel="0" collapsed="false"/>
    <row r="2079" customFormat="false" ht="13.25" hidden="false" customHeight="true" outlineLevel="0" collapsed="false"/>
    <row r="2080" customFormat="false" ht="13.25" hidden="false" customHeight="true" outlineLevel="0" collapsed="false"/>
    <row r="2081" customFormat="false" ht="13.25" hidden="false" customHeight="true" outlineLevel="0" collapsed="false"/>
    <row r="2082" customFormat="false" ht="13.25" hidden="false" customHeight="true" outlineLevel="0" collapsed="false"/>
    <row r="2083" customFormat="false" ht="13.25" hidden="false" customHeight="true" outlineLevel="0" collapsed="false"/>
    <row r="2084" customFormat="false" ht="13.25" hidden="false" customHeight="true" outlineLevel="0" collapsed="false"/>
    <row r="2085" customFormat="false" ht="13.25" hidden="false" customHeight="true" outlineLevel="0" collapsed="false"/>
    <row r="2086" customFormat="false" ht="13.25" hidden="false" customHeight="true" outlineLevel="0" collapsed="false"/>
    <row r="2087" customFormat="false" ht="13.25" hidden="false" customHeight="true" outlineLevel="0" collapsed="false"/>
    <row r="2088" customFormat="false" ht="13.25" hidden="false" customHeight="true" outlineLevel="0" collapsed="false"/>
    <row r="2089" customFormat="false" ht="13.25" hidden="false" customHeight="true" outlineLevel="0" collapsed="false"/>
    <row r="2090" customFormat="false" ht="13.25" hidden="false" customHeight="true" outlineLevel="0" collapsed="false"/>
    <row r="2091" customFormat="false" ht="13.25" hidden="false" customHeight="true" outlineLevel="0" collapsed="false"/>
    <row r="2092" customFormat="false" ht="13.25" hidden="false" customHeight="true" outlineLevel="0" collapsed="false"/>
    <row r="2093" customFormat="false" ht="13.25" hidden="false" customHeight="true" outlineLevel="0" collapsed="false"/>
    <row r="2094" customFormat="false" ht="13.25" hidden="false" customHeight="true" outlineLevel="0" collapsed="false"/>
    <row r="2095" customFormat="false" ht="13.25" hidden="false" customHeight="true" outlineLevel="0" collapsed="false"/>
    <row r="2096" customFormat="false" ht="13.25" hidden="false" customHeight="true" outlineLevel="0" collapsed="false"/>
    <row r="2097" customFormat="false" ht="13.25" hidden="false" customHeight="true" outlineLevel="0" collapsed="false"/>
    <row r="2098" customFormat="false" ht="13.25" hidden="false" customHeight="true" outlineLevel="0" collapsed="false"/>
    <row r="2099" customFormat="false" ht="13.25" hidden="false" customHeight="true" outlineLevel="0" collapsed="false"/>
    <row r="2100" customFormat="false" ht="13.25" hidden="false" customHeight="true" outlineLevel="0" collapsed="false"/>
    <row r="2101" customFormat="false" ht="13.25" hidden="false" customHeight="true" outlineLevel="0" collapsed="false"/>
    <row r="2102" customFormat="false" ht="13.25" hidden="false" customHeight="true" outlineLevel="0" collapsed="false"/>
    <row r="2103" customFormat="false" ht="13.25" hidden="false" customHeight="true" outlineLevel="0" collapsed="false"/>
    <row r="2104" customFormat="false" ht="13.25" hidden="false" customHeight="true" outlineLevel="0" collapsed="false"/>
    <row r="2105" customFormat="false" ht="13.25" hidden="false" customHeight="true" outlineLevel="0" collapsed="false"/>
    <row r="2106" customFormat="false" ht="13.25" hidden="false" customHeight="true" outlineLevel="0" collapsed="false"/>
    <row r="2107" customFormat="false" ht="13.25" hidden="false" customHeight="true" outlineLevel="0" collapsed="false"/>
    <row r="2108" customFormat="false" ht="13.25" hidden="false" customHeight="true" outlineLevel="0" collapsed="false"/>
    <row r="2109" customFormat="false" ht="13.25" hidden="false" customHeight="true" outlineLevel="0" collapsed="false"/>
    <row r="2110" customFormat="false" ht="13.25" hidden="false" customHeight="true" outlineLevel="0" collapsed="false"/>
    <row r="2111" customFormat="false" ht="13.25" hidden="false" customHeight="true" outlineLevel="0" collapsed="false"/>
    <row r="2112" customFormat="false" ht="13.25" hidden="false" customHeight="true" outlineLevel="0" collapsed="false"/>
    <row r="2113" customFormat="false" ht="13.25" hidden="false" customHeight="true" outlineLevel="0" collapsed="false"/>
    <row r="2114" customFormat="false" ht="13.25" hidden="false" customHeight="true" outlineLevel="0" collapsed="false"/>
    <row r="2115" customFormat="false" ht="13.25" hidden="false" customHeight="true" outlineLevel="0" collapsed="false"/>
    <row r="2116" customFormat="false" ht="13.25" hidden="false" customHeight="true" outlineLevel="0" collapsed="false"/>
    <row r="2117" customFormat="false" ht="13.25" hidden="false" customHeight="true" outlineLevel="0" collapsed="false"/>
    <row r="2118" customFormat="false" ht="13.25" hidden="false" customHeight="true" outlineLevel="0" collapsed="false"/>
    <row r="2119" customFormat="false" ht="13.25" hidden="false" customHeight="true" outlineLevel="0" collapsed="false"/>
    <row r="2120" customFormat="false" ht="13.25" hidden="false" customHeight="true" outlineLevel="0" collapsed="false"/>
    <row r="2121" customFormat="false" ht="13.25" hidden="false" customHeight="true" outlineLevel="0" collapsed="false"/>
    <row r="2122" customFormat="false" ht="13.25" hidden="false" customHeight="true" outlineLevel="0" collapsed="false"/>
    <row r="2123" customFormat="false" ht="13.25" hidden="false" customHeight="true" outlineLevel="0" collapsed="false"/>
    <row r="2124" customFormat="false" ht="13.25" hidden="false" customHeight="true" outlineLevel="0" collapsed="false"/>
    <row r="2125" customFormat="false" ht="13.25" hidden="false" customHeight="true" outlineLevel="0" collapsed="false"/>
    <row r="2126" customFormat="false" ht="13.25" hidden="false" customHeight="true" outlineLevel="0" collapsed="false"/>
    <row r="2127" customFormat="false" ht="13.25" hidden="false" customHeight="true" outlineLevel="0" collapsed="false"/>
    <row r="2128" customFormat="false" ht="13.25" hidden="false" customHeight="true" outlineLevel="0" collapsed="false"/>
    <row r="2129" customFormat="false" ht="13.25" hidden="false" customHeight="true" outlineLevel="0" collapsed="false"/>
    <row r="2130" customFormat="false" ht="13.25" hidden="false" customHeight="true" outlineLevel="0" collapsed="false"/>
    <row r="2131" customFormat="false" ht="13.25" hidden="false" customHeight="true" outlineLevel="0" collapsed="false"/>
    <row r="2132" customFormat="false" ht="13.25" hidden="false" customHeight="true" outlineLevel="0" collapsed="false"/>
    <row r="2133" customFormat="false" ht="13.25" hidden="false" customHeight="true" outlineLevel="0" collapsed="false"/>
    <row r="2134" customFormat="false" ht="13.25" hidden="false" customHeight="true" outlineLevel="0" collapsed="false"/>
    <row r="2135" customFormat="false" ht="13.25" hidden="false" customHeight="true" outlineLevel="0" collapsed="false"/>
    <row r="2136" customFormat="false" ht="13.25" hidden="false" customHeight="true" outlineLevel="0" collapsed="false"/>
    <row r="2137" customFormat="false" ht="13.25" hidden="false" customHeight="true" outlineLevel="0" collapsed="false"/>
    <row r="2138" customFormat="false" ht="13.25" hidden="false" customHeight="true" outlineLevel="0" collapsed="false"/>
    <row r="2139" customFormat="false" ht="13.25" hidden="false" customHeight="true" outlineLevel="0" collapsed="false"/>
    <row r="2140" customFormat="false" ht="13.25" hidden="false" customHeight="true" outlineLevel="0" collapsed="false"/>
    <row r="2141" customFormat="false" ht="13.25" hidden="false" customHeight="true" outlineLevel="0" collapsed="false"/>
    <row r="2142" customFormat="false" ht="13.25" hidden="false" customHeight="true" outlineLevel="0" collapsed="false"/>
    <row r="2143" customFormat="false" ht="13.25" hidden="false" customHeight="true" outlineLevel="0" collapsed="false"/>
    <row r="2144" customFormat="false" ht="13.25" hidden="false" customHeight="true" outlineLevel="0" collapsed="false"/>
    <row r="2145" customFormat="false" ht="13.25" hidden="false" customHeight="true" outlineLevel="0" collapsed="false"/>
    <row r="2146" customFormat="false" ht="13.25" hidden="false" customHeight="true" outlineLevel="0" collapsed="false"/>
    <row r="2147" customFormat="false" ht="13.25" hidden="false" customHeight="true" outlineLevel="0" collapsed="false"/>
    <row r="2148" customFormat="false" ht="13.25" hidden="false" customHeight="true" outlineLevel="0" collapsed="false"/>
    <row r="2149" customFormat="false" ht="13.25" hidden="false" customHeight="true" outlineLevel="0" collapsed="false"/>
    <row r="2150" customFormat="false" ht="13.25" hidden="false" customHeight="true" outlineLevel="0" collapsed="false"/>
    <row r="2151" customFormat="false" ht="13.25" hidden="false" customHeight="true" outlineLevel="0" collapsed="false"/>
    <row r="2152" customFormat="false" ht="13.25" hidden="false" customHeight="true" outlineLevel="0" collapsed="false"/>
    <row r="2153" customFormat="false" ht="13.25" hidden="false" customHeight="true" outlineLevel="0" collapsed="false"/>
    <row r="2154" customFormat="false" ht="13.25" hidden="false" customHeight="true" outlineLevel="0" collapsed="false"/>
    <row r="2155" customFormat="false" ht="13.25" hidden="false" customHeight="true" outlineLevel="0" collapsed="false"/>
    <row r="2156" customFormat="false" ht="13.25" hidden="false" customHeight="true" outlineLevel="0" collapsed="false"/>
    <row r="2157" customFormat="false" ht="13.25" hidden="false" customHeight="true" outlineLevel="0" collapsed="false"/>
    <row r="2158" customFormat="false" ht="13.25" hidden="false" customHeight="true" outlineLevel="0" collapsed="false"/>
    <row r="2159" customFormat="false" ht="13.25" hidden="false" customHeight="true" outlineLevel="0" collapsed="false"/>
    <row r="2160" customFormat="false" ht="13.25" hidden="false" customHeight="true" outlineLevel="0" collapsed="false"/>
    <row r="2161" customFormat="false" ht="13.25" hidden="false" customHeight="true" outlineLevel="0" collapsed="false"/>
    <row r="2162" customFormat="false" ht="13.25" hidden="false" customHeight="true" outlineLevel="0" collapsed="false"/>
    <row r="2163" customFormat="false" ht="13.25" hidden="false" customHeight="true" outlineLevel="0" collapsed="false"/>
    <row r="2164" customFormat="false" ht="13.25" hidden="false" customHeight="true" outlineLevel="0" collapsed="false"/>
    <row r="2165" customFormat="false" ht="13.25" hidden="false" customHeight="true" outlineLevel="0" collapsed="false"/>
    <row r="2166" customFormat="false" ht="13.25" hidden="false" customHeight="true" outlineLevel="0" collapsed="false"/>
    <row r="2167" customFormat="false" ht="13.25" hidden="false" customHeight="true" outlineLevel="0" collapsed="false"/>
    <row r="2168" customFormat="false" ht="13.25" hidden="false" customHeight="true" outlineLevel="0" collapsed="false"/>
    <row r="2169" customFormat="false" ht="13.25" hidden="false" customHeight="true" outlineLevel="0" collapsed="false"/>
    <row r="2170" customFormat="false" ht="13.25" hidden="false" customHeight="true" outlineLevel="0" collapsed="false"/>
    <row r="2171" customFormat="false" ht="13.25" hidden="false" customHeight="true" outlineLevel="0" collapsed="false"/>
    <row r="2172" customFormat="false" ht="13.25" hidden="false" customHeight="true" outlineLevel="0" collapsed="false"/>
    <row r="2173" customFormat="false" ht="13.25" hidden="false" customHeight="true" outlineLevel="0" collapsed="false"/>
    <row r="2174" customFormat="false" ht="13.25" hidden="false" customHeight="true" outlineLevel="0" collapsed="false"/>
    <row r="2175" customFormat="false" ht="13.25" hidden="false" customHeight="true" outlineLevel="0" collapsed="false"/>
    <row r="2176" customFormat="false" ht="13.25" hidden="false" customHeight="true" outlineLevel="0" collapsed="false"/>
    <row r="2177" customFormat="false" ht="13.25" hidden="false" customHeight="true" outlineLevel="0" collapsed="false"/>
    <row r="2178" customFormat="false" ht="13.25" hidden="false" customHeight="true" outlineLevel="0" collapsed="false"/>
    <row r="2179" customFormat="false" ht="13.25" hidden="false" customHeight="true" outlineLevel="0" collapsed="false"/>
    <row r="2180" customFormat="false" ht="13.25" hidden="false" customHeight="true" outlineLevel="0" collapsed="false"/>
    <row r="2181" customFormat="false" ht="13.25" hidden="false" customHeight="true" outlineLevel="0" collapsed="false"/>
    <row r="2182" customFormat="false" ht="13.25" hidden="false" customHeight="true" outlineLevel="0" collapsed="false"/>
    <row r="2183" customFormat="false" ht="13.25" hidden="false" customHeight="true" outlineLevel="0" collapsed="false"/>
    <row r="2184" customFormat="false" ht="13.25" hidden="false" customHeight="true" outlineLevel="0" collapsed="false"/>
    <row r="2185" customFormat="false" ht="13.25" hidden="false" customHeight="true" outlineLevel="0" collapsed="false"/>
    <row r="2186" customFormat="false" ht="13.25" hidden="false" customHeight="true" outlineLevel="0" collapsed="false"/>
    <row r="2187" customFormat="false" ht="13.25" hidden="false" customHeight="true" outlineLevel="0" collapsed="false"/>
    <row r="2188" customFormat="false" ht="13.25" hidden="false" customHeight="true" outlineLevel="0" collapsed="false"/>
    <row r="2189" customFormat="false" ht="13.25" hidden="false" customHeight="true" outlineLevel="0" collapsed="false"/>
    <row r="2190" customFormat="false" ht="13.25" hidden="false" customHeight="true" outlineLevel="0" collapsed="false"/>
    <row r="2191" customFormat="false" ht="13.25" hidden="false" customHeight="true" outlineLevel="0" collapsed="false"/>
    <row r="2192" customFormat="false" ht="13.25" hidden="false" customHeight="true" outlineLevel="0" collapsed="false"/>
    <row r="2193" customFormat="false" ht="13.25" hidden="false" customHeight="true" outlineLevel="0" collapsed="false"/>
    <row r="2194" customFormat="false" ht="13.25" hidden="false" customHeight="true" outlineLevel="0" collapsed="false"/>
    <row r="2195" customFormat="false" ht="13.25" hidden="false" customHeight="true" outlineLevel="0" collapsed="false"/>
    <row r="2196" customFormat="false" ht="13.25" hidden="false" customHeight="true" outlineLevel="0" collapsed="false"/>
    <row r="2197" customFormat="false" ht="13.25" hidden="false" customHeight="true" outlineLevel="0" collapsed="false"/>
    <row r="2198" customFormat="false" ht="13.25" hidden="false" customHeight="true" outlineLevel="0" collapsed="false"/>
    <row r="2199" customFormat="false" ht="13.25" hidden="false" customHeight="true" outlineLevel="0" collapsed="false"/>
    <row r="2200" customFormat="false" ht="13.25" hidden="false" customHeight="true" outlineLevel="0" collapsed="false"/>
    <row r="2201" customFormat="false" ht="13.25" hidden="false" customHeight="true" outlineLevel="0" collapsed="false"/>
    <row r="2202" customFormat="false" ht="13.25" hidden="false" customHeight="true" outlineLevel="0" collapsed="false"/>
    <row r="2203" customFormat="false" ht="13.25" hidden="false" customHeight="true" outlineLevel="0" collapsed="false"/>
    <row r="2204" customFormat="false" ht="13.25" hidden="false" customHeight="true" outlineLevel="0" collapsed="false"/>
    <row r="2205" customFormat="false" ht="13.25" hidden="false" customHeight="true" outlineLevel="0" collapsed="false"/>
    <row r="2206" customFormat="false" ht="13.25" hidden="false" customHeight="true" outlineLevel="0" collapsed="false"/>
    <row r="2207" customFormat="false" ht="13.25" hidden="false" customHeight="true" outlineLevel="0" collapsed="false"/>
    <row r="2208" customFormat="false" ht="13.25" hidden="false" customHeight="true" outlineLevel="0" collapsed="false"/>
    <row r="2209" customFormat="false" ht="13.25" hidden="false" customHeight="true" outlineLevel="0" collapsed="false"/>
    <row r="2210" customFormat="false" ht="13.25" hidden="false" customHeight="true" outlineLevel="0" collapsed="false"/>
    <row r="2211" customFormat="false" ht="13.25" hidden="false" customHeight="true" outlineLevel="0" collapsed="false"/>
    <row r="2212" customFormat="false" ht="13.25" hidden="false" customHeight="true" outlineLevel="0" collapsed="false"/>
    <row r="2213" customFormat="false" ht="13.25" hidden="false" customHeight="true" outlineLevel="0" collapsed="false"/>
    <row r="2214" customFormat="false" ht="13.25" hidden="false" customHeight="true" outlineLevel="0" collapsed="false"/>
    <row r="2215" customFormat="false" ht="13.25" hidden="false" customHeight="true" outlineLevel="0" collapsed="false"/>
    <row r="2216" customFormat="false" ht="13.25" hidden="false" customHeight="true" outlineLevel="0" collapsed="false"/>
    <row r="2217" customFormat="false" ht="13.25" hidden="false" customHeight="true" outlineLevel="0" collapsed="false"/>
    <row r="2218" customFormat="false" ht="13.25" hidden="false" customHeight="true" outlineLevel="0" collapsed="false"/>
    <row r="2219" customFormat="false" ht="13.25" hidden="false" customHeight="true" outlineLevel="0" collapsed="false"/>
    <row r="2220" customFormat="false" ht="13.25" hidden="false" customHeight="true" outlineLevel="0" collapsed="false"/>
    <row r="2221" customFormat="false" ht="13.25" hidden="false" customHeight="true" outlineLevel="0" collapsed="false"/>
    <row r="2222" customFormat="false" ht="13.25" hidden="false" customHeight="true" outlineLevel="0" collapsed="false"/>
    <row r="2223" customFormat="false" ht="13.25" hidden="false" customHeight="true" outlineLevel="0" collapsed="false"/>
    <row r="2224" customFormat="false" ht="13.25" hidden="false" customHeight="true" outlineLevel="0" collapsed="false"/>
    <row r="2225" customFormat="false" ht="13.25" hidden="false" customHeight="true" outlineLevel="0" collapsed="false"/>
    <row r="2226" customFormat="false" ht="13.25" hidden="false" customHeight="true" outlineLevel="0" collapsed="false"/>
    <row r="2227" customFormat="false" ht="13.25" hidden="false" customHeight="true" outlineLevel="0" collapsed="false"/>
    <row r="2228" customFormat="false" ht="13.25" hidden="false" customHeight="true" outlineLevel="0" collapsed="false"/>
    <row r="2229" customFormat="false" ht="13.25" hidden="false" customHeight="true" outlineLevel="0" collapsed="false"/>
    <row r="2230" customFormat="false" ht="13.25" hidden="false" customHeight="true" outlineLevel="0" collapsed="false"/>
    <row r="2231" customFormat="false" ht="13.25" hidden="false" customHeight="true" outlineLevel="0" collapsed="false"/>
    <row r="2232" customFormat="false" ht="13.25" hidden="false" customHeight="true" outlineLevel="0" collapsed="false"/>
    <row r="2233" customFormat="false" ht="13.25" hidden="false" customHeight="true" outlineLevel="0" collapsed="false"/>
    <row r="2234" customFormat="false" ht="13.25" hidden="false" customHeight="true" outlineLevel="0" collapsed="false"/>
    <row r="2235" customFormat="false" ht="13.25" hidden="false" customHeight="true" outlineLevel="0" collapsed="false"/>
    <row r="2236" customFormat="false" ht="13.25" hidden="false" customHeight="true" outlineLevel="0" collapsed="false"/>
    <row r="2237" customFormat="false" ht="13.25" hidden="false" customHeight="true" outlineLevel="0" collapsed="false"/>
    <row r="2238" customFormat="false" ht="13.25" hidden="false" customHeight="true" outlineLevel="0" collapsed="false"/>
    <row r="2239" customFormat="false" ht="13.25" hidden="false" customHeight="true" outlineLevel="0" collapsed="false"/>
    <row r="2240" customFormat="false" ht="13.25" hidden="false" customHeight="true" outlineLevel="0" collapsed="false"/>
    <row r="2241" customFormat="false" ht="13.25" hidden="false" customHeight="true" outlineLevel="0" collapsed="false"/>
    <row r="2242" customFormat="false" ht="13.25" hidden="false" customHeight="true" outlineLevel="0" collapsed="false"/>
    <row r="2243" customFormat="false" ht="13.25" hidden="false" customHeight="true" outlineLevel="0" collapsed="false"/>
    <row r="2244" customFormat="false" ht="13.25" hidden="false" customHeight="true" outlineLevel="0" collapsed="false"/>
    <row r="2245" customFormat="false" ht="13.25" hidden="false" customHeight="true" outlineLevel="0" collapsed="false"/>
    <row r="2246" customFormat="false" ht="13.25" hidden="false" customHeight="true" outlineLevel="0" collapsed="false"/>
    <row r="2247" customFormat="false" ht="13.25" hidden="false" customHeight="true" outlineLevel="0" collapsed="false"/>
    <row r="2248" customFormat="false" ht="13.25" hidden="false" customHeight="true" outlineLevel="0" collapsed="false"/>
    <row r="2249" customFormat="false" ht="13.25" hidden="false" customHeight="true" outlineLevel="0" collapsed="false"/>
    <row r="2250" customFormat="false" ht="13.25" hidden="false" customHeight="true" outlineLevel="0" collapsed="false"/>
    <row r="2251" customFormat="false" ht="13.25" hidden="false" customHeight="true" outlineLevel="0" collapsed="false"/>
    <row r="2252" customFormat="false" ht="13.25" hidden="false" customHeight="true" outlineLevel="0" collapsed="false"/>
    <row r="2253" customFormat="false" ht="13.25" hidden="false" customHeight="true" outlineLevel="0" collapsed="false"/>
    <row r="2254" customFormat="false" ht="13.25" hidden="false" customHeight="true" outlineLevel="0" collapsed="false"/>
    <row r="2255" customFormat="false" ht="13.25" hidden="false" customHeight="true" outlineLevel="0" collapsed="false"/>
    <row r="2256" customFormat="false" ht="13.25" hidden="false" customHeight="true" outlineLevel="0" collapsed="false"/>
    <row r="2257" customFormat="false" ht="13.25" hidden="false" customHeight="true" outlineLevel="0" collapsed="false"/>
    <row r="2258" customFormat="false" ht="13.25" hidden="false" customHeight="true" outlineLevel="0" collapsed="false"/>
    <row r="2259" customFormat="false" ht="13.25" hidden="false" customHeight="true" outlineLevel="0" collapsed="false"/>
    <row r="2260" customFormat="false" ht="13.25" hidden="false" customHeight="true" outlineLevel="0" collapsed="false"/>
    <row r="2261" customFormat="false" ht="13.25" hidden="false" customHeight="true" outlineLevel="0" collapsed="false"/>
    <row r="2262" customFormat="false" ht="13.25" hidden="false" customHeight="true" outlineLevel="0" collapsed="false"/>
    <row r="2263" customFormat="false" ht="13.25" hidden="false" customHeight="true" outlineLevel="0" collapsed="false"/>
    <row r="2264" customFormat="false" ht="13.25" hidden="false" customHeight="true" outlineLevel="0" collapsed="false"/>
    <row r="2265" customFormat="false" ht="13.25" hidden="false" customHeight="true" outlineLevel="0" collapsed="false"/>
    <row r="2266" customFormat="false" ht="13.25" hidden="false" customHeight="true" outlineLevel="0" collapsed="false"/>
    <row r="2267" customFormat="false" ht="13.25" hidden="false" customHeight="true" outlineLevel="0" collapsed="false"/>
    <row r="2268" customFormat="false" ht="13.25" hidden="false" customHeight="true" outlineLevel="0" collapsed="false"/>
    <row r="2269" customFormat="false" ht="13.25" hidden="false" customHeight="true" outlineLevel="0" collapsed="false"/>
    <row r="2270" customFormat="false" ht="13.25" hidden="false" customHeight="true" outlineLevel="0" collapsed="false"/>
    <row r="2271" customFormat="false" ht="13.25" hidden="false" customHeight="true" outlineLevel="0" collapsed="false"/>
    <row r="2272" customFormat="false" ht="13.25" hidden="false" customHeight="true" outlineLevel="0" collapsed="false"/>
    <row r="2273" customFormat="false" ht="13.25" hidden="false" customHeight="true" outlineLevel="0" collapsed="false"/>
    <row r="2274" customFormat="false" ht="13.25" hidden="false" customHeight="true" outlineLevel="0" collapsed="false"/>
    <row r="2275" customFormat="false" ht="13.25" hidden="false" customHeight="true" outlineLevel="0" collapsed="false"/>
    <row r="2276" customFormat="false" ht="13.25" hidden="false" customHeight="true" outlineLevel="0" collapsed="false"/>
    <row r="2277" customFormat="false" ht="13.25" hidden="false" customHeight="true" outlineLevel="0" collapsed="false"/>
    <row r="2278" customFormat="false" ht="13.25" hidden="false" customHeight="true" outlineLevel="0" collapsed="false"/>
    <row r="2279" customFormat="false" ht="13.25" hidden="false" customHeight="true" outlineLevel="0" collapsed="false"/>
    <row r="2280" customFormat="false" ht="13.25" hidden="false" customHeight="true" outlineLevel="0" collapsed="false"/>
    <row r="2281" customFormat="false" ht="13.25" hidden="false" customHeight="true" outlineLevel="0" collapsed="false"/>
    <row r="2282" customFormat="false" ht="13.25" hidden="false" customHeight="true" outlineLevel="0" collapsed="false"/>
    <row r="2283" customFormat="false" ht="13.25" hidden="false" customHeight="true" outlineLevel="0" collapsed="false"/>
    <row r="2284" customFormat="false" ht="13.25" hidden="false" customHeight="true" outlineLevel="0" collapsed="false"/>
    <row r="2285" customFormat="false" ht="13.25" hidden="false" customHeight="true" outlineLevel="0" collapsed="false"/>
    <row r="2286" customFormat="false" ht="13.25" hidden="false" customHeight="true" outlineLevel="0" collapsed="false"/>
    <row r="2287" customFormat="false" ht="13.25" hidden="false" customHeight="true" outlineLevel="0" collapsed="false"/>
    <row r="2288" customFormat="false" ht="13.25" hidden="false" customHeight="true" outlineLevel="0" collapsed="false"/>
    <row r="2289" customFormat="false" ht="13.25" hidden="false" customHeight="true" outlineLevel="0" collapsed="false"/>
    <row r="2290" customFormat="false" ht="13.25" hidden="false" customHeight="true" outlineLevel="0" collapsed="false"/>
    <row r="2291" customFormat="false" ht="13.25" hidden="false" customHeight="true" outlineLevel="0" collapsed="false"/>
    <row r="2292" customFormat="false" ht="13.25" hidden="false" customHeight="true" outlineLevel="0" collapsed="false"/>
    <row r="2293" customFormat="false" ht="13.25" hidden="false" customHeight="true" outlineLevel="0" collapsed="false"/>
    <row r="2294" customFormat="false" ht="13.25" hidden="false" customHeight="true" outlineLevel="0" collapsed="false"/>
    <row r="2295" customFormat="false" ht="13.25" hidden="false" customHeight="true" outlineLevel="0" collapsed="false"/>
    <row r="2296" customFormat="false" ht="13.25" hidden="false" customHeight="true" outlineLevel="0" collapsed="false"/>
    <row r="2297" customFormat="false" ht="13.25" hidden="false" customHeight="true" outlineLevel="0" collapsed="false"/>
    <row r="2298" customFormat="false" ht="13.25" hidden="false" customHeight="true" outlineLevel="0" collapsed="false"/>
    <row r="2299" customFormat="false" ht="13.25" hidden="false" customHeight="true" outlineLevel="0" collapsed="false"/>
    <row r="2300" customFormat="false" ht="13.25" hidden="false" customHeight="true" outlineLevel="0" collapsed="false"/>
    <row r="2301" customFormat="false" ht="13.25" hidden="false" customHeight="true" outlineLevel="0" collapsed="false"/>
    <row r="2302" customFormat="false" ht="13.25" hidden="false" customHeight="true" outlineLevel="0" collapsed="false"/>
    <row r="2303" customFormat="false" ht="13.25" hidden="false" customHeight="true" outlineLevel="0" collapsed="false"/>
    <row r="2304" customFormat="false" ht="13.25" hidden="false" customHeight="true" outlineLevel="0" collapsed="false"/>
    <row r="2305" customFormat="false" ht="13.25" hidden="false" customHeight="true" outlineLevel="0" collapsed="false"/>
    <row r="2306" customFormat="false" ht="13.25" hidden="false" customHeight="true" outlineLevel="0" collapsed="false"/>
    <row r="2307" customFormat="false" ht="13.25" hidden="false" customHeight="true" outlineLevel="0" collapsed="false"/>
    <row r="2308" customFormat="false" ht="13.25" hidden="false" customHeight="true" outlineLevel="0" collapsed="false"/>
    <row r="2309" customFormat="false" ht="13.25" hidden="false" customHeight="true" outlineLevel="0" collapsed="false"/>
    <row r="2310" customFormat="false" ht="13.25" hidden="false" customHeight="true" outlineLevel="0" collapsed="false"/>
    <row r="2311" customFormat="false" ht="13.25" hidden="false" customHeight="true" outlineLevel="0" collapsed="false"/>
    <row r="2312" customFormat="false" ht="13.25" hidden="false" customHeight="true" outlineLevel="0" collapsed="false"/>
    <row r="2313" customFormat="false" ht="13.25" hidden="false" customHeight="true" outlineLevel="0" collapsed="false"/>
    <row r="2314" customFormat="false" ht="13.25" hidden="false" customHeight="true" outlineLevel="0" collapsed="false"/>
    <row r="2315" customFormat="false" ht="13.25" hidden="false" customHeight="true" outlineLevel="0" collapsed="false"/>
    <row r="2316" customFormat="false" ht="13.25" hidden="false" customHeight="true" outlineLevel="0" collapsed="false"/>
    <row r="2317" customFormat="false" ht="13.25" hidden="false" customHeight="true" outlineLevel="0" collapsed="false"/>
    <row r="2318" customFormat="false" ht="13.25" hidden="false" customHeight="true" outlineLevel="0" collapsed="false"/>
    <row r="2319" customFormat="false" ht="13.25" hidden="false" customHeight="true" outlineLevel="0" collapsed="false"/>
    <row r="2320" customFormat="false" ht="13.25" hidden="false" customHeight="true" outlineLevel="0" collapsed="false"/>
    <row r="2321" customFormat="false" ht="13.25" hidden="false" customHeight="true" outlineLevel="0" collapsed="false"/>
    <row r="2322" customFormat="false" ht="13.25" hidden="false" customHeight="true" outlineLevel="0" collapsed="false"/>
    <row r="2323" customFormat="false" ht="13.25" hidden="false" customHeight="true" outlineLevel="0" collapsed="false"/>
    <row r="2324" customFormat="false" ht="13.25" hidden="false" customHeight="true" outlineLevel="0" collapsed="false"/>
    <row r="2325" customFormat="false" ht="13.25" hidden="false" customHeight="true" outlineLevel="0" collapsed="false"/>
    <row r="2326" customFormat="false" ht="13.25" hidden="false" customHeight="true" outlineLevel="0" collapsed="false"/>
    <row r="2327" customFormat="false" ht="13.25" hidden="false" customHeight="true" outlineLevel="0" collapsed="false"/>
    <row r="2328" customFormat="false" ht="13.25" hidden="false" customHeight="true" outlineLevel="0" collapsed="false"/>
    <row r="2329" customFormat="false" ht="13.25" hidden="false" customHeight="true" outlineLevel="0" collapsed="false"/>
    <row r="2330" customFormat="false" ht="13.25" hidden="false" customHeight="true" outlineLevel="0" collapsed="false"/>
    <row r="2331" customFormat="false" ht="13.25" hidden="false" customHeight="true" outlineLevel="0" collapsed="false"/>
    <row r="2332" customFormat="false" ht="13.25" hidden="false" customHeight="true" outlineLevel="0" collapsed="false"/>
    <row r="2333" customFormat="false" ht="13.25" hidden="false" customHeight="true" outlineLevel="0" collapsed="false"/>
    <row r="2334" customFormat="false" ht="13.25" hidden="false" customHeight="true" outlineLevel="0" collapsed="false"/>
    <row r="2335" customFormat="false" ht="13.25" hidden="false" customHeight="true" outlineLevel="0" collapsed="false"/>
    <row r="2336" customFormat="false" ht="13.25" hidden="false" customHeight="true" outlineLevel="0" collapsed="false"/>
    <row r="2337" customFormat="false" ht="13.25" hidden="false" customHeight="true" outlineLevel="0" collapsed="false"/>
    <row r="2338" customFormat="false" ht="13.25" hidden="false" customHeight="true" outlineLevel="0" collapsed="false"/>
    <row r="2339" customFormat="false" ht="13.25" hidden="false" customHeight="true" outlineLevel="0" collapsed="false"/>
    <row r="2340" customFormat="false" ht="13.25" hidden="false" customHeight="true" outlineLevel="0" collapsed="false"/>
    <row r="2341" customFormat="false" ht="13.25" hidden="false" customHeight="true" outlineLevel="0" collapsed="false"/>
    <row r="2342" customFormat="false" ht="13.25" hidden="false" customHeight="true" outlineLevel="0" collapsed="false"/>
    <row r="2343" customFormat="false" ht="13.25" hidden="false" customHeight="true" outlineLevel="0" collapsed="false"/>
    <row r="2344" customFormat="false" ht="13.25" hidden="false" customHeight="true" outlineLevel="0" collapsed="false"/>
    <row r="2345" customFormat="false" ht="13.25" hidden="false" customHeight="true" outlineLevel="0" collapsed="false"/>
    <row r="2346" customFormat="false" ht="13.25" hidden="false" customHeight="true" outlineLevel="0" collapsed="false"/>
    <row r="2347" customFormat="false" ht="13.25" hidden="false" customHeight="true" outlineLevel="0" collapsed="false"/>
    <row r="2348" customFormat="false" ht="13.25" hidden="false" customHeight="true" outlineLevel="0" collapsed="false"/>
    <row r="2349" customFormat="false" ht="13.25" hidden="false" customHeight="true" outlineLevel="0" collapsed="false"/>
    <row r="2350" customFormat="false" ht="13.25" hidden="false" customHeight="true" outlineLevel="0" collapsed="false"/>
    <row r="2351" customFormat="false" ht="13.25" hidden="false" customHeight="true" outlineLevel="0" collapsed="false"/>
    <row r="2352" customFormat="false" ht="13.25" hidden="false" customHeight="true" outlineLevel="0" collapsed="false"/>
    <row r="2353" customFormat="false" ht="13.25" hidden="false" customHeight="true" outlineLevel="0" collapsed="false"/>
    <row r="2354" customFormat="false" ht="13.25" hidden="false" customHeight="true" outlineLevel="0" collapsed="false"/>
    <row r="2355" customFormat="false" ht="13.25" hidden="false" customHeight="true" outlineLevel="0" collapsed="false"/>
    <row r="2356" customFormat="false" ht="13.25" hidden="false" customHeight="true" outlineLevel="0" collapsed="false"/>
    <row r="2357" customFormat="false" ht="13.25" hidden="false" customHeight="true" outlineLevel="0" collapsed="false"/>
    <row r="2358" customFormat="false" ht="13.25" hidden="false" customHeight="true" outlineLevel="0" collapsed="false"/>
    <row r="2359" customFormat="false" ht="13.25" hidden="false" customHeight="true" outlineLevel="0" collapsed="false"/>
    <row r="2360" customFormat="false" ht="13.25" hidden="false" customHeight="true" outlineLevel="0" collapsed="false"/>
    <row r="2361" customFormat="false" ht="13.25" hidden="false" customHeight="true" outlineLevel="0" collapsed="false"/>
    <row r="2362" customFormat="false" ht="13.25" hidden="false" customHeight="true" outlineLevel="0" collapsed="false"/>
    <row r="2363" customFormat="false" ht="13.25" hidden="false" customHeight="true" outlineLevel="0" collapsed="false"/>
    <row r="2364" customFormat="false" ht="13.25" hidden="false" customHeight="true" outlineLevel="0" collapsed="false"/>
    <row r="2365" customFormat="false" ht="13.25" hidden="false" customHeight="true" outlineLevel="0" collapsed="false"/>
    <row r="2366" customFormat="false" ht="13.25" hidden="false" customHeight="true" outlineLevel="0" collapsed="false"/>
    <row r="2367" customFormat="false" ht="13.25" hidden="false" customHeight="true" outlineLevel="0" collapsed="false"/>
    <row r="2368" customFormat="false" ht="13.25" hidden="false" customHeight="true" outlineLevel="0" collapsed="false"/>
    <row r="2369" customFormat="false" ht="13.25" hidden="false" customHeight="true" outlineLevel="0" collapsed="false"/>
    <row r="2370" customFormat="false" ht="13.25" hidden="false" customHeight="true" outlineLevel="0" collapsed="false"/>
    <row r="2371" customFormat="false" ht="13.25" hidden="false" customHeight="true" outlineLevel="0" collapsed="false"/>
    <row r="2372" customFormat="false" ht="13.25" hidden="false" customHeight="true" outlineLevel="0" collapsed="false"/>
    <row r="2373" customFormat="false" ht="13.25" hidden="false" customHeight="true" outlineLevel="0" collapsed="false"/>
    <row r="2374" customFormat="false" ht="13.25" hidden="false" customHeight="true" outlineLevel="0" collapsed="false"/>
    <row r="2375" customFormat="false" ht="13.25" hidden="false" customHeight="true" outlineLevel="0" collapsed="false"/>
    <row r="2376" customFormat="false" ht="13.25" hidden="false" customHeight="true" outlineLevel="0" collapsed="false"/>
    <row r="2377" customFormat="false" ht="13.25" hidden="false" customHeight="true" outlineLevel="0" collapsed="false"/>
    <row r="2378" customFormat="false" ht="13.25" hidden="false" customHeight="true" outlineLevel="0" collapsed="false"/>
    <row r="2379" customFormat="false" ht="13.25" hidden="false" customHeight="true" outlineLevel="0" collapsed="false"/>
    <row r="2380" customFormat="false" ht="13.25" hidden="false" customHeight="true" outlineLevel="0" collapsed="false"/>
    <row r="2381" customFormat="false" ht="13.25" hidden="false" customHeight="true" outlineLevel="0" collapsed="false"/>
    <row r="2382" customFormat="false" ht="13.25" hidden="false" customHeight="true" outlineLevel="0" collapsed="false"/>
    <row r="2383" customFormat="false" ht="13.25" hidden="false" customHeight="true" outlineLevel="0" collapsed="false"/>
    <row r="2384" customFormat="false" ht="13.25" hidden="false" customHeight="true" outlineLevel="0" collapsed="false"/>
    <row r="2385" customFormat="false" ht="13.25" hidden="false" customHeight="true" outlineLevel="0" collapsed="false"/>
    <row r="2386" customFormat="false" ht="13.25" hidden="false" customHeight="true" outlineLevel="0" collapsed="false"/>
    <row r="2387" customFormat="false" ht="13.25" hidden="false" customHeight="true" outlineLevel="0" collapsed="false"/>
    <row r="2388" customFormat="false" ht="13.25" hidden="false" customHeight="true" outlineLevel="0" collapsed="false"/>
    <row r="2389" customFormat="false" ht="13.25" hidden="false" customHeight="true" outlineLevel="0" collapsed="false"/>
    <row r="2390" customFormat="false" ht="13.25" hidden="false" customHeight="true" outlineLevel="0" collapsed="false"/>
    <row r="2391" customFormat="false" ht="13.25" hidden="false" customHeight="true" outlineLevel="0" collapsed="false"/>
    <row r="2392" customFormat="false" ht="13.25" hidden="false" customHeight="true" outlineLevel="0" collapsed="false"/>
    <row r="2393" customFormat="false" ht="13.25" hidden="false" customHeight="true" outlineLevel="0" collapsed="false"/>
    <row r="2394" customFormat="false" ht="13.25" hidden="false" customHeight="true" outlineLevel="0" collapsed="false"/>
    <row r="2395" customFormat="false" ht="13.25" hidden="false" customHeight="true" outlineLevel="0" collapsed="false"/>
    <row r="2396" customFormat="false" ht="13.25" hidden="false" customHeight="true" outlineLevel="0" collapsed="false"/>
    <row r="2397" customFormat="false" ht="13.25" hidden="false" customHeight="true" outlineLevel="0" collapsed="false"/>
    <row r="2398" customFormat="false" ht="13.25" hidden="false" customHeight="true" outlineLevel="0" collapsed="false"/>
    <row r="2399" customFormat="false" ht="13.25" hidden="false" customHeight="true" outlineLevel="0" collapsed="false"/>
    <row r="2400" customFormat="false" ht="13.25" hidden="false" customHeight="true" outlineLevel="0" collapsed="false"/>
    <row r="2401" customFormat="false" ht="13.25" hidden="false" customHeight="true" outlineLevel="0" collapsed="false"/>
    <row r="2402" customFormat="false" ht="13.25" hidden="false" customHeight="true" outlineLevel="0" collapsed="false"/>
    <row r="2403" customFormat="false" ht="13.25" hidden="false" customHeight="true" outlineLevel="0" collapsed="false"/>
    <row r="2404" customFormat="false" ht="13.25" hidden="false" customHeight="true" outlineLevel="0" collapsed="false"/>
    <row r="2405" customFormat="false" ht="13.25" hidden="false" customHeight="true" outlineLevel="0" collapsed="false"/>
    <row r="2406" customFormat="false" ht="13.25" hidden="false" customHeight="true" outlineLevel="0" collapsed="false"/>
    <row r="2407" customFormat="false" ht="13.25" hidden="false" customHeight="true" outlineLevel="0" collapsed="false"/>
    <row r="2408" customFormat="false" ht="13.25" hidden="false" customHeight="true" outlineLevel="0" collapsed="false"/>
    <row r="2409" customFormat="false" ht="13.25" hidden="false" customHeight="true" outlineLevel="0" collapsed="false"/>
    <row r="2410" customFormat="false" ht="13.25" hidden="false" customHeight="true" outlineLevel="0" collapsed="false"/>
    <row r="2411" customFormat="false" ht="13.25" hidden="false" customHeight="true" outlineLevel="0" collapsed="false"/>
    <row r="2412" customFormat="false" ht="13.25" hidden="false" customHeight="true" outlineLevel="0" collapsed="false"/>
    <row r="2413" customFormat="false" ht="13.25" hidden="false" customHeight="true" outlineLevel="0" collapsed="false"/>
    <row r="2414" customFormat="false" ht="13.25" hidden="false" customHeight="true" outlineLevel="0" collapsed="false"/>
    <row r="2415" customFormat="false" ht="13.25" hidden="false" customHeight="true" outlineLevel="0" collapsed="false"/>
    <row r="2416" customFormat="false" ht="13.25" hidden="false" customHeight="true" outlineLevel="0" collapsed="false"/>
    <row r="2417" customFormat="false" ht="13.25" hidden="false" customHeight="true" outlineLevel="0" collapsed="false"/>
    <row r="2418" customFormat="false" ht="13.25" hidden="false" customHeight="true" outlineLevel="0" collapsed="false"/>
    <row r="2419" customFormat="false" ht="13.25" hidden="false" customHeight="true" outlineLevel="0" collapsed="false"/>
    <row r="2420" customFormat="false" ht="13.25" hidden="false" customHeight="true" outlineLevel="0" collapsed="false"/>
    <row r="2421" customFormat="false" ht="13.25" hidden="false" customHeight="true" outlineLevel="0" collapsed="false"/>
    <row r="2422" customFormat="false" ht="13.25" hidden="false" customHeight="true" outlineLevel="0" collapsed="false"/>
    <row r="2423" customFormat="false" ht="13.25" hidden="false" customHeight="true" outlineLevel="0" collapsed="false"/>
    <row r="2424" customFormat="false" ht="13.25" hidden="false" customHeight="true" outlineLevel="0" collapsed="false"/>
    <row r="2425" customFormat="false" ht="13.25" hidden="false" customHeight="true" outlineLevel="0" collapsed="false"/>
    <row r="2426" customFormat="false" ht="13.25" hidden="false" customHeight="true" outlineLevel="0" collapsed="false"/>
    <row r="2427" customFormat="false" ht="13.25" hidden="false" customHeight="true" outlineLevel="0" collapsed="false"/>
    <row r="2428" customFormat="false" ht="13.25" hidden="false" customHeight="true" outlineLevel="0" collapsed="false"/>
    <row r="2429" customFormat="false" ht="13.25" hidden="false" customHeight="true" outlineLevel="0" collapsed="false"/>
    <row r="2430" customFormat="false" ht="13.25" hidden="false" customHeight="true" outlineLevel="0" collapsed="false"/>
    <row r="2431" customFormat="false" ht="13.25" hidden="false" customHeight="true" outlineLevel="0" collapsed="false"/>
    <row r="2432" customFormat="false" ht="13.25" hidden="false" customHeight="true" outlineLevel="0" collapsed="false"/>
    <row r="2433" customFormat="false" ht="13.25" hidden="false" customHeight="true" outlineLevel="0" collapsed="false"/>
    <row r="2434" customFormat="false" ht="13.25" hidden="false" customHeight="true" outlineLevel="0" collapsed="false"/>
    <row r="2435" customFormat="false" ht="13.25" hidden="false" customHeight="true" outlineLevel="0" collapsed="false"/>
    <row r="2436" customFormat="false" ht="13.25" hidden="false" customHeight="true" outlineLevel="0" collapsed="false"/>
    <row r="2437" customFormat="false" ht="13.25" hidden="false" customHeight="true" outlineLevel="0" collapsed="false"/>
    <row r="2438" customFormat="false" ht="13.25" hidden="false" customHeight="true" outlineLevel="0" collapsed="false"/>
    <row r="2439" customFormat="false" ht="13.25" hidden="false" customHeight="true" outlineLevel="0" collapsed="false"/>
    <row r="2440" customFormat="false" ht="13.25" hidden="false" customHeight="true" outlineLevel="0" collapsed="false"/>
    <row r="2441" customFormat="false" ht="13.25" hidden="false" customHeight="true" outlineLevel="0" collapsed="false"/>
    <row r="2442" customFormat="false" ht="13.25" hidden="false" customHeight="true" outlineLevel="0" collapsed="false"/>
    <row r="2443" customFormat="false" ht="13.25" hidden="false" customHeight="true" outlineLevel="0" collapsed="false"/>
    <row r="2444" customFormat="false" ht="13.25" hidden="false" customHeight="true" outlineLevel="0" collapsed="false"/>
    <row r="2445" customFormat="false" ht="13.25" hidden="false" customHeight="true" outlineLevel="0" collapsed="false"/>
    <row r="2446" customFormat="false" ht="13.25" hidden="false" customHeight="true" outlineLevel="0" collapsed="false"/>
    <row r="2447" customFormat="false" ht="13.25" hidden="false" customHeight="true" outlineLevel="0" collapsed="false"/>
    <row r="2448" customFormat="false" ht="13.25" hidden="false" customHeight="true" outlineLevel="0" collapsed="false"/>
    <row r="2449" customFormat="false" ht="13.25" hidden="false" customHeight="true" outlineLevel="0" collapsed="false"/>
    <row r="2450" customFormat="false" ht="13.25" hidden="false" customHeight="true" outlineLevel="0" collapsed="false"/>
    <row r="2451" customFormat="false" ht="13.25" hidden="false" customHeight="true" outlineLevel="0" collapsed="false"/>
    <row r="2452" customFormat="false" ht="13.25" hidden="false" customHeight="true" outlineLevel="0" collapsed="false"/>
    <row r="2453" customFormat="false" ht="13.25" hidden="false" customHeight="true" outlineLevel="0" collapsed="false"/>
    <row r="2454" customFormat="false" ht="13.25" hidden="false" customHeight="true" outlineLevel="0" collapsed="false"/>
    <row r="2455" customFormat="false" ht="13.25" hidden="false" customHeight="true" outlineLevel="0" collapsed="false"/>
    <row r="2456" customFormat="false" ht="13.25" hidden="false" customHeight="true" outlineLevel="0" collapsed="false"/>
    <row r="2457" customFormat="false" ht="13.25" hidden="false" customHeight="true" outlineLevel="0" collapsed="false"/>
    <row r="2458" customFormat="false" ht="13.25" hidden="false" customHeight="true" outlineLevel="0" collapsed="false"/>
    <row r="2459" customFormat="false" ht="13.25" hidden="false" customHeight="true" outlineLevel="0" collapsed="false"/>
    <row r="2460" customFormat="false" ht="13.25" hidden="false" customHeight="true" outlineLevel="0" collapsed="false"/>
    <row r="2461" customFormat="false" ht="13.25" hidden="false" customHeight="true" outlineLevel="0" collapsed="false"/>
    <row r="2462" customFormat="false" ht="13.25" hidden="false" customHeight="true" outlineLevel="0" collapsed="false"/>
    <row r="2463" customFormat="false" ht="13.25" hidden="false" customHeight="true" outlineLevel="0" collapsed="false"/>
    <row r="2464" customFormat="false" ht="13.25" hidden="false" customHeight="true" outlineLevel="0" collapsed="false"/>
    <row r="2465" customFormat="false" ht="13.25" hidden="false" customHeight="true" outlineLevel="0" collapsed="false"/>
    <row r="2466" customFormat="false" ht="13.25" hidden="false" customHeight="true" outlineLevel="0" collapsed="false"/>
    <row r="2467" customFormat="false" ht="13.25" hidden="false" customHeight="true" outlineLevel="0" collapsed="false"/>
    <row r="2468" customFormat="false" ht="13.25" hidden="false" customHeight="true" outlineLevel="0" collapsed="false"/>
    <row r="2469" customFormat="false" ht="13.25" hidden="false" customHeight="true" outlineLevel="0" collapsed="false"/>
    <row r="2470" customFormat="false" ht="13.25" hidden="false" customHeight="true" outlineLevel="0" collapsed="false"/>
    <row r="2471" customFormat="false" ht="13.25" hidden="false" customHeight="true" outlineLevel="0" collapsed="false"/>
    <row r="2472" customFormat="false" ht="13.25" hidden="false" customHeight="true" outlineLevel="0" collapsed="false"/>
    <row r="2473" customFormat="false" ht="13.25" hidden="false" customHeight="true" outlineLevel="0" collapsed="false"/>
    <row r="2474" customFormat="false" ht="13.25" hidden="false" customHeight="true" outlineLevel="0" collapsed="false"/>
    <row r="2475" customFormat="false" ht="13.25" hidden="false" customHeight="true" outlineLevel="0" collapsed="false"/>
    <row r="2476" customFormat="false" ht="13.25" hidden="false" customHeight="true" outlineLevel="0" collapsed="false"/>
    <row r="2477" customFormat="false" ht="13.25" hidden="false" customHeight="true" outlineLevel="0" collapsed="false"/>
    <row r="2478" customFormat="false" ht="13.25" hidden="false" customHeight="true" outlineLevel="0" collapsed="false"/>
    <row r="2479" customFormat="false" ht="13.25" hidden="false" customHeight="true" outlineLevel="0" collapsed="false"/>
    <row r="2480" customFormat="false" ht="13.25" hidden="false" customHeight="true" outlineLevel="0" collapsed="false"/>
    <row r="2481" customFormat="false" ht="13.25" hidden="false" customHeight="true" outlineLevel="0" collapsed="false"/>
    <row r="2482" customFormat="false" ht="13.25" hidden="false" customHeight="true" outlineLevel="0" collapsed="false"/>
    <row r="2483" customFormat="false" ht="13.25" hidden="false" customHeight="true" outlineLevel="0" collapsed="false"/>
    <row r="2484" customFormat="false" ht="13.25" hidden="false" customHeight="true" outlineLevel="0" collapsed="false"/>
    <row r="2485" customFormat="false" ht="13.25" hidden="false" customHeight="true" outlineLevel="0" collapsed="false"/>
    <row r="2486" customFormat="false" ht="13.25" hidden="false" customHeight="true" outlineLevel="0" collapsed="false"/>
    <row r="2487" customFormat="false" ht="13.25" hidden="false" customHeight="true" outlineLevel="0" collapsed="false"/>
    <row r="2488" customFormat="false" ht="13.25" hidden="false" customHeight="true" outlineLevel="0" collapsed="false"/>
    <row r="2489" customFormat="false" ht="13.25" hidden="false" customHeight="true" outlineLevel="0" collapsed="false"/>
    <row r="2490" customFormat="false" ht="13.25" hidden="false" customHeight="true" outlineLevel="0" collapsed="false"/>
    <row r="2491" customFormat="false" ht="13.25" hidden="false" customHeight="true" outlineLevel="0" collapsed="false"/>
    <row r="2492" customFormat="false" ht="13.25" hidden="false" customHeight="true" outlineLevel="0" collapsed="false"/>
    <row r="2493" customFormat="false" ht="13.25" hidden="false" customHeight="true" outlineLevel="0" collapsed="false"/>
    <row r="2494" customFormat="false" ht="13.25" hidden="false" customHeight="true" outlineLevel="0" collapsed="false"/>
    <row r="2495" customFormat="false" ht="13.25" hidden="false" customHeight="true" outlineLevel="0" collapsed="false"/>
    <row r="2496" customFormat="false" ht="13.25" hidden="false" customHeight="true" outlineLevel="0" collapsed="false"/>
    <row r="2497" customFormat="false" ht="13.25" hidden="false" customHeight="true" outlineLevel="0" collapsed="false"/>
    <row r="2498" customFormat="false" ht="13.25" hidden="false" customHeight="true" outlineLevel="0" collapsed="false"/>
    <row r="2499" customFormat="false" ht="13.25" hidden="false" customHeight="true" outlineLevel="0" collapsed="false"/>
    <row r="2500" customFormat="false" ht="13.25" hidden="false" customHeight="true" outlineLevel="0" collapsed="false"/>
    <row r="2501" customFormat="false" ht="13.25" hidden="false" customHeight="true" outlineLevel="0" collapsed="false"/>
    <row r="2502" customFormat="false" ht="13.25" hidden="false" customHeight="true" outlineLevel="0" collapsed="false"/>
    <row r="2503" customFormat="false" ht="13.25" hidden="false" customHeight="true" outlineLevel="0" collapsed="false"/>
    <row r="2504" customFormat="false" ht="13.25" hidden="false" customHeight="true" outlineLevel="0" collapsed="false"/>
    <row r="2505" customFormat="false" ht="13.25" hidden="false" customHeight="true" outlineLevel="0" collapsed="false"/>
    <row r="2506" customFormat="false" ht="13.25" hidden="false" customHeight="true" outlineLevel="0" collapsed="false"/>
    <row r="2507" customFormat="false" ht="13.25" hidden="false" customHeight="true" outlineLevel="0" collapsed="false"/>
    <row r="2508" customFormat="false" ht="13.25" hidden="false" customHeight="true" outlineLevel="0" collapsed="false"/>
    <row r="2509" customFormat="false" ht="13.25" hidden="false" customHeight="true" outlineLevel="0" collapsed="false"/>
    <row r="2510" customFormat="false" ht="13.25" hidden="false" customHeight="true" outlineLevel="0" collapsed="false"/>
    <row r="2511" customFormat="false" ht="13.25" hidden="false" customHeight="true" outlineLevel="0" collapsed="false"/>
    <row r="2512" customFormat="false" ht="13.25" hidden="false" customHeight="true" outlineLevel="0" collapsed="false"/>
    <row r="2513" customFormat="false" ht="13.25" hidden="false" customHeight="true" outlineLevel="0" collapsed="false"/>
    <row r="2514" customFormat="false" ht="13.25" hidden="false" customHeight="true" outlineLevel="0" collapsed="false"/>
    <row r="2515" customFormat="false" ht="13.25" hidden="false" customHeight="true" outlineLevel="0" collapsed="false"/>
    <row r="2516" customFormat="false" ht="13.25" hidden="false" customHeight="true" outlineLevel="0" collapsed="false"/>
    <row r="2517" customFormat="false" ht="13.25" hidden="false" customHeight="true" outlineLevel="0" collapsed="false"/>
    <row r="2518" customFormat="false" ht="13.25" hidden="false" customHeight="true" outlineLevel="0" collapsed="false"/>
    <row r="2519" customFormat="false" ht="13.25" hidden="false" customHeight="true" outlineLevel="0" collapsed="false"/>
    <row r="2520" customFormat="false" ht="13.25" hidden="false" customHeight="true" outlineLevel="0" collapsed="false"/>
    <row r="2521" customFormat="false" ht="13.25" hidden="false" customHeight="true" outlineLevel="0" collapsed="false"/>
    <row r="2522" customFormat="false" ht="13.25" hidden="false" customHeight="true" outlineLevel="0" collapsed="false"/>
    <row r="2523" customFormat="false" ht="13.25" hidden="false" customHeight="true" outlineLevel="0" collapsed="false"/>
    <row r="2524" customFormat="false" ht="13.25" hidden="false" customHeight="true" outlineLevel="0" collapsed="false"/>
    <row r="2525" customFormat="false" ht="13.25" hidden="false" customHeight="true" outlineLevel="0" collapsed="false"/>
    <row r="2526" customFormat="false" ht="13.25" hidden="false" customHeight="true" outlineLevel="0" collapsed="false"/>
    <row r="2527" customFormat="false" ht="13.25" hidden="false" customHeight="true" outlineLevel="0" collapsed="false"/>
    <row r="2528" customFormat="false" ht="13.25" hidden="false" customHeight="true" outlineLevel="0" collapsed="false"/>
    <row r="2529" customFormat="false" ht="13.25" hidden="false" customHeight="true" outlineLevel="0" collapsed="false"/>
    <row r="2530" customFormat="false" ht="13.25" hidden="false" customHeight="true" outlineLevel="0" collapsed="false"/>
    <row r="2531" customFormat="false" ht="13.25" hidden="false" customHeight="true" outlineLevel="0" collapsed="false"/>
    <row r="2532" customFormat="false" ht="13.25" hidden="false" customHeight="true" outlineLevel="0" collapsed="false"/>
    <row r="2533" customFormat="false" ht="13.25" hidden="false" customHeight="true" outlineLevel="0" collapsed="false"/>
    <row r="2534" customFormat="false" ht="13.25" hidden="false" customHeight="true" outlineLevel="0" collapsed="false"/>
    <row r="2535" customFormat="false" ht="13.25" hidden="false" customHeight="true" outlineLevel="0" collapsed="false"/>
    <row r="2536" customFormat="false" ht="13.25" hidden="false" customHeight="true" outlineLevel="0" collapsed="false"/>
    <row r="2537" customFormat="false" ht="13.25" hidden="false" customHeight="true" outlineLevel="0" collapsed="false"/>
    <row r="2538" customFormat="false" ht="13.25" hidden="false" customHeight="true" outlineLevel="0" collapsed="false"/>
    <row r="2539" customFormat="false" ht="13.25" hidden="false" customHeight="true" outlineLevel="0" collapsed="false"/>
    <row r="2540" customFormat="false" ht="13.25" hidden="false" customHeight="true" outlineLevel="0" collapsed="false"/>
    <row r="2541" customFormat="false" ht="13.25" hidden="false" customHeight="true" outlineLevel="0" collapsed="false"/>
    <row r="2542" customFormat="false" ht="13.25" hidden="false" customHeight="true" outlineLevel="0" collapsed="false"/>
    <row r="2543" customFormat="false" ht="13.25" hidden="false" customHeight="true" outlineLevel="0" collapsed="false"/>
    <row r="2544" customFormat="false" ht="13.25" hidden="false" customHeight="true" outlineLevel="0" collapsed="false"/>
    <row r="2545" customFormat="false" ht="13.25" hidden="false" customHeight="true" outlineLevel="0" collapsed="false"/>
    <row r="2546" customFormat="false" ht="13.25" hidden="false" customHeight="true" outlineLevel="0" collapsed="false"/>
    <row r="2547" customFormat="false" ht="13.25" hidden="false" customHeight="true" outlineLevel="0" collapsed="false"/>
    <row r="2548" customFormat="false" ht="13.25" hidden="false" customHeight="true" outlineLevel="0" collapsed="false"/>
    <row r="2549" customFormat="false" ht="13.25" hidden="false" customHeight="true" outlineLevel="0" collapsed="false"/>
    <row r="2550" customFormat="false" ht="13.25" hidden="false" customHeight="true" outlineLevel="0" collapsed="false"/>
    <row r="2551" customFormat="false" ht="13.25" hidden="false" customHeight="true" outlineLevel="0" collapsed="false"/>
    <row r="2552" customFormat="false" ht="13.25" hidden="false" customHeight="true" outlineLevel="0" collapsed="false"/>
    <row r="2553" customFormat="false" ht="13.25" hidden="false" customHeight="true" outlineLevel="0" collapsed="false"/>
    <row r="2554" customFormat="false" ht="13.25" hidden="false" customHeight="true" outlineLevel="0" collapsed="false"/>
    <row r="2555" customFormat="false" ht="13.25" hidden="false" customHeight="true" outlineLevel="0" collapsed="false"/>
    <row r="2556" customFormat="false" ht="13.25" hidden="false" customHeight="true" outlineLevel="0" collapsed="false"/>
    <row r="2557" customFormat="false" ht="13.25" hidden="false" customHeight="true" outlineLevel="0" collapsed="false"/>
    <row r="2558" customFormat="false" ht="13.25" hidden="false" customHeight="true" outlineLevel="0" collapsed="false"/>
    <row r="2559" customFormat="false" ht="13.25" hidden="false" customHeight="true" outlineLevel="0" collapsed="false"/>
    <row r="2560" customFormat="false" ht="13.25" hidden="false" customHeight="true" outlineLevel="0" collapsed="false"/>
    <row r="2561" customFormat="false" ht="13.25" hidden="false" customHeight="true" outlineLevel="0" collapsed="false"/>
    <row r="2562" customFormat="false" ht="13.25" hidden="false" customHeight="true" outlineLevel="0" collapsed="false"/>
    <row r="2563" customFormat="false" ht="13.25" hidden="false" customHeight="true" outlineLevel="0" collapsed="false"/>
    <row r="2564" customFormat="false" ht="13.25" hidden="false" customHeight="true" outlineLevel="0" collapsed="false"/>
    <row r="2565" customFormat="false" ht="13.25" hidden="false" customHeight="true" outlineLevel="0" collapsed="false"/>
    <row r="2566" customFormat="false" ht="13.25" hidden="false" customHeight="true" outlineLevel="0" collapsed="false"/>
    <row r="2567" customFormat="false" ht="13.25" hidden="false" customHeight="true" outlineLevel="0" collapsed="false"/>
    <row r="2568" customFormat="false" ht="13.25" hidden="false" customHeight="true" outlineLevel="0" collapsed="false"/>
    <row r="2569" customFormat="false" ht="13.25" hidden="false" customHeight="true" outlineLevel="0" collapsed="false"/>
    <row r="2570" customFormat="false" ht="13.25" hidden="false" customHeight="true" outlineLevel="0" collapsed="false"/>
    <row r="2571" customFormat="false" ht="13.25" hidden="false" customHeight="true" outlineLevel="0" collapsed="false"/>
    <row r="2572" customFormat="false" ht="13.25" hidden="false" customHeight="true" outlineLevel="0" collapsed="false"/>
    <row r="2573" customFormat="false" ht="13.25" hidden="false" customHeight="true" outlineLevel="0" collapsed="false"/>
    <row r="2574" customFormat="false" ht="13.25" hidden="false" customHeight="true" outlineLevel="0" collapsed="false"/>
    <row r="2575" customFormat="false" ht="13.25" hidden="false" customHeight="true" outlineLevel="0" collapsed="false"/>
    <row r="2576" customFormat="false" ht="13.25" hidden="false" customHeight="true" outlineLevel="0" collapsed="false"/>
    <row r="2577" customFormat="false" ht="13.25" hidden="false" customHeight="true" outlineLevel="0" collapsed="false"/>
    <row r="2578" customFormat="false" ht="13.25" hidden="false" customHeight="true" outlineLevel="0" collapsed="false"/>
    <row r="2579" customFormat="false" ht="13.25" hidden="false" customHeight="true" outlineLevel="0" collapsed="false"/>
    <row r="2580" customFormat="false" ht="13.25" hidden="false" customHeight="true" outlineLevel="0" collapsed="false"/>
    <row r="2581" customFormat="false" ht="13.25" hidden="false" customHeight="true" outlineLevel="0" collapsed="false"/>
    <row r="2582" customFormat="false" ht="13.25" hidden="false" customHeight="true" outlineLevel="0" collapsed="false"/>
    <row r="2583" customFormat="false" ht="13.25" hidden="false" customHeight="true" outlineLevel="0" collapsed="false"/>
    <row r="2584" customFormat="false" ht="13.25" hidden="false" customHeight="true" outlineLevel="0" collapsed="false"/>
    <row r="2585" customFormat="false" ht="13.25" hidden="false" customHeight="true" outlineLevel="0" collapsed="false"/>
    <row r="2586" customFormat="false" ht="13.25" hidden="false" customHeight="true" outlineLevel="0" collapsed="false"/>
    <row r="2587" customFormat="false" ht="13.25" hidden="false" customHeight="true" outlineLevel="0" collapsed="false"/>
    <row r="2588" customFormat="false" ht="13.25" hidden="false" customHeight="true" outlineLevel="0" collapsed="false"/>
    <row r="2589" customFormat="false" ht="13.25" hidden="false" customHeight="true" outlineLevel="0" collapsed="false"/>
    <row r="2590" customFormat="false" ht="13.25" hidden="false" customHeight="true" outlineLevel="0" collapsed="false"/>
    <row r="2591" customFormat="false" ht="13.25" hidden="false" customHeight="true" outlineLevel="0" collapsed="false"/>
    <row r="2592" customFormat="false" ht="13.25" hidden="false" customHeight="true" outlineLevel="0" collapsed="false"/>
    <row r="2593" customFormat="false" ht="13.25" hidden="false" customHeight="true" outlineLevel="0" collapsed="false"/>
    <row r="2594" customFormat="false" ht="13.25" hidden="false" customHeight="true" outlineLevel="0" collapsed="false"/>
    <row r="2595" customFormat="false" ht="13.25" hidden="false" customHeight="true" outlineLevel="0" collapsed="false"/>
    <row r="2596" customFormat="false" ht="13.25" hidden="false" customHeight="true" outlineLevel="0" collapsed="false"/>
    <row r="2597" customFormat="false" ht="13.25" hidden="false" customHeight="true" outlineLevel="0" collapsed="false"/>
    <row r="2598" customFormat="false" ht="13.25" hidden="false" customHeight="true" outlineLevel="0" collapsed="false"/>
    <row r="2599" customFormat="false" ht="13.25" hidden="false" customHeight="true" outlineLevel="0" collapsed="false"/>
    <row r="2600" customFormat="false" ht="13.25" hidden="false" customHeight="true" outlineLevel="0" collapsed="false"/>
    <row r="2601" customFormat="false" ht="13.25" hidden="false" customHeight="true" outlineLevel="0" collapsed="false"/>
    <row r="2602" customFormat="false" ht="13.25" hidden="false" customHeight="true" outlineLevel="0" collapsed="false"/>
    <row r="2603" customFormat="false" ht="13.25" hidden="false" customHeight="true" outlineLevel="0" collapsed="false"/>
    <row r="2604" customFormat="false" ht="13.25" hidden="false" customHeight="true" outlineLevel="0" collapsed="false"/>
    <row r="2605" customFormat="false" ht="13.25" hidden="false" customHeight="true" outlineLevel="0" collapsed="false"/>
    <row r="2606" customFormat="false" ht="13.25" hidden="false" customHeight="true" outlineLevel="0" collapsed="false"/>
    <row r="2607" customFormat="false" ht="13.25" hidden="false" customHeight="true" outlineLevel="0" collapsed="false"/>
    <row r="2608" customFormat="false" ht="13.25" hidden="false" customHeight="true" outlineLevel="0" collapsed="false"/>
    <row r="2609" customFormat="false" ht="13.25" hidden="false" customHeight="true" outlineLevel="0" collapsed="false"/>
    <row r="2610" customFormat="false" ht="13.25" hidden="false" customHeight="true" outlineLevel="0" collapsed="false"/>
    <row r="2611" customFormat="false" ht="13.25" hidden="false" customHeight="true" outlineLevel="0" collapsed="false"/>
    <row r="2612" customFormat="false" ht="13.25" hidden="false" customHeight="true" outlineLevel="0" collapsed="false"/>
    <row r="2613" customFormat="false" ht="13.25" hidden="false" customHeight="true" outlineLevel="0" collapsed="false"/>
    <row r="2614" customFormat="false" ht="13.25" hidden="false" customHeight="true" outlineLevel="0" collapsed="false"/>
    <row r="2615" customFormat="false" ht="13.25" hidden="false" customHeight="true" outlineLevel="0" collapsed="false"/>
    <row r="2616" customFormat="false" ht="13.25" hidden="false" customHeight="true" outlineLevel="0" collapsed="false"/>
    <row r="2617" customFormat="false" ht="13.25" hidden="false" customHeight="true" outlineLevel="0" collapsed="false"/>
    <row r="2618" customFormat="false" ht="13.25" hidden="false" customHeight="true" outlineLevel="0" collapsed="false"/>
    <row r="2619" customFormat="false" ht="13.25" hidden="false" customHeight="true" outlineLevel="0" collapsed="false"/>
    <row r="2620" customFormat="false" ht="13.25" hidden="false" customHeight="true" outlineLevel="0" collapsed="false"/>
    <row r="2621" customFormat="false" ht="13.25" hidden="false" customHeight="true" outlineLevel="0" collapsed="false"/>
    <row r="2622" customFormat="false" ht="13.25" hidden="false" customHeight="true" outlineLevel="0" collapsed="false"/>
    <row r="2623" customFormat="false" ht="13.25" hidden="false" customHeight="true" outlineLevel="0" collapsed="false"/>
    <row r="2624" customFormat="false" ht="13.25" hidden="false" customHeight="true" outlineLevel="0" collapsed="false"/>
    <row r="2625" customFormat="false" ht="13.25" hidden="false" customHeight="true" outlineLevel="0" collapsed="false"/>
    <row r="2626" customFormat="false" ht="13.25" hidden="false" customHeight="true" outlineLevel="0" collapsed="false"/>
    <row r="2627" customFormat="false" ht="13.25" hidden="false" customHeight="true" outlineLevel="0" collapsed="false"/>
    <row r="2628" customFormat="false" ht="13.25" hidden="false" customHeight="true" outlineLevel="0" collapsed="false"/>
    <row r="2629" customFormat="false" ht="13.25" hidden="false" customHeight="true" outlineLevel="0" collapsed="false"/>
    <row r="2630" customFormat="false" ht="13.25" hidden="false" customHeight="true" outlineLevel="0" collapsed="false"/>
    <row r="2631" customFormat="false" ht="13.25" hidden="false" customHeight="true" outlineLevel="0" collapsed="false"/>
    <row r="2632" customFormat="false" ht="13.25" hidden="false" customHeight="true" outlineLevel="0" collapsed="false"/>
    <row r="2633" customFormat="false" ht="13.25" hidden="false" customHeight="true" outlineLevel="0" collapsed="false"/>
    <row r="2634" customFormat="false" ht="13.25" hidden="false" customHeight="true" outlineLevel="0" collapsed="false"/>
    <row r="2635" customFormat="false" ht="13.25" hidden="false" customHeight="true" outlineLevel="0" collapsed="false"/>
    <row r="2636" customFormat="false" ht="13.25" hidden="false" customHeight="true" outlineLevel="0" collapsed="false"/>
    <row r="2637" customFormat="false" ht="13.25" hidden="false" customHeight="true" outlineLevel="0" collapsed="false"/>
    <row r="2638" customFormat="false" ht="13.25" hidden="false" customHeight="true" outlineLevel="0" collapsed="false"/>
    <row r="2639" customFormat="false" ht="13.25" hidden="false" customHeight="true" outlineLevel="0" collapsed="false"/>
    <row r="2640" customFormat="false" ht="13.25" hidden="false" customHeight="true" outlineLevel="0" collapsed="false"/>
    <row r="2641" customFormat="false" ht="13.25" hidden="false" customHeight="true" outlineLevel="0" collapsed="false"/>
    <row r="2642" customFormat="false" ht="13.25" hidden="false" customHeight="true" outlineLevel="0" collapsed="false"/>
    <row r="2643" customFormat="false" ht="13.25" hidden="false" customHeight="true" outlineLevel="0" collapsed="false"/>
    <row r="2644" customFormat="false" ht="13.25" hidden="false" customHeight="true" outlineLevel="0" collapsed="false"/>
    <row r="2645" customFormat="false" ht="13.25" hidden="false" customHeight="true" outlineLevel="0" collapsed="false"/>
    <row r="2646" customFormat="false" ht="13.25" hidden="false" customHeight="true" outlineLevel="0" collapsed="false"/>
    <row r="2647" customFormat="false" ht="13.25" hidden="false" customHeight="true" outlineLevel="0" collapsed="false"/>
    <row r="2648" customFormat="false" ht="13.25" hidden="false" customHeight="true" outlineLevel="0" collapsed="false"/>
    <row r="2649" customFormat="false" ht="13.25" hidden="false" customHeight="true" outlineLevel="0" collapsed="false"/>
    <row r="2650" customFormat="false" ht="13.25" hidden="false" customHeight="true" outlineLevel="0" collapsed="false"/>
    <row r="2651" customFormat="false" ht="13.25" hidden="false" customHeight="true" outlineLevel="0" collapsed="false"/>
    <row r="2652" customFormat="false" ht="13.25" hidden="false" customHeight="true" outlineLevel="0" collapsed="false"/>
    <row r="2653" customFormat="false" ht="13.25" hidden="false" customHeight="true" outlineLevel="0" collapsed="false"/>
    <row r="2654" customFormat="false" ht="13.25" hidden="false" customHeight="true" outlineLevel="0" collapsed="false"/>
    <row r="2655" customFormat="false" ht="13.25" hidden="false" customHeight="true" outlineLevel="0" collapsed="false"/>
    <row r="2656" customFormat="false" ht="13.25" hidden="false" customHeight="true" outlineLevel="0" collapsed="false"/>
    <row r="2657" customFormat="false" ht="13.25" hidden="false" customHeight="true" outlineLevel="0" collapsed="false"/>
    <row r="2658" customFormat="false" ht="13.25" hidden="false" customHeight="true" outlineLevel="0" collapsed="false"/>
    <row r="2659" customFormat="false" ht="13.25" hidden="false" customHeight="true" outlineLevel="0" collapsed="false"/>
    <row r="2660" customFormat="false" ht="13.25" hidden="false" customHeight="true" outlineLevel="0" collapsed="false"/>
    <row r="2661" customFormat="false" ht="13.25" hidden="false" customHeight="true" outlineLevel="0" collapsed="false"/>
    <row r="2662" customFormat="false" ht="13.25" hidden="false" customHeight="true" outlineLevel="0" collapsed="false"/>
    <row r="2663" customFormat="false" ht="13.25" hidden="false" customHeight="true" outlineLevel="0" collapsed="false"/>
    <row r="2664" customFormat="false" ht="13.25" hidden="false" customHeight="true" outlineLevel="0" collapsed="false"/>
    <row r="2665" customFormat="false" ht="13.25" hidden="false" customHeight="true" outlineLevel="0" collapsed="false"/>
    <row r="2666" customFormat="false" ht="13.25" hidden="false" customHeight="true" outlineLevel="0" collapsed="false"/>
    <row r="2667" customFormat="false" ht="13.25" hidden="false" customHeight="true" outlineLevel="0" collapsed="false"/>
    <row r="2668" customFormat="false" ht="13.25" hidden="false" customHeight="true" outlineLevel="0" collapsed="false"/>
    <row r="2669" customFormat="false" ht="13.25" hidden="false" customHeight="true" outlineLevel="0" collapsed="false"/>
    <row r="2670" customFormat="false" ht="13.25" hidden="false" customHeight="true" outlineLevel="0" collapsed="false"/>
    <row r="2671" customFormat="false" ht="13.25" hidden="false" customHeight="true" outlineLevel="0" collapsed="false"/>
    <row r="2672" customFormat="false" ht="13.25" hidden="false" customHeight="true" outlineLevel="0" collapsed="false"/>
    <row r="2673" customFormat="false" ht="13.25" hidden="false" customHeight="true" outlineLevel="0" collapsed="false"/>
    <row r="2674" customFormat="false" ht="13.25" hidden="false" customHeight="true" outlineLevel="0" collapsed="false"/>
    <row r="2675" customFormat="false" ht="13.25" hidden="false" customHeight="true" outlineLevel="0" collapsed="false"/>
    <row r="2676" customFormat="false" ht="13.25" hidden="false" customHeight="true" outlineLevel="0" collapsed="false"/>
    <row r="2677" customFormat="false" ht="13.25" hidden="false" customHeight="true" outlineLevel="0" collapsed="false"/>
    <row r="2678" customFormat="false" ht="13.25" hidden="false" customHeight="true" outlineLevel="0" collapsed="false"/>
    <row r="2679" customFormat="false" ht="13.25" hidden="false" customHeight="true" outlineLevel="0" collapsed="false"/>
    <row r="2680" customFormat="false" ht="13.25" hidden="false" customHeight="true" outlineLevel="0" collapsed="false"/>
    <row r="2681" customFormat="false" ht="13.25" hidden="false" customHeight="true" outlineLevel="0" collapsed="false"/>
    <row r="2682" customFormat="false" ht="13.25" hidden="false" customHeight="true" outlineLevel="0" collapsed="false"/>
    <row r="2683" customFormat="false" ht="13.25" hidden="false" customHeight="true" outlineLevel="0" collapsed="false"/>
    <row r="2684" customFormat="false" ht="13.25" hidden="false" customHeight="true" outlineLevel="0" collapsed="false"/>
    <row r="2685" customFormat="false" ht="13.25" hidden="false" customHeight="true" outlineLevel="0" collapsed="false"/>
    <row r="2686" customFormat="false" ht="13.25" hidden="false" customHeight="true" outlineLevel="0" collapsed="false"/>
    <row r="2687" customFormat="false" ht="13.25" hidden="false" customHeight="true" outlineLevel="0" collapsed="false"/>
    <row r="2688" customFormat="false" ht="13.25" hidden="false" customHeight="true" outlineLevel="0" collapsed="false"/>
    <row r="2689" customFormat="false" ht="13.25" hidden="false" customHeight="true" outlineLevel="0" collapsed="false"/>
    <row r="2690" customFormat="false" ht="13.25" hidden="false" customHeight="true" outlineLevel="0" collapsed="false"/>
    <row r="2691" customFormat="false" ht="13.25" hidden="false" customHeight="true" outlineLevel="0" collapsed="false"/>
    <row r="2692" customFormat="false" ht="13.25" hidden="false" customHeight="true" outlineLevel="0" collapsed="false"/>
    <row r="2693" customFormat="false" ht="13.25" hidden="false" customHeight="true" outlineLevel="0" collapsed="false"/>
    <row r="2694" customFormat="false" ht="13.25" hidden="false" customHeight="true" outlineLevel="0" collapsed="false"/>
    <row r="2695" customFormat="false" ht="13.25" hidden="false" customHeight="true" outlineLevel="0" collapsed="false"/>
    <row r="2696" customFormat="false" ht="13.25" hidden="false" customHeight="true" outlineLevel="0" collapsed="false"/>
    <row r="2697" customFormat="false" ht="13.25" hidden="false" customHeight="true" outlineLevel="0" collapsed="false"/>
    <row r="2698" customFormat="false" ht="13.25" hidden="false" customHeight="true" outlineLevel="0" collapsed="false"/>
    <row r="2699" customFormat="false" ht="13.25" hidden="false" customHeight="true" outlineLevel="0" collapsed="false"/>
    <row r="2700" customFormat="false" ht="13.25" hidden="false" customHeight="true" outlineLevel="0" collapsed="false"/>
    <row r="2701" customFormat="false" ht="13.25" hidden="false" customHeight="true" outlineLevel="0" collapsed="false"/>
    <row r="2702" customFormat="false" ht="13.25" hidden="false" customHeight="true" outlineLevel="0" collapsed="false"/>
    <row r="2703" customFormat="false" ht="13.25" hidden="false" customHeight="true" outlineLevel="0" collapsed="false"/>
    <row r="2704" customFormat="false" ht="13.25" hidden="false" customHeight="true" outlineLevel="0" collapsed="false"/>
    <row r="2705" customFormat="false" ht="13.25" hidden="false" customHeight="true" outlineLevel="0" collapsed="false"/>
    <row r="2706" customFormat="false" ht="13.25" hidden="false" customHeight="true" outlineLevel="0" collapsed="false"/>
    <row r="2707" customFormat="false" ht="13.25" hidden="false" customHeight="true" outlineLevel="0" collapsed="false"/>
    <row r="2708" customFormat="false" ht="13.25" hidden="false" customHeight="true" outlineLevel="0" collapsed="false"/>
    <row r="2709" customFormat="false" ht="13.25" hidden="false" customHeight="true" outlineLevel="0" collapsed="false"/>
    <row r="2710" customFormat="false" ht="13.25" hidden="false" customHeight="true" outlineLevel="0" collapsed="false"/>
    <row r="2711" customFormat="false" ht="13.25" hidden="false" customHeight="true" outlineLevel="0" collapsed="false"/>
    <row r="2712" customFormat="false" ht="13.25" hidden="false" customHeight="true" outlineLevel="0" collapsed="false"/>
    <row r="2713" customFormat="false" ht="13.25" hidden="false" customHeight="true" outlineLevel="0" collapsed="false"/>
    <row r="2714" customFormat="false" ht="13.25" hidden="false" customHeight="true" outlineLevel="0" collapsed="false"/>
    <row r="2715" customFormat="false" ht="13.25" hidden="false" customHeight="true" outlineLevel="0" collapsed="false"/>
    <row r="2716" customFormat="false" ht="13.25" hidden="false" customHeight="true" outlineLevel="0" collapsed="false"/>
    <row r="2717" customFormat="false" ht="13.25" hidden="false" customHeight="true" outlineLevel="0" collapsed="false"/>
    <row r="2718" customFormat="false" ht="13.25" hidden="false" customHeight="true" outlineLevel="0" collapsed="false"/>
    <row r="2719" customFormat="false" ht="13.25" hidden="false" customHeight="true" outlineLevel="0" collapsed="false"/>
    <row r="2720" customFormat="false" ht="13.25" hidden="false" customHeight="true" outlineLevel="0" collapsed="false"/>
    <row r="2721" customFormat="false" ht="13.25" hidden="false" customHeight="true" outlineLevel="0" collapsed="false"/>
    <row r="2722" customFormat="false" ht="13.25" hidden="false" customHeight="true" outlineLevel="0" collapsed="false"/>
    <row r="2723" customFormat="false" ht="13.25" hidden="false" customHeight="true" outlineLevel="0" collapsed="false"/>
    <row r="2724" customFormat="false" ht="13.25" hidden="false" customHeight="true" outlineLevel="0" collapsed="false"/>
    <row r="2725" customFormat="false" ht="13.25" hidden="false" customHeight="true" outlineLevel="0" collapsed="false"/>
    <row r="2726" customFormat="false" ht="13.25" hidden="false" customHeight="true" outlineLevel="0" collapsed="false"/>
    <row r="2727" customFormat="false" ht="13.25" hidden="false" customHeight="true" outlineLevel="0" collapsed="false"/>
    <row r="2728" customFormat="false" ht="13.25" hidden="false" customHeight="true" outlineLevel="0" collapsed="false"/>
    <row r="2729" customFormat="false" ht="13.25" hidden="false" customHeight="true" outlineLevel="0" collapsed="false"/>
    <row r="2730" customFormat="false" ht="13.25" hidden="false" customHeight="true" outlineLevel="0" collapsed="false"/>
    <row r="2731" customFormat="false" ht="13.25" hidden="false" customHeight="true" outlineLevel="0" collapsed="false"/>
    <row r="2732" customFormat="false" ht="13.25" hidden="false" customHeight="true" outlineLevel="0" collapsed="false"/>
    <row r="2733" customFormat="false" ht="13.25" hidden="false" customHeight="true" outlineLevel="0" collapsed="false"/>
    <row r="2734" customFormat="false" ht="13.25" hidden="false" customHeight="true" outlineLevel="0" collapsed="false"/>
    <row r="2735" customFormat="false" ht="13.25" hidden="false" customHeight="true" outlineLevel="0" collapsed="false"/>
    <row r="2736" customFormat="false" ht="13.25" hidden="false" customHeight="true" outlineLevel="0" collapsed="false"/>
    <row r="2737" customFormat="false" ht="13.25" hidden="false" customHeight="true" outlineLevel="0" collapsed="false"/>
    <row r="2738" customFormat="false" ht="13.25" hidden="false" customHeight="true" outlineLevel="0" collapsed="false"/>
    <row r="2739" customFormat="false" ht="13.25" hidden="false" customHeight="true" outlineLevel="0" collapsed="false"/>
    <row r="2740" customFormat="false" ht="13.25" hidden="false" customHeight="true" outlineLevel="0" collapsed="false"/>
    <row r="2741" customFormat="false" ht="13.25" hidden="false" customHeight="true" outlineLevel="0" collapsed="false"/>
    <row r="2742" customFormat="false" ht="13.25" hidden="false" customHeight="true" outlineLevel="0" collapsed="false"/>
    <row r="2743" customFormat="false" ht="13.25" hidden="false" customHeight="true" outlineLevel="0" collapsed="false"/>
    <row r="2744" customFormat="false" ht="13.25" hidden="false" customHeight="true" outlineLevel="0" collapsed="false"/>
    <row r="2745" customFormat="false" ht="13.25" hidden="false" customHeight="true" outlineLevel="0" collapsed="false"/>
    <row r="2746" customFormat="false" ht="13.25" hidden="false" customHeight="true" outlineLevel="0" collapsed="false"/>
    <row r="2747" customFormat="false" ht="13.25" hidden="false" customHeight="true" outlineLevel="0" collapsed="false"/>
    <row r="2748" customFormat="false" ht="13.25" hidden="false" customHeight="true" outlineLevel="0" collapsed="false"/>
    <row r="2749" customFormat="false" ht="13.25" hidden="false" customHeight="true" outlineLevel="0" collapsed="false"/>
    <row r="2750" customFormat="false" ht="13.25" hidden="false" customHeight="true" outlineLevel="0" collapsed="false"/>
    <row r="2751" customFormat="false" ht="13.25" hidden="false" customHeight="true" outlineLevel="0" collapsed="false"/>
    <row r="2752" customFormat="false" ht="13.25" hidden="false" customHeight="true" outlineLevel="0" collapsed="false"/>
    <row r="2753" customFormat="false" ht="13.25" hidden="false" customHeight="true" outlineLevel="0" collapsed="false"/>
    <row r="2754" customFormat="false" ht="13.25" hidden="false" customHeight="true" outlineLevel="0" collapsed="false"/>
    <row r="2755" customFormat="false" ht="13.25" hidden="false" customHeight="true" outlineLevel="0" collapsed="false"/>
    <row r="2756" customFormat="false" ht="13.25" hidden="false" customHeight="true" outlineLevel="0" collapsed="false"/>
    <row r="2757" customFormat="false" ht="13.25" hidden="false" customHeight="true" outlineLevel="0" collapsed="false"/>
    <row r="2758" customFormat="false" ht="13.25" hidden="false" customHeight="true" outlineLevel="0" collapsed="false"/>
    <row r="2759" customFormat="false" ht="13.25" hidden="false" customHeight="true" outlineLevel="0" collapsed="false"/>
    <row r="2760" customFormat="false" ht="13.25" hidden="false" customHeight="true" outlineLevel="0" collapsed="false"/>
    <row r="2761" customFormat="false" ht="13.25" hidden="false" customHeight="true" outlineLevel="0" collapsed="false"/>
    <row r="2762" customFormat="false" ht="13.25" hidden="false" customHeight="true" outlineLevel="0" collapsed="false"/>
    <row r="2763" customFormat="false" ht="13.25" hidden="false" customHeight="true" outlineLevel="0" collapsed="false"/>
    <row r="2764" customFormat="false" ht="13.25" hidden="false" customHeight="true" outlineLevel="0" collapsed="false"/>
    <row r="2765" customFormat="false" ht="13.25" hidden="false" customHeight="true" outlineLevel="0" collapsed="false"/>
    <row r="2766" customFormat="false" ht="13.25" hidden="false" customHeight="true" outlineLevel="0" collapsed="false"/>
    <row r="2767" customFormat="false" ht="13.25" hidden="false" customHeight="true" outlineLevel="0" collapsed="false"/>
    <row r="2768" customFormat="false" ht="13.25" hidden="false" customHeight="true" outlineLevel="0" collapsed="false"/>
    <row r="2769" customFormat="false" ht="13.25" hidden="false" customHeight="true" outlineLevel="0" collapsed="false"/>
    <row r="2770" customFormat="false" ht="13.25" hidden="false" customHeight="true" outlineLevel="0" collapsed="false"/>
    <row r="2771" customFormat="false" ht="13.25" hidden="false" customHeight="true" outlineLevel="0" collapsed="false"/>
    <row r="2772" customFormat="false" ht="13.25" hidden="false" customHeight="true" outlineLevel="0" collapsed="false"/>
    <row r="2773" customFormat="false" ht="13.25" hidden="false" customHeight="true" outlineLevel="0" collapsed="false"/>
    <row r="2774" customFormat="false" ht="13.25" hidden="false" customHeight="true" outlineLevel="0" collapsed="false"/>
    <row r="2775" customFormat="false" ht="13.25" hidden="false" customHeight="true" outlineLevel="0" collapsed="false"/>
    <row r="2776" customFormat="false" ht="13.25" hidden="false" customHeight="true" outlineLevel="0" collapsed="false"/>
    <row r="2777" customFormat="false" ht="13.25" hidden="false" customHeight="true" outlineLevel="0" collapsed="false"/>
    <row r="2778" customFormat="false" ht="13.25" hidden="false" customHeight="true" outlineLevel="0" collapsed="false"/>
    <row r="2779" customFormat="false" ht="13.25" hidden="false" customHeight="true" outlineLevel="0" collapsed="false"/>
    <row r="2780" customFormat="false" ht="13.25" hidden="false" customHeight="true" outlineLevel="0" collapsed="false"/>
    <row r="2781" customFormat="false" ht="13.25" hidden="false" customHeight="true" outlineLevel="0" collapsed="false"/>
    <row r="2782" customFormat="false" ht="13.25" hidden="false" customHeight="true" outlineLevel="0" collapsed="false"/>
    <row r="2783" customFormat="false" ht="13.25" hidden="false" customHeight="true" outlineLevel="0" collapsed="false"/>
    <row r="2784" customFormat="false" ht="13.25" hidden="false" customHeight="true" outlineLevel="0" collapsed="false"/>
    <row r="2785" customFormat="false" ht="13.25" hidden="false" customHeight="true" outlineLevel="0" collapsed="false"/>
    <row r="2786" customFormat="false" ht="13.25" hidden="false" customHeight="true" outlineLevel="0" collapsed="false"/>
    <row r="2787" customFormat="false" ht="13.25" hidden="false" customHeight="true" outlineLevel="0" collapsed="false"/>
    <row r="2788" customFormat="false" ht="13.25" hidden="false" customHeight="true" outlineLevel="0" collapsed="false"/>
    <row r="2789" customFormat="false" ht="13.25" hidden="false" customHeight="true" outlineLevel="0" collapsed="false"/>
    <row r="2790" customFormat="false" ht="13.25" hidden="false" customHeight="true" outlineLevel="0" collapsed="false"/>
    <row r="2791" customFormat="false" ht="13.25" hidden="false" customHeight="true" outlineLevel="0" collapsed="false"/>
    <row r="2792" customFormat="false" ht="13.25" hidden="false" customHeight="true" outlineLevel="0" collapsed="false"/>
    <row r="2793" customFormat="false" ht="13.25" hidden="false" customHeight="true" outlineLevel="0" collapsed="false"/>
    <row r="2794" customFormat="false" ht="13.25" hidden="false" customHeight="true" outlineLevel="0" collapsed="false"/>
    <row r="2795" customFormat="false" ht="13.25" hidden="false" customHeight="true" outlineLevel="0" collapsed="false"/>
    <row r="2796" customFormat="false" ht="13.25" hidden="false" customHeight="true" outlineLevel="0" collapsed="false"/>
    <row r="2797" customFormat="false" ht="13.25" hidden="false" customHeight="true" outlineLevel="0" collapsed="false"/>
    <row r="2798" customFormat="false" ht="13.25" hidden="false" customHeight="true" outlineLevel="0" collapsed="false"/>
    <row r="2799" customFormat="false" ht="13.25" hidden="false" customHeight="true" outlineLevel="0" collapsed="false"/>
    <row r="2800" customFormat="false" ht="13.25" hidden="false" customHeight="true" outlineLevel="0" collapsed="false"/>
    <row r="2801" customFormat="false" ht="13.25" hidden="false" customHeight="true" outlineLevel="0" collapsed="false"/>
    <row r="2802" customFormat="false" ht="13.25" hidden="false" customHeight="true" outlineLevel="0" collapsed="false"/>
    <row r="2803" customFormat="false" ht="13.25" hidden="false" customHeight="true" outlineLevel="0" collapsed="false"/>
    <row r="2804" customFormat="false" ht="13.25" hidden="false" customHeight="true" outlineLevel="0" collapsed="false"/>
    <row r="2805" customFormat="false" ht="13.25" hidden="false" customHeight="true" outlineLevel="0" collapsed="false"/>
    <row r="2806" customFormat="false" ht="13.25" hidden="false" customHeight="true" outlineLevel="0" collapsed="false"/>
    <row r="2807" customFormat="false" ht="13.25" hidden="false" customHeight="true" outlineLevel="0" collapsed="false"/>
    <row r="2808" customFormat="false" ht="13.25" hidden="false" customHeight="true" outlineLevel="0" collapsed="false"/>
    <row r="2809" customFormat="false" ht="13.25" hidden="false" customHeight="true" outlineLevel="0" collapsed="false"/>
    <row r="2810" customFormat="false" ht="13.25" hidden="false" customHeight="true" outlineLevel="0" collapsed="false"/>
    <row r="2811" customFormat="false" ht="13.25" hidden="false" customHeight="true" outlineLevel="0" collapsed="false"/>
    <row r="2812" customFormat="false" ht="13.25" hidden="false" customHeight="true" outlineLevel="0" collapsed="false"/>
    <row r="2813" customFormat="false" ht="13.25" hidden="false" customHeight="true" outlineLevel="0" collapsed="false"/>
    <row r="2814" customFormat="false" ht="13.25" hidden="false" customHeight="true" outlineLevel="0" collapsed="false"/>
    <row r="2815" customFormat="false" ht="13.25" hidden="false" customHeight="true" outlineLevel="0" collapsed="false"/>
    <row r="2816" customFormat="false" ht="13.25" hidden="false" customHeight="true" outlineLevel="0" collapsed="false"/>
    <row r="2817" customFormat="false" ht="13.25" hidden="false" customHeight="true" outlineLevel="0" collapsed="false"/>
    <row r="2818" customFormat="false" ht="13.25" hidden="false" customHeight="true" outlineLevel="0" collapsed="false"/>
    <row r="2819" customFormat="false" ht="13.25" hidden="false" customHeight="true" outlineLevel="0" collapsed="false"/>
    <row r="2820" customFormat="false" ht="13.25" hidden="false" customHeight="true" outlineLevel="0" collapsed="false"/>
    <row r="2821" customFormat="false" ht="13.25" hidden="false" customHeight="true" outlineLevel="0" collapsed="false"/>
    <row r="2822" customFormat="false" ht="13.25" hidden="false" customHeight="true" outlineLevel="0" collapsed="false"/>
    <row r="2823" customFormat="false" ht="13.25" hidden="false" customHeight="true" outlineLevel="0" collapsed="false"/>
    <row r="2824" customFormat="false" ht="13.25" hidden="false" customHeight="true" outlineLevel="0" collapsed="false"/>
    <row r="2825" customFormat="false" ht="13.25" hidden="false" customHeight="true" outlineLevel="0" collapsed="false"/>
    <row r="2826" customFormat="false" ht="13.25" hidden="false" customHeight="true" outlineLevel="0" collapsed="false"/>
    <row r="2827" customFormat="false" ht="13.25" hidden="false" customHeight="true" outlineLevel="0" collapsed="false"/>
    <row r="2828" customFormat="false" ht="13.25" hidden="false" customHeight="true" outlineLevel="0" collapsed="false"/>
    <row r="2829" customFormat="false" ht="13.25" hidden="false" customHeight="true" outlineLevel="0" collapsed="false"/>
    <row r="2830" customFormat="false" ht="13.25" hidden="false" customHeight="true" outlineLevel="0" collapsed="false"/>
    <row r="2831" customFormat="false" ht="13.25" hidden="false" customHeight="true" outlineLevel="0" collapsed="false"/>
    <row r="2832" customFormat="false" ht="13.25" hidden="false" customHeight="true" outlineLevel="0" collapsed="false"/>
    <row r="2833" customFormat="false" ht="13.25" hidden="false" customHeight="true" outlineLevel="0" collapsed="false"/>
    <row r="2834" customFormat="false" ht="13.25" hidden="false" customHeight="true" outlineLevel="0" collapsed="false"/>
    <row r="2835" customFormat="false" ht="13.25" hidden="false" customHeight="true" outlineLevel="0" collapsed="false"/>
    <row r="2836" customFormat="false" ht="13.25" hidden="false" customHeight="true" outlineLevel="0" collapsed="false"/>
    <row r="2837" customFormat="false" ht="13.25" hidden="false" customHeight="true" outlineLevel="0" collapsed="false"/>
    <row r="2838" customFormat="false" ht="13.25" hidden="false" customHeight="true" outlineLevel="0" collapsed="false"/>
    <row r="2839" customFormat="false" ht="13.25" hidden="false" customHeight="true" outlineLevel="0" collapsed="false"/>
    <row r="2840" customFormat="false" ht="13.25" hidden="false" customHeight="true" outlineLevel="0" collapsed="false"/>
    <row r="2841" customFormat="false" ht="13.25" hidden="false" customHeight="true" outlineLevel="0" collapsed="false"/>
    <row r="2842" customFormat="false" ht="13.25" hidden="false" customHeight="true" outlineLevel="0" collapsed="false"/>
    <row r="2843" customFormat="false" ht="13.25" hidden="false" customHeight="true" outlineLevel="0" collapsed="false"/>
    <row r="2844" customFormat="false" ht="13.25" hidden="false" customHeight="true" outlineLevel="0" collapsed="false"/>
    <row r="2845" customFormat="false" ht="13.25" hidden="false" customHeight="true" outlineLevel="0" collapsed="false"/>
    <row r="2846" customFormat="false" ht="13.25" hidden="false" customHeight="true" outlineLevel="0" collapsed="false"/>
    <row r="2847" customFormat="false" ht="13.25" hidden="false" customHeight="true" outlineLevel="0" collapsed="false"/>
    <row r="2848" customFormat="false" ht="13.25" hidden="false" customHeight="true" outlineLevel="0" collapsed="false"/>
    <row r="2849" customFormat="false" ht="13.25" hidden="false" customHeight="true" outlineLevel="0" collapsed="false"/>
    <row r="2850" customFormat="false" ht="13.25" hidden="false" customHeight="true" outlineLevel="0" collapsed="false"/>
    <row r="2851" customFormat="false" ht="13.25" hidden="false" customHeight="true" outlineLevel="0" collapsed="false"/>
    <row r="2852" customFormat="false" ht="13.25" hidden="false" customHeight="true" outlineLevel="0" collapsed="false"/>
    <row r="2853" customFormat="false" ht="13.25" hidden="false" customHeight="true" outlineLevel="0" collapsed="false"/>
    <row r="2854" customFormat="false" ht="13.25" hidden="false" customHeight="true" outlineLevel="0" collapsed="false"/>
    <row r="2855" customFormat="false" ht="13.25" hidden="false" customHeight="true" outlineLevel="0" collapsed="false"/>
    <row r="2856" customFormat="false" ht="13.25" hidden="false" customHeight="true" outlineLevel="0" collapsed="false"/>
    <row r="2857" customFormat="false" ht="13.25" hidden="false" customHeight="true" outlineLevel="0" collapsed="false"/>
    <row r="2858" customFormat="false" ht="13.25" hidden="false" customHeight="true" outlineLevel="0" collapsed="false"/>
    <row r="2859" customFormat="false" ht="13.25" hidden="false" customHeight="true" outlineLevel="0" collapsed="false"/>
    <row r="2860" customFormat="false" ht="13.25" hidden="false" customHeight="true" outlineLevel="0" collapsed="false"/>
    <row r="2861" customFormat="false" ht="13.25" hidden="false" customHeight="true" outlineLevel="0" collapsed="false"/>
    <row r="2862" customFormat="false" ht="13.25" hidden="false" customHeight="true" outlineLevel="0" collapsed="false"/>
    <row r="2863" customFormat="false" ht="13.25" hidden="false" customHeight="true" outlineLevel="0" collapsed="false"/>
    <row r="2864" customFormat="false" ht="13.25" hidden="false" customHeight="true" outlineLevel="0" collapsed="false"/>
    <row r="2865" customFormat="false" ht="13.25" hidden="false" customHeight="true" outlineLevel="0" collapsed="false"/>
    <row r="2866" customFormat="false" ht="13.25" hidden="false" customHeight="true" outlineLevel="0" collapsed="false"/>
    <row r="2867" customFormat="false" ht="13.25" hidden="false" customHeight="true" outlineLevel="0" collapsed="false"/>
    <row r="2868" customFormat="false" ht="13.25" hidden="false" customHeight="true" outlineLevel="0" collapsed="false"/>
    <row r="2869" customFormat="false" ht="13.25" hidden="false" customHeight="true" outlineLevel="0" collapsed="false"/>
    <row r="2870" customFormat="false" ht="13.25" hidden="false" customHeight="true" outlineLevel="0" collapsed="false"/>
    <row r="2871" customFormat="false" ht="13.25" hidden="false" customHeight="true" outlineLevel="0" collapsed="false"/>
    <row r="2872" customFormat="false" ht="13.25" hidden="false" customHeight="true" outlineLevel="0" collapsed="false"/>
    <row r="2873" customFormat="false" ht="13.25" hidden="false" customHeight="true" outlineLevel="0" collapsed="false"/>
    <row r="2874" customFormat="false" ht="13.25" hidden="false" customHeight="true" outlineLevel="0" collapsed="false"/>
    <row r="2875" customFormat="false" ht="13.25" hidden="false" customHeight="true" outlineLevel="0" collapsed="false"/>
    <row r="2876" customFormat="false" ht="13.25" hidden="false" customHeight="true" outlineLevel="0" collapsed="false"/>
    <row r="2877" customFormat="false" ht="13.25" hidden="false" customHeight="true" outlineLevel="0" collapsed="false"/>
    <row r="2878" customFormat="false" ht="13.25" hidden="false" customHeight="true" outlineLevel="0" collapsed="false"/>
    <row r="2879" customFormat="false" ht="13.25" hidden="false" customHeight="true" outlineLevel="0" collapsed="false"/>
    <row r="2880" customFormat="false" ht="13.25" hidden="false" customHeight="true" outlineLevel="0" collapsed="false"/>
    <row r="2881" customFormat="false" ht="13.25" hidden="false" customHeight="true" outlineLevel="0" collapsed="false"/>
    <row r="2882" customFormat="false" ht="13.25" hidden="false" customHeight="true" outlineLevel="0" collapsed="false"/>
    <row r="2883" customFormat="false" ht="13.25" hidden="false" customHeight="true" outlineLevel="0" collapsed="false"/>
    <row r="2884" customFormat="false" ht="13.25" hidden="false" customHeight="true" outlineLevel="0" collapsed="false"/>
    <row r="2885" customFormat="false" ht="13.25" hidden="false" customHeight="true" outlineLevel="0" collapsed="false"/>
    <row r="2886" customFormat="false" ht="13.25" hidden="false" customHeight="true" outlineLevel="0" collapsed="false"/>
    <row r="2887" customFormat="false" ht="13.25" hidden="false" customHeight="true" outlineLevel="0" collapsed="false"/>
    <row r="2888" customFormat="false" ht="13.25" hidden="false" customHeight="true" outlineLevel="0" collapsed="false"/>
    <row r="2889" customFormat="false" ht="13.25" hidden="false" customHeight="true" outlineLevel="0" collapsed="false"/>
    <row r="2890" customFormat="false" ht="13.25" hidden="false" customHeight="true" outlineLevel="0" collapsed="false"/>
    <row r="2891" customFormat="false" ht="13.25" hidden="false" customHeight="true" outlineLevel="0" collapsed="false"/>
    <row r="2892" customFormat="false" ht="13.25" hidden="false" customHeight="true" outlineLevel="0" collapsed="false"/>
    <row r="2893" customFormat="false" ht="13.25" hidden="false" customHeight="true" outlineLevel="0" collapsed="false"/>
    <row r="2894" customFormat="false" ht="13.25" hidden="false" customHeight="true" outlineLevel="0" collapsed="false"/>
    <row r="2895" customFormat="false" ht="13.25" hidden="false" customHeight="true" outlineLevel="0" collapsed="false"/>
    <row r="2896" customFormat="false" ht="13.25" hidden="false" customHeight="true" outlineLevel="0" collapsed="false"/>
    <row r="2897" customFormat="false" ht="13.25" hidden="false" customHeight="true" outlineLevel="0" collapsed="false"/>
    <row r="2898" customFormat="false" ht="13.25" hidden="false" customHeight="true" outlineLevel="0" collapsed="false"/>
    <row r="2899" customFormat="false" ht="13.25" hidden="false" customHeight="true" outlineLevel="0" collapsed="false"/>
    <row r="2900" customFormat="false" ht="13.25" hidden="false" customHeight="true" outlineLevel="0" collapsed="false"/>
    <row r="2901" customFormat="false" ht="13.25" hidden="false" customHeight="true" outlineLevel="0" collapsed="false"/>
    <row r="2902" customFormat="false" ht="13.25" hidden="false" customHeight="true" outlineLevel="0" collapsed="false"/>
    <row r="2903" customFormat="false" ht="13.25" hidden="false" customHeight="true" outlineLevel="0" collapsed="false"/>
    <row r="2904" customFormat="false" ht="13.25" hidden="false" customHeight="true" outlineLevel="0" collapsed="false"/>
    <row r="2905" customFormat="false" ht="13.25" hidden="false" customHeight="true" outlineLevel="0" collapsed="false"/>
    <row r="2906" customFormat="false" ht="13.25" hidden="false" customHeight="true" outlineLevel="0" collapsed="false"/>
    <row r="2907" customFormat="false" ht="13.25" hidden="false" customHeight="true" outlineLevel="0" collapsed="false"/>
    <row r="2908" customFormat="false" ht="13.25" hidden="false" customHeight="true" outlineLevel="0" collapsed="false"/>
    <row r="2909" customFormat="false" ht="13.25" hidden="false" customHeight="true" outlineLevel="0" collapsed="false"/>
    <row r="2910" customFormat="false" ht="13.25" hidden="false" customHeight="true" outlineLevel="0" collapsed="false"/>
    <row r="2911" customFormat="false" ht="13.25" hidden="false" customHeight="true" outlineLevel="0" collapsed="false"/>
    <row r="2912" customFormat="false" ht="13.25" hidden="false" customHeight="true" outlineLevel="0" collapsed="false"/>
    <row r="2913" customFormat="false" ht="13.25" hidden="false" customHeight="true" outlineLevel="0" collapsed="false"/>
    <row r="2914" customFormat="false" ht="13.25" hidden="false" customHeight="true" outlineLevel="0" collapsed="false"/>
    <row r="2915" customFormat="false" ht="13.25" hidden="false" customHeight="true" outlineLevel="0" collapsed="false"/>
    <row r="2916" customFormat="false" ht="13.25" hidden="false" customHeight="true" outlineLevel="0" collapsed="false"/>
    <row r="2917" customFormat="false" ht="13.25" hidden="false" customHeight="true" outlineLevel="0" collapsed="false"/>
    <row r="2918" customFormat="false" ht="13.25" hidden="false" customHeight="true" outlineLevel="0" collapsed="false"/>
    <row r="2919" customFormat="false" ht="13.25" hidden="false" customHeight="true" outlineLevel="0" collapsed="false"/>
    <row r="2920" customFormat="false" ht="13.25" hidden="false" customHeight="true" outlineLevel="0" collapsed="false"/>
    <row r="2921" customFormat="false" ht="13.25" hidden="false" customHeight="true" outlineLevel="0" collapsed="false"/>
    <row r="2922" customFormat="false" ht="13.25" hidden="false" customHeight="true" outlineLevel="0" collapsed="false"/>
    <row r="2923" customFormat="false" ht="13.25" hidden="false" customHeight="true" outlineLevel="0" collapsed="false"/>
    <row r="2924" customFormat="false" ht="13.25" hidden="false" customHeight="true" outlineLevel="0" collapsed="false"/>
    <row r="2925" customFormat="false" ht="13.25" hidden="false" customHeight="true" outlineLevel="0" collapsed="false"/>
    <row r="2926" customFormat="false" ht="13.25" hidden="false" customHeight="true" outlineLevel="0" collapsed="false"/>
    <row r="2927" customFormat="false" ht="14" hidden="false" customHeight="true" outlineLevel="0" collapsed="false"/>
  </sheetData>
  <mergeCells count="37">
    <mergeCell ref="A1:I1"/>
    <mergeCell ref="AG1:AG7"/>
    <mergeCell ref="AH1:AH7"/>
    <mergeCell ref="AI1:AI7"/>
    <mergeCell ref="AJ1:AJ7"/>
    <mergeCell ref="AK1:AK7"/>
    <mergeCell ref="AM1:AM7"/>
    <mergeCell ref="AN1:AN7"/>
    <mergeCell ref="AO1:AO7"/>
    <mergeCell ref="AP1:AP7"/>
    <mergeCell ref="AQ1:AQ7"/>
    <mergeCell ref="AR1:AR7"/>
    <mergeCell ref="AS1:AS7"/>
    <mergeCell ref="AT1:AT7"/>
    <mergeCell ref="AU1:AU7"/>
    <mergeCell ref="AV1:AV7"/>
    <mergeCell ref="AW1:AW7"/>
    <mergeCell ref="AX1:AX7"/>
    <mergeCell ref="AY1:AY7"/>
    <mergeCell ref="AZ1:AZ7"/>
    <mergeCell ref="BA1:BA7"/>
    <mergeCell ref="BB1:BB7"/>
    <mergeCell ref="BC1:BC7"/>
    <mergeCell ref="BD1:BD7"/>
    <mergeCell ref="BE1:BE7"/>
    <mergeCell ref="BF1:BF7"/>
    <mergeCell ref="BG1:BG7"/>
    <mergeCell ref="BH1:BH7"/>
    <mergeCell ref="BI1:BI7"/>
    <mergeCell ref="BJ1:BJ30"/>
    <mergeCell ref="D3:E3"/>
    <mergeCell ref="D4:E4"/>
    <mergeCell ref="I8:I15"/>
    <mergeCell ref="J8:J15"/>
    <mergeCell ref="K8:K15"/>
    <mergeCell ref="L8:L15"/>
    <mergeCell ref="M8:M15"/>
  </mergeCells>
  <conditionalFormatting sqref="AG8:AG19">
    <cfRule type="timePeriod" priority="2" timePeriod="lastWeek" dxfId="1"/>
    <cfRule type="timePeriod" priority="3" timePeriod="lastWeek" dxfId="2"/>
  </conditionalFormatting>
  <conditionalFormatting sqref="I8:I15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tru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LibreOffice/7.5.5.2$Linux_X86_64 LibreOffice_project/50$Build-2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2023-09-07T18:22:52Z</dcterms:created>
  <dc:creator>Сергей Сорокин</dc:creator>
  <dc:description/>
  <dc:language>ru-RU</dc:language>
  <cp:lastModifiedBy/>
  <dcterms:modified xsi:type="dcterms:W3CDTF">2023-10-04T13:21:46Z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