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lanc\Documents\Projects\ESP32-S2_Dev\Outputs\V2\BOM\"/>
    </mc:Choice>
  </mc:AlternateContent>
  <xr:revisionPtr revIDLastSave="0" documentId="13_ncr:1_{07AE33B9-80F6-4E72-B247-562459D1FC61}" xr6:coauthVersionLast="36" xr6:coauthVersionMax="36" xr10:uidLastSave="{00000000-0000-0000-0000-000000000000}"/>
  <bookViews>
    <workbookView xWindow="0" yWindow="0" windowWidth="28800" windowHeight="14025" xr2:uid="{F48E3022-1B3C-4438-966A-C7638D9A1F2B}"/>
  </bookViews>
  <sheets>
    <sheet name="Sheet2" sheetId="2" r:id="rId1"/>
    <sheet name="Sheet1" sheetId="1" r:id="rId2"/>
  </sheets>
  <definedNames>
    <definedName name="ExternalData_1" localSheetId="0" hidden="1">Sheet2!$A$1:$H$119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2" l="1"/>
  <c r="N16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4" i="2"/>
  <c r="L13" i="2"/>
  <c r="L12" i="2"/>
  <c r="L11" i="2"/>
  <c r="L10" i="2"/>
  <c r="C124" i="2" s="1"/>
  <c r="L7" i="2"/>
  <c r="L6" i="2"/>
  <c r="B120" i="2" l="1"/>
  <c r="B122" i="2" s="1"/>
  <c r="B1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63EA9-E7AD-436B-BC39-5DF4E13281F1}" keepAlive="1" name="Query - ESP32-S2_Dev" description="Connection to the 'ESP32-S2_Dev' query in the workbook." type="5" refreshedVersion="6" background="1" saveData="1">
    <dbPr connection="Provider=Microsoft.Mashup.OleDb.1;Data Source=$Workbook$;Location=ESP32-S2_Dev;Extended Properties=&quot;&quot;" command="SELECT * FROM [ESP32-S2_Dev]"/>
  </connection>
</connections>
</file>

<file path=xl/sharedStrings.xml><?xml version="1.0" encoding="utf-8"?>
<sst xmlns="http://schemas.openxmlformats.org/spreadsheetml/2006/main" count="742" uniqueCount="235">
  <si>
    <t>Reference</t>
  </si>
  <si>
    <t xml:space="preserve"> Value</t>
  </si>
  <si>
    <t xml:space="preserve"> Footprint</t>
  </si>
  <si>
    <t xml:space="preserve"> Datasheet</t>
  </si>
  <si>
    <t xml:space="preserve"> Digikey</t>
  </si>
  <si>
    <t xml:space="preserve"> XESPN</t>
  </si>
  <si>
    <t xml:space="preserve"> mfn#</t>
  </si>
  <si>
    <t>U3</t>
  </si>
  <si>
    <t>ESP32-S2</t>
  </si>
  <si>
    <t>bub_mcu_fp:ESP32-S2</t>
  </si>
  <si>
    <t>https://www.espressif.com/sites/default/files/documentation/esp32-s2_datasheet_en.pdf</t>
  </si>
  <si>
    <t>https://www.digikey.com/en/products/detail/espressif-systems/ESP32-S2/11613132</t>
  </si>
  <si>
    <t/>
  </si>
  <si>
    <t>D1</t>
  </si>
  <si>
    <t>B120-E3</t>
  </si>
  <si>
    <t>Diode_SMD:D_SMA</t>
  </si>
  <si>
    <t>http://www.vishay.com/docs/88946/b120.pdf</t>
  </si>
  <si>
    <t>R1</t>
  </si>
  <si>
    <t>100K</t>
  </si>
  <si>
    <t>Resistor_SMD:R_0402_1005Metric</t>
  </si>
  <si>
    <t>~</t>
  </si>
  <si>
    <t>R6</t>
  </si>
  <si>
    <t>1K</t>
  </si>
  <si>
    <t>Q1</t>
  </si>
  <si>
    <t>MMBT3906</t>
  </si>
  <si>
    <t>Package_TO_SOT_SMD:SOT-416</t>
  </si>
  <si>
    <t>https://www.fairchildsemi.com/datasheets/2N/2N3906.pdf</t>
  </si>
  <si>
    <t>C36</t>
  </si>
  <si>
    <t>10u</t>
  </si>
  <si>
    <t>Capacitor_SMD:C_0402_1005Metric</t>
  </si>
  <si>
    <t>C8</t>
  </si>
  <si>
    <t>0.1u</t>
  </si>
  <si>
    <t>C13</t>
  </si>
  <si>
    <t>tbd</t>
  </si>
  <si>
    <t>R12</t>
  </si>
  <si>
    <t>10K</t>
  </si>
  <si>
    <t>R18</t>
  </si>
  <si>
    <t>100</t>
  </si>
  <si>
    <t>R15</t>
  </si>
  <si>
    <t>C22</t>
  </si>
  <si>
    <t>100p</t>
  </si>
  <si>
    <t>R20</t>
  </si>
  <si>
    <t>0</t>
  </si>
  <si>
    <t>C24</t>
  </si>
  <si>
    <t>1U</t>
  </si>
  <si>
    <t>C30</t>
  </si>
  <si>
    <t>0.1U</t>
  </si>
  <si>
    <t>C31</t>
  </si>
  <si>
    <t>C33</t>
  </si>
  <si>
    <t>C35</t>
  </si>
  <si>
    <t>C34</t>
  </si>
  <si>
    <t>R31</t>
  </si>
  <si>
    <t>R32</t>
  </si>
  <si>
    <t>R33</t>
  </si>
  <si>
    <t>R34</t>
  </si>
  <si>
    <t>R35</t>
  </si>
  <si>
    <t>U2</t>
  </si>
  <si>
    <t>BD00C0AWFPS-ME2</t>
  </si>
  <si>
    <t>bub_regulators_fp:BD00C0AWFPS-ME2</t>
  </si>
  <si>
    <t>http://rohmfs.rohm.com/en/products/databook/datasheet/ic/power/linear_regulator/bd00c0awfps-m-e.pdf</t>
  </si>
  <si>
    <t>https://www.digikey.com/product-detail/en/rohm-semiconductor/BD00C0AWFPS-ME2/BD00C0AWFPS-ME2TR-ND/4625484</t>
  </si>
  <si>
    <t>R7</t>
  </si>
  <si>
    <t>C6</t>
  </si>
  <si>
    <t>C3</t>
  </si>
  <si>
    <t>C1</t>
  </si>
  <si>
    <t>R41</t>
  </si>
  <si>
    <t>35K</t>
  </si>
  <si>
    <t>R17</t>
  </si>
  <si>
    <t>C20</t>
  </si>
  <si>
    <t>R23</t>
  </si>
  <si>
    <t>C23</t>
  </si>
  <si>
    <t>UART1</t>
  </si>
  <si>
    <t>USB_B_Micro</t>
  </si>
  <si>
    <t>Connector_USB:USB_Micro-B_Molex-105017-0001</t>
  </si>
  <si>
    <t>https://www.molex.com/pdm_docs/sd/1050170001_sd.pdf</t>
  </si>
  <si>
    <t>D3</t>
  </si>
  <si>
    <t>SP0503BAHT</t>
  </si>
  <si>
    <t>Package_TO_SOT_SMD:SOT-143</t>
  </si>
  <si>
    <t>http://www.littelfuse.com/~/media/files/littelfuse/technical%20resources/documents/data%20sheets/sp05xxba.pdf</t>
  </si>
  <si>
    <t>C11</t>
  </si>
  <si>
    <t>C16</t>
  </si>
  <si>
    <t>4.7U</t>
  </si>
  <si>
    <t>U1</t>
  </si>
  <si>
    <t>bub_mcu_fp:CP2102N-A01-GQFN28</t>
  </si>
  <si>
    <t>https://media.digikey.com/pdf/Data%20Sheets/Silicon%20Laboratories%20PDFs/CP2102N_Rev.1.3_DS.pdf</t>
  </si>
  <si>
    <t>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</t>
  </si>
  <si>
    <t>C2</t>
  </si>
  <si>
    <t>C4</t>
  </si>
  <si>
    <t>R11</t>
  </si>
  <si>
    <t>47.5K</t>
  </si>
  <si>
    <t>R10</t>
  </si>
  <si>
    <t>22.1K</t>
  </si>
  <si>
    <t>R14</t>
  </si>
  <si>
    <t>2K</t>
  </si>
  <si>
    <t>R30</t>
  </si>
  <si>
    <t>499</t>
  </si>
  <si>
    <t>R36</t>
  </si>
  <si>
    <t>D2</t>
  </si>
  <si>
    <t>C10</t>
  </si>
  <si>
    <t>C14</t>
  </si>
  <si>
    <t>C21</t>
  </si>
  <si>
    <t>TBD(DNP)</t>
  </si>
  <si>
    <t>R19</t>
  </si>
  <si>
    <t>tbd(DNP)</t>
  </si>
  <si>
    <t>C25</t>
  </si>
  <si>
    <t>R24</t>
  </si>
  <si>
    <t>Q2</t>
  </si>
  <si>
    <t>BCW66GLT1G</t>
  </si>
  <si>
    <t>Package_TO_SOT_SMD:SOT-23</t>
  </si>
  <si>
    <t>https://www.onsemi.com/pdf/datasheet/bcw66glt1-d.pdf</t>
  </si>
  <si>
    <t>https://www.digikey.com/en/products/detail/onsemi/BCW66GLT1G/2623446</t>
  </si>
  <si>
    <t>R22</t>
  </si>
  <si>
    <t>R21</t>
  </si>
  <si>
    <t>R26</t>
  </si>
  <si>
    <t>C9</t>
  </si>
  <si>
    <t>R2</t>
  </si>
  <si>
    <t>R16</t>
  </si>
  <si>
    <t>C12</t>
  </si>
  <si>
    <t>50pF</t>
  </si>
  <si>
    <t>R13</t>
  </si>
  <si>
    <t>C5</t>
  </si>
  <si>
    <t>26p</t>
  </si>
  <si>
    <t>C7</t>
  </si>
  <si>
    <t>R8</t>
  </si>
  <si>
    <t>7MEG(DNP)</t>
  </si>
  <si>
    <t>R5</t>
  </si>
  <si>
    <t>R28</t>
  </si>
  <si>
    <t>25</t>
  </si>
  <si>
    <t>Y2</t>
  </si>
  <si>
    <t>Crystal</t>
  </si>
  <si>
    <t>Crystal:Crystal_SMD_3215-2Pin_3.2x1.5mm</t>
  </si>
  <si>
    <t>http://cfd.citizen.co.jp/cms/cfd/pdf/english/CM315D_E.pdf</t>
  </si>
  <si>
    <t>https://www.mouser.com/ProductDetail/?qs=byeeYqUIh0Mjq6I26A6tsQ%3D%3D</t>
  </si>
  <si>
    <t>C17</t>
  </si>
  <si>
    <t>C19</t>
  </si>
  <si>
    <t>1u</t>
  </si>
  <si>
    <t>R3</t>
  </si>
  <si>
    <t>10K(dnp)</t>
  </si>
  <si>
    <t>SRAM1</t>
  </si>
  <si>
    <t>IS62WVS2568FBLL</t>
  </si>
  <si>
    <t>Package_SO:SOIC-8_3.9x4.9mm_P1.27mm</t>
  </si>
  <si>
    <t>https://www.issi.com/WW/pdf/IS62-65WVS2568FALL-BLL.pdf</t>
  </si>
  <si>
    <t>C15</t>
  </si>
  <si>
    <t>C18</t>
  </si>
  <si>
    <t>R4</t>
  </si>
  <si>
    <t>C29</t>
  </si>
  <si>
    <t>DAC1</t>
  </si>
  <si>
    <t>Connector_PinSocket_2.54mm:PinSocket_1x01_P2.54mm_Vertical</t>
  </si>
  <si>
    <t>IO6</t>
  </si>
  <si>
    <t>IO7</t>
  </si>
  <si>
    <t>IO8</t>
  </si>
  <si>
    <t>IO9</t>
  </si>
  <si>
    <t>IO10</t>
  </si>
  <si>
    <t>IO11</t>
  </si>
  <si>
    <t>IO13</t>
  </si>
  <si>
    <t>IO14</t>
  </si>
  <si>
    <t>IO21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</si>
  <si>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</si>
  <si>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</si>
  <si>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</si>
  <si>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</si>
  <si>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</si>
  <si>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</si>
  <si>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</si>
  <si>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</si>
  <si>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</si>
  <si>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</si>
  <si>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</si>
  <si>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</si>
  <si>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C27</t>
  </si>
  <si>
    <t>C28</t>
  </si>
  <si>
    <t>C32</t>
  </si>
  <si>
    <t>0.01u</t>
  </si>
  <si>
    <t>L1</t>
  </si>
  <si>
    <t>2nH</t>
  </si>
  <si>
    <t>Inductor_SMD:L_0402_1005Metric</t>
  </si>
  <si>
    <t>https://search.murata.co.jp/Ceramy/image/img/P02/JELF243B-0009.pdf</t>
  </si>
  <si>
    <t>LQG15HN2N0C02D</t>
  </si>
  <si>
    <t>C26</t>
  </si>
  <si>
    <t>USB1</t>
  </si>
  <si>
    <t>RESET_EN1</t>
  </si>
  <si>
    <t>LED</t>
  </si>
  <si>
    <t>LED_SMD:LED_0805_2012Metric_Pad1.15x1.40mm_HandSolder</t>
  </si>
  <si>
    <t>https://www.sunledusa.com/products/spec/XZMDK54W-8.pdf</t>
  </si>
  <si>
    <t>POWER_ON1</t>
  </si>
  <si>
    <t>USER_LED1</t>
  </si>
  <si>
    <t>LED_SMD:LED_0603_1608Metric_Pad1.05x0.95mm_HandSolder</t>
  </si>
  <si>
    <t>https://media.digikey.com/pdf/Data%20Sheets/Lite-On%20PDFs/LTST-C193TBKT-5A.pdf</t>
  </si>
  <si>
    <t>Q3</t>
  </si>
  <si>
    <t>R37</t>
  </si>
  <si>
    <t>470</t>
  </si>
  <si>
    <t>R38</t>
  </si>
  <si>
    <t>RST1</t>
  </si>
  <si>
    <t>B3U-1000P</t>
  </si>
  <si>
    <t>Button_Switch_SMD:SW_SPST_B3U-1000P</t>
  </si>
  <si>
    <t>https://omronfs.omron.com/en_US/ecb/products/pdf/en-b3u.pdf</t>
  </si>
  <si>
    <t>https://www.digikey.com/en/products/detail/omron-electronics-inc-emc-div/B3U-1000P/1534338</t>
  </si>
  <si>
    <t>BOOT1</t>
  </si>
  <si>
    <t>Y1</t>
  </si>
  <si>
    <t>KC2520C40.0000C2YE00</t>
  </si>
  <si>
    <t>bub_oscillators:KC2520C40.0000C2YE00</t>
  </si>
  <si>
    <t>https://ele.kyocera.com/sites/default/files/assets/static/nrnd/kc2520c_c2_2019_e.pdf</t>
  </si>
  <si>
    <t>D5</t>
  </si>
  <si>
    <t>D4</t>
  </si>
  <si>
    <t>R9</t>
  </si>
  <si>
    <t>10k</t>
  </si>
  <si>
    <t>C37</t>
  </si>
  <si>
    <t>U4</t>
  </si>
  <si>
    <t>SPI_FLASH_8MEG</t>
  </si>
  <si>
    <t>Bub_flash:USON8(2X3)</t>
  </si>
  <si>
    <t>file:///C:/Users/bleblanc/Downloads/gd25wd80c_rev1.3_20190912.pdf</t>
  </si>
  <si>
    <t>https://www.digikey.com/en/products/detail/gigadevice-semiconductor-hk-limited/GD25WD80CEIGR/9484742</t>
  </si>
  <si>
    <t>Price</t>
  </si>
  <si>
    <t>https://www.digikey.com/en/products/detail/molex/1050170001/2350832?s=N4IgTCBcDaIIwAYCsC4HYC0DtxAXQF8g</t>
  </si>
  <si>
    <t>https://www.digikey.com/en/products/detail/onsemi/MMBT3906/458869</t>
  </si>
  <si>
    <t>(eol)CP2102N-A01-GQFN28</t>
  </si>
  <si>
    <t>pcb cost</t>
  </si>
  <si>
    <t>total</t>
  </si>
  <si>
    <t>markup</t>
  </si>
  <si>
    <t>Alt P/n</t>
  </si>
  <si>
    <t>Alt Digikey</t>
  </si>
  <si>
    <t>Alt Datasheet</t>
  </si>
  <si>
    <t>Alt price</t>
  </si>
  <si>
    <t>https://media.digikey.com/pdf/Data%20Sheets/Diodes%20PDFs/AP7361.pdf</t>
  </si>
  <si>
    <t>https://www.digikey.com/en/products/detail/diodes-incorporated/AP7361-33E-13/4249788</t>
  </si>
  <si>
    <t>ABS07-32.768KHZ-T</t>
  </si>
  <si>
    <t>https://www.digikey.com/en/products/detail/abracon-llc/ABS07-32-768KHZ-T/1236858</t>
  </si>
  <si>
    <t>https://abracon.com/Resonators/ABS07.pdf</t>
  </si>
  <si>
    <t>AP7361-33E-13</t>
  </si>
  <si>
    <t>https://www.digikey.com/en/products/detail/kyocera-avx/KC2520C40-0000C2YE00/2506201</t>
  </si>
  <si>
    <t>https://www.digikey.com/en/products/detail/murata-electronics/LQG15HN2N0C02D/6798501</t>
  </si>
  <si>
    <t>https://www.digikey.com/en/products/detail/c-k/PTS645SM43SMTR92-LFS/1146840</t>
  </si>
  <si>
    <t>PTS645SM43SMTR92 LFS</t>
  </si>
  <si>
    <t>https://www.ckswitches.com/media/1471/pts645.pdf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</si>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</sst>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1" applyNumberFormat="1"/>
    <xf numFmtId="0" fontId="2" fillId="0" borderId="0" xfId="1" applyNumberFormat="1" applyAlignment="1">
      <alignment wrapText="1"/>
    </xf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A73023-7100-4A0F-A563-63EE5CDC57CE}" autoFormatId="16" applyNumberFormats="0" applyBorderFormats="0" applyFontFormats="0" applyPatternFormats="0" applyAlignmentFormats="0" applyWidthHeightFormats="0">
  <queryTableRefresh nextId="16" unboundColumnsRight="4">
    <queryTableFields count="12">
      <queryTableField id="1" name="Reference" tableColumnId="1"/>
      <queryTableField id="11" dataBound="0" tableColumnId="11"/>
      <queryTableField id="2" name=" Value" tableColumnId="2"/>
      <queryTableField id="3" name=" Footprint" tableColumnId="3"/>
      <queryTableField id="4" name=" Datasheet" tableColumnId="4"/>
      <queryTableField id="5" name=" Digikey" tableColumnId="5"/>
      <queryTableField id="8" name=" XESPN" tableColumnId="8"/>
      <queryTableField id="9" name=" mfn#" tableColumnId="9"/>
      <queryTableField id="12" dataBound="0" tableColumnId="13"/>
      <queryTableField id="13" dataBound="0" tableColumnId="14"/>
      <queryTableField id="14" dataBound="0" tableColumnId="15"/>
      <queryTableField id="15" dataBound="0" tableColumnId="16"/>
    </queryTableFields>
    <queryTableDeletedFields count="3">
      <deletedField name=" DIGIKEY.1"/>
      <deletedField name=" MOUSER"/>
      <deletedField name=" DigiKey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07D90-DF4A-4E99-B273-6E4EE0A04E28}" name="ESP32_S2_Dev" displayName="ESP32_S2_Dev" ref="A1:L120" tableType="queryTable" totalsRowCount="1">
  <autoFilter ref="A1:L119" xr:uid="{686D6E82-9E94-44C8-8367-4E65F128B5FF}"/>
  <sortState ref="A2:H119">
    <sortCondition descending="1" ref="B1:B119"/>
  </sortState>
  <tableColumns count="12">
    <tableColumn id="1" xr3:uid="{0AB7C1FB-6D55-4279-B4FB-05C13225F9D9}" uniqueName="1" name="Reference" queryTableFieldId="1" dataDxfId="19" totalsRowDxfId="8"/>
    <tableColumn id="11" xr3:uid="{F490C4C6-7CF3-444F-B015-A7C256429384}" uniqueName="11" name="Price" totalsRowFunction="custom" queryTableFieldId="11" dataDxfId="18" totalsRowDxfId="7">
      <totalsRowFormula>SUM(ESP32_S2_Dev[Price])</totalsRowFormula>
    </tableColumn>
    <tableColumn id="2" xr3:uid="{9B182A12-BE43-421A-A488-1595BECD214B}" uniqueName="2" name=" Value" queryTableFieldId="2" dataDxfId="17" totalsRowDxfId="6"/>
    <tableColumn id="3" xr3:uid="{39588AAF-D7D2-4A17-98FC-FDC84EE7E743}" uniqueName="3" name=" Footprint" queryTableFieldId="3" dataDxfId="16" totalsRowDxfId="5"/>
    <tableColumn id="4" xr3:uid="{ABF6A546-8CA7-46FE-BFC4-5B86415377AF}" uniqueName="4" name=" Datasheet" queryTableFieldId="4" dataDxfId="15" totalsRowDxfId="4"/>
    <tableColumn id="5" xr3:uid="{9D9B785A-2DCD-4A8A-9013-F3C6415ED30E}" uniqueName="5" name=" Digikey" queryTableFieldId="5" dataDxfId="14" totalsRowDxfId="3"/>
    <tableColumn id="8" xr3:uid="{22EDE76C-F873-452B-A3C5-7834411024C5}" uniqueName="8" name=" XESPN" queryTableFieldId="8"/>
    <tableColumn id="9" xr3:uid="{5589AAFB-A4DF-4031-B846-CF7722CC2691}" uniqueName="9" name=" mfn#" queryTableFieldId="9" dataDxfId="13" totalsRowDxfId="2"/>
    <tableColumn id="13" xr3:uid="{814A8011-B850-497A-9A8E-FBD3485B6FC9}" uniqueName="13" name="Alt P/n" queryTableFieldId="12" dataDxfId="12"/>
    <tableColumn id="14" xr3:uid="{09407E74-0214-42DB-8B4A-3B582E6CFACA}" uniqueName="14" name="Alt Digikey" queryTableFieldId="13" dataDxfId="11" totalsRowDxfId="1"/>
    <tableColumn id="15" xr3:uid="{13C8E020-CD72-41ED-BB2A-546860D8C351}" uniqueName="15" name="Alt Datasheet" queryTableFieldId="14" dataDxfId="10" totalsRowDxfId="0"/>
    <tableColumn id="16" xr3:uid="{64A30D01-1769-4B01-A8CB-4B41A3812280}" uniqueName="16" name="Alt price" queryTableFieldId="15" dataDxfId="9">
      <calculatedColumnFormula>ESP32_S2_Dev[[#This Row],[Price]]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mron-electronics-inc-emc-div/B3U-1000P/1534338" TargetMode="External"/><Relationship Id="rId3" Type="http://schemas.openxmlformats.org/officeDocument/2006/relationships/hyperlink" Target="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" TargetMode="External"/><Relationship Id="rId7" Type="http://schemas.openxmlformats.org/officeDocument/2006/relationships/hyperlink" Target="https://www.digikey.com/en/products/detail/omron-electronics-inc-emc-div/B3U-1000P/1534338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om/product-detail/en/rohm-semiconductor/BD00C0AWFPS-ME2/BD00C0AWFPS-ME2TR-ND/4625484" TargetMode="External"/><Relationship Id="rId1" Type="http://schemas.openxmlformats.org/officeDocument/2006/relationships/hyperlink" Target="https://www.digikey.com/en/products/detail/espressif-systems/ESP32-S2/11613132" TargetMode="External"/><Relationship Id="rId6" Type="http://schemas.openxmlformats.org/officeDocument/2006/relationships/hyperlink" Target="https://www.digikey.com/en/products/detail/onsemi/BCW66GLT1G/262344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?qs=byeeYqUIh0Mjq6I26A6tsQ%3D%3D" TargetMode="External"/><Relationship Id="rId10" Type="http://schemas.openxmlformats.org/officeDocument/2006/relationships/hyperlink" Target="https://abracon.com/Resonators/ABS07.pdf" TargetMode="External"/><Relationship Id="rId4" Type="http://schemas.openxmlformats.org/officeDocument/2006/relationships/hyperlink" Target="https://www.digikey.com/en/products/detail/onsemi/BCW66GLT1G/2623446" TargetMode="External"/><Relationship Id="rId9" Type="http://schemas.openxmlformats.org/officeDocument/2006/relationships/hyperlink" Target="https://www.digikey.com/en/products/detail/gigadevice-semiconductor-hk-limited/GD25WD80CEIGR/9484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44B6-7ABD-4178-AD5A-BCEF4D524E03}">
  <dimension ref="A1:N124"/>
  <sheetViews>
    <sheetView tabSelected="1" topLeftCell="A102" workbookViewId="0">
      <selection activeCell="D131" sqref="D131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21.5703125" bestFit="1" customWidth="1"/>
    <col min="4" max="4" width="60.85546875" bestFit="1" customWidth="1"/>
    <col min="5" max="5" width="81.140625" hidden="1" customWidth="1"/>
    <col min="6" max="6" width="81.140625" bestFit="1" customWidth="1"/>
    <col min="7" max="7" width="74.7109375" bestFit="1" customWidth="1"/>
    <col min="8" max="8" width="9.42578125" bestFit="1" customWidth="1"/>
    <col min="9" max="9" width="81.140625" bestFit="1" customWidth="1"/>
    <col min="10" max="10" width="20.140625" style="6" customWidth="1"/>
    <col min="11" max="11" width="33.5703125" style="6" customWidth="1"/>
  </cols>
  <sheetData>
    <row r="1" spans="1:14" x14ac:dyDescent="0.25">
      <c r="A1" t="s">
        <v>0</v>
      </c>
      <c r="B1" t="s">
        <v>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s="6" t="s">
        <v>220</v>
      </c>
      <c r="K1" s="6" t="s">
        <v>221</v>
      </c>
      <c r="L1" t="s">
        <v>222</v>
      </c>
    </row>
    <row r="2" spans="1:14" ht="90" x14ac:dyDescent="0.25">
      <c r="A2" s="1" t="s">
        <v>82</v>
      </c>
      <c r="B2" s="1">
        <v>2.5</v>
      </c>
      <c r="C2" s="4" t="s">
        <v>215</v>
      </c>
      <c r="D2" s="1" t="s">
        <v>83</v>
      </c>
      <c r="E2" s="1" t="s">
        <v>84</v>
      </c>
      <c r="F2" s="3" t="s">
        <v>85</v>
      </c>
      <c r="H2" s="1" t="s">
        <v>12</v>
      </c>
      <c r="I2" s="1"/>
      <c r="J2" s="5" t="s">
        <v>224</v>
      </c>
      <c r="K2" s="5" t="s">
        <v>223</v>
      </c>
      <c r="L2" s="1">
        <v>0.54</v>
      </c>
    </row>
    <row r="3" spans="1:14" x14ac:dyDescent="0.25">
      <c r="A3" s="1" t="s">
        <v>138</v>
      </c>
      <c r="B3" s="1">
        <v>2.35</v>
      </c>
      <c r="C3" s="1" t="s">
        <v>139</v>
      </c>
      <c r="D3" s="1" t="s">
        <v>140</v>
      </c>
      <c r="E3" s="1" t="s">
        <v>141</v>
      </c>
      <c r="F3" s="1" t="s">
        <v>12</v>
      </c>
      <c r="H3" s="1" t="s">
        <v>12</v>
      </c>
      <c r="I3" s="1" t="s">
        <v>234</v>
      </c>
      <c r="J3" s="5" t="s">
        <v>234</v>
      </c>
      <c r="K3" s="5" t="s">
        <v>234</v>
      </c>
      <c r="L3" s="1">
        <v>0</v>
      </c>
    </row>
    <row r="4" spans="1:14" ht="75" x14ac:dyDescent="0.25">
      <c r="A4" s="1" t="s">
        <v>128</v>
      </c>
      <c r="B4" s="1">
        <v>1.86</v>
      </c>
      <c r="C4" s="1" t="s">
        <v>129</v>
      </c>
      <c r="D4" s="1" t="s">
        <v>130</v>
      </c>
      <c r="E4" s="1" t="s">
        <v>131</v>
      </c>
      <c r="F4" s="2" t="s">
        <v>132</v>
      </c>
      <c r="G4">
        <v>10095006</v>
      </c>
      <c r="H4" s="1" t="s">
        <v>12</v>
      </c>
      <c r="I4" s="5" t="s">
        <v>225</v>
      </c>
      <c r="J4" s="5" t="s">
        <v>226</v>
      </c>
      <c r="K4" s="3" t="s">
        <v>227</v>
      </c>
      <c r="L4" s="1">
        <v>0.6</v>
      </c>
    </row>
    <row r="5" spans="1:14" ht="75" x14ac:dyDescent="0.25">
      <c r="A5" s="1" t="s">
        <v>56</v>
      </c>
      <c r="B5" s="1">
        <v>1.71</v>
      </c>
      <c r="C5" s="1" t="s">
        <v>57</v>
      </c>
      <c r="D5" s="1" t="s">
        <v>58</v>
      </c>
      <c r="E5" s="1" t="s">
        <v>59</v>
      </c>
      <c r="F5" s="3" t="s">
        <v>60</v>
      </c>
      <c r="H5" s="1" t="s">
        <v>12</v>
      </c>
      <c r="I5" s="1" t="s">
        <v>228</v>
      </c>
      <c r="J5" s="5" t="s">
        <v>224</v>
      </c>
      <c r="K5" s="5" t="s">
        <v>223</v>
      </c>
      <c r="L5" s="1">
        <v>0.4</v>
      </c>
    </row>
    <row r="6" spans="1:14" x14ac:dyDescent="0.25">
      <c r="A6" s="1" t="s">
        <v>198</v>
      </c>
      <c r="B6" s="1">
        <v>1.6</v>
      </c>
      <c r="C6" s="1" t="s">
        <v>199</v>
      </c>
      <c r="D6" s="1" t="s">
        <v>200</v>
      </c>
      <c r="E6" s="1" t="s">
        <v>201</v>
      </c>
      <c r="F6" s="1" t="s">
        <v>229</v>
      </c>
      <c r="G6" t="s">
        <v>201</v>
      </c>
      <c r="H6" s="1" t="s">
        <v>12</v>
      </c>
      <c r="I6" s="1"/>
      <c r="J6" s="5"/>
      <c r="K6" s="5"/>
      <c r="L6" s="1">
        <f>ESP32_S2_Dev[[#This Row],[Price]]</f>
        <v>1.6</v>
      </c>
    </row>
    <row r="7" spans="1:14" x14ac:dyDescent="0.25">
      <c r="A7" s="1" t="s">
        <v>7</v>
      </c>
      <c r="B7" s="1">
        <v>1.35</v>
      </c>
      <c r="C7" s="1" t="s">
        <v>8</v>
      </c>
      <c r="D7" s="1" t="s">
        <v>9</v>
      </c>
      <c r="E7" s="1" t="s">
        <v>10</v>
      </c>
      <c r="F7" s="2" t="s">
        <v>11</v>
      </c>
      <c r="H7" s="1" t="s">
        <v>12</v>
      </c>
      <c r="I7" s="1"/>
      <c r="J7" s="5"/>
      <c r="K7" s="5"/>
      <c r="L7" s="1">
        <f>ESP32_S2_Dev[[#This Row],[Price]]</f>
        <v>1.35</v>
      </c>
    </row>
    <row r="8" spans="1:14" ht="75" x14ac:dyDescent="0.25">
      <c r="A8" s="1" t="s">
        <v>192</v>
      </c>
      <c r="B8" s="1">
        <v>1.01</v>
      </c>
      <c r="C8" s="1" t="s">
        <v>193</v>
      </c>
      <c r="D8" s="1" t="s">
        <v>194</v>
      </c>
      <c r="E8" s="1" t="s">
        <v>195</v>
      </c>
      <c r="F8" s="2" t="s">
        <v>196</v>
      </c>
      <c r="H8" s="1" t="s">
        <v>12</v>
      </c>
      <c r="I8" s="1" t="s">
        <v>232</v>
      </c>
      <c r="J8" s="5" t="s">
        <v>231</v>
      </c>
      <c r="K8" s="5" t="s">
        <v>233</v>
      </c>
      <c r="L8" s="1">
        <v>0.23</v>
      </c>
    </row>
    <row r="9" spans="1:14" ht="75" x14ac:dyDescent="0.25">
      <c r="A9" s="1" t="s">
        <v>197</v>
      </c>
      <c r="B9" s="1">
        <v>1.01</v>
      </c>
      <c r="C9" s="1" t="s">
        <v>193</v>
      </c>
      <c r="D9" s="1" t="s">
        <v>194</v>
      </c>
      <c r="E9" s="1" t="s">
        <v>195</v>
      </c>
      <c r="F9" s="2" t="s">
        <v>196</v>
      </c>
      <c r="H9" s="1" t="s">
        <v>12</v>
      </c>
      <c r="I9" s="1" t="s">
        <v>232</v>
      </c>
      <c r="J9" s="5" t="s">
        <v>231</v>
      </c>
      <c r="K9" s="5" t="s">
        <v>233</v>
      </c>
      <c r="L9" s="1">
        <v>0.23</v>
      </c>
    </row>
    <row r="10" spans="1:14" x14ac:dyDescent="0.25">
      <c r="A10" s="1" t="s">
        <v>180</v>
      </c>
      <c r="B10" s="1">
        <v>0.1</v>
      </c>
      <c r="C10" s="1" t="s">
        <v>181</v>
      </c>
      <c r="D10" s="1" t="s">
        <v>182</v>
      </c>
      <c r="E10" s="1" t="s">
        <v>183</v>
      </c>
      <c r="F10" s="1" t="s">
        <v>12</v>
      </c>
      <c r="H10" s="1" t="s">
        <v>12</v>
      </c>
      <c r="I10" s="1"/>
      <c r="J10" s="5"/>
      <c r="K10" s="5"/>
      <c r="L10" s="1">
        <f>ESP32_S2_Dev[[#This Row],[Price]]</f>
        <v>0.1</v>
      </c>
    </row>
    <row r="11" spans="1:14" x14ac:dyDescent="0.25">
      <c r="A11" s="1" t="s">
        <v>184</v>
      </c>
      <c r="B11" s="1">
        <v>0.1</v>
      </c>
      <c r="C11" s="1" t="s">
        <v>181</v>
      </c>
      <c r="D11" s="1" t="s">
        <v>182</v>
      </c>
      <c r="E11" s="1" t="s">
        <v>183</v>
      </c>
      <c r="F11" s="1" t="s">
        <v>12</v>
      </c>
      <c r="H11" s="1" t="s">
        <v>12</v>
      </c>
      <c r="I11" s="1"/>
      <c r="J11" s="5"/>
      <c r="K11" s="5"/>
      <c r="L11" s="1">
        <f>ESP32_S2_Dev[[#This Row],[Price]]</f>
        <v>0.1</v>
      </c>
    </row>
    <row r="12" spans="1:14" x14ac:dyDescent="0.25">
      <c r="A12" s="1" t="s">
        <v>185</v>
      </c>
      <c r="B12" s="1">
        <v>0.1</v>
      </c>
      <c r="C12" s="1" t="s">
        <v>181</v>
      </c>
      <c r="D12" s="1" t="s">
        <v>186</v>
      </c>
      <c r="E12" s="1" t="s">
        <v>187</v>
      </c>
      <c r="F12" s="1" t="s">
        <v>12</v>
      </c>
      <c r="H12" s="1" t="s">
        <v>12</v>
      </c>
      <c r="I12" s="1"/>
      <c r="J12" s="5"/>
      <c r="K12" s="5"/>
      <c r="L12" s="1">
        <f>ESP32_S2_Dev[[#This Row],[Price]]</f>
        <v>0.1</v>
      </c>
    </row>
    <row r="13" spans="1:14" x14ac:dyDescent="0.25">
      <c r="A13" s="1" t="s">
        <v>71</v>
      </c>
      <c r="B13" s="1">
        <v>0.96</v>
      </c>
      <c r="C13" s="1" t="s">
        <v>72</v>
      </c>
      <c r="D13" s="1" t="s">
        <v>73</v>
      </c>
      <c r="E13" s="1" t="s">
        <v>74</v>
      </c>
      <c r="F13" s="1" t="s">
        <v>213</v>
      </c>
      <c r="H13" s="1" t="s">
        <v>12</v>
      </c>
      <c r="I13" s="1"/>
      <c r="J13" s="5"/>
      <c r="K13" s="5"/>
      <c r="L13" s="1">
        <f>ESP32_S2_Dev[[#This Row],[Price]]</f>
        <v>0.96</v>
      </c>
    </row>
    <row r="14" spans="1:14" x14ac:dyDescent="0.25">
      <c r="A14" s="1" t="s">
        <v>179</v>
      </c>
      <c r="B14" s="1">
        <v>0.96</v>
      </c>
      <c r="C14" s="1" t="s">
        <v>72</v>
      </c>
      <c r="D14" s="1" t="s">
        <v>73</v>
      </c>
      <c r="E14" s="1" t="s">
        <v>74</v>
      </c>
      <c r="F14" s="1" t="s">
        <v>12</v>
      </c>
      <c r="H14" s="1" t="s">
        <v>12</v>
      </c>
      <c r="I14" s="1"/>
      <c r="J14" s="5"/>
      <c r="K14" s="5"/>
      <c r="L14" s="1">
        <f>ESP32_S2_Dev[[#This Row],[Price]]</f>
        <v>0.96</v>
      </c>
    </row>
    <row r="15" spans="1:14" x14ac:dyDescent="0.25">
      <c r="A15" s="1" t="s">
        <v>75</v>
      </c>
      <c r="B15" s="1">
        <v>0.92</v>
      </c>
      <c r="C15" s="1" t="s">
        <v>76</v>
      </c>
      <c r="D15" s="1" t="s">
        <v>77</v>
      </c>
      <c r="E15" s="1" t="s">
        <v>78</v>
      </c>
      <c r="F15" s="1" t="s">
        <v>12</v>
      </c>
      <c r="H15" s="1" t="s">
        <v>12</v>
      </c>
      <c r="I15" s="1" t="s">
        <v>234</v>
      </c>
      <c r="J15" s="5" t="s">
        <v>234</v>
      </c>
      <c r="K15" s="5" t="s">
        <v>234</v>
      </c>
      <c r="L15" s="1">
        <v>0</v>
      </c>
    </row>
    <row r="16" spans="1:14" x14ac:dyDescent="0.25">
      <c r="A16" s="1" t="s">
        <v>97</v>
      </c>
      <c r="B16" s="1">
        <v>0.92</v>
      </c>
      <c r="C16" s="1" t="s">
        <v>76</v>
      </c>
      <c r="D16" s="1" t="s">
        <v>77</v>
      </c>
      <c r="E16" s="1" t="s">
        <v>78</v>
      </c>
      <c r="F16" s="1" t="s">
        <v>12</v>
      </c>
      <c r="H16" s="1" t="s">
        <v>12</v>
      </c>
      <c r="I16" s="1"/>
      <c r="J16" s="5"/>
      <c r="K16" s="5"/>
      <c r="L16" s="1">
        <f>ESP32_S2_Dev[[#This Row],[Price]]</f>
        <v>0.92</v>
      </c>
      <c r="N16">
        <f>SUM(L2:L23)</f>
        <v>9.9100000000000019</v>
      </c>
    </row>
    <row r="17" spans="1:14" ht="30" x14ac:dyDescent="0.25">
      <c r="A17" s="1" t="s">
        <v>207</v>
      </c>
      <c r="B17" s="1">
        <v>0.71</v>
      </c>
      <c r="C17" s="1" t="s">
        <v>208</v>
      </c>
      <c r="D17" s="1" t="s">
        <v>209</v>
      </c>
      <c r="E17" s="1" t="s">
        <v>210</v>
      </c>
      <c r="F17" s="3" t="s">
        <v>211</v>
      </c>
      <c r="H17" s="1" t="s">
        <v>12</v>
      </c>
      <c r="I17" s="1"/>
      <c r="J17" s="5"/>
      <c r="K17" s="5"/>
      <c r="L17" s="1">
        <f>ESP32_S2_Dev[[#This Row],[Price]]</f>
        <v>0.71</v>
      </c>
      <c r="N17">
        <f>SUM(L24:L119)</f>
        <v>2.2599999999999962</v>
      </c>
    </row>
    <row r="18" spans="1:14" x14ac:dyDescent="0.25">
      <c r="A18" s="1" t="s">
        <v>106</v>
      </c>
      <c r="B18" s="1">
        <v>0.21</v>
      </c>
      <c r="C18" s="1" t="s">
        <v>107</v>
      </c>
      <c r="D18" s="1" t="s">
        <v>108</v>
      </c>
      <c r="E18" s="1" t="s">
        <v>109</v>
      </c>
      <c r="F18" s="3" t="s">
        <v>110</v>
      </c>
      <c r="H18" s="1" t="s">
        <v>12</v>
      </c>
      <c r="I18" s="1"/>
      <c r="J18" s="5"/>
      <c r="K18" s="5"/>
      <c r="L18" s="1">
        <f>ESP32_S2_Dev[[#This Row],[Price]]</f>
        <v>0.21</v>
      </c>
      <c r="N18">
        <v>1.5</v>
      </c>
    </row>
    <row r="19" spans="1:14" x14ac:dyDescent="0.25">
      <c r="A19" s="1" t="s">
        <v>188</v>
      </c>
      <c r="B19" s="1">
        <v>0.21</v>
      </c>
      <c r="C19" s="1" t="s">
        <v>107</v>
      </c>
      <c r="D19" s="1" t="s">
        <v>108</v>
      </c>
      <c r="E19" s="1" t="s">
        <v>109</v>
      </c>
      <c r="F19" s="3" t="s">
        <v>110</v>
      </c>
      <c r="H19" s="1" t="s">
        <v>12</v>
      </c>
      <c r="I19" s="1"/>
      <c r="J19" s="5"/>
      <c r="K19" s="5"/>
      <c r="L19" s="1">
        <f>ESP32_S2_Dev[[#This Row],[Price]]</f>
        <v>0.21</v>
      </c>
    </row>
    <row r="20" spans="1:14" x14ac:dyDescent="0.25">
      <c r="A20" s="1" t="s">
        <v>23</v>
      </c>
      <c r="B20" s="1">
        <v>0.18</v>
      </c>
      <c r="C20" s="1" t="s">
        <v>24</v>
      </c>
      <c r="D20" s="1" t="s">
        <v>25</v>
      </c>
      <c r="E20" s="1" t="s">
        <v>26</v>
      </c>
      <c r="F20" s="1" t="s">
        <v>214</v>
      </c>
      <c r="H20" s="1" t="s">
        <v>12</v>
      </c>
      <c r="I20" s="1"/>
      <c r="J20" s="5"/>
      <c r="K20" s="5"/>
      <c r="L20" s="1">
        <f>ESP32_S2_Dev[[#This Row],[Price]]</f>
        <v>0.18</v>
      </c>
    </row>
    <row r="21" spans="1:14" x14ac:dyDescent="0.25">
      <c r="A21" s="1" t="s">
        <v>13</v>
      </c>
      <c r="B21" s="1">
        <v>0.17</v>
      </c>
      <c r="C21" s="1" t="s">
        <v>14</v>
      </c>
      <c r="D21" s="1" t="s">
        <v>15</v>
      </c>
      <c r="E21" s="1" t="s">
        <v>16</v>
      </c>
      <c r="F21" s="1" t="s">
        <v>12</v>
      </c>
      <c r="H21" s="1" t="s">
        <v>12</v>
      </c>
      <c r="I21" s="1"/>
      <c r="J21" s="5"/>
      <c r="K21" s="5"/>
      <c r="L21" s="1">
        <f>ESP32_S2_Dev[[#This Row],[Price]]</f>
        <v>0.17</v>
      </c>
    </row>
    <row r="22" spans="1:14" x14ac:dyDescent="0.25">
      <c r="A22" s="1" t="s">
        <v>202</v>
      </c>
      <c r="B22" s="1">
        <v>0.17</v>
      </c>
      <c r="C22" s="1" t="s">
        <v>14</v>
      </c>
      <c r="D22" s="1" t="s">
        <v>15</v>
      </c>
      <c r="E22" s="1" t="s">
        <v>16</v>
      </c>
      <c r="F22" s="1" t="s">
        <v>12</v>
      </c>
      <c r="H22" s="1" t="s">
        <v>12</v>
      </c>
      <c r="I22" s="1"/>
      <c r="J22" s="5"/>
      <c r="K22" s="5"/>
      <c r="L22" s="1">
        <f>ESP32_S2_Dev[[#This Row],[Price]]</f>
        <v>0.17</v>
      </c>
    </row>
    <row r="23" spans="1:14" x14ac:dyDescent="0.25">
      <c r="A23" s="1" t="s">
        <v>203</v>
      </c>
      <c r="B23" s="1">
        <v>0.17</v>
      </c>
      <c r="C23" s="1" t="s">
        <v>14</v>
      </c>
      <c r="D23" s="1" t="s">
        <v>15</v>
      </c>
      <c r="E23" s="1" t="s">
        <v>16</v>
      </c>
      <c r="F23" s="1" t="s">
        <v>12</v>
      </c>
      <c r="H23" s="1" t="s">
        <v>12</v>
      </c>
      <c r="I23" s="1"/>
      <c r="J23" s="5"/>
      <c r="K23" s="5"/>
      <c r="L23" s="1">
        <f>ESP32_S2_Dev[[#This Row],[Price]]</f>
        <v>0.17</v>
      </c>
    </row>
    <row r="24" spans="1:14" x14ac:dyDescent="0.25">
      <c r="A24" s="1" t="s">
        <v>100</v>
      </c>
      <c r="B24" s="1">
        <v>0.05</v>
      </c>
      <c r="C24" s="1" t="s">
        <v>101</v>
      </c>
      <c r="D24" s="1" t="s">
        <v>29</v>
      </c>
      <c r="E24" s="1" t="s">
        <v>20</v>
      </c>
      <c r="F24" s="1" t="s">
        <v>12</v>
      </c>
      <c r="H24" s="1" t="s">
        <v>12</v>
      </c>
      <c r="I24" s="1"/>
      <c r="J24" s="5"/>
      <c r="K24" s="5"/>
      <c r="L24" s="1">
        <f>ESP32_S2_Dev[[#This Row],[Price]]</f>
        <v>0.05</v>
      </c>
    </row>
    <row r="25" spans="1:14" x14ac:dyDescent="0.25">
      <c r="A25" s="1" t="s">
        <v>104</v>
      </c>
      <c r="B25" s="1">
        <v>0.05</v>
      </c>
      <c r="C25" s="1" t="s">
        <v>101</v>
      </c>
      <c r="D25" s="1" t="s">
        <v>29</v>
      </c>
      <c r="E25" s="1" t="s">
        <v>20</v>
      </c>
      <c r="F25" s="1" t="s">
        <v>12</v>
      </c>
      <c r="H25" s="1" t="s">
        <v>12</v>
      </c>
      <c r="I25" s="1"/>
      <c r="J25" s="5"/>
      <c r="K25" s="5"/>
      <c r="L25" s="1">
        <f>ESP32_S2_Dev[[#This Row],[Price]]</f>
        <v>0.05</v>
      </c>
    </row>
    <row r="26" spans="1:14" x14ac:dyDescent="0.25">
      <c r="A26" s="1" t="s">
        <v>32</v>
      </c>
      <c r="B26" s="1">
        <v>0.05</v>
      </c>
      <c r="C26" s="1" t="s">
        <v>33</v>
      </c>
      <c r="D26" s="1" t="s">
        <v>29</v>
      </c>
      <c r="E26" s="1" t="s">
        <v>20</v>
      </c>
      <c r="F26" s="1" t="s">
        <v>12</v>
      </c>
      <c r="H26" s="1" t="s">
        <v>12</v>
      </c>
      <c r="I26" s="1"/>
      <c r="J26" s="5"/>
      <c r="K26" s="5"/>
      <c r="L26" s="1">
        <f>ESP32_S2_Dev[[#This Row],[Price]]</f>
        <v>0.05</v>
      </c>
    </row>
    <row r="27" spans="1:14" x14ac:dyDescent="0.25">
      <c r="A27" s="1" t="s">
        <v>117</v>
      </c>
      <c r="B27" s="1">
        <v>0.05</v>
      </c>
      <c r="C27" s="1" t="s">
        <v>118</v>
      </c>
      <c r="D27" s="1" t="s">
        <v>29</v>
      </c>
      <c r="E27" s="1" t="s">
        <v>20</v>
      </c>
      <c r="F27" s="1" t="s">
        <v>12</v>
      </c>
      <c r="H27" s="1" t="s">
        <v>12</v>
      </c>
      <c r="I27" s="1"/>
      <c r="J27" s="5"/>
      <c r="K27" s="5"/>
      <c r="L27" s="1">
        <f>ESP32_S2_Dev[[#This Row],[Price]]</f>
        <v>0.05</v>
      </c>
    </row>
    <row r="28" spans="1:14" x14ac:dyDescent="0.25">
      <c r="A28" s="1" t="s">
        <v>80</v>
      </c>
      <c r="B28" s="1">
        <v>0.05</v>
      </c>
      <c r="C28" s="1" t="s">
        <v>81</v>
      </c>
      <c r="D28" s="1" t="s">
        <v>29</v>
      </c>
      <c r="E28" s="1" t="s">
        <v>20</v>
      </c>
      <c r="F28" s="1" t="s">
        <v>12</v>
      </c>
      <c r="H28" s="1" t="s">
        <v>12</v>
      </c>
      <c r="I28" s="1"/>
      <c r="J28" s="5"/>
      <c r="K28" s="5"/>
      <c r="L28" s="1">
        <f>ESP32_S2_Dev[[#This Row],[Price]]</f>
        <v>0.05</v>
      </c>
    </row>
    <row r="29" spans="1:14" x14ac:dyDescent="0.25">
      <c r="A29" s="1" t="s">
        <v>86</v>
      </c>
      <c r="B29" s="1">
        <v>0.05</v>
      </c>
      <c r="C29" s="1" t="s">
        <v>81</v>
      </c>
      <c r="D29" s="1" t="s">
        <v>29</v>
      </c>
      <c r="E29" s="1" t="s">
        <v>20</v>
      </c>
      <c r="F29" s="1" t="s">
        <v>12</v>
      </c>
      <c r="H29" s="1" t="s">
        <v>12</v>
      </c>
      <c r="I29" s="1"/>
      <c r="J29" s="5"/>
      <c r="K29" s="5"/>
      <c r="L29" s="1">
        <f>ESP32_S2_Dev[[#This Row],[Price]]</f>
        <v>0.05</v>
      </c>
    </row>
    <row r="30" spans="1:14" x14ac:dyDescent="0.25">
      <c r="A30" s="1" t="s">
        <v>99</v>
      </c>
      <c r="B30" s="1">
        <v>0.05</v>
      </c>
      <c r="C30" s="1" t="s">
        <v>81</v>
      </c>
      <c r="D30" s="1" t="s">
        <v>29</v>
      </c>
      <c r="E30" s="1" t="s">
        <v>20</v>
      </c>
      <c r="F30" s="1" t="s">
        <v>12</v>
      </c>
      <c r="H30" s="1" t="s">
        <v>12</v>
      </c>
      <c r="I30" s="1"/>
      <c r="J30" s="5"/>
      <c r="K30" s="5"/>
      <c r="L30" s="1">
        <f>ESP32_S2_Dev[[#This Row],[Price]]</f>
        <v>0.05</v>
      </c>
    </row>
    <row r="31" spans="1:14" x14ac:dyDescent="0.25">
      <c r="A31" s="1" t="s">
        <v>120</v>
      </c>
      <c r="B31" s="1">
        <v>0.05</v>
      </c>
      <c r="C31" s="1" t="s">
        <v>121</v>
      </c>
      <c r="D31" s="1" t="s">
        <v>29</v>
      </c>
      <c r="E31" s="1" t="s">
        <v>20</v>
      </c>
      <c r="F31" s="1" t="s">
        <v>12</v>
      </c>
      <c r="H31" s="1" t="s">
        <v>12</v>
      </c>
      <c r="I31" s="1"/>
      <c r="J31" s="5"/>
      <c r="K31" s="5"/>
      <c r="L31" s="1">
        <f>ESP32_S2_Dev[[#This Row],[Price]]</f>
        <v>0.05</v>
      </c>
    </row>
    <row r="32" spans="1:14" x14ac:dyDescent="0.25">
      <c r="A32" s="1" t="s">
        <v>122</v>
      </c>
      <c r="B32" s="1">
        <v>0.05</v>
      </c>
      <c r="C32" s="1" t="s">
        <v>121</v>
      </c>
      <c r="D32" s="1" t="s">
        <v>29</v>
      </c>
      <c r="E32" s="1" t="s">
        <v>20</v>
      </c>
      <c r="F32" s="1" t="s">
        <v>12</v>
      </c>
      <c r="H32" s="1" t="s">
        <v>12</v>
      </c>
      <c r="I32" s="1"/>
      <c r="J32" s="5"/>
      <c r="K32" s="5"/>
      <c r="L32" s="1">
        <f>ESP32_S2_Dev[[#This Row],[Price]]</f>
        <v>0.05</v>
      </c>
    </row>
    <row r="33" spans="1:12" x14ac:dyDescent="0.25">
      <c r="A33" s="1" t="s">
        <v>43</v>
      </c>
      <c r="B33" s="1">
        <v>0.05</v>
      </c>
      <c r="C33" s="1" t="s">
        <v>44</v>
      </c>
      <c r="D33" s="1" t="s">
        <v>29</v>
      </c>
      <c r="E33" s="1" t="s">
        <v>20</v>
      </c>
      <c r="F33" s="1" t="s">
        <v>12</v>
      </c>
      <c r="H33" s="1" t="s">
        <v>12</v>
      </c>
      <c r="I33" s="1"/>
      <c r="J33" s="5"/>
      <c r="K33" s="5"/>
      <c r="L33" s="1">
        <f>ESP32_S2_Dev[[#This Row],[Price]]</f>
        <v>0.05</v>
      </c>
    </row>
    <row r="34" spans="1:12" x14ac:dyDescent="0.25">
      <c r="A34" s="1" t="s">
        <v>49</v>
      </c>
      <c r="B34" s="1">
        <v>0.05</v>
      </c>
      <c r="C34" s="1" t="s">
        <v>44</v>
      </c>
      <c r="D34" s="1" t="s">
        <v>29</v>
      </c>
      <c r="E34" s="1" t="s">
        <v>20</v>
      </c>
      <c r="F34" s="1" t="s">
        <v>12</v>
      </c>
      <c r="H34" s="1" t="s">
        <v>12</v>
      </c>
      <c r="I34" s="1"/>
      <c r="J34" s="5"/>
      <c r="K34" s="5"/>
      <c r="L34" s="1">
        <f>ESP32_S2_Dev[[#This Row],[Price]]</f>
        <v>0.05</v>
      </c>
    </row>
    <row r="35" spans="1:12" x14ac:dyDescent="0.25">
      <c r="A35" s="1" t="s">
        <v>134</v>
      </c>
      <c r="B35" s="1">
        <v>0.05</v>
      </c>
      <c r="C35" s="1" t="s">
        <v>135</v>
      </c>
      <c r="D35" s="1" t="s">
        <v>29</v>
      </c>
      <c r="E35" s="1" t="s">
        <v>20</v>
      </c>
      <c r="F35" s="1" t="s">
        <v>12</v>
      </c>
      <c r="H35" s="1" t="s">
        <v>12</v>
      </c>
      <c r="I35" s="1"/>
      <c r="J35" s="5"/>
      <c r="K35" s="5"/>
      <c r="L35" s="1">
        <f>ESP32_S2_Dev[[#This Row],[Price]]</f>
        <v>0.05</v>
      </c>
    </row>
    <row r="36" spans="1:12" x14ac:dyDescent="0.25">
      <c r="A36" s="1" t="s">
        <v>143</v>
      </c>
      <c r="B36" s="1">
        <v>0.05</v>
      </c>
      <c r="C36" s="1" t="s">
        <v>135</v>
      </c>
      <c r="D36" s="1" t="s">
        <v>29</v>
      </c>
      <c r="E36" s="1" t="s">
        <v>20</v>
      </c>
      <c r="F36" s="1" t="s">
        <v>12</v>
      </c>
      <c r="H36" s="1" t="s">
        <v>12</v>
      </c>
      <c r="I36" s="1"/>
      <c r="J36" s="5"/>
      <c r="K36" s="5"/>
      <c r="L36" s="1">
        <f>ESP32_S2_Dev[[#This Row],[Price]]</f>
        <v>0.05</v>
      </c>
    </row>
    <row r="37" spans="1:12" x14ac:dyDescent="0.25">
      <c r="A37" s="1" t="s">
        <v>169</v>
      </c>
      <c r="B37" s="1">
        <v>0.05</v>
      </c>
      <c r="C37" s="1" t="s">
        <v>135</v>
      </c>
      <c r="D37" s="1" t="s">
        <v>29</v>
      </c>
      <c r="E37" s="1" t="s">
        <v>20</v>
      </c>
      <c r="F37" s="1" t="s">
        <v>12</v>
      </c>
      <c r="H37" s="1" t="s">
        <v>12</v>
      </c>
      <c r="I37" s="1"/>
      <c r="J37" s="5"/>
      <c r="K37" s="5"/>
      <c r="L37" s="1">
        <f>ESP32_S2_Dev[[#This Row],[Price]]</f>
        <v>0.05</v>
      </c>
    </row>
    <row r="38" spans="1:12" x14ac:dyDescent="0.25">
      <c r="A38" s="1" t="s">
        <v>27</v>
      </c>
      <c r="B38" s="1">
        <v>0.05</v>
      </c>
      <c r="C38" s="1" t="s">
        <v>28</v>
      </c>
      <c r="D38" s="1" t="s">
        <v>29</v>
      </c>
      <c r="E38" s="1" t="s">
        <v>20</v>
      </c>
      <c r="F38" s="1" t="s">
        <v>12</v>
      </c>
      <c r="H38" s="1" t="s">
        <v>12</v>
      </c>
      <c r="I38" s="1"/>
      <c r="J38" s="5"/>
      <c r="K38" s="5"/>
      <c r="L38" s="1">
        <f>ESP32_S2_Dev[[#This Row],[Price]]</f>
        <v>0.05</v>
      </c>
    </row>
    <row r="39" spans="1:12" x14ac:dyDescent="0.25">
      <c r="A39" s="1" t="s">
        <v>64</v>
      </c>
      <c r="B39" s="1">
        <v>0.05</v>
      </c>
      <c r="C39" s="1" t="s">
        <v>28</v>
      </c>
      <c r="D39" s="1" t="s">
        <v>29</v>
      </c>
      <c r="E39" s="1" t="s">
        <v>20</v>
      </c>
      <c r="F39" s="1" t="s">
        <v>12</v>
      </c>
      <c r="H39" s="1" t="s">
        <v>12</v>
      </c>
      <c r="I39" s="1"/>
      <c r="J39" s="5"/>
      <c r="K39" s="5"/>
      <c r="L39" s="1">
        <f>ESP32_S2_Dev[[#This Row],[Price]]</f>
        <v>0.05</v>
      </c>
    </row>
    <row r="40" spans="1:12" x14ac:dyDescent="0.25">
      <c r="A40" s="1" t="s">
        <v>178</v>
      </c>
      <c r="B40" s="1">
        <v>0.05</v>
      </c>
      <c r="C40" s="1" t="s">
        <v>28</v>
      </c>
      <c r="D40" s="1" t="s">
        <v>29</v>
      </c>
      <c r="E40" s="1" t="s">
        <v>20</v>
      </c>
      <c r="F40" s="1" t="s">
        <v>12</v>
      </c>
      <c r="H40" s="1" t="s">
        <v>12</v>
      </c>
      <c r="I40" s="1"/>
      <c r="J40" s="5"/>
      <c r="K40" s="5"/>
      <c r="L40" s="1">
        <f>ESP32_S2_Dev[[#This Row],[Price]]</f>
        <v>0.05</v>
      </c>
    </row>
    <row r="41" spans="1:12" x14ac:dyDescent="0.25">
      <c r="A41" s="1" t="s">
        <v>39</v>
      </c>
      <c r="B41" s="1">
        <v>0.05</v>
      </c>
      <c r="C41" s="1" t="s">
        <v>40</v>
      </c>
      <c r="D41" s="1" t="s">
        <v>29</v>
      </c>
      <c r="E41" s="1" t="s">
        <v>20</v>
      </c>
      <c r="F41" s="1" t="s">
        <v>12</v>
      </c>
      <c r="H41" s="1" t="s">
        <v>12</v>
      </c>
      <c r="I41" s="1"/>
      <c r="J41" s="5"/>
      <c r="K41" s="5"/>
      <c r="L41" s="1">
        <f>ESP32_S2_Dev[[#This Row],[Price]]</f>
        <v>0.05</v>
      </c>
    </row>
    <row r="42" spans="1:12" x14ac:dyDescent="0.25">
      <c r="A42" s="1" t="s">
        <v>30</v>
      </c>
      <c r="B42" s="1">
        <v>0.05</v>
      </c>
      <c r="C42" s="1" t="s">
        <v>31</v>
      </c>
      <c r="D42" s="1" t="s">
        <v>29</v>
      </c>
      <c r="E42" s="1" t="s">
        <v>20</v>
      </c>
      <c r="F42" s="1" t="s">
        <v>12</v>
      </c>
      <c r="H42" s="1" t="s">
        <v>12</v>
      </c>
      <c r="I42" s="1"/>
      <c r="J42" s="5"/>
      <c r="K42" s="5"/>
      <c r="L42" s="1">
        <f>ESP32_S2_Dev[[#This Row],[Price]]</f>
        <v>0.05</v>
      </c>
    </row>
    <row r="43" spans="1:12" x14ac:dyDescent="0.25">
      <c r="A43" s="1" t="s">
        <v>45</v>
      </c>
      <c r="B43" s="1">
        <v>0.05</v>
      </c>
      <c r="C43" s="1" t="s">
        <v>46</v>
      </c>
      <c r="D43" s="1" t="s">
        <v>29</v>
      </c>
      <c r="E43" s="1" t="s">
        <v>20</v>
      </c>
      <c r="F43" s="1" t="s">
        <v>12</v>
      </c>
      <c r="H43" s="1" t="s">
        <v>12</v>
      </c>
      <c r="I43" s="1"/>
      <c r="J43" s="5"/>
      <c r="K43" s="5"/>
      <c r="L43" s="1">
        <f>ESP32_S2_Dev[[#This Row],[Price]]</f>
        <v>0.05</v>
      </c>
    </row>
    <row r="44" spans="1:12" x14ac:dyDescent="0.25">
      <c r="A44" s="1" t="s">
        <v>47</v>
      </c>
      <c r="B44" s="1">
        <v>0.05</v>
      </c>
      <c r="C44" s="1" t="s">
        <v>46</v>
      </c>
      <c r="D44" s="1" t="s">
        <v>29</v>
      </c>
      <c r="E44" s="1" t="s">
        <v>20</v>
      </c>
      <c r="F44" s="1" t="s">
        <v>12</v>
      </c>
      <c r="H44" s="1" t="s">
        <v>12</v>
      </c>
      <c r="I44" s="1"/>
      <c r="J44" s="5"/>
      <c r="K44" s="5"/>
      <c r="L44" s="1">
        <f>ESP32_S2_Dev[[#This Row],[Price]]</f>
        <v>0.05</v>
      </c>
    </row>
    <row r="45" spans="1:12" x14ac:dyDescent="0.25">
      <c r="A45" s="1" t="s">
        <v>48</v>
      </c>
      <c r="B45" s="1">
        <v>0.05</v>
      </c>
      <c r="C45" s="1" t="s">
        <v>46</v>
      </c>
      <c r="D45" s="1" t="s">
        <v>29</v>
      </c>
      <c r="E45" s="1" t="s">
        <v>20</v>
      </c>
      <c r="F45" s="1" t="s">
        <v>12</v>
      </c>
      <c r="H45" s="1" t="s">
        <v>12</v>
      </c>
      <c r="I45" s="1"/>
      <c r="J45" s="5"/>
      <c r="K45" s="5"/>
      <c r="L45" s="1">
        <f>ESP32_S2_Dev[[#This Row],[Price]]</f>
        <v>0.05</v>
      </c>
    </row>
    <row r="46" spans="1:12" x14ac:dyDescent="0.25">
      <c r="A46" s="1" t="s">
        <v>50</v>
      </c>
      <c r="B46" s="1">
        <v>0.05</v>
      </c>
      <c r="C46" s="1" t="s">
        <v>46</v>
      </c>
      <c r="D46" s="1" t="s">
        <v>29</v>
      </c>
      <c r="E46" s="1" t="s">
        <v>20</v>
      </c>
      <c r="F46" s="1" t="s">
        <v>12</v>
      </c>
      <c r="H46" s="1" t="s">
        <v>12</v>
      </c>
      <c r="I46" s="1"/>
      <c r="J46" s="5"/>
      <c r="K46" s="5"/>
      <c r="L46" s="1">
        <f>ESP32_S2_Dev[[#This Row],[Price]]</f>
        <v>0.05</v>
      </c>
    </row>
    <row r="47" spans="1:12" x14ac:dyDescent="0.25">
      <c r="A47" s="1" t="s">
        <v>62</v>
      </c>
      <c r="B47" s="1">
        <v>0.05</v>
      </c>
      <c r="C47" s="1" t="s">
        <v>46</v>
      </c>
      <c r="D47" s="1" t="s">
        <v>29</v>
      </c>
      <c r="E47" s="1" t="s">
        <v>20</v>
      </c>
      <c r="F47" s="1" t="s">
        <v>12</v>
      </c>
      <c r="H47" s="1" t="s">
        <v>12</v>
      </c>
      <c r="I47" s="1"/>
      <c r="J47" s="5"/>
      <c r="K47" s="5"/>
      <c r="L47" s="1">
        <f>ESP32_S2_Dev[[#This Row],[Price]]</f>
        <v>0.05</v>
      </c>
    </row>
    <row r="48" spans="1:12" x14ac:dyDescent="0.25">
      <c r="A48" s="1" t="s">
        <v>63</v>
      </c>
      <c r="B48" s="1">
        <v>0.05</v>
      </c>
      <c r="C48" s="1" t="s">
        <v>46</v>
      </c>
      <c r="D48" s="1" t="s">
        <v>29</v>
      </c>
      <c r="E48" s="1" t="s">
        <v>20</v>
      </c>
      <c r="F48" s="1" t="s">
        <v>12</v>
      </c>
      <c r="H48" s="1" t="s">
        <v>12</v>
      </c>
      <c r="I48" s="1"/>
      <c r="J48" s="5"/>
      <c r="K48" s="5"/>
      <c r="L48" s="1">
        <f>ESP32_S2_Dev[[#This Row],[Price]]</f>
        <v>0.05</v>
      </c>
    </row>
    <row r="49" spans="1:12" x14ac:dyDescent="0.25">
      <c r="A49" s="1" t="s">
        <v>68</v>
      </c>
      <c r="B49" s="1">
        <v>0.05</v>
      </c>
      <c r="C49" s="1" t="s">
        <v>46</v>
      </c>
      <c r="D49" s="1" t="s">
        <v>29</v>
      </c>
      <c r="E49" s="1" t="s">
        <v>20</v>
      </c>
      <c r="F49" s="1" t="s">
        <v>12</v>
      </c>
      <c r="H49" s="1" t="s">
        <v>12</v>
      </c>
      <c r="I49" s="1"/>
      <c r="J49" s="5"/>
      <c r="K49" s="5"/>
      <c r="L49" s="1">
        <f>ESP32_S2_Dev[[#This Row],[Price]]</f>
        <v>0.05</v>
      </c>
    </row>
    <row r="50" spans="1:12" x14ac:dyDescent="0.25">
      <c r="A50" s="1" t="s">
        <v>70</v>
      </c>
      <c r="B50" s="1">
        <v>0.05</v>
      </c>
      <c r="C50" s="1" t="s">
        <v>46</v>
      </c>
      <c r="D50" s="1" t="s">
        <v>29</v>
      </c>
      <c r="E50" s="1" t="s">
        <v>20</v>
      </c>
      <c r="F50" s="1" t="s">
        <v>12</v>
      </c>
      <c r="H50" s="1" t="s">
        <v>12</v>
      </c>
      <c r="I50" s="1"/>
      <c r="J50" s="5"/>
      <c r="K50" s="5"/>
      <c r="L50" s="1">
        <f>ESP32_S2_Dev[[#This Row],[Price]]</f>
        <v>0.05</v>
      </c>
    </row>
    <row r="51" spans="1:12" x14ac:dyDescent="0.25">
      <c r="A51" s="1" t="s">
        <v>79</v>
      </c>
      <c r="B51" s="1">
        <v>0.05</v>
      </c>
      <c r="C51" s="1" t="s">
        <v>46</v>
      </c>
      <c r="D51" s="1" t="s">
        <v>29</v>
      </c>
      <c r="E51" s="1" t="s">
        <v>20</v>
      </c>
      <c r="F51" s="1" t="s">
        <v>12</v>
      </c>
      <c r="H51" s="1" t="s">
        <v>12</v>
      </c>
      <c r="I51" s="1"/>
      <c r="J51" s="5"/>
      <c r="K51" s="5"/>
      <c r="L51" s="1">
        <f>ESP32_S2_Dev[[#This Row],[Price]]</f>
        <v>0.05</v>
      </c>
    </row>
    <row r="52" spans="1:12" x14ac:dyDescent="0.25">
      <c r="A52" s="1" t="s">
        <v>87</v>
      </c>
      <c r="B52" s="1">
        <v>0.05</v>
      </c>
      <c r="C52" s="1" t="s">
        <v>46</v>
      </c>
      <c r="D52" s="1" t="s">
        <v>29</v>
      </c>
      <c r="E52" s="1" t="s">
        <v>20</v>
      </c>
      <c r="F52" s="1" t="s">
        <v>12</v>
      </c>
      <c r="H52" s="1" t="s">
        <v>12</v>
      </c>
      <c r="I52" s="1"/>
      <c r="J52" s="5"/>
      <c r="K52" s="5"/>
      <c r="L52" s="1">
        <f>ESP32_S2_Dev[[#This Row],[Price]]</f>
        <v>0.05</v>
      </c>
    </row>
    <row r="53" spans="1:12" x14ac:dyDescent="0.25">
      <c r="A53" s="1" t="s">
        <v>98</v>
      </c>
      <c r="B53" s="1">
        <v>0.05</v>
      </c>
      <c r="C53" s="1" t="s">
        <v>46</v>
      </c>
      <c r="D53" s="1" t="s">
        <v>29</v>
      </c>
      <c r="E53" s="1" t="s">
        <v>20</v>
      </c>
      <c r="F53" s="1" t="s">
        <v>12</v>
      </c>
      <c r="H53" s="1" t="s">
        <v>12</v>
      </c>
      <c r="I53" s="1"/>
      <c r="J53" s="5"/>
      <c r="K53" s="5"/>
      <c r="L53" s="1">
        <f>ESP32_S2_Dev[[#This Row],[Price]]</f>
        <v>0.05</v>
      </c>
    </row>
    <row r="54" spans="1:12" x14ac:dyDescent="0.25">
      <c r="A54" s="1" t="s">
        <v>114</v>
      </c>
      <c r="B54" s="1">
        <v>0.05</v>
      </c>
      <c r="C54" s="1" t="s">
        <v>46</v>
      </c>
      <c r="D54" s="1" t="s">
        <v>29</v>
      </c>
      <c r="E54" s="1" t="s">
        <v>20</v>
      </c>
      <c r="F54" s="1" t="s">
        <v>12</v>
      </c>
      <c r="H54" s="1" t="s">
        <v>12</v>
      </c>
      <c r="I54" s="1"/>
      <c r="J54" s="5"/>
      <c r="K54" s="5"/>
      <c r="L54" s="1">
        <f>ESP32_S2_Dev[[#This Row],[Price]]</f>
        <v>0.05</v>
      </c>
    </row>
    <row r="55" spans="1:12" x14ac:dyDescent="0.25">
      <c r="A55" s="1" t="s">
        <v>133</v>
      </c>
      <c r="B55" s="1">
        <v>0.05</v>
      </c>
      <c r="C55" s="1" t="s">
        <v>46</v>
      </c>
      <c r="D55" s="1" t="s">
        <v>29</v>
      </c>
      <c r="E55" s="1" t="s">
        <v>20</v>
      </c>
      <c r="F55" s="1" t="s">
        <v>12</v>
      </c>
      <c r="H55" s="1" t="s">
        <v>12</v>
      </c>
      <c r="I55" s="1"/>
      <c r="J55" s="5"/>
      <c r="K55" s="5"/>
      <c r="L55" s="1">
        <f>ESP32_S2_Dev[[#This Row],[Price]]</f>
        <v>0.05</v>
      </c>
    </row>
    <row r="56" spans="1:12" x14ac:dyDescent="0.25">
      <c r="A56" s="1" t="s">
        <v>142</v>
      </c>
      <c r="B56" s="1">
        <v>0.05</v>
      </c>
      <c r="C56" s="1" t="s">
        <v>46</v>
      </c>
      <c r="D56" s="1" t="s">
        <v>29</v>
      </c>
      <c r="E56" s="1" t="s">
        <v>20</v>
      </c>
      <c r="F56" s="1" t="s">
        <v>12</v>
      </c>
      <c r="H56" s="1" t="s">
        <v>12</v>
      </c>
      <c r="I56" s="1"/>
      <c r="J56" s="5"/>
      <c r="K56" s="5"/>
      <c r="L56" s="1">
        <f>ESP32_S2_Dev[[#This Row],[Price]]</f>
        <v>0.05</v>
      </c>
    </row>
    <row r="57" spans="1:12" x14ac:dyDescent="0.25">
      <c r="A57" s="1" t="s">
        <v>145</v>
      </c>
      <c r="B57" s="1">
        <v>0.05</v>
      </c>
      <c r="C57" s="1" t="s">
        <v>46</v>
      </c>
      <c r="D57" s="1" t="s">
        <v>29</v>
      </c>
      <c r="E57" s="1" t="s">
        <v>20</v>
      </c>
      <c r="F57" s="1" t="s">
        <v>12</v>
      </c>
      <c r="H57" s="1" t="s">
        <v>12</v>
      </c>
      <c r="I57" s="1"/>
      <c r="J57" s="5"/>
      <c r="K57" s="5"/>
      <c r="L57" s="1">
        <f>ESP32_S2_Dev[[#This Row],[Price]]</f>
        <v>0.05</v>
      </c>
    </row>
    <row r="58" spans="1:12" x14ac:dyDescent="0.25">
      <c r="A58" s="1" t="s">
        <v>170</v>
      </c>
      <c r="B58" s="1">
        <v>0.05</v>
      </c>
      <c r="C58" s="1" t="s">
        <v>31</v>
      </c>
      <c r="D58" s="1" t="s">
        <v>29</v>
      </c>
      <c r="E58" s="1" t="s">
        <v>20</v>
      </c>
      <c r="F58" s="1" t="s">
        <v>12</v>
      </c>
      <c r="H58" s="1" t="s">
        <v>12</v>
      </c>
      <c r="I58" s="1"/>
      <c r="J58" s="5"/>
      <c r="K58" s="5"/>
      <c r="L58" s="1">
        <f>ESP32_S2_Dev[[#This Row],[Price]]</f>
        <v>0.05</v>
      </c>
    </row>
    <row r="59" spans="1:12" x14ac:dyDescent="0.25">
      <c r="A59" s="1" t="s">
        <v>206</v>
      </c>
      <c r="B59" s="1">
        <v>0.05</v>
      </c>
      <c r="C59" s="1" t="s">
        <v>31</v>
      </c>
      <c r="D59" s="1" t="s">
        <v>29</v>
      </c>
      <c r="E59" s="1" t="s">
        <v>20</v>
      </c>
      <c r="F59" s="1" t="s">
        <v>12</v>
      </c>
      <c r="H59" s="1" t="s">
        <v>12</v>
      </c>
      <c r="I59" s="1"/>
      <c r="J59" s="5"/>
      <c r="K59" s="5"/>
      <c r="L59" s="1">
        <f>ESP32_S2_Dev[[#This Row],[Price]]</f>
        <v>0.05</v>
      </c>
    </row>
    <row r="60" spans="1:12" x14ac:dyDescent="0.25">
      <c r="A60" s="1" t="s">
        <v>171</v>
      </c>
      <c r="B60" s="1">
        <v>0.05</v>
      </c>
      <c r="C60" s="1" t="s">
        <v>172</v>
      </c>
      <c r="D60" s="1" t="s">
        <v>29</v>
      </c>
      <c r="E60" s="1" t="s">
        <v>20</v>
      </c>
      <c r="F60" s="1" t="s">
        <v>12</v>
      </c>
      <c r="H60" s="1" t="s">
        <v>12</v>
      </c>
      <c r="I60" s="1"/>
      <c r="J60" s="5"/>
      <c r="K60" s="5"/>
      <c r="L60" s="1">
        <f>ESP32_S2_Dev[[#This Row],[Price]]</f>
        <v>0.05</v>
      </c>
    </row>
    <row r="61" spans="1:12" x14ac:dyDescent="0.25">
      <c r="A61" s="1" t="s">
        <v>102</v>
      </c>
      <c r="B61" s="1">
        <v>0.01</v>
      </c>
      <c r="C61" s="1" t="s">
        <v>103</v>
      </c>
      <c r="D61" s="1" t="s">
        <v>19</v>
      </c>
      <c r="E61" s="1" t="s">
        <v>20</v>
      </c>
      <c r="F61" s="1" t="s">
        <v>12</v>
      </c>
      <c r="H61" s="1" t="s">
        <v>12</v>
      </c>
      <c r="I61" s="1"/>
      <c r="J61" s="5"/>
      <c r="K61" s="5"/>
      <c r="L61" s="1">
        <f>ESP32_S2_Dev[[#This Row],[Price]]</f>
        <v>0.01</v>
      </c>
    </row>
    <row r="62" spans="1:12" x14ac:dyDescent="0.25">
      <c r="A62" s="1" t="s">
        <v>105</v>
      </c>
      <c r="B62" s="1">
        <v>0.01</v>
      </c>
      <c r="C62" s="1" t="s">
        <v>103</v>
      </c>
      <c r="D62" s="1" t="s">
        <v>19</v>
      </c>
      <c r="E62" s="1" t="s">
        <v>20</v>
      </c>
      <c r="F62" s="1" t="s">
        <v>12</v>
      </c>
      <c r="H62" s="1" t="s">
        <v>12</v>
      </c>
      <c r="I62" s="1"/>
      <c r="J62" s="5"/>
      <c r="K62" s="5"/>
      <c r="L62" s="1">
        <f>ESP32_S2_Dev[[#This Row],[Price]]</f>
        <v>0.01</v>
      </c>
    </row>
    <row r="63" spans="1:12" x14ac:dyDescent="0.25">
      <c r="A63" s="1" t="s">
        <v>123</v>
      </c>
      <c r="B63" s="1">
        <v>0.01</v>
      </c>
      <c r="C63" s="1" t="s">
        <v>124</v>
      </c>
      <c r="D63" s="1" t="s">
        <v>19</v>
      </c>
      <c r="E63" s="1" t="s">
        <v>20</v>
      </c>
      <c r="F63" s="1" t="s">
        <v>12</v>
      </c>
      <c r="H63" s="1" t="s">
        <v>12</v>
      </c>
      <c r="I63" s="1"/>
      <c r="J63" s="5"/>
      <c r="K63" s="5"/>
      <c r="L63" s="1">
        <f>ESP32_S2_Dev[[#This Row],[Price]]</f>
        <v>0.01</v>
      </c>
    </row>
    <row r="64" spans="1:12" x14ac:dyDescent="0.25">
      <c r="A64" s="1" t="s">
        <v>94</v>
      </c>
      <c r="B64" s="1">
        <v>0.01</v>
      </c>
      <c r="C64" s="1" t="s">
        <v>95</v>
      </c>
      <c r="D64" s="1" t="s">
        <v>19</v>
      </c>
      <c r="E64" s="1" t="s">
        <v>20</v>
      </c>
      <c r="F64" s="1" t="s">
        <v>12</v>
      </c>
      <c r="H64" s="1" t="s">
        <v>12</v>
      </c>
      <c r="I64" s="1"/>
      <c r="J64" s="5"/>
      <c r="K64" s="5"/>
      <c r="L64" s="1">
        <f>ESP32_S2_Dev[[#This Row],[Price]]</f>
        <v>0.01</v>
      </c>
    </row>
    <row r="65" spans="1:12" x14ac:dyDescent="0.25">
      <c r="A65" s="1" t="s">
        <v>189</v>
      </c>
      <c r="B65" s="1">
        <v>0.01</v>
      </c>
      <c r="C65" s="1" t="s">
        <v>190</v>
      </c>
      <c r="D65" s="1" t="s">
        <v>19</v>
      </c>
      <c r="E65" s="1" t="s">
        <v>20</v>
      </c>
      <c r="F65" s="1" t="s">
        <v>12</v>
      </c>
      <c r="H65" s="1" t="s">
        <v>12</v>
      </c>
      <c r="I65" s="1"/>
      <c r="J65" s="5"/>
      <c r="K65" s="5"/>
      <c r="L65" s="1">
        <f>ESP32_S2_Dev[[#This Row],[Price]]</f>
        <v>0.01</v>
      </c>
    </row>
    <row r="66" spans="1:12" x14ac:dyDescent="0.25">
      <c r="A66" s="1" t="s">
        <v>191</v>
      </c>
      <c r="B66" s="1">
        <v>0.01</v>
      </c>
      <c r="C66" s="1" t="s">
        <v>190</v>
      </c>
      <c r="D66" s="1" t="s">
        <v>19</v>
      </c>
      <c r="E66" s="1" t="s">
        <v>20</v>
      </c>
      <c r="F66" s="1"/>
      <c r="H66" s="1" t="s">
        <v>12</v>
      </c>
      <c r="I66" s="1"/>
      <c r="J66" s="5"/>
      <c r="K66" s="5"/>
      <c r="L66" s="1">
        <f>ESP32_S2_Dev[[#This Row],[Price]]</f>
        <v>0.01</v>
      </c>
    </row>
    <row r="67" spans="1:12" x14ac:dyDescent="0.25">
      <c r="A67" s="1" t="s">
        <v>88</v>
      </c>
      <c r="B67" s="1">
        <v>0.01</v>
      </c>
      <c r="C67" s="1" t="s">
        <v>89</v>
      </c>
      <c r="D67" s="1" t="s">
        <v>19</v>
      </c>
      <c r="E67" s="1" t="s">
        <v>20</v>
      </c>
      <c r="F67" s="1" t="s">
        <v>12</v>
      </c>
      <c r="H67" s="1" t="s">
        <v>12</v>
      </c>
      <c r="I67" s="1"/>
      <c r="J67" s="5"/>
      <c r="K67" s="5"/>
      <c r="L67" s="1">
        <f>ESP32_S2_Dev[[#This Row],[Price]]</f>
        <v>0.01</v>
      </c>
    </row>
    <row r="68" spans="1:12" x14ac:dyDescent="0.25">
      <c r="A68" s="1" t="s">
        <v>65</v>
      </c>
      <c r="B68" s="1">
        <v>0.01</v>
      </c>
      <c r="C68" s="1" t="s">
        <v>66</v>
      </c>
      <c r="D68" s="1" t="s">
        <v>19</v>
      </c>
      <c r="E68" s="1" t="s">
        <v>20</v>
      </c>
      <c r="F68" s="1" t="s">
        <v>12</v>
      </c>
      <c r="H68" s="1" t="s">
        <v>12</v>
      </c>
      <c r="I68" s="1"/>
      <c r="J68" s="5"/>
      <c r="K68" s="5"/>
      <c r="L68" s="1">
        <f>ESP32_S2_Dev[[#This Row],[Price]]</f>
        <v>0.01</v>
      </c>
    </row>
    <row r="69" spans="1:12" x14ac:dyDescent="0.25">
      <c r="A69" s="1" t="s">
        <v>92</v>
      </c>
      <c r="B69" s="1">
        <v>0.01</v>
      </c>
      <c r="C69" s="1" t="s">
        <v>93</v>
      </c>
      <c r="D69" s="1" t="s">
        <v>19</v>
      </c>
      <c r="E69" s="1" t="s">
        <v>20</v>
      </c>
      <c r="F69" s="1" t="s">
        <v>12</v>
      </c>
      <c r="H69" s="1" t="s">
        <v>12</v>
      </c>
      <c r="I69" s="1"/>
      <c r="J69" s="5"/>
      <c r="K69" s="5"/>
      <c r="L69" s="1">
        <f>ESP32_S2_Dev[[#This Row],[Price]]</f>
        <v>0.01</v>
      </c>
    </row>
    <row r="70" spans="1:12" x14ac:dyDescent="0.25">
      <c r="A70" s="1" t="s">
        <v>126</v>
      </c>
      <c r="B70" s="1">
        <v>0.01</v>
      </c>
      <c r="C70" s="1" t="s">
        <v>127</v>
      </c>
      <c r="D70" s="1" t="s">
        <v>19</v>
      </c>
      <c r="E70" s="1" t="s">
        <v>20</v>
      </c>
      <c r="F70" s="1" t="s">
        <v>12</v>
      </c>
      <c r="H70" s="1" t="s">
        <v>12</v>
      </c>
      <c r="I70" s="1"/>
      <c r="J70" s="5"/>
      <c r="K70" s="5"/>
      <c r="L70" s="1">
        <f>ESP32_S2_Dev[[#This Row],[Price]]</f>
        <v>0.01</v>
      </c>
    </row>
    <row r="71" spans="1:12" x14ac:dyDescent="0.25">
      <c r="A71" s="1" t="s">
        <v>90</v>
      </c>
      <c r="B71" s="1">
        <v>0.01</v>
      </c>
      <c r="C71" s="1" t="s">
        <v>91</v>
      </c>
      <c r="D71" s="1" t="s">
        <v>19</v>
      </c>
      <c r="E71" s="1" t="s">
        <v>20</v>
      </c>
      <c r="F71" s="1" t="s">
        <v>12</v>
      </c>
      <c r="H71" s="1" t="s">
        <v>12</v>
      </c>
      <c r="I71" s="1"/>
      <c r="J71" s="5"/>
      <c r="K71" s="5"/>
      <c r="L71" s="1">
        <f>ESP32_S2_Dev[[#This Row],[Price]]</f>
        <v>0.01</v>
      </c>
    </row>
    <row r="72" spans="1:12" x14ac:dyDescent="0.25">
      <c r="A72" s="1" t="s">
        <v>21</v>
      </c>
      <c r="B72" s="1">
        <v>0.01</v>
      </c>
      <c r="C72" s="1" t="s">
        <v>22</v>
      </c>
      <c r="D72" s="1" t="s">
        <v>19</v>
      </c>
      <c r="E72" s="1" t="s">
        <v>20</v>
      </c>
      <c r="F72" s="1" t="s">
        <v>12</v>
      </c>
      <c r="H72" s="1" t="s">
        <v>12</v>
      </c>
      <c r="I72" s="1"/>
      <c r="J72" s="5"/>
      <c r="K72" s="5"/>
      <c r="L72" s="1">
        <f>ESP32_S2_Dev[[#This Row],[Price]]</f>
        <v>0.01</v>
      </c>
    </row>
    <row r="73" spans="1:12" x14ac:dyDescent="0.25">
      <c r="A73" s="1" t="s">
        <v>136</v>
      </c>
      <c r="B73" s="1">
        <v>0.01</v>
      </c>
      <c r="C73" s="1" t="s">
        <v>137</v>
      </c>
      <c r="D73" s="1" t="s">
        <v>19</v>
      </c>
      <c r="E73" s="1" t="s">
        <v>20</v>
      </c>
      <c r="F73" s="1" t="s">
        <v>12</v>
      </c>
      <c r="H73" s="1" t="s">
        <v>12</v>
      </c>
      <c r="I73" s="1"/>
      <c r="J73" s="5"/>
      <c r="K73" s="5"/>
      <c r="L73" s="1">
        <f>ESP32_S2_Dev[[#This Row],[Price]]</f>
        <v>0.01</v>
      </c>
    </row>
    <row r="74" spans="1:12" x14ac:dyDescent="0.25">
      <c r="A74" s="1" t="s">
        <v>144</v>
      </c>
      <c r="B74" s="1">
        <v>0.01</v>
      </c>
      <c r="C74" s="1" t="s">
        <v>137</v>
      </c>
      <c r="D74" s="1" t="s">
        <v>19</v>
      </c>
      <c r="E74" s="1" t="s">
        <v>20</v>
      </c>
      <c r="F74" s="1" t="s">
        <v>12</v>
      </c>
      <c r="H74" s="1" t="s">
        <v>12</v>
      </c>
      <c r="I74" s="1"/>
      <c r="J74" s="5"/>
      <c r="K74" s="5"/>
      <c r="L74" s="1">
        <f>ESP32_S2_Dev[[#This Row],[Price]]</f>
        <v>0.01</v>
      </c>
    </row>
    <row r="75" spans="1:12" x14ac:dyDescent="0.25">
      <c r="A75" s="1" t="s">
        <v>34</v>
      </c>
      <c r="B75" s="1">
        <v>0.01</v>
      </c>
      <c r="C75" s="1" t="s">
        <v>35</v>
      </c>
      <c r="D75" s="1" t="s">
        <v>19</v>
      </c>
      <c r="E75" s="1" t="s">
        <v>20</v>
      </c>
      <c r="F75" s="1" t="s">
        <v>12</v>
      </c>
      <c r="H75" s="1" t="s">
        <v>12</v>
      </c>
      <c r="I75" s="1"/>
      <c r="J75" s="5"/>
      <c r="K75" s="5"/>
      <c r="L75" s="1">
        <f>ESP32_S2_Dev[[#This Row],[Price]]</f>
        <v>0.01</v>
      </c>
    </row>
    <row r="76" spans="1:12" x14ac:dyDescent="0.25">
      <c r="A76" s="1" t="s">
        <v>38</v>
      </c>
      <c r="B76" s="1">
        <v>0.01</v>
      </c>
      <c r="C76" s="1" t="s">
        <v>35</v>
      </c>
      <c r="D76" s="1" t="s">
        <v>19</v>
      </c>
      <c r="E76" s="1" t="s">
        <v>20</v>
      </c>
      <c r="F76" s="1" t="s">
        <v>12</v>
      </c>
      <c r="H76" s="1" t="s">
        <v>12</v>
      </c>
      <c r="I76" s="1"/>
      <c r="J76" s="5"/>
      <c r="K76" s="5"/>
      <c r="L76" s="1">
        <f>ESP32_S2_Dev[[#This Row],[Price]]</f>
        <v>0.01</v>
      </c>
    </row>
    <row r="77" spans="1:12" x14ac:dyDescent="0.25">
      <c r="A77" s="1" t="s">
        <v>61</v>
      </c>
      <c r="B77" s="1">
        <v>0.01</v>
      </c>
      <c r="C77" s="1" t="s">
        <v>35</v>
      </c>
      <c r="D77" s="1" t="s">
        <v>19</v>
      </c>
      <c r="E77" s="1" t="s">
        <v>20</v>
      </c>
      <c r="F77" s="1" t="s">
        <v>12</v>
      </c>
      <c r="H77" s="1" t="s">
        <v>12</v>
      </c>
      <c r="I77" s="1"/>
      <c r="J77" s="5"/>
      <c r="K77" s="5"/>
      <c r="L77" s="1">
        <f>ESP32_S2_Dev[[#This Row],[Price]]</f>
        <v>0.01</v>
      </c>
    </row>
    <row r="78" spans="1:12" x14ac:dyDescent="0.25">
      <c r="A78" s="1" t="s">
        <v>67</v>
      </c>
      <c r="B78" s="1">
        <v>0.01</v>
      </c>
      <c r="C78" s="1" t="s">
        <v>35</v>
      </c>
      <c r="D78" s="1" t="s">
        <v>19</v>
      </c>
      <c r="E78" s="1" t="s">
        <v>20</v>
      </c>
      <c r="F78" s="1" t="s">
        <v>12</v>
      </c>
      <c r="H78" s="1" t="s">
        <v>12</v>
      </c>
      <c r="I78" s="1"/>
      <c r="J78" s="5"/>
      <c r="K78" s="5"/>
      <c r="L78" s="1">
        <f>ESP32_S2_Dev[[#This Row],[Price]]</f>
        <v>0.01</v>
      </c>
    </row>
    <row r="79" spans="1:12" x14ac:dyDescent="0.25">
      <c r="A79" s="1" t="s">
        <v>69</v>
      </c>
      <c r="B79" s="1">
        <v>0.01</v>
      </c>
      <c r="C79" s="1" t="s">
        <v>35</v>
      </c>
      <c r="D79" s="1" t="s">
        <v>19</v>
      </c>
      <c r="E79" s="1" t="s">
        <v>20</v>
      </c>
      <c r="F79" s="1" t="s">
        <v>12</v>
      </c>
      <c r="H79" s="1" t="s">
        <v>12</v>
      </c>
      <c r="I79" s="1"/>
      <c r="J79" s="5"/>
      <c r="K79" s="5"/>
      <c r="L79" s="1">
        <f>ESP32_S2_Dev[[#This Row],[Price]]</f>
        <v>0.01</v>
      </c>
    </row>
    <row r="80" spans="1:12" x14ac:dyDescent="0.25">
      <c r="A80" s="1" t="s">
        <v>96</v>
      </c>
      <c r="B80" s="1">
        <v>0.01</v>
      </c>
      <c r="C80" s="1" t="s">
        <v>35</v>
      </c>
      <c r="D80" s="1" t="s">
        <v>19</v>
      </c>
      <c r="E80" s="1" t="s">
        <v>20</v>
      </c>
      <c r="F80" s="1" t="s">
        <v>12</v>
      </c>
      <c r="H80" s="1" t="s">
        <v>12</v>
      </c>
      <c r="I80" s="1"/>
      <c r="J80" s="5"/>
      <c r="K80" s="5"/>
      <c r="L80" s="1">
        <f>ESP32_S2_Dev[[#This Row],[Price]]</f>
        <v>0.01</v>
      </c>
    </row>
    <row r="81" spans="1:12" x14ac:dyDescent="0.25">
      <c r="A81" s="1" t="s">
        <v>111</v>
      </c>
      <c r="B81" s="1">
        <v>0.01</v>
      </c>
      <c r="C81" s="1" t="s">
        <v>35</v>
      </c>
      <c r="D81" s="1" t="s">
        <v>19</v>
      </c>
      <c r="E81" s="1" t="s">
        <v>20</v>
      </c>
      <c r="F81" s="1" t="s">
        <v>12</v>
      </c>
      <c r="H81" s="1" t="s">
        <v>12</v>
      </c>
      <c r="I81" s="1"/>
      <c r="J81" s="5"/>
      <c r="K81" s="5"/>
      <c r="L81" s="1">
        <f>ESP32_S2_Dev[[#This Row],[Price]]</f>
        <v>0.01</v>
      </c>
    </row>
    <row r="82" spans="1:12" x14ac:dyDescent="0.25">
      <c r="A82" s="1" t="s">
        <v>112</v>
      </c>
      <c r="B82" s="1">
        <v>0.01</v>
      </c>
      <c r="C82" s="1" t="s">
        <v>35</v>
      </c>
      <c r="D82" s="1" t="s">
        <v>19</v>
      </c>
      <c r="E82" s="1" t="s">
        <v>20</v>
      </c>
      <c r="F82" s="1" t="s">
        <v>12</v>
      </c>
      <c r="H82" s="1" t="s">
        <v>12</v>
      </c>
      <c r="I82" s="1"/>
      <c r="J82" s="5"/>
      <c r="K82" s="5"/>
      <c r="L82" s="1">
        <f>ESP32_S2_Dev[[#This Row],[Price]]</f>
        <v>0.01</v>
      </c>
    </row>
    <row r="83" spans="1:12" x14ac:dyDescent="0.25">
      <c r="A83" s="1" t="s">
        <v>115</v>
      </c>
      <c r="B83" s="1">
        <v>0.01</v>
      </c>
      <c r="C83" s="1" t="s">
        <v>35</v>
      </c>
      <c r="D83" s="1" t="s">
        <v>19</v>
      </c>
      <c r="E83" s="1" t="s">
        <v>20</v>
      </c>
      <c r="F83" s="1" t="s">
        <v>12</v>
      </c>
      <c r="H83" s="1" t="s">
        <v>12</v>
      </c>
      <c r="I83" s="1"/>
      <c r="J83" s="5"/>
      <c r="K83" s="5"/>
      <c r="L83" s="1">
        <f>ESP32_S2_Dev[[#This Row],[Price]]</f>
        <v>0.01</v>
      </c>
    </row>
    <row r="84" spans="1:12" x14ac:dyDescent="0.25">
      <c r="A84" s="1" t="s">
        <v>204</v>
      </c>
      <c r="B84" s="1">
        <v>0.01</v>
      </c>
      <c r="C84" s="1" t="s">
        <v>205</v>
      </c>
      <c r="D84" s="1" t="s">
        <v>19</v>
      </c>
      <c r="E84" s="1" t="s">
        <v>20</v>
      </c>
      <c r="F84" s="1" t="s">
        <v>12</v>
      </c>
      <c r="H84" s="1" t="s">
        <v>12</v>
      </c>
      <c r="I84" s="1"/>
      <c r="J84" s="5"/>
      <c r="K84" s="5"/>
      <c r="L84" s="1">
        <f>ESP32_S2_Dev[[#This Row],[Price]]</f>
        <v>0.01</v>
      </c>
    </row>
    <row r="85" spans="1:12" x14ac:dyDescent="0.25">
      <c r="A85" s="1" t="s">
        <v>17</v>
      </c>
      <c r="B85" s="1">
        <v>0.01</v>
      </c>
      <c r="C85" s="1" t="s">
        <v>18</v>
      </c>
      <c r="D85" s="1" t="s">
        <v>19</v>
      </c>
      <c r="E85" s="1" t="s">
        <v>20</v>
      </c>
      <c r="F85" s="1" t="s">
        <v>12</v>
      </c>
      <c r="H85" s="1" t="s">
        <v>12</v>
      </c>
      <c r="I85" s="1"/>
      <c r="J85" s="5"/>
      <c r="K85" s="5"/>
      <c r="L85" s="1">
        <f>ESP32_S2_Dev[[#This Row],[Price]]</f>
        <v>0.01</v>
      </c>
    </row>
    <row r="86" spans="1:12" x14ac:dyDescent="0.25">
      <c r="A86" s="1" t="s">
        <v>36</v>
      </c>
      <c r="B86" s="1">
        <v>0.01</v>
      </c>
      <c r="C86" s="1" t="s">
        <v>37</v>
      </c>
      <c r="D86" s="1" t="s">
        <v>19</v>
      </c>
      <c r="E86" s="1" t="s">
        <v>20</v>
      </c>
      <c r="F86" s="1" t="s">
        <v>12</v>
      </c>
      <c r="H86" s="1" t="s">
        <v>12</v>
      </c>
      <c r="I86" s="1"/>
      <c r="J86" s="5"/>
      <c r="K86" s="5"/>
      <c r="L86" s="1">
        <f>ESP32_S2_Dev[[#This Row],[Price]]</f>
        <v>0.01</v>
      </c>
    </row>
    <row r="87" spans="1:12" x14ac:dyDescent="0.25">
      <c r="A87" s="1" t="s">
        <v>113</v>
      </c>
      <c r="B87" s="1">
        <v>0.01</v>
      </c>
      <c r="C87" s="1" t="s">
        <v>37</v>
      </c>
      <c r="D87" s="1" t="s">
        <v>19</v>
      </c>
      <c r="E87" s="1" t="s">
        <v>20</v>
      </c>
      <c r="F87" s="1" t="s">
        <v>12</v>
      </c>
      <c r="H87" s="1" t="s">
        <v>12</v>
      </c>
      <c r="I87" s="1"/>
      <c r="J87" s="5"/>
      <c r="K87" s="5"/>
      <c r="L87" s="1">
        <f>ESP32_S2_Dev[[#This Row],[Price]]</f>
        <v>0.01</v>
      </c>
    </row>
    <row r="88" spans="1:12" x14ac:dyDescent="0.25">
      <c r="A88" s="1" t="s">
        <v>41</v>
      </c>
      <c r="B88" s="1">
        <v>0.01</v>
      </c>
      <c r="C88" s="1" t="s">
        <v>42</v>
      </c>
      <c r="D88" s="1" t="s">
        <v>19</v>
      </c>
      <c r="E88" s="1" t="s">
        <v>20</v>
      </c>
      <c r="F88" s="1"/>
      <c r="H88" s="1" t="s">
        <v>12</v>
      </c>
      <c r="I88" s="1"/>
      <c r="J88" s="5"/>
      <c r="K88" s="5"/>
      <c r="L88" s="1">
        <f>ESP32_S2_Dev[[#This Row],[Price]]</f>
        <v>0.01</v>
      </c>
    </row>
    <row r="89" spans="1:12" x14ac:dyDescent="0.25">
      <c r="A89" s="1" t="s">
        <v>51</v>
      </c>
      <c r="B89" s="1">
        <v>0.01</v>
      </c>
      <c r="C89" s="1" t="s">
        <v>42</v>
      </c>
      <c r="D89" s="1" t="s">
        <v>19</v>
      </c>
      <c r="E89" s="1" t="s">
        <v>20</v>
      </c>
      <c r="F89" s="1" t="s">
        <v>12</v>
      </c>
      <c r="H89" s="1" t="s">
        <v>12</v>
      </c>
      <c r="I89" s="1"/>
      <c r="J89" s="5"/>
      <c r="K89" s="5"/>
      <c r="L89" s="1">
        <f>ESP32_S2_Dev[[#This Row],[Price]]</f>
        <v>0.01</v>
      </c>
    </row>
    <row r="90" spans="1:12" x14ac:dyDescent="0.25">
      <c r="A90" s="1" t="s">
        <v>52</v>
      </c>
      <c r="B90" s="1">
        <v>0.01</v>
      </c>
      <c r="C90" s="1" t="s">
        <v>42</v>
      </c>
      <c r="D90" s="1" t="s">
        <v>19</v>
      </c>
      <c r="E90" s="1" t="s">
        <v>20</v>
      </c>
      <c r="F90" s="1" t="s">
        <v>12</v>
      </c>
      <c r="H90" s="1" t="s">
        <v>12</v>
      </c>
      <c r="I90" s="1"/>
      <c r="J90" s="5"/>
      <c r="K90" s="5"/>
      <c r="L90" s="1">
        <f>ESP32_S2_Dev[[#This Row],[Price]]</f>
        <v>0.01</v>
      </c>
    </row>
    <row r="91" spans="1:12" x14ac:dyDescent="0.25">
      <c r="A91" s="1" t="s">
        <v>53</v>
      </c>
      <c r="B91" s="1">
        <v>0.01</v>
      </c>
      <c r="C91" s="1" t="s">
        <v>42</v>
      </c>
      <c r="D91" s="1" t="s">
        <v>19</v>
      </c>
      <c r="E91" s="1" t="s">
        <v>20</v>
      </c>
      <c r="F91" s="1" t="s">
        <v>12</v>
      </c>
      <c r="H91" s="1" t="s">
        <v>12</v>
      </c>
      <c r="I91" s="1"/>
      <c r="J91" s="5"/>
      <c r="K91" s="5"/>
      <c r="L91" s="1">
        <f>ESP32_S2_Dev[[#This Row],[Price]]</f>
        <v>0.01</v>
      </c>
    </row>
    <row r="92" spans="1:12" x14ac:dyDescent="0.25">
      <c r="A92" s="1" t="s">
        <v>54</v>
      </c>
      <c r="B92" s="1">
        <v>0.01</v>
      </c>
      <c r="C92" s="1" t="s">
        <v>42</v>
      </c>
      <c r="D92" s="1" t="s">
        <v>19</v>
      </c>
      <c r="E92" s="1" t="s">
        <v>20</v>
      </c>
      <c r="F92" s="1" t="s">
        <v>12</v>
      </c>
      <c r="H92" s="1" t="s">
        <v>12</v>
      </c>
      <c r="I92" s="1"/>
      <c r="J92" s="5"/>
      <c r="K92" s="5"/>
      <c r="L92" s="1">
        <f>ESP32_S2_Dev[[#This Row],[Price]]</f>
        <v>0.01</v>
      </c>
    </row>
    <row r="93" spans="1:12" x14ac:dyDescent="0.25">
      <c r="A93" s="1" t="s">
        <v>55</v>
      </c>
      <c r="B93" s="1">
        <v>0.01</v>
      </c>
      <c r="C93" s="1" t="s">
        <v>42</v>
      </c>
      <c r="D93" s="1" t="s">
        <v>19</v>
      </c>
      <c r="E93" s="1" t="s">
        <v>20</v>
      </c>
      <c r="F93" s="1" t="s">
        <v>12</v>
      </c>
      <c r="H93" s="1" t="s">
        <v>12</v>
      </c>
      <c r="I93" s="1"/>
      <c r="J93" s="5"/>
      <c r="K93" s="5"/>
      <c r="L93" s="1">
        <f>ESP32_S2_Dev[[#This Row],[Price]]</f>
        <v>0.01</v>
      </c>
    </row>
    <row r="94" spans="1:12" x14ac:dyDescent="0.25">
      <c r="A94" s="1" t="s">
        <v>116</v>
      </c>
      <c r="B94" s="1">
        <v>0.01</v>
      </c>
      <c r="C94" s="1" t="s">
        <v>42</v>
      </c>
      <c r="D94" s="1" t="s">
        <v>19</v>
      </c>
      <c r="E94" s="1" t="s">
        <v>20</v>
      </c>
      <c r="F94" s="1" t="s">
        <v>12</v>
      </c>
      <c r="H94" s="1" t="s">
        <v>12</v>
      </c>
      <c r="I94" s="1"/>
      <c r="J94" s="5"/>
      <c r="K94" s="5"/>
      <c r="L94" s="1">
        <f>ESP32_S2_Dev[[#This Row],[Price]]</f>
        <v>0.01</v>
      </c>
    </row>
    <row r="95" spans="1:12" x14ac:dyDescent="0.25">
      <c r="A95" s="1" t="s">
        <v>119</v>
      </c>
      <c r="B95" s="1">
        <v>0.01</v>
      </c>
      <c r="C95" s="1" t="s">
        <v>42</v>
      </c>
      <c r="D95" s="1" t="s">
        <v>19</v>
      </c>
      <c r="E95" s="1" t="s">
        <v>20</v>
      </c>
      <c r="F95" s="1" t="s">
        <v>12</v>
      </c>
      <c r="H95" s="1" t="s">
        <v>12</v>
      </c>
      <c r="I95" s="1"/>
      <c r="J95" s="5"/>
      <c r="K95" s="5"/>
      <c r="L95" s="1">
        <f>ESP32_S2_Dev[[#This Row],[Price]]</f>
        <v>0.01</v>
      </c>
    </row>
    <row r="96" spans="1:12" x14ac:dyDescent="0.25">
      <c r="A96" s="1" t="s">
        <v>125</v>
      </c>
      <c r="B96" s="1">
        <v>0.01</v>
      </c>
      <c r="C96" s="1" t="s">
        <v>42</v>
      </c>
      <c r="D96" s="1" t="s">
        <v>19</v>
      </c>
      <c r="E96" s="1" t="s">
        <v>20</v>
      </c>
      <c r="F96" s="1" t="s">
        <v>12</v>
      </c>
      <c r="H96" s="1" t="s">
        <v>12</v>
      </c>
      <c r="I96" s="1"/>
      <c r="J96" s="5"/>
      <c r="K96" s="5"/>
      <c r="L96" s="1">
        <f>ESP32_S2_Dev[[#This Row],[Price]]</f>
        <v>0.01</v>
      </c>
    </row>
    <row r="97" spans="1:12" x14ac:dyDescent="0.25">
      <c r="A97" s="1" t="s">
        <v>151</v>
      </c>
      <c r="B97" s="1">
        <v>0</v>
      </c>
      <c r="C97" s="1" t="s">
        <v>151</v>
      </c>
      <c r="D97" s="1" t="s">
        <v>147</v>
      </c>
      <c r="E97" s="1" t="s">
        <v>20</v>
      </c>
      <c r="F97" s="1" t="s">
        <v>12</v>
      </c>
      <c r="H97" s="1" t="s">
        <v>12</v>
      </c>
      <c r="I97" s="1"/>
      <c r="J97" s="5"/>
      <c r="K97" s="5"/>
      <c r="L97" s="1">
        <f>ESP32_S2_Dev[[#This Row],[Price]]</f>
        <v>0</v>
      </c>
    </row>
    <row r="98" spans="1:12" x14ac:dyDescent="0.25">
      <c r="A98" s="1" t="s">
        <v>150</v>
      </c>
      <c r="B98" s="1">
        <v>0</v>
      </c>
      <c r="C98" s="1" t="s">
        <v>150</v>
      </c>
      <c r="D98" s="1" t="s">
        <v>147</v>
      </c>
      <c r="E98" s="1" t="s">
        <v>20</v>
      </c>
      <c r="F98" s="1" t="s">
        <v>12</v>
      </c>
      <c r="H98" s="1" t="s">
        <v>12</v>
      </c>
      <c r="I98" s="1"/>
      <c r="J98" s="5"/>
      <c r="K98" s="5"/>
      <c r="L98" s="1">
        <f>ESP32_S2_Dev[[#This Row],[Price]]</f>
        <v>0</v>
      </c>
    </row>
    <row r="99" spans="1:12" x14ac:dyDescent="0.25">
      <c r="A99" s="1" t="s">
        <v>149</v>
      </c>
      <c r="B99" s="1">
        <v>0</v>
      </c>
      <c r="C99" s="1" t="s">
        <v>149</v>
      </c>
      <c r="D99" s="1" t="s">
        <v>147</v>
      </c>
      <c r="E99" s="1" t="s">
        <v>20</v>
      </c>
      <c r="F99" s="1" t="s">
        <v>12</v>
      </c>
      <c r="H99" s="1" t="s">
        <v>12</v>
      </c>
      <c r="I99" s="1"/>
      <c r="J99" s="5"/>
      <c r="K99" s="5"/>
      <c r="L99" s="1">
        <f>ESP32_S2_Dev[[#This Row],[Price]]</f>
        <v>0</v>
      </c>
    </row>
    <row r="100" spans="1:12" x14ac:dyDescent="0.25">
      <c r="A100" s="1" t="s">
        <v>148</v>
      </c>
      <c r="B100" s="1">
        <v>0</v>
      </c>
      <c r="C100" s="1" t="s">
        <v>148</v>
      </c>
      <c r="D100" s="1" t="s">
        <v>147</v>
      </c>
      <c r="E100" s="1" t="s">
        <v>20</v>
      </c>
      <c r="F100" s="1" t="s">
        <v>12</v>
      </c>
      <c r="H100" s="1" t="s">
        <v>12</v>
      </c>
      <c r="I100" s="1"/>
      <c r="J100" s="5"/>
      <c r="K100" s="5"/>
      <c r="L100" s="1">
        <f>ESP32_S2_Dev[[#This Row],[Price]]</f>
        <v>0</v>
      </c>
    </row>
    <row r="101" spans="1:12" x14ac:dyDescent="0.25">
      <c r="A101" s="1" t="s">
        <v>168</v>
      </c>
      <c r="B101" s="1">
        <v>0</v>
      </c>
      <c r="C101" s="1" t="s">
        <v>168</v>
      </c>
      <c r="D101" s="1" t="s">
        <v>147</v>
      </c>
      <c r="E101" s="1" t="s">
        <v>20</v>
      </c>
      <c r="F101" s="1" t="s">
        <v>12</v>
      </c>
      <c r="H101" s="1" t="s">
        <v>12</v>
      </c>
      <c r="I101" s="1"/>
      <c r="J101" s="5"/>
      <c r="K101" s="5"/>
      <c r="L101" s="1">
        <f>ESP32_S2_Dev[[#This Row],[Price]]</f>
        <v>0</v>
      </c>
    </row>
    <row r="102" spans="1:12" x14ac:dyDescent="0.25">
      <c r="A102" s="1" t="s">
        <v>167</v>
      </c>
      <c r="B102" s="1">
        <v>0</v>
      </c>
      <c r="C102" s="1" t="s">
        <v>167</v>
      </c>
      <c r="D102" s="1" t="s">
        <v>147</v>
      </c>
      <c r="E102" s="1" t="s">
        <v>20</v>
      </c>
      <c r="F102" s="1" t="s">
        <v>12</v>
      </c>
      <c r="H102" s="1" t="s">
        <v>12</v>
      </c>
      <c r="I102" s="1"/>
      <c r="J102" s="5"/>
      <c r="K102" s="5"/>
      <c r="L102" s="1">
        <f>ESP32_S2_Dev[[#This Row],[Price]]</f>
        <v>0</v>
      </c>
    </row>
    <row r="103" spans="1:12" x14ac:dyDescent="0.25">
      <c r="A103" s="1" t="s">
        <v>166</v>
      </c>
      <c r="B103" s="1">
        <v>0</v>
      </c>
      <c r="C103" s="1" t="s">
        <v>166</v>
      </c>
      <c r="D103" s="1" t="s">
        <v>147</v>
      </c>
      <c r="E103" s="1" t="s">
        <v>20</v>
      </c>
      <c r="F103" s="1" t="s">
        <v>12</v>
      </c>
      <c r="H103" s="1" t="s">
        <v>12</v>
      </c>
      <c r="I103" s="1"/>
      <c r="J103" s="5"/>
      <c r="K103" s="5"/>
      <c r="L103" s="1">
        <f>ESP32_S2_Dev[[#This Row],[Price]]</f>
        <v>0</v>
      </c>
    </row>
    <row r="104" spans="1:12" x14ac:dyDescent="0.25">
      <c r="A104" s="1" t="s">
        <v>165</v>
      </c>
      <c r="B104" s="1">
        <v>0</v>
      </c>
      <c r="C104" s="1" t="s">
        <v>165</v>
      </c>
      <c r="D104" s="1" t="s">
        <v>147</v>
      </c>
      <c r="E104" s="1" t="s">
        <v>20</v>
      </c>
      <c r="F104" s="1" t="s">
        <v>12</v>
      </c>
      <c r="H104" s="1" t="s">
        <v>12</v>
      </c>
      <c r="I104" s="1"/>
      <c r="J104" s="5"/>
      <c r="K104" s="5"/>
      <c r="L104" s="1">
        <f>ESP32_S2_Dev[[#This Row],[Price]]</f>
        <v>0</v>
      </c>
    </row>
    <row r="105" spans="1:12" x14ac:dyDescent="0.25">
      <c r="A105" s="1" t="s">
        <v>164</v>
      </c>
      <c r="B105" s="1">
        <v>0</v>
      </c>
      <c r="C105" s="1" t="s">
        <v>164</v>
      </c>
      <c r="D105" s="1" t="s">
        <v>147</v>
      </c>
      <c r="E105" s="1" t="s">
        <v>20</v>
      </c>
      <c r="F105" s="1" t="s">
        <v>12</v>
      </c>
      <c r="H105" s="1" t="s">
        <v>12</v>
      </c>
      <c r="I105" s="1"/>
      <c r="J105" s="5"/>
      <c r="K105" s="5"/>
      <c r="L105" s="1">
        <f>ESP32_S2_Dev[[#This Row],[Price]]</f>
        <v>0</v>
      </c>
    </row>
    <row r="106" spans="1:12" x14ac:dyDescent="0.25">
      <c r="A106" s="1" t="s">
        <v>163</v>
      </c>
      <c r="B106" s="1">
        <v>0</v>
      </c>
      <c r="C106" s="1" t="s">
        <v>163</v>
      </c>
      <c r="D106" s="1" t="s">
        <v>147</v>
      </c>
      <c r="E106" s="1" t="s">
        <v>20</v>
      </c>
      <c r="F106" s="1" t="s">
        <v>12</v>
      </c>
      <c r="H106" s="1" t="s">
        <v>12</v>
      </c>
      <c r="I106" s="1"/>
      <c r="J106" s="5"/>
      <c r="K106" s="5"/>
      <c r="L106" s="1">
        <f>ESP32_S2_Dev[[#This Row],[Price]]</f>
        <v>0</v>
      </c>
    </row>
    <row r="107" spans="1:12" x14ac:dyDescent="0.25">
      <c r="A107" s="1" t="s">
        <v>162</v>
      </c>
      <c r="B107" s="1">
        <v>0</v>
      </c>
      <c r="C107" s="1" t="s">
        <v>162</v>
      </c>
      <c r="D107" s="1" t="s">
        <v>147</v>
      </c>
      <c r="E107" s="1" t="s">
        <v>20</v>
      </c>
      <c r="F107" s="1" t="s">
        <v>12</v>
      </c>
      <c r="H107" s="1" t="s">
        <v>12</v>
      </c>
      <c r="I107" s="1"/>
      <c r="J107" s="5"/>
      <c r="K107" s="5"/>
      <c r="L107" s="1">
        <f>ESP32_S2_Dev[[#This Row],[Price]]</f>
        <v>0</v>
      </c>
    </row>
    <row r="108" spans="1:12" x14ac:dyDescent="0.25">
      <c r="A108" s="1" t="s">
        <v>161</v>
      </c>
      <c r="B108" s="1">
        <v>0</v>
      </c>
      <c r="C108" s="1" t="s">
        <v>161</v>
      </c>
      <c r="D108" s="1" t="s">
        <v>147</v>
      </c>
      <c r="E108" s="1" t="s">
        <v>20</v>
      </c>
      <c r="F108" s="1" t="s">
        <v>12</v>
      </c>
      <c r="H108" s="1" t="s">
        <v>12</v>
      </c>
      <c r="I108" s="1"/>
      <c r="J108" s="5"/>
      <c r="K108" s="5"/>
      <c r="L108" s="1">
        <f>ESP32_S2_Dev[[#This Row],[Price]]</f>
        <v>0</v>
      </c>
    </row>
    <row r="109" spans="1:12" x14ac:dyDescent="0.25">
      <c r="A109" s="1" t="s">
        <v>160</v>
      </c>
      <c r="B109" s="1">
        <v>0</v>
      </c>
      <c r="C109" s="1" t="s">
        <v>160</v>
      </c>
      <c r="D109" s="1" t="s">
        <v>147</v>
      </c>
      <c r="E109" s="1" t="s">
        <v>20</v>
      </c>
      <c r="F109" s="1" t="s">
        <v>12</v>
      </c>
      <c r="H109" s="1" t="s">
        <v>12</v>
      </c>
      <c r="I109" s="1"/>
      <c r="J109" s="5"/>
      <c r="K109" s="5"/>
      <c r="L109" s="1">
        <f>ESP32_S2_Dev[[#This Row],[Price]]</f>
        <v>0</v>
      </c>
    </row>
    <row r="110" spans="1:12" x14ac:dyDescent="0.25">
      <c r="A110" s="1" t="s">
        <v>159</v>
      </c>
      <c r="B110" s="1">
        <v>0</v>
      </c>
      <c r="C110" s="1" t="s">
        <v>159</v>
      </c>
      <c r="D110" s="1" t="s">
        <v>147</v>
      </c>
      <c r="E110" s="1" t="s">
        <v>20</v>
      </c>
      <c r="F110" s="1" t="s">
        <v>12</v>
      </c>
      <c r="H110" s="1" t="s">
        <v>12</v>
      </c>
      <c r="I110" s="1"/>
      <c r="J110" s="5"/>
      <c r="K110" s="5"/>
      <c r="L110" s="1">
        <f>ESP32_S2_Dev[[#This Row],[Price]]</f>
        <v>0</v>
      </c>
    </row>
    <row r="111" spans="1:12" x14ac:dyDescent="0.25">
      <c r="A111" s="1" t="s">
        <v>158</v>
      </c>
      <c r="B111" s="1">
        <v>0</v>
      </c>
      <c r="C111" s="1" t="s">
        <v>158</v>
      </c>
      <c r="D111" s="1" t="s">
        <v>147</v>
      </c>
      <c r="E111" s="1" t="s">
        <v>20</v>
      </c>
      <c r="F111" s="1" t="s">
        <v>12</v>
      </c>
      <c r="H111" s="1" t="s">
        <v>12</v>
      </c>
      <c r="I111" s="1"/>
      <c r="J111" s="5"/>
      <c r="K111" s="5"/>
      <c r="L111" s="1">
        <f>ESP32_S2_Dev[[#This Row],[Price]]</f>
        <v>0</v>
      </c>
    </row>
    <row r="112" spans="1:12" x14ac:dyDescent="0.25">
      <c r="A112" s="1" t="s">
        <v>157</v>
      </c>
      <c r="B112" s="1">
        <v>0</v>
      </c>
      <c r="C112" s="1" t="s">
        <v>157</v>
      </c>
      <c r="D112" s="1" t="s">
        <v>147</v>
      </c>
      <c r="E112" s="1" t="s">
        <v>20</v>
      </c>
      <c r="F112" s="1" t="s">
        <v>12</v>
      </c>
      <c r="H112" s="1" t="s">
        <v>12</v>
      </c>
      <c r="I112" s="1"/>
      <c r="J112" s="5"/>
      <c r="K112" s="5"/>
      <c r="L112" s="1">
        <f>ESP32_S2_Dev[[#This Row],[Price]]</f>
        <v>0</v>
      </c>
    </row>
    <row r="113" spans="1:12" x14ac:dyDescent="0.25">
      <c r="A113" s="1" t="s">
        <v>156</v>
      </c>
      <c r="B113" s="1">
        <v>0</v>
      </c>
      <c r="C113" s="1" t="s">
        <v>156</v>
      </c>
      <c r="D113" s="1" t="s">
        <v>147</v>
      </c>
      <c r="E113" s="1" t="s">
        <v>20</v>
      </c>
      <c r="F113" s="1" t="s">
        <v>12</v>
      </c>
      <c r="H113" s="1" t="s">
        <v>12</v>
      </c>
      <c r="I113" s="1"/>
      <c r="J113" s="5"/>
      <c r="K113" s="5"/>
      <c r="L113" s="1">
        <f>ESP32_S2_Dev[[#This Row],[Price]]</f>
        <v>0</v>
      </c>
    </row>
    <row r="114" spans="1:12" x14ac:dyDescent="0.25">
      <c r="A114" s="1" t="s">
        <v>155</v>
      </c>
      <c r="B114" s="1">
        <v>0</v>
      </c>
      <c r="C114" s="1" t="s">
        <v>155</v>
      </c>
      <c r="D114" s="1" t="s">
        <v>147</v>
      </c>
      <c r="E114" s="1" t="s">
        <v>20</v>
      </c>
      <c r="F114" s="1" t="s">
        <v>12</v>
      </c>
      <c r="H114" s="1" t="s">
        <v>12</v>
      </c>
      <c r="I114" s="1"/>
      <c r="J114" s="5"/>
      <c r="K114" s="5"/>
      <c r="L114" s="1">
        <f>ESP32_S2_Dev[[#This Row],[Price]]</f>
        <v>0</v>
      </c>
    </row>
    <row r="115" spans="1:12" x14ac:dyDescent="0.25">
      <c r="A115" s="1" t="s">
        <v>154</v>
      </c>
      <c r="B115" s="1">
        <v>0</v>
      </c>
      <c r="C115" s="1" t="s">
        <v>154</v>
      </c>
      <c r="D115" s="1" t="s">
        <v>147</v>
      </c>
      <c r="E115" s="1" t="s">
        <v>20</v>
      </c>
      <c r="F115" s="1" t="s">
        <v>12</v>
      </c>
      <c r="H115" s="1" t="s">
        <v>12</v>
      </c>
      <c r="I115" s="1"/>
      <c r="J115" s="5"/>
      <c r="K115" s="5"/>
      <c r="L115" s="1">
        <f>ESP32_S2_Dev[[#This Row],[Price]]</f>
        <v>0</v>
      </c>
    </row>
    <row r="116" spans="1:12" x14ac:dyDescent="0.25">
      <c r="A116" s="1" t="s">
        <v>153</v>
      </c>
      <c r="B116" s="1">
        <v>0</v>
      </c>
      <c r="C116" s="1" t="s">
        <v>153</v>
      </c>
      <c r="D116" s="1" t="s">
        <v>147</v>
      </c>
      <c r="E116" s="1" t="s">
        <v>20</v>
      </c>
      <c r="F116" s="1" t="s">
        <v>12</v>
      </c>
      <c r="H116" s="1" t="s">
        <v>12</v>
      </c>
      <c r="I116" s="1"/>
      <c r="J116" s="5"/>
      <c r="K116" s="5"/>
      <c r="L116" s="1">
        <f>ESP32_S2_Dev[[#This Row],[Price]]</f>
        <v>0</v>
      </c>
    </row>
    <row r="117" spans="1:12" x14ac:dyDescent="0.25">
      <c r="A117" s="1" t="s">
        <v>152</v>
      </c>
      <c r="B117" s="1">
        <v>0</v>
      </c>
      <c r="C117" s="1" t="s">
        <v>152</v>
      </c>
      <c r="D117" s="1" t="s">
        <v>147</v>
      </c>
      <c r="E117" s="1" t="s">
        <v>20</v>
      </c>
      <c r="F117" s="1" t="s">
        <v>12</v>
      </c>
      <c r="H117" s="1" t="s">
        <v>12</v>
      </c>
      <c r="I117" s="1"/>
      <c r="J117" s="5"/>
      <c r="K117" s="5"/>
      <c r="L117" s="1">
        <f>ESP32_S2_Dev[[#This Row],[Price]]</f>
        <v>0</v>
      </c>
    </row>
    <row r="118" spans="1:12" x14ac:dyDescent="0.25">
      <c r="A118" s="1" t="s">
        <v>146</v>
      </c>
      <c r="B118" s="1">
        <v>0</v>
      </c>
      <c r="C118" s="1" t="s">
        <v>146</v>
      </c>
      <c r="D118" s="1" t="s">
        <v>147</v>
      </c>
      <c r="E118" s="1" t="s">
        <v>20</v>
      </c>
      <c r="F118" s="1" t="s">
        <v>12</v>
      </c>
      <c r="H118" s="1" t="s">
        <v>12</v>
      </c>
      <c r="I118" s="1"/>
      <c r="J118" s="5"/>
      <c r="K118" s="5"/>
      <c r="L118" s="1">
        <f>ESP32_S2_Dev[[#This Row],[Price]]</f>
        <v>0</v>
      </c>
    </row>
    <row r="119" spans="1:12" x14ac:dyDescent="0.25">
      <c r="A119" s="1" t="s">
        <v>173</v>
      </c>
      <c r="B119" s="1">
        <v>0.05</v>
      </c>
      <c r="C119" s="1" t="s">
        <v>174</v>
      </c>
      <c r="D119" s="1" t="s">
        <v>175</v>
      </c>
      <c r="E119" s="1" t="s">
        <v>176</v>
      </c>
      <c r="F119" s="1" t="s">
        <v>230</v>
      </c>
      <c r="H119" s="1" t="s">
        <v>177</v>
      </c>
      <c r="I119" s="1"/>
      <c r="J119" s="5"/>
      <c r="K119" s="5"/>
      <c r="L119" s="1">
        <f>ESP32_S2_Dev[[#This Row],[Price]]</f>
        <v>0.05</v>
      </c>
    </row>
    <row r="120" spans="1:12" x14ac:dyDescent="0.25">
      <c r="A120" s="1"/>
      <c r="B120" s="1">
        <f>SUM(ESP32_S2_Dev[Price])</f>
        <v>21.530000000000094</v>
      </c>
      <c r="C120" s="1"/>
      <c r="D120" s="1"/>
      <c r="E120" s="1"/>
      <c r="F120" s="1"/>
      <c r="H120" s="1"/>
    </row>
    <row r="121" spans="1:12" x14ac:dyDescent="0.25">
      <c r="A121" t="s">
        <v>216</v>
      </c>
      <c r="B121">
        <v>1.5</v>
      </c>
    </row>
    <row r="122" spans="1:12" x14ac:dyDescent="0.25">
      <c r="A122" t="s">
        <v>217</v>
      </c>
      <c r="B122">
        <f>SUM(B120:B121)</f>
        <v>23.030000000000094</v>
      </c>
    </row>
    <row r="123" spans="1:12" x14ac:dyDescent="0.25">
      <c r="A123" t="s">
        <v>218</v>
      </c>
      <c r="B123">
        <v>1.35</v>
      </c>
    </row>
    <row r="124" spans="1:12" x14ac:dyDescent="0.25">
      <c r="B124">
        <f>B123*B122</f>
        <v>31.090500000000127</v>
      </c>
      <c r="C124">
        <f>(SUM(ESP32_S2_Dev[Alt price])+1.5)*B123</f>
        <v>18.454500000000031</v>
      </c>
    </row>
  </sheetData>
  <hyperlinks>
    <hyperlink ref="F7" r:id="rId1" xr:uid="{035B26F1-3900-462E-B424-435A91A802E6}"/>
    <hyperlink ref="F5" r:id="rId2" xr:uid="{1714D740-E207-4A1A-9660-DB5964660A53}"/>
    <hyperlink ref="F2" r:id="rId3" display="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" xr:uid="{090AF1DB-B669-4304-8327-ED63461AD162}"/>
    <hyperlink ref="F18" r:id="rId4" xr:uid="{8AC77CB0-8F14-491E-89A6-CBECABAB28BF}"/>
    <hyperlink ref="F4" r:id="rId5" xr:uid="{A6D743E9-8341-44EF-8EEB-F4482D22CB0C}"/>
    <hyperlink ref="F19" r:id="rId6" xr:uid="{A720B6B6-7891-4A60-B716-C5D008789640}"/>
    <hyperlink ref="F8" r:id="rId7" xr:uid="{98040E8B-C251-453C-A535-188CFE568667}"/>
    <hyperlink ref="F9" r:id="rId8" xr:uid="{F249FFC4-700D-4794-93DC-4FE67C53FAF7}"/>
    <hyperlink ref="F17" r:id="rId9" xr:uid="{DA720E7E-E008-422B-B5A8-041832B51F85}"/>
    <hyperlink ref="K4" r:id="rId10" xr:uid="{00831640-E26A-457D-BD80-F17559A71CBD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892F-CF89-42C8-B7E8-34587EAC44D3}">
  <dimension ref="A1"/>
  <sheetViews>
    <sheetView workbookViewId="0">
      <selection activeCell="L4" sqref="L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F4975-2955-4E83-829C-D94CB362A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 LeBlanc</dc:creator>
  <cp:lastModifiedBy>Bubba LeBlanc</cp:lastModifiedBy>
  <dcterms:created xsi:type="dcterms:W3CDTF">2022-06-17T15:57:53Z</dcterms:created>
  <dcterms:modified xsi:type="dcterms:W3CDTF">2022-06-23T19:37:40Z</dcterms:modified>
</cp:coreProperties>
</file>