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hartEx8.xml" ContentType="application/vnd.ms-office.chartex+xml"/>
  <Override PartName="/xl/charts/chartEx9.xml" ContentType="application/vnd.ms-office.chartex+xml"/>
  <Override PartName="/xl/charts/chartEx10.xml" ContentType="application/vnd.ms-office.chartex+xml"/>
  <Override PartName="/xl/charts/chartEx11.xml" ContentType="application/vnd.ms-office.chartex+xml"/>
  <Override PartName="/xl/charts/chartEx12.xml" ContentType="application/vnd.ms-office.chartex+xml"/>
  <Override PartName="/xl/charts/chartEx1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KTechnical/Desktop/MM/"/>
    </mc:Choice>
  </mc:AlternateContent>
  <bookViews>
    <workbookView minimized="1" xWindow="0" yWindow="460" windowWidth="25600" windowHeight="15540" tabRatio="500"/>
  </bookViews>
  <sheets>
    <sheet name="RollerCoasterData" sheetId="8" r:id="rId1"/>
    <sheet name="Sheet1" sheetId="9" r:id="rId2"/>
    <sheet name="Sheet2" sheetId="10" r:id="rId3"/>
  </sheets>
  <definedNames>
    <definedName name="_xlchart.v1.0" hidden="1">Sheet1!$L$2:$L$301</definedName>
    <definedName name="_xlchart.v1.1" hidden="1">Sheet1!$T$2</definedName>
    <definedName name="_xlchart.v1.10" hidden="1">Sheet1!$S$4:$S$301</definedName>
    <definedName name="_xlchart.v1.11" hidden="1">Sheet1!$S$2:$S$3</definedName>
    <definedName name="_xlchart.v1.12" hidden="1">Sheet1!$S$4:$S$301</definedName>
    <definedName name="_xlchart.v1.13" hidden="1">Sheet1!$S$2:$S$3</definedName>
    <definedName name="_xlchart.v1.14" hidden="1">Sheet1!$S$4:$S$301</definedName>
    <definedName name="_xlchart.v1.15" hidden="1">Sheet2!$K$2:$K$37</definedName>
    <definedName name="_xlchart.v1.16" hidden="1">Sheet1!$L$2:$L$301</definedName>
    <definedName name="_xlchart.v1.17" hidden="1">Sheet2!$M$2:$M$37</definedName>
    <definedName name="_xlchart.v1.18" hidden="1">Sheet2!$Q$2:$Q$37</definedName>
    <definedName name="_xlchart.v1.19" hidden="1">Sheet1!$K$2:$K$301</definedName>
    <definedName name="_xlchart.v1.2" hidden="1">Sheet1!$T$3:$T$301</definedName>
    <definedName name="_xlchart.v1.20" hidden="1">Sheet2!$Q$2:$Q$36</definedName>
    <definedName name="_xlchart.v1.21" hidden="1">Sheet1!$T$2</definedName>
    <definedName name="_xlchart.v1.22" hidden="1">Sheet1!$T$3:$T$301</definedName>
    <definedName name="_xlchart.v1.23" hidden="1">Sheet1!$M$2:$M$301</definedName>
    <definedName name="_xlchart.v1.24" hidden="1">Sheet1!$M$2:$M$301</definedName>
    <definedName name="_xlchart.v1.25" hidden="1">Sheet2!$L$2:$L$37</definedName>
    <definedName name="_xlchart.v1.3" hidden="1">Sheet1!$K$2:$K$301</definedName>
    <definedName name="_xlchart.v1.4" hidden="1">Sheet1!$M$2:$M$301</definedName>
    <definedName name="_xlchart.v1.5" hidden="1">Sheet1!$S$2:$S$3</definedName>
    <definedName name="_xlchart.v1.6" hidden="1">Sheet1!$S$4:$S$301</definedName>
    <definedName name="_xlchart.v1.7" hidden="1">Sheet1!$S$2:$S$3</definedName>
    <definedName name="_xlchart.v1.8" hidden="1">Sheet1!$S$4:$S$301</definedName>
    <definedName name="_xlchart.v1.9" hidden="1">Sheet1!$S$2:$S$3</definedName>
    <definedName name="_xlnm.Print_Area" localSheetId="0">RollerCoasterData!$A$296:$I$301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" i="10" l="1"/>
  <c r="X12" i="10"/>
  <c r="X3" i="10"/>
  <c r="X4" i="10"/>
  <c r="X5" i="10"/>
  <c r="X6" i="10"/>
  <c r="X7" i="10"/>
  <c r="X8" i="10"/>
  <c r="X9" i="10"/>
  <c r="X10" i="10"/>
  <c r="X11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2" i="10"/>
  <c r="T41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2" i="10"/>
  <c r="W4" i="10"/>
  <c r="W3" i="10"/>
  <c r="T303" i="9"/>
  <c r="T302" i="9"/>
  <c r="Q303" i="9"/>
  <c r="Q302" i="9"/>
  <c r="L305" i="9"/>
  <c r="N305" i="9"/>
  <c r="M302" i="9"/>
  <c r="L303" i="9"/>
  <c r="L302" i="9"/>
  <c r="M305" i="9"/>
  <c r="G314" i="9"/>
  <c r="K302" i="9"/>
  <c r="N259" i="9"/>
  <c r="N252" i="9"/>
  <c r="N248" i="9"/>
  <c r="N233" i="9"/>
  <c r="N231" i="9"/>
  <c r="N199" i="9"/>
  <c r="N175" i="9"/>
  <c r="N166" i="9"/>
  <c r="N151" i="9"/>
  <c r="N150" i="9"/>
  <c r="N146" i="9"/>
  <c r="N126" i="9"/>
  <c r="N117" i="9"/>
  <c r="N107" i="9"/>
  <c r="N98" i="9"/>
  <c r="N96" i="9"/>
  <c r="N87" i="9"/>
  <c r="N78" i="9"/>
  <c r="N67" i="9"/>
  <c r="N39" i="9"/>
  <c r="N24" i="9"/>
  <c r="N22" i="9"/>
  <c r="N18" i="9"/>
  <c r="N8" i="9"/>
  <c r="N6" i="9"/>
  <c r="N5" i="9"/>
  <c r="N2" i="9"/>
  <c r="N2" i="8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<sst xmlns="http://schemas.openxmlformats.org/spreadsheetml/2006/main" count="6400" uniqueCount="690">
  <si>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</si>
  <si>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</si>
  <si>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</si>
  <si>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</si>
  <si>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</si>
  <si>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</si>
  <si>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</si>
  <si>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</si>
  <si>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</si>
  <si>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</si>
  <si>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</si>
  <si>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</si>
  <si>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</si>
  <si>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</si>
  <si>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</si>
  <si>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</si>
  <si>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</si>
  <si>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</si>
  <si>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</si>
  <si>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</si>
  <si>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</si>
  <si>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</si>
  <si>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</si>
  <si>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</si>
  <si>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</si>
  <si>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</si>
  <si>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</si>
  <si>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</si>
  <si>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</si>
  <si>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</si>
  <si>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</si>
  <si>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</si>
  <si>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</si>
  <si>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</si>
  <si>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</si>
  <si>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</si>
  <si>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</si>
  <si>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</si>
  <si>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</si>
  <si>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</si>
  <si>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</si>
  <si>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</si>
  <si>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</si>
  <si>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</si>
  <si>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</si>
  <si>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</si>
  <si>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</si>
  <si>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</si>
  <si>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</si>
  <si>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</si>
  <si>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</si>
  <si>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</si>
  <si>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</si>
  <si>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</si>
  <si>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</si>
  <si>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</si>
  <si>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</si>
  <si>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</si>
  <si>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</si>
  <si>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</si>
  <si>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</si>
  <si>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</si>
  <si>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</si>
  <si>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</si>
  <si>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</si>
  <si>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</si>
  <si>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</si>
  <si>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</si>
  <si>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</si>
  <si>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</si>
  <si>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</si>
  <si>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</si>
  <si>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</si>
  <si>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</si>
  <si>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</si>
  <si>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</si>
  <si>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</si>
  <si>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</si>
  <si>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</si>
  <si>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</si>
  <si>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</si>
  <si>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</si>
  <si>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</si>
  <si>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</si>
  <si>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</si>
  <si>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</si>
  <si>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</si>
  <si>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</si>
  <si>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</si>
  <si>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</si>
  <si>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</si>
  <si>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</si>
  <si>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</si>
  <si>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</si>
  <si>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</si>
  <si>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</si>
  <si>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</si>
  <si>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</si>
  <si>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</si>
  <si>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</si>
  <si>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</si>
  <si>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</si>
  <si>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</si>
  <si>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</si>
  <si>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</si>
  <si>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</si>
  <si>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</si>
  <si>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</si>
  <si>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</si>
  <si>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</si>
  <si>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</si>
  <si>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</si>
  <si>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</si>
  <si>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</si>
  <si>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</si>
  <si>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</si>
  <si>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</si>
  <si>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</si>
  <si>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</si>
  <si>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</si>
  <si>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</si>
  <si>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</si>
  <si>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</si>
  <si>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</si>
  <si>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</si>
  <si>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</si>
  <si>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</si>
  <si>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</si>
  <si>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</si>
  <si>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</si>
  <si>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</si>
  <si>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</si>
  <si>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</si>
  <si>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</si>
  <si>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</si>
  <si>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</si>
  <si>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</si>
  <si>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</si>
  <si>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</si>
  <si>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</si>
  <si>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</si>
  <si>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</si>
  <si>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</si>
  <si>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</si>
  <si>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</si>
  <si>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</si>
  <si>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</si>
  <si>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</si>
  <si>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</si>
  <si>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</si>
  <si>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</si>
  <si>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</si>
  <si>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</si>
  <si>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</si>
  <si>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</si>
  <si>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</si>
  <si>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</si>
  <si>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</si>
  <si>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</si>
  <si>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</si>
  <si>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</si>
  <si>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</si>
  <si>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</si>
  <si>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</si>
  <si>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</si>
  <si>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</si>
  <si>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</si>
  <si>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</si>
  <si>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</si>
  <si>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</si>
  <si>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</si>
  <si>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</si>
  <si>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</si>
  <si>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</si>
  <si>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</si>
  <si>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</si>
  <si>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</si>
  <si>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</si>
  <si>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</si>
  <si>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</si>
  <si>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</si>
  <si>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</si>
  <si>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</si>
  <si>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</si>
  <si>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</si>
  <si>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</si>
  <si>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</si>
  <si>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</si>
  <si>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</si>
  <si>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</si>
  <si>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</si>
  <si>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</si>
  <si>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</si>
  <si>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</si>
  <si>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</si>
  <si>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</si>
  <si>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</si>
  <si>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</si>
  <si>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</si>
  <si>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</si>
  <si>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</si>
  <si>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</si>
  <si>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</si>
  <si>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</si>
  <si>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</si>
  <si>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</si>
  <si>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</si>
  <si>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</si>
  <si>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</si>
  <si>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</si>
  <si>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</si>
  <si>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</si>
  <si>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</si>
  <si>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</si>
  <si>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</si>
  <si>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</si>
  <si>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</si>
  <si>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</si>
  <si>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</si>
  <si>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</si>
  <si>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</si>
  <si>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</si>
  <si>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</si>
  <si>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</si>
  <si>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</si>
  <si>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</si>
  <si>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</si>
  <si>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</si>
  <si>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</si>
  <si>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</si>
  <si>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</si>
  <si>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</si>
  <si>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</si>
  <si>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</si>
  <si>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</si>
  <si>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</si>
  <si>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</si>
  <si>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</si>
  <si>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</si>
  <si>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</si>
  <si>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</si>
  <si>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</si>
  <si>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</si>
  <si>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</si>
  <si>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</si>
  <si>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</si>
  <si>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</si>
  <si>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</si>
  <si>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</si>
  <si>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</si>
  <si>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</si>
  <si>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</si>
  <si>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</si>
  <si>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</si>
  <si>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</si>
  <si>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</si>
  <si>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</si>
  <si>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</si>
  <si>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</si>
  <si>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</si>
  <si>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</si>
  <si>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</si>
  <si>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</si>
  <si>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</si>
  <si>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</si>
  <si>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</si>
  <si>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</si>
  <si>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</si>
  <si>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</si>
  <si>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</si>
  <si>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</si>
  <si>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</si>
  <si>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</si>
  <si>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</si>
  <si>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</si>
  <si>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</si>
  <si>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</si>
  <si>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</si>
  <si>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</si>
  <si>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</si>
  <si>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</si>
  <si>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</si>
  <si>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</si>
  <si>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</si>
  <si>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</si>
  <si>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</si>
  <si>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</si>
  <si>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</si>
  <si>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</si>
  <si>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</si>
  <si>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</si>
  <si>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</si>
  <si>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</si>
  <si>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</si>
  <si>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</si>
  <si>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</si>
  <si>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</si>
  <si>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</si>
  <si>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</si>
  <si>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</si>
  <si>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</si>
  <si>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</si>
  <si>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</si>
  <si>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</si>
  <si>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</si>
  <si>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</si>
  <si>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</si>
  <si>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</si>
  <si>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</si>
  <si>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</si>
  <si>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</si>
  <si>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</si>
  <si>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</si>
  <si>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</si>
  <si>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</si>
  <si>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</si>
  <si>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</si>
  <si>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</si>
  <si>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</si>
  <si>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</si>
  <si>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</si>
  <si>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</si>
  <si>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</si>
  <si>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</si>
  <si>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</si>
  <si>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</si>
  <si>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</si>
  <si>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</si>
  <si>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</si>
  <si>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</si>
  <si>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</si>
  <si>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</si>
  <si>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</si>
  <si>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</si>
  <si>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</si>
  <si>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</si>
  <si>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</si>
  <si>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</si>
  <si>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</si>
  <si>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</si>
  <si>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</si>
  <si>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</si>
  <si>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</si>
  <si>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</si>
  <si>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</si>
  <si>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</si>
  <si>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</si>
  <si>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</si>
  <si>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</si>
  <si>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</si>
  <si>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</si>
  <si>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</si>
  <si>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</si>
  <si>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</si>
  <si>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</si>
  <si>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</si>
  <si>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</si>
  <si>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</si>
  <si>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</si>
  <si>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</si>
  <si>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</si>
  <si>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</si>
  <si>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</si>
  <si>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</si>
  <si>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</si>
  <si>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</si>
  <si>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</si>
  <si>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</si>
  <si>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</si>
  <si>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</si>
  <si>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</si>
  <si>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</si>
  <si>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</si>
  <si>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</si>
  <si>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</si>
  <si>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</si>
  <si>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</si>
  <si>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</si>
  <si>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</si>
  <si>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</si>
  <si>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</si>
  <si>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</si>
  <si>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</si>
  <si>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</si>
  <si>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</si>
  <si>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</si>
  <si>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</si>
  <si>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</si>
  <si>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</si>
  <si>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</si>
  <si>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</si>
  <si>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</si>
  <si>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</si>
  <si>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</si>
  <si>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</si>
  <si>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</si>
  <si>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</si>
  <si>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</si>
  <si>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</si>
  <si>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</si>
  <si>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</si>
  <si>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</si>
  <si>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</si>
  <si>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</si>
  <si>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</si>
  <si>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</si>
  <si>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</si>
  <si>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</si>
  <si>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</si>
  <si>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</si>
  <si>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</si>
  <si>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</si>
  <si>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</si>
  <si>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</si>
  <si>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</si>
  <si>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</si>
  <si>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</si>
  <si>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</si>
  <si>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</si>
  <si>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</si>
  <si>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</si>
  <si>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</si>
  <si>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</si>
  <si>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</si>
  <si>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</si>
  <si>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</si>
  <si>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</si>
  <si>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</si>
  <si>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</si>
  <si>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</si>
  <si>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</si>
  <si>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</si>
  <si>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</si>
  <si>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</si>
  <si>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</si>
  <si>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</si>
  <si>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</si>
  <si>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</si>
  <si>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</si>
  <si>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</si>
  <si>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</si>
  <si>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</si>
  <si>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</si>
  <si>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</si>
  <si>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</si>
  <si>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</si>
  <si>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</si>
  <si>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</si>
  <si>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</si>
  <si>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</si>
  <si>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</si>
  <si>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</si>
  <si>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</si>
  <si>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</si>
  <si>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</si>
  <si>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</si>
  <si>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</si>
  <si>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</si>
  <si>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</si>
  <si>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</si>
  <si>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</si>
  <si>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</si>
  <si>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</si>
  <si>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</si>
  <si>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</si>
  <si>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</si>
  <si>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</si>
  <si>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</si>
  <si>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</si>
  <si>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</si>
  <si>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</si>
  <si>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</si>
  <si>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</si>
  <si>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</si>
  <si>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</si>
  <si>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</si>
  <si>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</si>
  <si>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</si>
  <si>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</si>
  <si>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</si>
  <si>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</si>
  <si>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</si>
  <si>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</si>
  <si>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</si>
  <si>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</si>
  <si>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</si>
  <si>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</si>
  <si>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</si>
  <si>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</si>
  <si>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</si>
  <si>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</si>
  <si>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</si>
  <si>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</si>
  <si>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</si>
  <si>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</si>
  <si>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</si>
  <si>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</si>
  <si>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</si>
  <si>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</si>
  <si>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</si>
  <si>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</si>
  <si>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</si>
  <si>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</si>
  <si>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</si>
  <si>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</si>
  <si>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</si>
  <si>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</si>
  <si>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</si>
  <si>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</si>
  <si>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</si>
  <si>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</si>
  <si>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</si>
  <si>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</si>
  <si>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</si>
  <si>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</si>
  <si>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</si>
  <si>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</si>
  <si>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</si>
  <si>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</si>
  <si>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</si>
  <si>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</si>
  <si>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</si>
  <si>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</si>
  <si>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</si>
  <si>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</si>
  <si>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</si>
  <si>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</si>
  <si>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</si>
  <si>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</si>
  <si>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</si>
  <si>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</si>
  <si>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</si>
  <si>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</si>
  <si>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</si>
  <si>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</si>
  <si>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</si>
  <si>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</si>
  <si>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</si>
  <si>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</si>
  <si>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</si>
  <si>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</si>
  <si>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</si>
  <si>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</si>
  <si>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</si>
  <si>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</si>
  <si>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</si>
  <si>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</si>
  <si>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</si>
  <si>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</si>
  <si>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</si>
  <si>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</si>
  <si>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</si>
  <si>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</si>
  <si>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</si>
  <si>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</si>
  <si>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</si>
  <si>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</si>
  <si>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</si>
  <si>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</si>
  <si>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</si>
  <si>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</si>
  <si>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</si>
  <si>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</si>
  <si>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</si>
  <si>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</si>
  <si>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</si>
  <si>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</si>
  <si>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</si>
  <si>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</si>
  <si>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</si>
  <si>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</si>
  <si>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</si>
  <si>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</si>
  <si>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</si>
  <si>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</si>
  <si>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</si>
  <si>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</si>
  <si>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</si>
  <si>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</si>
  <si>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</si>
  <si>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</si>
  <si>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</si>
  <si>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</si>
  <si>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</si>
  <si>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</si>
  <si>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</si>
  <si>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</si>
  <si>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</si>
  <si>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</si>
  <si>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</si>
  <si>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</si>
  <si>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</si>
  <si>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</si>
  <si>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</si>
  <si>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</si>
  <si>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</si>
  <si>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</si>
  <si>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</si>
  <si>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</si>
  <si>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</si>
  <si>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</si>
  <si>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</si>
  <si>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</si>
  <si>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</si>
  <si>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</si>
  <si>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</si>
  <si>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</si>
  <si>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</si>
  <si>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</si>
  <si>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</si>
  <si>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</si>
  <si>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</si>
  <si>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</si>
  <si>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</si>
  <si>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</si>
  <si>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</si>
  <si>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</si>
  <si>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</si>
  <si>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</si>
  <si>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</si>
  <si>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</si>
  <si>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</si>
  <si>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</si>
  <si>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</si>
  <si>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</si>
  <si>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</si>
  <si>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</si>
  <si>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</si>
  <si>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</si>
  <si>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</si>
  <si>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</si>
  <si>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</si>
  <si>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</si>
  <si>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</si>
  <si>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</si>
  <si>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</si>
  <si>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</si>
  <si>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</si>
  <si>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</si>
  <si>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</si>
  <si>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</si>
  <si>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</si>
  <si>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</si>
  <si>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</si>
  <si>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</si>
  <si>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</si>
  <si>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</si>
  <si>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</si>
  <si>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</si>
  <si>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</si>
  <si>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</si>
  <si>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</si>
  <si>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</si>
  <si>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</si>
  <si>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</si>
  <si>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</si>
  <si>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</si>
  <si>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</si>
  <si>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</si>
  <si>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</si>
  <si>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</si>
  <si>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</si>
  <si>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</si>
  <si>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</si>
  <si>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</si>
  <si>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</si>
  <si>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</si>
  <si>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</si>
  <si>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</si>
  <si>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</si>
  <si>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</si>
  <si>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</si>
  <si>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</si>
  <si>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</si>
  <si>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</si>
  <si>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</si>
  <si>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</si>
  <si>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</si>
  <si>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</si>
  <si>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</si>
  <si>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</si>
  <si>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Number of times mentioned</t>
  </si>
  <si>
    <t>Mean</t>
  </si>
  <si>
    <t>Min</t>
  </si>
  <si>
    <t>Max</t>
  </si>
  <si>
    <t>Standard Deviation</t>
  </si>
  <si>
    <t>Duration (sec)</t>
  </si>
  <si>
    <t>roller coaster weight</t>
  </si>
  <si>
    <t>height*</t>
  </si>
  <si>
    <t>height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</si>
</sst>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/>
    </xf>
    <xf numFmtId="20" fontId="5" fillId="0" borderId="0" xfId="0" applyNumberFormat="1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0" fillId="0" borderId="0" xfId="0" applyNumberFormat="1"/>
    <xf numFmtId="0" fontId="11" fillId="0" borderId="0" xfId="0" applyFont="1"/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0" fontId="5" fillId="0" borderId="3" xfId="0" applyFont="1" applyFill="1" applyBorder="1" applyAlignment="1"/>
    <xf numFmtId="0" fontId="5" fillId="0" borderId="0" xfId="0" applyFont="1" applyFill="1" applyBorder="1" applyAlignment="1"/>
    <xf numFmtId="0" fontId="5" fillId="4" borderId="3" xfId="0" applyFont="1" applyFill="1" applyBorder="1" applyAlignment="1"/>
    <xf numFmtId="0" fontId="5" fillId="4" borderId="0" xfId="0" applyFont="1" applyFill="1" applyBorder="1" applyAlignment="1"/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Ex1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Ex10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Ex11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Ex12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Ex13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Ex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Ex3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Ex4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Ex5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Ex6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Ex7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Ex8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Ex9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vs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0466089238845144"/>
                  <c:y val="-0.16729986876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Sheet1!$M$2:$M$301</c:f>
              <c:numCache>
                <c:formatCode>0.0</c:formatCode>
                <c:ptCount val="300"/>
                <c:pt idx="0">
                  <c:v>2788.8</c:v>
                </c:pt>
                <c:pt idx="1">
                  <c:v>1476.4</c:v>
                </c:pt>
                <c:pt idx="2">
                  <c:v>1050.0</c:v>
                </c:pt>
                <c:pt idx="3">
                  <c:v>2956.0</c:v>
                </c:pt>
                <c:pt idx="4">
                  <c:v>3828.0</c:v>
                </c:pt>
                <c:pt idx="5">
                  <c:v>2358.9</c:v>
                </c:pt>
                <c:pt idx="6">
                  <c:v>2879.8</c:v>
                </c:pt>
                <c:pt idx="7">
                  <c:v>4650.0</c:v>
                </c:pt>
                <c:pt idx="8">
                  <c:v>3937.0</c:v>
                </c:pt>
                <c:pt idx="9">
                  <c:v>2900.0</c:v>
                </c:pt>
                <c:pt idx="10">
                  <c:v>2877.0</c:v>
                </c:pt>
                <c:pt idx="11">
                  <c:v>4882.0</c:v>
                </c:pt>
                <c:pt idx="12">
                  <c:v>1279.5</c:v>
                </c:pt>
                <c:pt idx="13">
                  <c:v>1960.0</c:v>
                </c:pt>
                <c:pt idx="14">
                  <c:v>3510.5</c:v>
                </c:pt>
                <c:pt idx="15">
                  <c:v>3605.7</c:v>
                </c:pt>
                <c:pt idx="16">
                  <c:v>4124.0</c:v>
                </c:pt>
                <c:pt idx="17">
                  <c:v>2352.0</c:v>
                </c:pt>
                <c:pt idx="18">
                  <c:v>2600.0</c:v>
                </c:pt>
                <c:pt idx="19">
                  <c:v>2700.0</c:v>
                </c:pt>
                <c:pt idx="20">
                  <c:v>2693.0</c:v>
                </c:pt>
                <c:pt idx="21">
                  <c:v>2700.0</c:v>
                </c:pt>
                <c:pt idx="22">
                  <c:v>2693.0</c:v>
                </c:pt>
                <c:pt idx="23">
                  <c:v>2700.0</c:v>
                </c:pt>
                <c:pt idx="24">
                  <c:v>2260.5</c:v>
                </c:pt>
                <c:pt idx="25">
                  <c:v>2700.2</c:v>
                </c:pt>
                <c:pt idx="26">
                  <c:v>3340.0</c:v>
                </c:pt>
                <c:pt idx="27">
                  <c:v>7359.0</c:v>
                </c:pt>
                <c:pt idx="28">
                  <c:v>5318.0</c:v>
                </c:pt>
                <c:pt idx="29">
                  <c:v>4777.0</c:v>
                </c:pt>
                <c:pt idx="30">
                  <c:v>2316.3</c:v>
                </c:pt>
                <c:pt idx="31">
                  <c:v>5497.0</c:v>
                </c:pt>
                <c:pt idx="32">
                  <c:v>4921.3</c:v>
                </c:pt>
                <c:pt idx="33">
                  <c:v>2671.0</c:v>
                </c:pt>
                <c:pt idx="34">
                  <c:v>3985.0</c:v>
                </c:pt>
                <c:pt idx="35">
                  <c:v>2519.7</c:v>
                </c:pt>
                <c:pt idx="36">
                  <c:v>3464.5</c:v>
                </c:pt>
                <c:pt idx="37">
                  <c:v>2742.0</c:v>
                </c:pt>
                <c:pt idx="38">
                  <c:v>2558.0</c:v>
                </c:pt>
                <c:pt idx="39">
                  <c:v>3236.0</c:v>
                </c:pt>
                <c:pt idx="40">
                  <c:v>1148.3</c:v>
                </c:pt>
                <c:pt idx="41">
                  <c:v>935.0</c:v>
                </c:pt>
                <c:pt idx="42">
                  <c:v>935.0</c:v>
                </c:pt>
                <c:pt idx="43">
                  <c:v>935.0</c:v>
                </c:pt>
                <c:pt idx="44">
                  <c:v>935.0</c:v>
                </c:pt>
                <c:pt idx="45">
                  <c:v>935.0</c:v>
                </c:pt>
                <c:pt idx="46">
                  <c:v>935.0</c:v>
                </c:pt>
                <c:pt idx="47">
                  <c:v>935.0</c:v>
                </c:pt>
                <c:pt idx="48">
                  <c:v>935.0</c:v>
                </c:pt>
                <c:pt idx="49">
                  <c:v>935.0</c:v>
                </c:pt>
                <c:pt idx="50">
                  <c:v>935.0</c:v>
                </c:pt>
                <c:pt idx="51">
                  <c:v>4631.0</c:v>
                </c:pt>
                <c:pt idx="52">
                  <c:v>4725.0</c:v>
                </c:pt>
                <c:pt idx="54">
                  <c:v>2735.0</c:v>
                </c:pt>
                <c:pt idx="55">
                  <c:v>2540.0</c:v>
                </c:pt>
                <c:pt idx="56">
                  <c:v>4574.0</c:v>
                </c:pt>
                <c:pt idx="57">
                  <c:v>2650.0</c:v>
                </c:pt>
                <c:pt idx="58">
                  <c:v>5105.0</c:v>
                </c:pt>
                <c:pt idx="59">
                  <c:v>4199.5</c:v>
                </c:pt>
                <c:pt idx="60">
                  <c:v>2788.8</c:v>
                </c:pt>
                <c:pt idx="61">
                  <c:v>1935.7</c:v>
                </c:pt>
                <c:pt idx="62">
                  <c:v>2050.0</c:v>
                </c:pt>
                <c:pt idx="63">
                  <c:v>1950.0</c:v>
                </c:pt>
                <c:pt idx="64">
                  <c:v>1279.5</c:v>
                </c:pt>
                <c:pt idx="65">
                  <c:v>2870.8</c:v>
                </c:pt>
                <c:pt idx="66">
                  <c:v>2800.0</c:v>
                </c:pt>
                <c:pt idx="67">
                  <c:v>2130.0</c:v>
                </c:pt>
                <c:pt idx="68">
                  <c:v>2130.0</c:v>
                </c:pt>
                <c:pt idx="69">
                  <c:v>2260.5</c:v>
                </c:pt>
                <c:pt idx="70">
                  <c:v>2132.6</c:v>
                </c:pt>
                <c:pt idx="71">
                  <c:v>5843.0</c:v>
                </c:pt>
                <c:pt idx="72">
                  <c:v>5282.0</c:v>
                </c:pt>
                <c:pt idx="73">
                  <c:v>3444.9</c:v>
                </c:pt>
                <c:pt idx="74">
                  <c:v>4081.3</c:v>
                </c:pt>
                <c:pt idx="75">
                  <c:v>2822.0</c:v>
                </c:pt>
                <c:pt idx="76">
                  <c:v>4165.0</c:v>
                </c:pt>
                <c:pt idx="77">
                  <c:v>5500.0</c:v>
                </c:pt>
                <c:pt idx="78">
                  <c:v>3738.0</c:v>
                </c:pt>
                <c:pt idx="79">
                  <c:v>3782.8</c:v>
                </c:pt>
                <c:pt idx="80">
                  <c:v>4400.0</c:v>
                </c:pt>
                <c:pt idx="81">
                  <c:v>2379.0</c:v>
                </c:pt>
                <c:pt idx="82">
                  <c:v>3024.8</c:v>
                </c:pt>
                <c:pt idx="83">
                  <c:v>4002.6</c:v>
                </c:pt>
                <c:pt idx="84">
                  <c:v>2788.8</c:v>
                </c:pt>
                <c:pt idx="85">
                  <c:v>2700.0</c:v>
                </c:pt>
                <c:pt idx="86">
                  <c:v>3340.0</c:v>
                </c:pt>
                <c:pt idx="87">
                  <c:v>2260.5</c:v>
                </c:pt>
                <c:pt idx="88">
                  <c:v>4176.5</c:v>
                </c:pt>
                <c:pt idx="89">
                  <c:v>935.0</c:v>
                </c:pt>
                <c:pt idx="90">
                  <c:v>2260.0</c:v>
                </c:pt>
                <c:pt idx="91">
                  <c:v>2260.5</c:v>
                </c:pt>
                <c:pt idx="92">
                  <c:v>2705.0</c:v>
                </c:pt>
                <c:pt idx="93">
                  <c:v>2705.0</c:v>
                </c:pt>
                <c:pt idx="94">
                  <c:v>2723.1</c:v>
                </c:pt>
                <c:pt idx="95">
                  <c:v>2296.6</c:v>
                </c:pt>
                <c:pt idx="96">
                  <c:v>2170.0</c:v>
                </c:pt>
                <c:pt idx="97">
                  <c:v>4921.3</c:v>
                </c:pt>
                <c:pt idx="98">
                  <c:v>1738.8</c:v>
                </c:pt>
                <c:pt idx="99">
                  <c:v>6561.7</c:v>
                </c:pt>
                <c:pt idx="100">
                  <c:v>6708.7</c:v>
                </c:pt>
                <c:pt idx="101">
                  <c:v>2200.0</c:v>
                </c:pt>
                <c:pt idx="102">
                  <c:v>2788.8</c:v>
                </c:pt>
                <c:pt idx="103">
                  <c:v>6602.0</c:v>
                </c:pt>
                <c:pt idx="104">
                  <c:v>5457.7</c:v>
                </c:pt>
                <c:pt idx="105">
                  <c:v>4164.0</c:v>
                </c:pt>
                <c:pt idx="106">
                  <c:v>3935.0</c:v>
                </c:pt>
                <c:pt idx="107">
                  <c:v>4533.0</c:v>
                </c:pt>
                <c:pt idx="108">
                  <c:v>2640.0</c:v>
                </c:pt>
                <c:pt idx="109">
                  <c:v>2600.0</c:v>
                </c:pt>
                <c:pt idx="110">
                  <c:v>4500.0</c:v>
                </c:pt>
                <c:pt idx="111">
                  <c:v>4480.0</c:v>
                </c:pt>
                <c:pt idx="112">
                  <c:v>2693.0</c:v>
                </c:pt>
                <c:pt idx="113">
                  <c:v>1204.0</c:v>
                </c:pt>
                <c:pt idx="114">
                  <c:v>3100.0</c:v>
                </c:pt>
                <c:pt idx="115">
                  <c:v>3116.8</c:v>
                </c:pt>
                <c:pt idx="116">
                  <c:v>2562.0</c:v>
                </c:pt>
                <c:pt idx="117">
                  <c:v>1601.1</c:v>
                </c:pt>
                <c:pt idx="118">
                  <c:v>3108.0</c:v>
                </c:pt>
                <c:pt idx="119">
                  <c:v>3250.0</c:v>
                </c:pt>
                <c:pt idx="120">
                  <c:v>4746.0</c:v>
                </c:pt>
                <c:pt idx="121">
                  <c:v>229.7</c:v>
                </c:pt>
                <c:pt idx="123">
                  <c:v>1745.4</c:v>
                </c:pt>
                <c:pt idx="124">
                  <c:v>4530.8</c:v>
                </c:pt>
                <c:pt idx="125">
                  <c:v>3198.0</c:v>
                </c:pt>
                <c:pt idx="126">
                  <c:v>4176.5</c:v>
                </c:pt>
                <c:pt idx="127">
                  <c:v>4757.2</c:v>
                </c:pt>
                <c:pt idx="128">
                  <c:v>3700.0</c:v>
                </c:pt>
                <c:pt idx="129">
                  <c:v>6072.0</c:v>
                </c:pt>
                <c:pt idx="130">
                  <c:v>5316.0</c:v>
                </c:pt>
                <c:pt idx="131">
                  <c:v>5100.0</c:v>
                </c:pt>
                <c:pt idx="132">
                  <c:v>1013.8</c:v>
                </c:pt>
                <c:pt idx="133">
                  <c:v>2800.0</c:v>
                </c:pt>
                <c:pt idx="134">
                  <c:v>3266.0</c:v>
                </c:pt>
                <c:pt idx="135">
                  <c:v>3215.2</c:v>
                </c:pt>
                <c:pt idx="136">
                  <c:v>1019.0</c:v>
                </c:pt>
                <c:pt idx="137">
                  <c:v>3200.0</c:v>
                </c:pt>
                <c:pt idx="139">
                  <c:v>780.0</c:v>
                </c:pt>
                <c:pt idx="140">
                  <c:v>2670.0</c:v>
                </c:pt>
                <c:pt idx="141">
                  <c:v>3989.5</c:v>
                </c:pt>
                <c:pt idx="142">
                  <c:v>5249.3</c:v>
                </c:pt>
                <c:pt idx="143">
                  <c:v>722.0</c:v>
                </c:pt>
                <c:pt idx="144">
                  <c:v>3937.0</c:v>
                </c:pt>
                <c:pt idx="145">
                  <c:v>2477.0</c:v>
                </c:pt>
                <c:pt idx="146">
                  <c:v>3118.0</c:v>
                </c:pt>
                <c:pt idx="147">
                  <c:v>2260.5</c:v>
                </c:pt>
                <c:pt idx="148">
                  <c:v>4177.0</c:v>
                </c:pt>
                <c:pt idx="149">
                  <c:v>3978.0</c:v>
                </c:pt>
                <c:pt idx="150">
                  <c:v>4042.0</c:v>
                </c:pt>
                <c:pt idx="151">
                  <c:v>5486.0</c:v>
                </c:pt>
                <c:pt idx="152">
                  <c:v>3800.0</c:v>
                </c:pt>
                <c:pt idx="153">
                  <c:v>2260.5</c:v>
                </c:pt>
                <c:pt idx="154">
                  <c:v>5106.0</c:v>
                </c:pt>
                <c:pt idx="155">
                  <c:v>4760.0</c:v>
                </c:pt>
                <c:pt idx="156">
                  <c:v>5600.0</c:v>
                </c:pt>
                <c:pt idx="157">
                  <c:v>2821.5</c:v>
                </c:pt>
                <c:pt idx="158">
                  <c:v>3359.0</c:v>
                </c:pt>
                <c:pt idx="159">
                  <c:v>2800.0</c:v>
                </c:pt>
                <c:pt idx="160">
                  <c:v>4450.0</c:v>
                </c:pt>
                <c:pt idx="161">
                  <c:v>3937.0</c:v>
                </c:pt>
                <c:pt idx="162">
                  <c:v>3000.0</c:v>
                </c:pt>
                <c:pt idx="163">
                  <c:v>6595.0</c:v>
                </c:pt>
                <c:pt idx="164">
                  <c:v>2260.5</c:v>
                </c:pt>
                <c:pt idx="165">
                  <c:v>2260.5</c:v>
                </c:pt>
                <c:pt idx="166">
                  <c:v>2290.0</c:v>
                </c:pt>
                <c:pt idx="167">
                  <c:v>3937.0</c:v>
                </c:pt>
                <c:pt idx="168">
                  <c:v>4000.0</c:v>
                </c:pt>
                <c:pt idx="169">
                  <c:v>1250.0</c:v>
                </c:pt>
                <c:pt idx="170">
                  <c:v>1197.5</c:v>
                </c:pt>
                <c:pt idx="171">
                  <c:v>800.0</c:v>
                </c:pt>
                <c:pt idx="172">
                  <c:v>3380.0</c:v>
                </c:pt>
                <c:pt idx="173">
                  <c:v>3983.0</c:v>
                </c:pt>
                <c:pt idx="174">
                  <c:v>2260.5</c:v>
                </c:pt>
                <c:pt idx="175">
                  <c:v>1300.0</c:v>
                </c:pt>
                <c:pt idx="176">
                  <c:v>1300.0</c:v>
                </c:pt>
                <c:pt idx="177">
                  <c:v>3265.0</c:v>
                </c:pt>
                <c:pt idx="178">
                  <c:v>2349.0</c:v>
                </c:pt>
                <c:pt idx="179">
                  <c:v>2460.7</c:v>
                </c:pt>
                <c:pt idx="180">
                  <c:v>2431.1</c:v>
                </c:pt>
                <c:pt idx="181">
                  <c:v>3457.0</c:v>
                </c:pt>
                <c:pt idx="182">
                  <c:v>4200.0</c:v>
                </c:pt>
                <c:pt idx="183">
                  <c:v>2800.0</c:v>
                </c:pt>
                <c:pt idx="184">
                  <c:v>5394.0</c:v>
                </c:pt>
                <c:pt idx="185">
                  <c:v>1222.0</c:v>
                </c:pt>
                <c:pt idx="187">
                  <c:v>2937.0</c:v>
                </c:pt>
                <c:pt idx="188">
                  <c:v>1351.0</c:v>
                </c:pt>
                <c:pt idx="189">
                  <c:v>1351.0</c:v>
                </c:pt>
                <c:pt idx="190">
                  <c:v>3081.0</c:v>
                </c:pt>
                <c:pt idx="191">
                  <c:v>3280.8</c:v>
                </c:pt>
                <c:pt idx="192">
                  <c:v>3200.0</c:v>
                </c:pt>
                <c:pt idx="193">
                  <c:v>3200.0</c:v>
                </c:pt>
                <c:pt idx="194">
                  <c:v>2477.0</c:v>
                </c:pt>
                <c:pt idx="195">
                  <c:v>2705.0</c:v>
                </c:pt>
                <c:pt idx="196">
                  <c:v>3074.0</c:v>
                </c:pt>
                <c:pt idx="197">
                  <c:v>4048.6</c:v>
                </c:pt>
                <c:pt idx="198">
                  <c:v>5111.0</c:v>
                </c:pt>
                <c:pt idx="199">
                  <c:v>3444.0</c:v>
                </c:pt>
                <c:pt idx="200">
                  <c:v>3415.0</c:v>
                </c:pt>
                <c:pt idx="201">
                  <c:v>5057.0</c:v>
                </c:pt>
                <c:pt idx="202">
                  <c:v>1800.0</c:v>
                </c:pt>
                <c:pt idx="203">
                  <c:v>1775.0</c:v>
                </c:pt>
                <c:pt idx="204">
                  <c:v>3790.0</c:v>
                </c:pt>
                <c:pt idx="205">
                  <c:v>2260.5</c:v>
                </c:pt>
                <c:pt idx="206">
                  <c:v>2800.0</c:v>
                </c:pt>
                <c:pt idx="207">
                  <c:v>2900.0</c:v>
                </c:pt>
                <c:pt idx="208">
                  <c:v>2887.2</c:v>
                </c:pt>
                <c:pt idx="209">
                  <c:v>3113.0</c:v>
                </c:pt>
                <c:pt idx="210">
                  <c:v>1906.0</c:v>
                </c:pt>
                <c:pt idx="211">
                  <c:v>2260.5</c:v>
                </c:pt>
                <c:pt idx="212">
                  <c:v>4370.0</c:v>
                </c:pt>
                <c:pt idx="213">
                  <c:v>5400.0</c:v>
                </c:pt>
                <c:pt idx="214">
                  <c:v>2400.0</c:v>
                </c:pt>
                <c:pt idx="215">
                  <c:v>3403.0</c:v>
                </c:pt>
                <c:pt idx="216">
                  <c:v>3900.0</c:v>
                </c:pt>
                <c:pt idx="217">
                  <c:v>2362.0</c:v>
                </c:pt>
                <c:pt idx="218">
                  <c:v>4051.8</c:v>
                </c:pt>
                <c:pt idx="219">
                  <c:v>3985.0</c:v>
                </c:pt>
                <c:pt idx="220">
                  <c:v>2600.0</c:v>
                </c:pt>
                <c:pt idx="221">
                  <c:v>5131.3</c:v>
                </c:pt>
                <c:pt idx="222">
                  <c:v>3600.0</c:v>
                </c:pt>
                <c:pt idx="223">
                  <c:v>635.0</c:v>
                </c:pt>
                <c:pt idx="224">
                  <c:v>3125.0</c:v>
                </c:pt>
                <c:pt idx="225">
                  <c:v>5315.0</c:v>
                </c:pt>
                <c:pt idx="226">
                  <c:v>863.0</c:v>
                </c:pt>
                <c:pt idx="227">
                  <c:v>492.2</c:v>
                </c:pt>
                <c:pt idx="228">
                  <c:v>3600.0</c:v>
                </c:pt>
                <c:pt idx="229">
                  <c:v>3838.6</c:v>
                </c:pt>
                <c:pt idx="230">
                  <c:v>2202.8</c:v>
                </c:pt>
                <c:pt idx="231">
                  <c:v>4192.0</c:v>
                </c:pt>
                <c:pt idx="232">
                  <c:v>3438.3</c:v>
                </c:pt>
                <c:pt idx="233">
                  <c:v>2624.7</c:v>
                </c:pt>
                <c:pt idx="234">
                  <c:v>1148.3</c:v>
                </c:pt>
                <c:pt idx="235">
                  <c:v>3127.0</c:v>
                </c:pt>
                <c:pt idx="236">
                  <c:v>2400.0</c:v>
                </c:pt>
                <c:pt idx="237">
                  <c:v>3281.0</c:v>
                </c:pt>
                <c:pt idx="238">
                  <c:v>1312.3</c:v>
                </c:pt>
                <c:pt idx="239">
                  <c:v>8133.2</c:v>
                </c:pt>
                <c:pt idx="240">
                  <c:v>3700.0</c:v>
                </c:pt>
                <c:pt idx="241">
                  <c:v>5600.0</c:v>
                </c:pt>
                <c:pt idx="242">
                  <c:v>5740.0</c:v>
                </c:pt>
                <c:pt idx="243">
                  <c:v>630.0</c:v>
                </c:pt>
                <c:pt idx="244">
                  <c:v>2744.0</c:v>
                </c:pt>
                <c:pt idx="245">
                  <c:v>2600.0</c:v>
                </c:pt>
                <c:pt idx="246">
                  <c:v>1204.0</c:v>
                </c:pt>
                <c:pt idx="247">
                  <c:v>1148.3</c:v>
                </c:pt>
                <c:pt idx="248">
                  <c:v>5350.0</c:v>
                </c:pt>
                <c:pt idx="249">
                  <c:v>2798.0</c:v>
                </c:pt>
                <c:pt idx="250">
                  <c:v>3608.9</c:v>
                </c:pt>
                <c:pt idx="251">
                  <c:v>5577.4</c:v>
                </c:pt>
                <c:pt idx="252">
                  <c:v>4015.0</c:v>
                </c:pt>
                <c:pt idx="253">
                  <c:v>5400.0</c:v>
                </c:pt>
                <c:pt idx="254">
                  <c:v>1235.0</c:v>
                </c:pt>
                <c:pt idx="255">
                  <c:v>2543.0</c:v>
                </c:pt>
                <c:pt idx="256">
                  <c:v>5383.8</c:v>
                </c:pt>
                <c:pt idx="257">
                  <c:v>3280.8</c:v>
                </c:pt>
                <c:pt idx="258">
                  <c:v>3110.0</c:v>
                </c:pt>
                <c:pt idx="259">
                  <c:v>4330.8</c:v>
                </c:pt>
                <c:pt idx="260">
                  <c:v>3602.0</c:v>
                </c:pt>
                <c:pt idx="261">
                  <c:v>1213.9</c:v>
                </c:pt>
                <c:pt idx="262">
                  <c:v>3851.7</c:v>
                </c:pt>
                <c:pt idx="263">
                  <c:v>876.91</c:v>
                </c:pt>
                <c:pt idx="264">
                  <c:v>2050.0</c:v>
                </c:pt>
                <c:pt idx="265">
                  <c:v>3500.0</c:v>
                </c:pt>
                <c:pt idx="267">
                  <c:v>4230.0</c:v>
                </c:pt>
                <c:pt idx="268">
                  <c:v>2600.0</c:v>
                </c:pt>
                <c:pt idx="269">
                  <c:v>3020.0</c:v>
                </c:pt>
                <c:pt idx="270">
                  <c:v>5312.0</c:v>
                </c:pt>
                <c:pt idx="271">
                  <c:v>2500.0</c:v>
                </c:pt>
                <c:pt idx="272">
                  <c:v>4044.0</c:v>
                </c:pt>
                <c:pt idx="273">
                  <c:v>2800.0</c:v>
                </c:pt>
                <c:pt idx="274">
                  <c:v>1148.3</c:v>
                </c:pt>
                <c:pt idx="275">
                  <c:v>1235.0</c:v>
                </c:pt>
                <c:pt idx="276">
                  <c:v>4990.0</c:v>
                </c:pt>
                <c:pt idx="277">
                  <c:v>4640.0</c:v>
                </c:pt>
                <c:pt idx="278">
                  <c:v>7442.0</c:v>
                </c:pt>
                <c:pt idx="279">
                  <c:v>630.0</c:v>
                </c:pt>
                <c:pt idx="280">
                  <c:v>3415.0</c:v>
                </c:pt>
                <c:pt idx="281">
                  <c:v>3464.0</c:v>
                </c:pt>
                <c:pt idx="282">
                  <c:v>2870.0</c:v>
                </c:pt>
                <c:pt idx="283">
                  <c:v>630.0</c:v>
                </c:pt>
                <c:pt idx="284">
                  <c:v>3830.0</c:v>
                </c:pt>
                <c:pt idx="285">
                  <c:v>3458.0</c:v>
                </c:pt>
                <c:pt idx="286">
                  <c:v>3800.0</c:v>
                </c:pt>
                <c:pt idx="287">
                  <c:v>6442.0</c:v>
                </c:pt>
                <c:pt idx="288">
                  <c:v>1148.0</c:v>
                </c:pt>
                <c:pt idx="289">
                  <c:v>3100.0</c:v>
                </c:pt>
                <c:pt idx="290">
                  <c:v>3320.0</c:v>
                </c:pt>
                <c:pt idx="291">
                  <c:v>215.0</c:v>
                </c:pt>
                <c:pt idx="292">
                  <c:v>4000.0</c:v>
                </c:pt>
                <c:pt idx="293">
                  <c:v>5460.0</c:v>
                </c:pt>
                <c:pt idx="294">
                  <c:v>1565.0</c:v>
                </c:pt>
                <c:pt idx="295">
                  <c:v>4150.3</c:v>
                </c:pt>
                <c:pt idx="296">
                  <c:v>1526.6</c:v>
                </c:pt>
                <c:pt idx="297">
                  <c:v>3444.9</c:v>
                </c:pt>
                <c:pt idx="298">
                  <c:v>3610.0</c:v>
                </c:pt>
                <c:pt idx="299">
                  <c:v>3278.56203532906</c:v>
                </c:pt>
              </c:numCache>
            </c:numRef>
          </c:xVal>
          <c:yVal>
            <c:numRef>
              <c:f>Sheet1!$T$2:$T$301</c:f>
              <c:numCache>
                <c:formatCode>General</c:formatCode>
                <c:ptCount val="300"/>
                <c:pt idx="1">
                  <c:v>60.0</c:v>
                </c:pt>
                <c:pt idx="3">
                  <c:v>167.0</c:v>
                </c:pt>
                <c:pt idx="4">
                  <c:v>190.0</c:v>
                </c:pt>
                <c:pt idx="7">
                  <c:v>143.0</c:v>
                </c:pt>
                <c:pt idx="8">
                  <c:v>130.0</c:v>
                </c:pt>
                <c:pt idx="9">
                  <c:v>120.0</c:v>
                </c:pt>
                <c:pt idx="10">
                  <c:v>180.0</c:v>
                </c:pt>
                <c:pt idx="11">
                  <c:v>135.0</c:v>
                </c:pt>
                <c:pt idx="12">
                  <c:v>200.0</c:v>
                </c:pt>
                <c:pt idx="13">
                  <c:v>64.0</c:v>
                </c:pt>
                <c:pt idx="14">
                  <c:v>128.0</c:v>
                </c:pt>
                <c:pt idx="15">
                  <c:v>90.0</c:v>
                </c:pt>
                <c:pt idx="16">
                  <c:v>160.0</c:v>
                </c:pt>
                <c:pt idx="17">
                  <c:v>112.0</c:v>
                </c:pt>
                <c:pt idx="18">
                  <c:v>140.0</c:v>
                </c:pt>
                <c:pt idx="19">
                  <c:v>120.0</c:v>
                </c:pt>
                <c:pt idx="20">
                  <c:v>90.0</c:v>
                </c:pt>
                <c:pt idx="21">
                  <c:v>120.0</c:v>
                </c:pt>
                <c:pt idx="22">
                  <c:v>120.0</c:v>
                </c:pt>
                <c:pt idx="23">
                  <c:v>120.0</c:v>
                </c:pt>
                <c:pt idx="24">
                  <c:v>96.0</c:v>
                </c:pt>
                <c:pt idx="25">
                  <c:v>75.0</c:v>
                </c:pt>
                <c:pt idx="26">
                  <c:v>122.0</c:v>
                </c:pt>
                <c:pt idx="27">
                  <c:v>250.0</c:v>
                </c:pt>
                <c:pt idx="29">
                  <c:v>160.0</c:v>
                </c:pt>
                <c:pt idx="31">
                  <c:v>180.0</c:v>
                </c:pt>
                <c:pt idx="32">
                  <c:v>236.0</c:v>
                </c:pt>
                <c:pt idx="33">
                  <c:v>180.0</c:v>
                </c:pt>
                <c:pt idx="34">
                  <c:v>140.0</c:v>
                </c:pt>
                <c:pt idx="36">
                  <c:v>150.0</c:v>
                </c:pt>
                <c:pt idx="37">
                  <c:v>80.0</c:v>
                </c:pt>
                <c:pt idx="38">
                  <c:v>105.0</c:v>
                </c:pt>
                <c:pt idx="41">
                  <c:v>108.0</c:v>
                </c:pt>
                <c:pt idx="42">
                  <c:v>108.0</c:v>
                </c:pt>
                <c:pt idx="43">
                  <c:v>108.0</c:v>
                </c:pt>
                <c:pt idx="44">
                  <c:v>108.0</c:v>
                </c:pt>
                <c:pt idx="45">
                  <c:v>108.0</c:v>
                </c:pt>
                <c:pt idx="46">
                  <c:v>108.0</c:v>
                </c:pt>
                <c:pt idx="47">
                  <c:v>108.0</c:v>
                </c:pt>
                <c:pt idx="48">
                  <c:v>108.0</c:v>
                </c:pt>
                <c:pt idx="49">
                  <c:v>108.0</c:v>
                </c:pt>
                <c:pt idx="50">
                  <c:v>108.0</c:v>
                </c:pt>
                <c:pt idx="52">
                  <c:v>150.0</c:v>
                </c:pt>
                <c:pt idx="54">
                  <c:v>150.0</c:v>
                </c:pt>
                <c:pt idx="55">
                  <c:v>162.0</c:v>
                </c:pt>
                <c:pt idx="56">
                  <c:v>120.0</c:v>
                </c:pt>
                <c:pt idx="57">
                  <c:v>105.0</c:v>
                </c:pt>
                <c:pt idx="58">
                  <c:v>252.0</c:v>
                </c:pt>
                <c:pt idx="59">
                  <c:v>175.0</c:v>
                </c:pt>
                <c:pt idx="60">
                  <c:v>92.0</c:v>
                </c:pt>
                <c:pt idx="61">
                  <c:v>75.0</c:v>
                </c:pt>
                <c:pt idx="62">
                  <c:v>120.0</c:v>
                </c:pt>
                <c:pt idx="63">
                  <c:v>90.0</c:v>
                </c:pt>
                <c:pt idx="66">
                  <c:v>120.0</c:v>
                </c:pt>
                <c:pt idx="67">
                  <c:v>105.0</c:v>
                </c:pt>
                <c:pt idx="68">
                  <c:v>105.0</c:v>
                </c:pt>
                <c:pt idx="69">
                  <c:v>96.0</c:v>
                </c:pt>
                <c:pt idx="70">
                  <c:v>49.0</c:v>
                </c:pt>
                <c:pt idx="71">
                  <c:v>163.0</c:v>
                </c:pt>
                <c:pt idx="72">
                  <c:v>180.0</c:v>
                </c:pt>
                <c:pt idx="76">
                  <c:v>105.0</c:v>
                </c:pt>
                <c:pt idx="77">
                  <c:v>210.0</c:v>
                </c:pt>
                <c:pt idx="79">
                  <c:v>130.0</c:v>
                </c:pt>
                <c:pt idx="80">
                  <c:v>102.0</c:v>
                </c:pt>
                <c:pt idx="82">
                  <c:v>198.0</c:v>
                </c:pt>
                <c:pt idx="83">
                  <c:v>75.0</c:v>
                </c:pt>
                <c:pt idx="85">
                  <c:v>85.0</c:v>
                </c:pt>
                <c:pt idx="86">
                  <c:v>130.0</c:v>
                </c:pt>
                <c:pt idx="87">
                  <c:v>96.0</c:v>
                </c:pt>
                <c:pt idx="88">
                  <c:v>128.0</c:v>
                </c:pt>
                <c:pt idx="89">
                  <c:v>108.0</c:v>
                </c:pt>
                <c:pt idx="90">
                  <c:v>146.0</c:v>
                </c:pt>
                <c:pt idx="91">
                  <c:v>88.0</c:v>
                </c:pt>
                <c:pt idx="92">
                  <c:v>144.0</c:v>
                </c:pt>
                <c:pt idx="93">
                  <c:v>60.0</c:v>
                </c:pt>
                <c:pt idx="96">
                  <c:v>125.0</c:v>
                </c:pt>
                <c:pt idx="98">
                  <c:v>38.0</c:v>
                </c:pt>
                <c:pt idx="100">
                  <c:v>216.0</c:v>
                </c:pt>
                <c:pt idx="101">
                  <c:v>90.0</c:v>
                </c:pt>
                <c:pt idx="102">
                  <c:v>55.0</c:v>
                </c:pt>
                <c:pt idx="104">
                  <c:v>236.0</c:v>
                </c:pt>
                <c:pt idx="105">
                  <c:v>160.0</c:v>
                </c:pt>
                <c:pt idx="106">
                  <c:v>140.0</c:v>
                </c:pt>
                <c:pt idx="107">
                  <c:v>160.0</c:v>
                </c:pt>
                <c:pt idx="108">
                  <c:v>112.0</c:v>
                </c:pt>
                <c:pt idx="110">
                  <c:v>180.0</c:v>
                </c:pt>
                <c:pt idx="112">
                  <c:v>120.0</c:v>
                </c:pt>
                <c:pt idx="113">
                  <c:v>92.0</c:v>
                </c:pt>
                <c:pt idx="115">
                  <c:v>80.0</c:v>
                </c:pt>
                <c:pt idx="116">
                  <c:v>120.0</c:v>
                </c:pt>
                <c:pt idx="118">
                  <c:v>180.0</c:v>
                </c:pt>
                <c:pt idx="119">
                  <c:v>160.0</c:v>
                </c:pt>
                <c:pt idx="121">
                  <c:v>120.0</c:v>
                </c:pt>
                <c:pt idx="123">
                  <c:v>80.0</c:v>
                </c:pt>
                <c:pt idx="124">
                  <c:v>130.0</c:v>
                </c:pt>
                <c:pt idx="125">
                  <c:v>155.0</c:v>
                </c:pt>
                <c:pt idx="128">
                  <c:v>135.0</c:v>
                </c:pt>
                <c:pt idx="129">
                  <c:v>156.0</c:v>
                </c:pt>
                <c:pt idx="130">
                  <c:v>213.0</c:v>
                </c:pt>
                <c:pt idx="131">
                  <c:v>180.0</c:v>
                </c:pt>
                <c:pt idx="132">
                  <c:v>90.0</c:v>
                </c:pt>
                <c:pt idx="133">
                  <c:v>120.0</c:v>
                </c:pt>
                <c:pt idx="136">
                  <c:v>75.0</c:v>
                </c:pt>
                <c:pt idx="138">
                  <c:v>325.0</c:v>
                </c:pt>
                <c:pt idx="139">
                  <c:v>210.0</c:v>
                </c:pt>
                <c:pt idx="140">
                  <c:v>90.0</c:v>
                </c:pt>
                <c:pt idx="141">
                  <c:v>90.0</c:v>
                </c:pt>
                <c:pt idx="142">
                  <c:v>154.0</c:v>
                </c:pt>
                <c:pt idx="144">
                  <c:v>142.0</c:v>
                </c:pt>
                <c:pt idx="145">
                  <c:v>60.0</c:v>
                </c:pt>
                <c:pt idx="146">
                  <c:v>28.0</c:v>
                </c:pt>
                <c:pt idx="147">
                  <c:v>96.0</c:v>
                </c:pt>
                <c:pt idx="148">
                  <c:v>122.0</c:v>
                </c:pt>
                <c:pt idx="149">
                  <c:v>174.0</c:v>
                </c:pt>
                <c:pt idx="150">
                  <c:v>120.0</c:v>
                </c:pt>
                <c:pt idx="151">
                  <c:v>208.0</c:v>
                </c:pt>
                <c:pt idx="153">
                  <c:v>96.0</c:v>
                </c:pt>
                <c:pt idx="154">
                  <c:v>120.0</c:v>
                </c:pt>
                <c:pt idx="156">
                  <c:v>180.0</c:v>
                </c:pt>
                <c:pt idx="158">
                  <c:v>155.0</c:v>
                </c:pt>
                <c:pt idx="159">
                  <c:v>120.0</c:v>
                </c:pt>
                <c:pt idx="160">
                  <c:v>150.0</c:v>
                </c:pt>
                <c:pt idx="161">
                  <c:v>195.0</c:v>
                </c:pt>
                <c:pt idx="163">
                  <c:v>140.0</c:v>
                </c:pt>
                <c:pt idx="164">
                  <c:v>96.0</c:v>
                </c:pt>
                <c:pt idx="165">
                  <c:v>96.0</c:v>
                </c:pt>
                <c:pt idx="167">
                  <c:v>148.0</c:v>
                </c:pt>
                <c:pt idx="169">
                  <c:v>70.0</c:v>
                </c:pt>
                <c:pt idx="171">
                  <c:v>36.0</c:v>
                </c:pt>
                <c:pt idx="173">
                  <c:v>180.0</c:v>
                </c:pt>
                <c:pt idx="174">
                  <c:v>96.0</c:v>
                </c:pt>
                <c:pt idx="177">
                  <c:v>120.0</c:v>
                </c:pt>
                <c:pt idx="178">
                  <c:v>80.0</c:v>
                </c:pt>
                <c:pt idx="179">
                  <c:v>103.0</c:v>
                </c:pt>
                <c:pt idx="180">
                  <c:v>130.0</c:v>
                </c:pt>
                <c:pt idx="181">
                  <c:v>132.0</c:v>
                </c:pt>
                <c:pt idx="182">
                  <c:v>120.0</c:v>
                </c:pt>
                <c:pt idx="183">
                  <c:v>90.0</c:v>
                </c:pt>
                <c:pt idx="184">
                  <c:v>140.0</c:v>
                </c:pt>
                <c:pt idx="185">
                  <c:v>75.0</c:v>
                </c:pt>
                <c:pt idx="187">
                  <c:v>87.0</c:v>
                </c:pt>
                <c:pt idx="189">
                  <c:v>111.0</c:v>
                </c:pt>
                <c:pt idx="190">
                  <c:v>138.0</c:v>
                </c:pt>
                <c:pt idx="191">
                  <c:v>140.0</c:v>
                </c:pt>
                <c:pt idx="192">
                  <c:v>117.0</c:v>
                </c:pt>
                <c:pt idx="193">
                  <c:v>120.0</c:v>
                </c:pt>
                <c:pt idx="194">
                  <c:v>61.0</c:v>
                </c:pt>
                <c:pt idx="195">
                  <c:v>75.0</c:v>
                </c:pt>
                <c:pt idx="196">
                  <c:v>150.0</c:v>
                </c:pt>
                <c:pt idx="197">
                  <c:v>113.0</c:v>
                </c:pt>
                <c:pt idx="198">
                  <c:v>100.0</c:v>
                </c:pt>
                <c:pt idx="200">
                  <c:v>120.0</c:v>
                </c:pt>
                <c:pt idx="201">
                  <c:v>150.0</c:v>
                </c:pt>
                <c:pt idx="204">
                  <c:v>136.0</c:v>
                </c:pt>
                <c:pt idx="205">
                  <c:v>96.0</c:v>
                </c:pt>
                <c:pt idx="206">
                  <c:v>90.0</c:v>
                </c:pt>
                <c:pt idx="207">
                  <c:v>90.0</c:v>
                </c:pt>
                <c:pt idx="209">
                  <c:v>120.0</c:v>
                </c:pt>
                <c:pt idx="210">
                  <c:v>120.0</c:v>
                </c:pt>
                <c:pt idx="211">
                  <c:v>96.0</c:v>
                </c:pt>
                <c:pt idx="212">
                  <c:v>180.0</c:v>
                </c:pt>
                <c:pt idx="213">
                  <c:v>122.0</c:v>
                </c:pt>
                <c:pt idx="214">
                  <c:v>144.0</c:v>
                </c:pt>
                <c:pt idx="215">
                  <c:v>70.0</c:v>
                </c:pt>
                <c:pt idx="216">
                  <c:v>160.0</c:v>
                </c:pt>
                <c:pt idx="217">
                  <c:v>100.0</c:v>
                </c:pt>
                <c:pt idx="219">
                  <c:v>180.0</c:v>
                </c:pt>
                <c:pt idx="220">
                  <c:v>116.0</c:v>
                </c:pt>
                <c:pt idx="221">
                  <c:v>180.0</c:v>
                </c:pt>
                <c:pt idx="222">
                  <c:v>120.0</c:v>
                </c:pt>
                <c:pt idx="223">
                  <c:v>66.0</c:v>
                </c:pt>
                <c:pt idx="224">
                  <c:v>150.0</c:v>
                </c:pt>
                <c:pt idx="225">
                  <c:v>240.0</c:v>
                </c:pt>
                <c:pt idx="226">
                  <c:v>60.0</c:v>
                </c:pt>
                <c:pt idx="227">
                  <c:v>50.0</c:v>
                </c:pt>
                <c:pt idx="229">
                  <c:v>165.0</c:v>
                </c:pt>
                <c:pt idx="230">
                  <c:v>92.0</c:v>
                </c:pt>
                <c:pt idx="232">
                  <c:v>165.0</c:v>
                </c:pt>
                <c:pt idx="233">
                  <c:v>135.0</c:v>
                </c:pt>
                <c:pt idx="234">
                  <c:v>60.0</c:v>
                </c:pt>
                <c:pt idx="235">
                  <c:v>100.0</c:v>
                </c:pt>
                <c:pt idx="237">
                  <c:v>125.0</c:v>
                </c:pt>
                <c:pt idx="239">
                  <c:v>240.0</c:v>
                </c:pt>
                <c:pt idx="240">
                  <c:v>100.0</c:v>
                </c:pt>
                <c:pt idx="241">
                  <c:v>180.0</c:v>
                </c:pt>
                <c:pt idx="242">
                  <c:v>150.0</c:v>
                </c:pt>
                <c:pt idx="244">
                  <c:v>100.0</c:v>
                </c:pt>
                <c:pt idx="245">
                  <c:v>50.0</c:v>
                </c:pt>
                <c:pt idx="246">
                  <c:v>92.0</c:v>
                </c:pt>
                <c:pt idx="248">
                  <c:v>130.0</c:v>
                </c:pt>
                <c:pt idx="249">
                  <c:v>180.0</c:v>
                </c:pt>
                <c:pt idx="250">
                  <c:v>146.0</c:v>
                </c:pt>
                <c:pt idx="251">
                  <c:v>184.0</c:v>
                </c:pt>
                <c:pt idx="252">
                  <c:v>155.0</c:v>
                </c:pt>
                <c:pt idx="253">
                  <c:v>155.0</c:v>
                </c:pt>
                <c:pt idx="254">
                  <c:v>28.0</c:v>
                </c:pt>
                <c:pt idx="255">
                  <c:v>85.0</c:v>
                </c:pt>
                <c:pt idx="257">
                  <c:v>112.0</c:v>
                </c:pt>
                <c:pt idx="261">
                  <c:v>110.0</c:v>
                </c:pt>
                <c:pt idx="262">
                  <c:v>240.0</c:v>
                </c:pt>
                <c:pt idx="263">
                  <c:v>180.0</c:v>
                </c:pt>
                <c:pt idx="265">
                  <c:v>90.0</c:v>
                </c:pt>
                <c:pt idx="266">
                  <c:v>80.0</c:v>
                </c:pt>
                <c:pt idx="267">
                  <c:v>133.0</c:v>
                </c:pt>
                <c:pt idx="269">
                  <c:v>117.0</c:v>
                </c:pt>
                <c:pt idx="270">
                  <c:v>210.0</c:v>
                </c:pt>
                <c:pt idx="272">
                  <c:v>125.0</c:v>
                </c:pt>
                <c:pt idx="273">
                  <c:v>30.0</c:v>
                </c:pt>
                <c:pt idx="275">
                  <c:v>28.0</c:v>
                </c:pt>
                <c:pt idx="276">
                  <c:v>220.0</c:v>
                </c:pt>
                <c:pt idx="281">
                  <c:v>150.0</c:v>
                </c:pt>
                <c:pt idx="284">
                  <c:v>150.0</c:v>
                </c:pt>
                <c:pt idx="285">
                  <c:v>105.0</c:v>
                </c:pt>
                <c:pt idx="286">
                  <c:v>150.0</c:v>
                </c:pt>
                <c:pt idx="287">
                  <c:v>165.0</c:v>
                </c:pt>
                <c:pt idx="289">
                  <c:v>120.0</c:v>
                </c:pt>
                <c:pt idx="292">
                  <c:v>112.0</c:v>
                </c:pt>
                <c:pt idx="293">
                  <c:v>180.0</c:v>
                </c:pt>
                <c:pt idx="294">
                  <c:v>60.0</c:v>
                </c:pt>
                <c:pt idx="295">
                  <c:v>120.0</c:v>
                </c:pt>
                <c:pt idx="297">
                  <c:v>205.0</c:v>
                </c:pt>
                <c:pt idx="299">
                  <c:v>62.0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E5-4DA7-98F4-B2F1F807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744"/>
        <c:axId val="145028464"/>
      </c:scatterChart>
      <c:valAx>
        <c:axId val="1328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8464"/>
        <c:crosses val="autoZero"/>
        <c:crossBetween val="midCat"/>
      </c:valAx>
      <c:valAx>
        <c:axId val="1450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Sheet1!$K$2:$K$301</c:f>
              <c:strCache>
                <c:ptCount val="300"/>
                <c:pt idx="0">
                  <c:v>98.4</c:v>
                </c:pt>
                <c:pt idx="1">
                  <c:v>151.6</c:v>
                </c:pt>
                <c:pt idx="2">
                  <c:v>72.0</c:v>
                </c:pt>
                <c:pt idx="3">
                  <c:v>113.0</c:v>
                </c:pt>
                <c:pt idx="4">
                  <c:v>195.0</c:v>
                </c:pt>
                <c:pt idx="5">
                  <c:v>108.3</c:v>
                </c:pt>
                <c:pt idx="6">
                  <c:v>108.3</c:v>
                </c:pt>
                <c:pt idx="7">
                  <c:v>127.0</c:v>
                </c:pt>
                <c:pt idx="8">
                  <c:v>118.1</c:v>
                </c:pt>
                <c:pt idx="9">
                  <c:v>100.0</c:v>
                </c:pt>
                <c:pt idx="10">
                  <c:v>95.0</c:v>
                </c:pt>
                <c:pt idx="11">
                  <c:v>170.0</c:v>
                </c:pt>
                <c:pt idx="12">
                  <c:v>98.4</c:v>
                </c:pt>
                <c:pt idx="13">
                  <c:v>45.2</c:v>
                </c:pt>
                <c:pt idx="14">
                  <c:v>118.1</c:v>
                </c:pt>
                <c:pt idx="15">
                  <c:v>91.2</c:v>
                </c:pt>
                <c:pt idx="16">
                  <c:v>167.0</c:v>
                </c:pt>
                <c:pt idx="17">
                  <c:v>78.0</c:v>
                </c:pt>
                <c:pt idx="18">
                  <c:v>117.8</c:v>
                </c:pt>
                <c:pt idx="19">
                  <c:v>100.0</c:v>
                </c:pt>
                <c:pt idx="20">
                  <c:v>105.0</c:v>
                </c:pt>
                <c:pt idx="21">
                  <c:v>105.0</c:v>
                </c:pt>
                <c:pt idx="22">
                  <c:v>105.0</c:v>
                </c:pt>
                <c:pt idx="23">
                  <c:v>105.0</c:v>
                </c:pt>
                <c:pt idx="24">
                  <c:v>109.3</c:v>
                </c:pt>
                <c:pt idx="25">
                  <c:v>105.0</c:v>
                </c:pt>
                <c:pt idx="26">
                  <c:v>115.0</c:v>
                </c:pt>
                <c:pt idx="27">
                  <c:v>110.0</c:v>
                </c:pt>
                <c:pt idx="28">
                  <c:v>230.0</c:v>
                </c:pt>
                <c:pt idx="29">
                  <c:v>203.0</c:v>
                </c:pt>
                <c:pt idx="30">
                  <c:v>98.4</c:v>
                </c:pt>
                <c:pt idx="31">
                  <c:v>213.0</c:v>
                </c:pt>
                <c:pt idx="32">
                  <c:v>72.2</c:v>
                </c:pt>
                <c:pt idx="33">
                  <c:v>104.0</c:v>
                </c:pt>
                <c:pt idx="34">
                  <c:v>142.0</c:v>
                </c:pt>
                <c:pt idx="35">
                  <c:v>85.3</c:v>
                </c:pt>
                <c:pt idx="36">
                  <c:v>124.7</c:v>
                </c:pt>
                <c:pt idx="37">
                  <c:v>122.0</c:v>
                </c:pt>
                <c:pt idx="38">
                  <c:v>78.0</c:v>
                </c:pt>
                <c:pt idx="39">
                  <c:v>96.0</c:v>
                </c:pt>
                <c:pt idx="40">
                  <c:v>64.0</c:v>
                </c:pt>
                <c:pt idx="41">
                  <c:v>116.5</c:v>
                </c:pt>
                <c:pt idx="42">
                  <c:v>116.5</c:v>
                </c:pt>
                <c:pt idx="43">
                  <c:v>116.5</c:v>
                </c:pt>
                <c:pt idx="44">
                  <c:v>116.5</c:v>
                </c:pt>
                <c:pt idx="45">
                  <c:v>116.5</c:v>
                </c:pt>
                <c:pt idx="46">
                  <c:v>116.5</c:v>
                </c:pt>
                <c:pt idx="47">
                  <c:v>116.5</c:v>
                </c:pt>
                <c:pt idx="48">
                  <c:v>116.5</c:v>
                </c:pt>
                <c:pt idx="49">
                  <c:v>116.5</c:v>
                </c:pt>
                <c:pt idx="50">
                  <c:v>116.5</c:v>
                </c:pt>
                <c:pt idx="51">
                  <c:v>122.0</c:v>
                </c:pt>
                <c:pt idx="52">
                  <c:v>110.0</c:v>
                </c:pt>
                <c:pt idx="53">
                  <c:v>196.8</c:v>
                </c:pt>
                <c:pt idx="54">
                  <c:v>208.0</c:v>
                </c:pt>
                <c:pt idx="55">
                  <c:v>48.0</c:v>
                </c:pt>
                <c:pt idx="56">
                  <c:v>120.0</c:v>
                </c:pt>
                <c:pt idx="57">
                  <c:v>55.0</c:v>
                </c:pt>
                <c:pt idx="58">
                  <c:v>242.8</c:v>
                </c:pt>
                <c:pt idx="59">
                  <c:v>85.3</c:v>
                </c:pt>
                <c:pt idx="60">
                  <c:v>98.4</c:v>
                </c:pt>
                <c:pt idx="61">
                  <c:v>78.7</c:v>
                </c:pt>
                <c:pt idx="62">
                  <c:v>85.0</c:v>
                </c:pt>
                <c:pt idx="63">
                  <c:v>85.0</c:v>
                </c:pt>
                <c:pt idx="64">
                  <c:v>98.4</c:v>
                </c:pt>
                <c:pt idx="65">
                  <c:v>108.3</c:v>
                </c:pt>
                <c:pt idx="66">
                  <c:v>80.0</c:v>
                </c:pt>
                <c:pt idx="67">
                  <c:v>102.0</c:v>
                </c:pt>
                <c:pt idx="68">
                  <c:v>103.7</c:v>
                </c:pt>
                <c:pt idx="69">
                  <c:v>109.3</c:v>
                </c:pt>
                <c:pt idx="70">
                  <c:v>62.3</c:v>
                </c:pt>
                <c:pt idx="71">
                  <c:v>209.0</c:v>
                </c:pt>
                <c:pt idx="72">
                  <c:v>230.0</c:v>
                </c:pt>
                <c:pt idx="73">
                  <c:v>226.4</c:v>
                </c:pt>
                <c:pt idx="74">
                  <c:v>160.8</c:v>
                </c:pt>
                <c:pt idx="75">
                  <c:v>59.1</c:v>
                </c:pt>
                <c:pt idx="76">
                  <c:v>148.0</c:v>
                </c:pt>
                <c:pt idx="77">
                  <c:v>186.0</c:v>
                </c:pt>
                <c:pt idx="78">
                  <c:v>150.0</c:v>
                </c:pt>
                <c:pt idx="79">
                  <c:v>249.3</c:v>
                </c:pt>
                <c:pt idx="80">
                  <c:v>181.0</c:v>
                </c:pt>
                <c:pt idx="81">
                  <c:v>80.5</c:v>
                </c:pt>
                <c:pt idx="82">
                  <c:v>83.7</c:v>
                </c:pt>
                <c:pt idx="83">
                  <c:v>173.9</c:v>
                </c:pt>
                <c:pt idx="84">
                  <c:v>170.6</c:v>
                </c:pt>
                <c:pt idx="85">
                  <c:v>121.0</c:v>
                </c:pt>
                <c:pt idx="86">
                  <c:v>115.0</c:v>
                </c:pt>
                <c:pt idx="87">
                  <c:v>109.3</c:v>
                </c:pt>
                <c:pt idx="88">
                  <c:v>200.2</c:v>
                </c:pt>
                <c:pt idx="89">
                  <c:v>116.5</c:v>
                </c:pt>
                <c:pt idx="90">
                  <c:v>102.0</c:v>
                </c:pt>
                <c:pt idx="91">
                  <c:v>109.3</c:v>
                </c:pt>
                <c:pt idx="92">
                  <c:v>74.2</c:v>
                </c:pt>
                <c:pt idx="93">
                  <c:v>74.2</c:v>
                </c:pt>
                <c:pt idx="94">
                  <c:v>101.7</c:v>
                </c:pt>
                <c:pt idx="95">
                  <c:v>131.3</c:v>
                </c:pt>
                <c:pt idx="96">
                  <c:v>115.0</c:v>
                </c:pt>
                <c:pt idx="97">
                  <c:v>206.7</c:v>
                </c:pt>
                <c:pt idx="98">
                  <c:v>72.2</c:v>
                </c:pt>
                <c:pt idx="99">
                  <c:v>170.6</c:v>
                </c:pt>
                <c:pt idx="100">
                  <c:v>259.2</c:v>
                </c:pt>
                <c:pt idx="101">
                  <c:v>160.0</c:v>
                </c:pt>
                <c:pt idx="102">
                  <c:v>46.0</c:v>
                </c:pt>
                <c:pt idx="103">
                  <c:v>325.0</c:v>
                </c:pt>
                <c:pt idx="104">
                  <c:v>131.3</c:v>
                </c:pt>
                <c:pt idx="105">
                  <c:v>170.0</c:v>
                </c:pt>
                <c:pt idx="106">
                  <c:v>125.3</c:v>
                </c:pt>
                <c:pt idx="107">
                  <c:v>118.0</c:v>
                </c:pt>
                <c:pt idx="108">
                  <c:v>70.0</c:v>
                </c:pt>
                <c:pt idx="109">
                  <c:v>73.0</c:v>
                </c:pt>
                <c:pt idx="110">
                  <c:v>235.0</c:v>
                </c:pt>
                <c:pt idx="111">
                  <c:v>200 ft</c:v>
                </c:pt>
                <c:pt idx="112">
                  <c:v>105.0</c:v>
                </c:pt>
                <c:pt idx="113">
                  <c:v>191.6</c:v>
                </c:pt>
                <c:pt idx="114">
                  <c:v>165.0</c:v>
                </c:pt>
                <c:pt idx="115">
                  <c:v>118.0</c:v>
                </c:pt>
                <c:pt idx="116">
                  <c:v>108.0</c:v>
                </c:pt>
                <c:pt idx="117">
                  <c:v>108.3</c:v>
                </c:pt>
                <c:pt idx="118">
                  <c:v>205.0</c:v>
                </c:pt>
                <c:pt idx="119">
                  <c:v>91.0</c:v>
                </c:pt>
                <c:pt idx="120">
                  <c:v>136.0</c:v>
                </c:pt>
                <c:pt idx="121">
                  <c:v>98.4</c:v>
                </c:pt>
                <c:pt idx="123">
                  <c:v>57.4</c:v>
                </c:pt>
                <c:pt idx="124">
                  <c:v>134.5</c:v>
                </c:pt>
                <c:pt idx="125">
                  <c:v>95.0</c:v>
                </c:pt>
                <c:pt idx="126">
                  <c:v>200.2</c:v>
                </c:pt>
                <c:pt idx="127">
                  <c:v>252.6</c:v>
                </c:pt>
                <c:pt idx="128">
                  <c:v>110.0</c:v>
                </c:pt>
                <c:pt idx="129">
                  <c:v>120.0</c:v>
                </c:pt>
                <c:pt idx="130">
                  <c:v>232.0</c:v>
                </c:pt>
                <c:pt idx="131">
                  <c:v>305.0</c:v>
                </c:pt>
                <c:pt idx="132">
                  <c:v>131.3</c:v>
                </c:pt>
                <c:pt idx="133">
                  <c:v>76.0</c:v>
                </c:pt>
                <c:pt idx="134">
                  <c:v>179.0</c:v>
                </c:pt>
                <c:pt idx="135">
                  <c:v>180.4</c:v>
                </c:pt>
                <c:pt idx="136">
                  <c:v>120.0</c:v>
                </c:pt>
                <c:pt idx="137">
                  <c:v>100.0</c:v>
                </c:pt>
                <c:pt idx="138">
                  <c:v>95.0</c:v>
                </c:pt>
                <c:pt idx="139">
                  <c:v>100.0</c:v>
                </c:pt>
                <c:pt idx="140">
                  <c:v>71.0</c:v>
                </c:pt>
                <c:pt idx="141">
                  <c:v>111.6</c:v>
                </c:pt>
                <c:pt idx="142">
                  <c:v>138.0</c:v>
                </c:pt>
                <c:pt idx="143">
                  <c:v>137.8</c:v>
                </c:pt>
                <c:pt idx="144">
                  <c:v>164.1</c:v>
                </c:pt>
                <c:pt idx="145">
                  <c:v>101.7</c:v>
                </c:pt>
                <c:pt idx="146">
                  <c:v>456.0</c:v>
                </c:pt>
                <c:pt idx="147">
                  <c:v>109.3</c:v>
                </c:pt>
                <c:pt idx="148">
                  <c:v>149.0</c:v>
                </c:pt>
                <c:pt idx="149">
                  <c:v>143.0</c:v>
                </c:pt>
                <c:pt idx="150">
                  <c:v>99.0</c:v>
                </c:pt>
                <c:pt idx="151">
                  <c:v>306.0</c:v>
                </c:pt>
                <c:pt idx="152">
                  <c:v>207.0</c:v>
                </c:pt>
                <c:pt idx="153">
                  <c:v>109.3</c:v>
                </c:pt>
                <c:pt idx="154">
                  <c:v>205.0</c:v>
                </c:pt>
                <c:pt idx="155">
                  <c:v>200.0</c:v>
                </c:pt>
                <c:pt idx="156">
                  <c:v>205.0</c:v>
                </c:pt>
                <c:pt idx="157">
                  <c:v>98.4</c:v>
                </c:pt>
                <c:pt idx="158">
                  <c:v>140.0</c:v>
                </c:pt>
                <c:pt idx="159">
                  <c:v>30.0</c:v>
                </c:pt>
                <c:pt idx="160">
                  <c:v>105.0</c:v>
                </c:pt>
                <c:pt idx="161">
                  <c:v>150.0</c:v>
                </c:pt>
                <c:pt idx="162">
                  <c:v>98.0</c:v>
                </c:pt>
                <c:pt idx="163">
                  <c:v>310.0</c:v>
                </c:pt>
                <c:pt idx="164">
                  <c:v>109.3</c:v>
                </c:pt>
                <c:pt idx="165">
                  <c:v>109.3</c:v>
                </c:pt>
                <c:pt idx="166">
                  <c:v>83.0</c:v>
                </c:pt>
                <c:pt idx="167">
                  <c:v>131.3</c:v>
                </c:pt>
                <c:pt idx="168">
                  <c:v>110.0</c:v>
                </c:pt>
                <c:pt idx="169">
                  <c:v>70.0</c:v>
                </c:pt>
                <c:pt idx="170">
                  <c:v>36.1</c:v>
                </c:pt>
                <c:pt idx="171">
                  <c:v>148.0</c:v>
                </c:pt>
                <c:pt idx="172">
                  <c:v>139.1</c:v>
                </c:pt>
                <c:pt idx="173">
                  <c:v>150.0</c:v>
                </c:pt>
                <c:pt idx="174">
                  <c:v>109.3</c:v>
                </c:pt>
                <c:pt idx="175">
                  <c:v>218.0</c:v>
                </c:pt>
                <c:pt idx="176">
                  <c:v>218.0</c:v>
                </c:pt>
                <c:pt idx="177">
                  <c:v>109.2</c:v>
                </c:pt>
                <c:pt idx="178">
                  <c:v>42.6</c:v>
                </c:pt>
                <c:pt idx="179">
                  <c:v>95.2</c:v>
                </c:pt>
                <c:pt idx="180">
                  <c:v>85.3</c:v>
                </c:pt>
                <c:pt idx="181">
                  <c:v>113.0</c:v>
                </c:pt>
                <c:pt idx="182">
                  <c:v>153.0</c:v>
                </c:pt>
                <c:pt idx="183">
                  <c:v>60.0</c:v>
                </c:pt>
                <c:pt idx="184">
                  <c:v>230.0</c:v>
                </c:pt>
                <c:pt idx="185">
                  <c:v>65.0</c:v>
                </c:pt>
                <c:pt idx="186">
                  <c:v>196.8</c:v>
                </c:pt>
                <c:pt idx="187">
                  <c:v>107.0</c:v>
                </c:pt>
                <c:pt idx="188">
                  <c:v>48.0</c:v>
                </c:pt>
                <c:pt idx="189">
                  <c:v>53.0</c:v>
                </c:pt>
                <c:pt idx="190">
                  <c:v>149.0</c:v>
                </c:pt>
                <c:pt idx="191">
                  <c:v>147.7</c:v>
                </c:pt>
                <c:pt idx="192">
                  <c:v>160.0</c:v>
                </c:pt>
                <c:pt idx="193">
                  <c:v>78.0</c:v>
                </c:pt>
                <c:pt idx="194">
                  <c:v>101.7</c:v>
                </c:pt>
                <c:pt idx="195">
                  <c:v>78.8</c:v>
                </c:pt>
                <c:pt idx="196">
                  <c:v>102.3</c:v>
                </c:pt>
                <c:pt idx="197">
                  <c:v>147.7</c:v>
                </c:pt>
                <c:pt idx="198">
                  <c:v>164.1</c:v>
                </c:pt>
                <c:pt idx="199">
                  <c:v>111.0</c:v>
                </c:pt>
                <c:pt idx="200">
                  <c:v>88.0</c:v>
                </c:pt>
                <c:pt idx="201">
                  <c:v>202.0</c:v>
                </c:pt>
                <c:pt idx="202">
                  <c:v>106.0</c:v>
                </c:pt>
                <c:pt idx="203">
                  <c:v>63.0</c:v>
                </c:pt>
                <c:pt idx="204">
                  <c:v>137.0</c:v>
                </c:pt>
                <c:pt idx="205">
                  <c:v>109.3</c:v>
                </c:pt>
                <c:pt idx="206">
                  <c:v>80.0</c:v>
                </c:pt>
                <c:pt idx="207">
                  <c:v>80.0</c:v>
                </c:pt>
                <c:pt idx="208">
                  <c:v>367.3</c:v>
                </c:pt>
                <c:pt idx="209">
                  <c:v>97.5</c:v>
                </c:pt>
                <c:pt idx="210">
                  <c:v>44.4</c:v>
                </c:pt>
                <c:pt idx="211">
                  <c:v>109.3</c:v>
                </c:pt>
                <c:pt idx="212">
                  <c:v>156.0</c:v>
                </c:pt>
                <c:pt idx="213">
                  <c:v>208.0</c:v>
                </c:pt>
                <c:pt idx="214">
                  <c:v>73.0</c:v>
                </c:pt>
                <c:pt idx="215">
                  <c:v>80.0</c:v>
                </c:pt>
                <c:pt idx="216">
                  <c:v>145.0</c:v>
                </c:pt>
                <c:pt idx="217">
                  <c:v>100.0</c:v>
                </c:pt>
                <c:pt idx="218">
                  <c:v>239.5</c:v>
                </c:pt>
                <c:pt idx="219">
                  <c:v>150.0</c:v>
                </c:pt>
                <c:pt idx="220">
                  <c:v>90.0</c:v>
                </c:pt>
                <c:pt idx="221">
                  <c:v>249.3</c:v>
                </c:pt>
                <c:pt idx="222">
                  <c:v>116.0</c:v>
                </c:pt>
                <c:pt idx="223">
                  <c:v>56.0</c:v>
                </c:pt>
                <c:pt idx="224">
                  <c:v>146.0</c:v>
                </c:pt>
                <c:pt idx="225">
                  <c:v>239.5</c:v>
                </c:pt>
                <c:pt idx="226">
                  <c:v>150.0</c:v>
                </c:pt>
                <c:pt idx="227">
                  <c:v>151.6</c:v>
                </c:pt>
                <c:pt idx="228">
                  <c:v>200.0</c:v>
                </c:pt>
                <c:pt idx="229">
                  <c:v>72.2</c:v>
                </c:pt>
                <c:pt idx="230">
                  <c:v>117.8</c:v>
                </c:pt>
                <c:pt idx="231">
                  <c:v>196.8</c:v>
                </c:pt>
                <c:pt idx="232">
                  <c:v>196.8</c:v>
                </c:pt>
                <c:pt idx="233">
                  <c:v>65.6</c:v>
                </c:pt>
                <c:pt idx="234">
                  <c:v>64.0</c:v>
                </c:pt>
                <c:pt idx="235">
                  <c:v>84.0</c:v>
                </c:pt>
                <c:pt idx="236">
                  <c:v>75.0</c:v>
                </c:pt>
                <c:pt idx="237">
                  <c:v>105.0</c:v>
                </c:pt>
                <c:pt idx="238">
                  <c:v>205.1</c:v>
                </c:pt>
                <c:pt idx="239">
                  <c:v>318.3</c:v>
                </c:pt>
                <c:pt idx="240">
                  <c:v>150.0</c:v>
                </c:pt>
                <c:pt idx="241">
                  <c:v>200.0</c:v>
                </c:pt>
                <c:pt idx="242">
                  <c:v>205.0</c:v>
                </c:pt>
                <c:pt idx="243">
                  <c:v>185.0</c:v>
                </c:pt>
                <c:pt idx="244">
                  <c:v>100.0</c:v>
                </c:pt>
                <c:pt idx="245">
                  <c:v>150.0</c:v>
                </c:pt>
                <c:pt idx="246">
                  <c:v>191.0</c:v>
                </c:pt>
                <c:pt idx="247">
                  <c:v>64.0</c:v>
                </c:pt>
                <c:pt idx="248">
                  <c:v>197.0</c:v>
                </c:pt>
                <c:pt idx="249">
                  <c:v>106.0</c:v>
                </c:pt>
                <c:pt idx="250">
                  <c:v>164.1</c:v>
                </c:pt>
                <c:pt idx="251">
                  <c:v>219.8</c:v>
                </c:pt>
                <c:pt idx="252">
                  <c:v>168.0</c:v>
                </c:pt>
                <c:pt idx="253">
                  <c:v>208.0</c:v>
                </c:pt>
                <c:pt idx="254">
                  <c:v>415.0</c:v>
                </c:pt>
                <c:pt idx="255">
                  <c:v>127.0</c:v>
                </c:pt>
                <c:pt idx="256">
                  <c:v>183.8</c:v>
                </c:pt>
                <c:pt idx="257">
                  <c:v>141.0</c:v>
                </c:pt>
                <c:pt idx="258">
                  <c:v>135.0</c:v>
                </c:pt>
                <c:pt idx="259">
                  <c:v>98.4</c:v>
                </c:pt>
                <c:pt idx="260">
                  <c:v>170.0</c:v>
                </c:pt>
                <c:pt idx="261">
                  <c:v>45.9</c:v>
                </c:pt>
                <c:pt idx="262">
                  <c:v>38.4</c:v>
                </c:pt>
                <c:pt idx="263">
                  <c:v>29.0</c:v>
                </c:pt>
                <c:pt idx="264">
                  <c:v>80.0</c:v>
                </c:pt>
                <c:pt idx="265">
                  <c:v>262.5</c:v>
                </c:pt>
                <c:pt idx="266">
                  <c:v>96.0</c:v>
                </c:pt>
                <c:pt idx="267">
                  <c:v>100.0</c:v>
                </c:pt>
                <c:pt idx="268">
                  <c:v>75.0</c:v>
                </c:pt>
                <c:pt idx="269">
                  <c:v>100.0</c:v>
                </c:pt>
                <c:pt idx="270">
                  <c:v>245.0</c:v>
                </c:pt>
                <c:pt idx="271">
                  <c:v>75.0</c:v>
                </c:pt>
                <c:pt idx="272">
                  <c:v>98.0</c:v>
                </c:pt>
                <c:pt idx="273">
                  <c:v>420.0</c:v>
                </c:pt>
                <c:pt idx="274">
                  <c:v>64.0</c:v>
                </c:pt>
                <c:pt idx="275">
                  <c:v>377.3</c:v>
                </c:pt>
                <c:pt idx="276">
                  <c:v>121.0</c:v>
                </c:pt>
                <c:pt idx="277">
                  <c:v>100.0</c:v>
                </c:pt>
                <c:pt idx="278">
                  <c:v>107.0</c:v>
                </c:pt>
                <c:pt idx="279">
                  <c:v>150.0</c:v>
                </c:pt>
                <c:pt idx="280">
                  <c:v>223.0</c:v>
                </c:pt>
                <c:pt idx="281">
                  <c:v>124.0</c:v>
                </c:pt>
                <c:pt idx="282">
                  <c:v>108.0</c:v>
                </c:pt>
                <c:pt idx="283">
                  <c:v>185.0</c:v>
                </c:pt>
                <c:pt idx="284">
                  <c:v>188.0</c:v>
                </c:pt>
                <c:pt idx="285">
                  <c:v>100.0</c:v>
                </c:pt>
                <c:pt idx="286">
                  <c:v>148.0</c:v>
                </c:pt>
                <c:pt idx="287">
                  <c:v>159.0</c:v>
                </c:pt>
                <c:pt idx="288">
                  <c:v>64.0</c:v>
                </c:pt>
                <c:pt idx="289">
                  <c:v>70.0</c:v>
                </c:pt>
                <c:pt idx="290">
                  <c:v>109.0</c:v>
                </c:pt>
                <c:pt idx="291">
                  <c:v>215.0</c:v>
                </c:pt>
                <c:pt idx="292">
                  <c:v>98.0</c:v>
                </c:pt>
                <c:pt idx="293">
                  <c:v>207.0</c:v>
                </c:pt>
                <c:pt idx="294">
                  <c:v>75.0</c:v>
                </c:pt>
                <c:pt idx="295">
                  <c:v>183.8</c:v>
                </c:pt>
                <c:pt idx="296">
                  <c:v>57.1</c:v>
                </c:pt>
                <c:pt idx="297">
                  <c:v>131.3</c:v>
                </c:pt>
                <c:pt idx="298">
                  <c:v>175.0</c:v>
                </c:pt>
                <c:pt idx="299">
                  <c:v>145.3</c:v>
                </c:pt>
              </c:strCache>
            </c:strRef>
          </c:xVal>
          <c:yVal>
            <c:numRef>
              <c:f>Sheet1!$L$2:$L$301</c:f>
              <c:numCache>
                <c:formatCode>0.0</c:formatCode>
                <c:ptCount val="300"/>
                <c:pt idx="0">
                  <c:v>45.0</c:v>
                </c:pt>
                <c:pt idx="1">
                  <c:v>65.2</c:v>
                </c:pt>
                <c:pt idx="2">
                  <c:v>45.0</c:v>
                </c:pt>
                <c:pt idx="3">
                  <c:v>62.0</c:v>
                </c:pt>
                <c:pt idx="4">
                  <c:v>67.0</c:v>
                </c:pt>
                <c:pt idx="5">
                  <c:v>51.6</c:v>
                </c:pt>
                <c:pt idx="6">
                  <c:v>52.8</c:v>
                </c:pt>
                <c:pt idx="7">
                  <c:v>66.0</c:v>
                </c:pt>
                <c:pt idx="8">
                  <c:v>55.9</c:v>
                </c:pt>
                <c:pt idx="9">
                  <c:v>55.0</c:v>
                </c:pt>
                <c:pt idx="10">
                  <c:v>50.1</c:v>
                </c:pt>
                <c:pt idx="11">
                  <c:v>73.0</c:v>
                </c:pt>
                <c:pt idx="12">
                  <c:v>49.7</c:v>
                </c:pt>
                <c:pt idx="13">
                  <c:v>40.0</c:v>
                </c:pt>
                <c:pt idx="14">
                  <c:v>55.9</c:v>
                </c:pt>
                <c:pt idx="15">
                  <c:v>49.7</c:v>
                </c:pt>
                <c:pt idx="16">
                  <c:v>68.0</c:v>
                </c:pt>
                <c:pt idx="17">
                  <c:v>51.0</c:v>
                </c:pt>
                <c:pt idx="18">
                  <c:v>55.0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49.7</c:v>
                </c:pt>
                <c:pt idx="25">
                  <c:v>49.7</c:v>
                </c:pt>
                <c:pt idx="26">
                  <c:v>50.0</c:v>
                </c:pt>
                <c:pt idx="27">
                  <c:v>64.8</c:v>
                </c:pt>
                <c:pt idx="28">
                  <c:v>77.0</c:v>
                </c:pt>
                <c:pt idx="29">
                  <c:v>67.0</c:v>
                </c:pt>
                <c:pt idx="30">
                  <c:v>39.2</c:v>
                </c:pt>
                <c:pt idx="31">
                  <c:v>74.0</c:v>
                </c:pt>
                <c:pt idx="32">
                  <c:v>40.4</c:v>
                </c:pt>
                <c:pt idx="33">
                  <c:v>28.0</c:v>
                </c:pt>
                <c:pt idx="34">
                  <c:v>61.0</c:v>
                </c:pt>
                <c:pt idx="35">
                  <c:v>49.7</c:v>
                </c:pt>
                <c:pt idx="36">
                  <c:v>62.1</c:v>
                </c:pt>
                <c:pt idx="37">
                  <c:v>52.0</c:v>
                </c:pt>
                <c:pt idx="38">
                  <c:v>40.0</c:v>
                </c:pt>
                <c:pt idx="39">
                  <c:v>51.0</c:v>
                </c:pt>
                <c:pt idx="40">
                  <c:v>37.3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66.3</c:v>
                </c:pt>
                <c:pt idx="52">
                  <c:v>60.0</c:v>
                </c:pt>
                <c:pt idx="53">
                  <c:v>83.0</c:v>
                </c:pt>
                <c:pt idx="54">
                  <c:v>70.0</c:v>
                </c:pt>
                <c:pt idx="55">
                  <c:v>42.0</c:v>
                </c:pt>
                <c:pt idx="56">
                  <c:v>49.7</c:v>
                </c:pt>
                <c:pt idx="57">
                  <c:v>50.0</c:v>
                </c:pt>
                <c:pt idx="58">
                  <c:v>84.5</c:v>
                </c:pt>
                <c:pt idx="59">
                  <c:v>31.1</c:v>
                </c:pt>
                <c:pt idx="60">
                  <c:v>45.0</c:v>
                </c:pt>
                <c:pt idx="61">
                  <c:v>40.4</c:v>
                </c:pt>
                <c:pt idx="62">
                  <c:v>48.0</c:v>
                </c:pt>
                <c:pt idx="63">
                  <c:v>50.0</c:v>
                </c:pt>
                <c:pt idx="65">
                  <c:v>52.8</c:v>
                </c:pt>
                <c:pt idx="66">
                  <c:v>55.0</c:v>
                </c:pt>
                <c:pt idx="67">
                  <c:v>50.0</c:v>
                </c:pt>
                <c:pt idx="68">
                  <c:v>50.0</c:v>
                </c:pt>
                <c:pt idx="69">
                  <c:v>49.7</c:v>
                </c:pt>
                <c:pt idx="70">
                  <c:v>62.1</c:v>
                </c:pt>
                <c:pt idx="71">
                  <c:v>80.0</c:v>
                </c:pt>
                <c:pt idx="72">
                  <c:v>80.0</c:v>
                </c:pt>
                <c:pt idx="73">
                  <c:v>78.3</c:v>
                </c:pt>
                <c:pt idx="74">
                  <c:v>111.8</c:v>
                </c:pt>
                <c:pt idx="75">
                  <c:v>56.0</c:v>
                </c:pt>
                <c:pt idx="76">
                  <c:v>65.0</c:v>
                </c:pt>
                <c:pt idx="77">
                  <c:v>50.0</c:v>
                </c:pt>
                <c:pt idx="78">
                  <c:v>65.0</c:v>
                </c:pt>
                <c:pt idx="79">
                  <c:v>78.3</c:v>
                </c:pt>
                <c:pt idx="80">
                  <c:v>70.0</c:v>
                </c:pt>
                <c:pt idx="81">
                  <c:v>45.6</c:v>
                </c:pt>
                <c:pt idx="82">
                  <c:v>37.3</c:v>
                </c:pt>
                <c:pt idx="83">
                  <c:v>74.6</c:v>
                </c:pt>
                <c:pt idx="84">
                  <c:v>83.0</c:v>
                </c:pt>
                <c:pt idx="85">
                  <c:v>58.0</c:v>
                </c:pt>
                <c:pt idx="86">
                  <c:v>50.0</c:v>
                </c:pt>
                <c:pt idx="87">
                  <c:v>49.7</c:v>
                </c:pt>
                <c:pt idx="88">
                  <c:v>71.5</c:v>
                </c:pt>
                <c:pt idx="89">
                  <c:v>47.0</c:v>
                </c:pt>
                <c:pt idx="90">
                  <c:v>50.0</c:v>
                </c:pt>
                <c:pt idx="91">
                  <c:v>49.7</c:v>
                </c:pt>
                <c:pt idx="92">
                  <c:v>54.0</c:v>
                </c:pt>
                <c:pt idx="93">
                  <c:v>54.0</c:v>
                </c:pt>
                <c:pt idx="94">
                  <c:v>49.7</c:v>
                </c:pt>
                <c:pt idx="95">
                  <c:v>62.1</c:v>
                </c:pt>
                <c:pt idx="96">
                  <c:v>55.0</c:v>
                </c:pt>
                <c:pt idx="97">
                  <c:v>74.6</c:v>
                </c:pt>
                <c:pt idx="98">
                  <c:v>40.4</c:v>
                </c:pt>
                <c:pt idx="99">
                  <c:v>149.1</c:v>
                </c:pt>
                <c:pt idx="100">
                  <c:v>80.8</c:v>
                </c:pt>
                <c:pt idx="101">
                  <c:v>70.0</c:v>
                </c:pt>
                <c:pt idx="102">
                  <c:v>83.9</c:v>
                </c:pt>
                <c:pt idx="103">
                  <c:v>95.0</c:v>
                </c:pt>
                <c:pt idx="104">
                  <c:v>60.9</c:v>
                </c:pt>
                <c:pt idx="105">
                  <c:v>67.0</c:v>
                </c:pt>
                <c:pt idx="106">
                  <c:v>60.0</c:v>
                </c:pt>
                <c:pt idx="107">
                  <c:v>56.0</c:v>
                </c:pt>
                <c:pt idx="108">
                  <c:v>55.0</c:v>
                </c:pt>
                <c:pt idx="109">
                  <c:v>55.0</c:v>
                </c:pt>
                <c:pt idx="110">
                  <c:v>85.0</c:v>
                </c:pt>
                <c:pt idx="111">
                  <c:v>70.0</c:v>
                </c:pt>
                <c:pt idx="112">
                  <c:v>50.0</c:v>
                </c:pt>
                <c:pt idx="113">
                  <c:v>65.6</c:v>
                </c:pt>
                <c:pt idx="114">
                  <c:v>72.0</c:v>
                </c:pt>
                <c:pt idx="115">
                  <c:v>56.0</c:v>
                </c:pt>
                <c:pt idx="116">
                  <c:v>50.0</c:v>
                </c:pt>
                <c:pt idx="117">
                  <c:v>41.0</c:v>
                </c:pt>
                <c:pt idx="118">
                  <c:v>71.0</c:v>
                </c:pt>
                <c:pt idx="119">
                  <c:v>55.0</c:v>
                </c:pt>
                <c:pt idx="120">
                  <c:v>60.0</c:v>
                </c:pt>
                <c:pt idx="121">
                  <c:v>43.5</c:v>
                </c:pt>
                <c:pt idx="122">
                  <c:v>54.1</c:v>
                </c:pt>
                <c:pt idx="123">
                  <c:v>34.2</c:v>
                </c:pt>
                <c:pt idx="124">
                  <c:v>62.1</c:v>
                </c:pt>
                <c:pt idx="125">
                  <c:v>53.0</c:v>
                </c:pt>
                <c:pt idx="126">
                  <c:v>71.5</c:v>
                </c:pt>
                <c:pt idx="127">
                  <c:v>88.2</c:v>
                </c:pt>
                <c:pt idx="128">
                  <c:v>67.0</c:v>
                </c:pt>
                <c:pt idx="129">
                  <c:v>55.0</c:v>
                </c:pt>
                <c:pt idx="130">
                  <c:v>75.0</c:v>
                </c:pt>
                <c:pt idx="131">
                  <c:v>90.0</c:v>
                </c:pt>
                <c:pt idx="132">
                  <c:v>50.0</c:v>
                </c:pt>
                <c:pt idx="133">
                  <c:v>40.0</c:v>
                </c:pt>
                <c:pt idx="134">
                  <c:v>70.0</c:v>
                </c:pt>
                <c:pt idx="135">
                  <c:v>68.4</c:v>
                </c:pt>
                <c:pt idx="136">
                  <c:v>38.0</c:v>
                </c:pt>
                <c:pt idx="137">
                  <c:v>53.0</c:v>
                </c:pt>
                <c:pt idx="138">
                  <c:v>42.0</c:v>
                </c:pt>
                <c:pt idx="140">
                  <c:v>45.0</c:v>
                </c:pt>
                <c:pt idx="141">
                  <c:v>54.1</c:v>
                </c:pt>
                <c:pt idx="142">
                  <c:v>57.0</c:v>
                </c:pt>
                <c:pt idx="143">
                  <c:v>53.0</c:v>
                </c:pt>
                <c:pt idx="144">
                  <c:v>64.6</c:v>
                </c:pt>
                <c:pt idx="145">
                  <c:v>52.8</c:v>
                </c:pt>
                <c:pt idx="146">
                  <c:v>128.0</c:v>
                </c:pt>
                <c:pt idx="147">
                  <c:v>49.7</c:v>
                </c:pt>
                <c:pt idx="148">
                  <c:v>65.0</c:v>
                </c:pt>
                <c:pt idx="149">
                  <c:v>60.0</c:v>
                </c:pt>
                <c:pt idx="150">
                  <c:v>59.0</c:v>
                </c:pt>
                <c:pt idx="151">
                  <c:v>92.0</c:v>
                </c:pt>
                <c:pt idx="152">
                  <c:v>73.0</c:v>
                </c:pt>
                <c:pt idx="153">
                  <c:v>49.7</c:v>
                </c:pt>
                <c:pt idx="154">
                  <c:v>72.0</c:v>
                </c:pt>
                <c:pt idx="155">
                  <c:v>73.0</c:v>
                </c:pt>
                <c:pt idx="156">
                  <c:v>75.0</c:v>
                </c:pt>
                <c:pt idx="157">
                  <c:v>55.9</c:v>
                </c:pt>
                <c:pt idx="158">
                  <c:v>56.0</c:v>
                </c:pt>
                <c:pt idx="159">
                  <c:v>43.0</c:v>
                </c:pt>
                <c:pt idx="160">
                  <c:v>70.0</c:v>
                </c:pt>
                <c:pt idx="161">
                  <c:v>65.0</c:v>
                </c:pt>
                <c:pt idx="162">
                  <c:v>58.0</c:v>
                </c:pt>
                <c:pt idx="163">
                  <c:v>93.0</c:v>
                </c:pt>
                <c:pt idx="164">
                  <c:v>49.7</c:v>
                </c:pt>
                <c:pt idx="165">
                  <c:v>49.7</c:v>
                </c:pt>
                <c:pt idx="166">
                  <c:v>45.8</c:v>
                </c:pt>
                <c:pt idx="167">
                  <c:v>55.9</c:v>
                </c:pt>
                <c:pt idx="168">
                  <c:v>52.8</c:v>
                </c:pt>
                <c:pt idx="171">
                  <c:v>55.0</c:v>
                </c:pt>
                <c:pt idx="172">
                  <c:v>64.0</c:v>
                </c:pt>
                <c:pt idx="173">
                  <c:v>60.0</c:v>
                </c:pt>
                <c:pt idx="174">
                  <c:v>49.7</c:v>
                </c:pt>
                <c:pt idx="175">
                  <c:v>70.0</c:v>
                </c:pt>
                <c:pt idx="176">
                  <c:v>70.0</c:v>
                </c:pt>
                <c:pt idx="177">
                  <c:v>53.0</c:v>
                </c:pt>
                <c:pt idx="178">
                  <c:v>50.0</c:v>
                </c:pt>
                <c:pt idx="179">
                  <c:v>47.8</c:v>
                </c:pt>
                <c:pt idx="180">
                  <c:v>49.1</c:v>
                </c:pt>
                <c:pt idx="181">
                  <c:v>55.0</c:v>
                </c:pt>
                <c:pt idx="182">
                  <c:v>68.6</c:v>
                </c:pt>
                <c:pt idx="183">
                  <c:v>55.0</c:v>
                </c:pt>
                <c:pt idx="184">
                  <c:v>80.0</c:v>
                </c:pt>
                <c:pt idx="185">
                  <c:v>68.0</c:v>
                </c:pt>
                <c:pt idx="186">
                  <c:v>83.0</c:v>
                </c:pt>
                <c:pt idx="187">
                  <c:v>68.0</c:v>
                </c:pt>
                <c:pt idx="188">
                  <c:v>31.0</c:v>
                </c:pt>
                <c:pt idx="189">
                  <c:v>31.0</c:v>
                </c:pt>
                <c:pt idx="190">
                  <c:v>60.0</c:v>
                </c:pt>
                <c:pt idx="191">
                  <c:v>55.9</c:v>
                </c:pt>
                <c:pt idx="192">
                  <c:v>85.0</c:v>
                </c:pt>
                <c:pt idx="193">
                  <c:v>45.0</c:v>
                </c:pt>
                <c:pt idx="194">
                  <c:v>52.8</c:v>
                </c:pt>
                <c:pt idx="195">
                  <c:v>60.0</c:v>
                </c:pt>
                <c:pt idx="196">
                  <c:v>51.2</c:v>
                </c:pt>
                <c:pt idx="197">
                  <c:v>62.1</c:v>
                </c:pt>
                <c:pt idx="198">
                  <c:v>62.1</c:v>
                </c:pt>
                <c:pt idx="199">
                  <c:v>53.0</c:v>
                </c:pt>
                <c:pt idx="200">
                  <c:v>53.0</c:v>
                </c:pt>
                <c:pt idx="201">
                  <c:v>73.0</c:v>
                </c:pt>
                <c:pt idx="202">
                  <c:v>52.0</c:v>
                </c:pt>
                <c:pt idx="203">
                  <c:v>45.0</c:v>
                </c:pt>
                <c:pt idx="204">
                  <c:v>57.0</c:v>
                </c:pt>
                <c:pt idx="205">
                  <c:v>49.7</c:v>
                </c:pt>
                <c:pt idx="206">
                  <c:v>48.0</c:v>
                </c:pt>
                <c:pt idx="207">
                  <c:v>57.0</c:v>
                </c:pt>
                <c:pt idx="208">
                  <c:v>111.8</c:v>
                </c:pt>
                <c:pt idx="209">
                  <c:v>51.3</c:v>
                </c:pt>
                <c:pt idx="210">
                  <c:v>40.0</c:v>
                </c:pt>
                <c:pt idx="211">
                  <c:v>49.7</c:v>
                </c:pt>
                <c:pt idx="212">
                  <c:v>65.0</c:v>
                </c:pt>
                <c:pt idx="213">
                  <c:v>73.0</c:v>
                </c:pt>
                <c:pt idx="214">
                  <c:v>35.0</c:v>
                </c:pt>
                <c:pt idx="215">
                  <c:v>57.0</c:v>
                </c:pt>
                <c:pt idx="216">
                  <c:v>60.0</c:v>
                </c:pt>
                <c:pt idx="217">
                  <c:v>55.0</c:v>
                </c:pt>
                <c:pt idx="218">
                  <c:v>78.9</c:v>
                </c:pt>
                <c:pt idx="219">
                  <c:v>63.0</c:v>
                </c:pt>
                <c:pt idx="220">
                  <c:v>50.0</c:v>
                </c:pt>
                <c:pt idx="221">
                  <c:v>83.3</c:v>
                </c:pt>
                <c:pt idx="222">
                  <c:v>60.0</c:v>
                </c:pt>
                <c:pt idx="223">
                  <c:v>45.0</c:v>
                </c:pt>
                <c:pt idx="224">
                  <c:v>55.0</c:v>
                </c:pt>
                <c:pt idx="225">
                  <c:v>78.9</c:v>
                </c:pt>
                <c:pt idx="226">
                  <c:v>62.0</c:v>
                </c:pt>
                <c:pt idx="227">
                  <c:v>65.3</c:v>
                </c:pt>
                <c:pt idx="228">
                  <c:v>75.0</c:v>
                </c:pt>
                <c:pt idx="229">
                  <c:v>52.8</c:v>
                </c:pt>
                <c:pt idx="230">
                  <c:v>54.9</c:v>
                </c:pt>
                <c:pt idx="231">
                  <c:v>84.0</c:v>
                </c:pt>
                <c:pt idx="232">
                  <c:v>77.7</c:v>
                </c:pt>
                <c:pt idx="233">
                  <c:v>37.3</c:v>
                </c:pt>
                <c:pt idx="234">
                  <c:v>37.3</c:v>
                </c:pt>
                <c:pt idx="235">
                  <c:v>46.0</c:v>
                </c:pt>
                <c:pt idx="236">
                  <c:v>40.0</c:v>
                </c:pt>
                <c:pt idx="237">
                  <c:v>44.0</c:v>
                </c:pt>
                <c:pt idx="238">
                  <c:v>80.0</c:v>
                </c:pt>
                <c:pt idx="239">
                  <c:v>95.0</c:v>
                </c:pt>
                <c:pt idx="240">
                  <c:v>65.0</c:v>
                </c:pt>
                <c:pt idx="241">
                  <c:v>75.0</c:v>
                </c:pt>
                <c:pt idx="242">
                  <c:v>74.0</c:v>
                </c:pt>
                <c:pt idx="243">
                  <c:v>68.0</c:v>
                </c:pt>
                <c:pt idx="244">
                  <c:v>52.0</c:v>
                </c:pt>
                <c:pt idx="245">
                  <c:v>75.0</c:v>
                </c:pt>
                <c:pt idx="246">
                  <c:v>65.6</c:v>
                </c:pt>
                <c:pt idx="247">
                  <c:v>37.3</c:v>
                </c:pt>
                <c:pt idx="248">
                  <c:v>73.0</c:v>
                </c:pt>
                <c:pt idx="249">
                  <c:v>51.0</c:v>
                </c:pt>
                <c:pt idx="250">
                  <c:v>62.1</c:v>
                </c:pt>
                <c:pt idx="251">
                  <c:v>74.6</c:v>
                </c:pt>
                <c:pt idx="252">
                  <c:v>70.0</c:v>
                </c:pt>
                <c:pt idx="253">
                  <c:v>77.0</c:v>
                </c:pt>
                <c:pt idx="254">
                  <c:v>100.0</c:v>
                </c:pt>
                <c:pt idx="255">
                  <c:v>57.0</c:v>
                </c:pt>
                <c:pt idx="256">
                  <c:v>64.6</c:v>
                </c:pt>
                <c:pt idx="257">
                  <c:v>62.1</c:v>
                </c:pt>
                <c:pt idx="258">
                  <c:v>58.0</c:v>
                </c:pt>
                <c:pt idx="259">
                  <c:v>72.7</c:v>
                </c:pt>
                <c:pt idx="260">
                  <c:v>62.0</c:v>
                </c:pt>
                <c:pt idx="261">
                  <c:v>28.0</c:v>
                </c:pt>
                <c:pt idx="262">
                  <c:v>28.9</c:v>
                </c:pt>
                <c:pt idx="263">
                  <c:v>81.0</c:v>
                </c:pt>
                <c:pt idx="264">
                  <c:v>65.0</c:v>
                </c:pt>
                <c:pt idx="265">
                  <c:v>80.8</c:v>
                </c:pt>
                <c:pt idx="266">
                  <c:v>41.0</c:v>
                </c:pt>
                <c:pt idx="267">
                  <c:v>53.0</c:v>
                </c:pt>
                <c:pt idx="268">
                  <c:v>50.0</c:v>
                </c:pt>
                <c:pt idx="269">
                  <c:v>50.3</c:v>
                </c:pt>
                <c:pt idx="270">
                  <c:v>85.0</c:v>
                </c:pt>
                <c:pt idx="271">
                  <c:v>55.0</c:v>
                </c:pt>
                <c:pt idx="272">
                  <c:v>52.0</c:v>
                </c:pt>
                <c:pt idx="273">
                  <c:v>120.0</c:v>
                </c:pt>
                <c:pt idx="274">
                  <c:v>37.3</c:v>
                </c:pt>
                <c:pt idx="275">
                  <c:v>100.0</c:v>
                </c:pt>
                <c:pt idx="276">
                  <c:v>57.0</c:v>
                </c:pt>
                <c:pt idx="277">
                  <c:v>55.0</c:v>
                </c:pt>
                <c:pt idx="278">
                  <c:v>50.0</c:v>
                </c:pt>
                <c:pt idx="279">
                  <c:v>65.0</c:v>
                </c:pt>
                <c:pt idx="280">
                  <c:v>75.0</c:v>
                </c:pt>
                <c:pt idx="281">
                  <c:v>62.1</c:v>
                </c:pt>
                <c:pt idx="282">
                  <c:v>52.8</c:v>
                </c:pt>
                <c:pt idx="283">
                  <c:v>70.0</c:v>
                </c:pt>
                <c:pt idx="284">
                  <c:v>70.0</c:v>
                </c:pt>
                <c:pt idx="285">
                  <c:v>50.0</c:v>
                </c:pt>
                <c:pt idx="286">
                  <c:v>55.0</c:v>
                </c:pt>
                <c:pt idx="287">
                  <c:v>67.0</c:v>
                </c:pt>
                <c:pt idx="288">
                  <c:v>37.3</c:v>
                </c:pt>
                <c:pt idx="289">
                  <c:v>42.0</c:v>
                </c:pt>
                <c:pt idx="290">
                  <c:v>55.0</c:v>
                </c:pt>
                <c:pt idx="291">
                  <c:v>72.0</c:v>
                </c:pt>
                <c:pt idx="292">
                  <c:v>53.0</c:v>
                </c:pt>
                <c:pt idx="293">
                  <c:v>74.0</c:v>
                </c:pt>
                <c:pt idx="294">
                  <c:v>40.0</c:v>
                </c:pt>
                <c:pt idx="295">
                  <c:v>71.5</c:v>
                </c:pt>
                <c:pt idx="296">
                  <c:v>41.0</c:v>
                </c:pt>
                <c:pt idx="297">
                  <c:v>62.1</c:v>
                </c:pt>
                <c:pt idx="298">
                  <c:v>76.0</c:v>
                </c:pt>
                <c:pt idx="299">
                  <c:v>63.2177292275442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43-4C1A-BF73-5CC667C9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1568"/>
        <c:axId val="131450736"/>
      </c:scatterChart>
      <c:valAx>
        <c:axId val="1463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0736"/>
        <c:crosses val="autoZero"/>
        <c:crossBetween val="midCat"/>
      </c:valAx>
      <c:valAx>
        <c:axId val="1314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vs Speed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Sheet1!$L$2:$L$301</c:f>
              <c:numCache>
                <c:formatCode>0.0</c:formatCode>
                <c:ptCount val="300"/>
                <c:pt idx="0">
                  <c:v>45.0</c:v>
                </c:pt>
                <c:pt idx="1">
                  <c:v>65.2</c:v>
                </c:pt>
                <c:pt idx="2">
                  <c:v>45.0</c:v>
                </c:pt>
                <c:pt idx="3">
                  <c:v>62.0</c:v>
                </c:pt>
                <c:pt idx="4">
                  <c:v>67.0</c:v>
                </c:pt>
                <c:pt idx="5">
                  <c:v>51.6</c:v>
                </c:pt>
                <c:pt idx="6">
                  <c:v>52.8</c:v>
                </c:pt>
                <c:pt idx="7">
                  <c:v>66.0</c:v>
                </c:pt>
                <c:pt idx="8">
                  <c:v>55.9</c:v>
                </c:pt>
                <c:pt idx="9">
                  <c:v>55.0</c:v>
                </c:pt>
                <c:pt idx="10">
                  <c:v>50.1</c:v>
                </c:pt>
                <c:pt idx="11">
                  <c:v>73.0</c:v>
                </c:pt>
                <c:pt idx="12">
                  <c:v>49.7</c:v>
                </c:pt>
                <c:pt idx="13">
                  <c:v>40.0</c:v>
                </c:pt>
                <c:pt idx="14">
                  <c:v>55.9</c:v>
                </c:pt>
                <c:pt idx="15">
                  <c:v>49.7</c:v>
                </c:pt>
                <c:pt idx="16">
                  <c:v>68.0</c:v>
                </c:pt>
                <c:pt idx="17">
                  <c:v>51.0</c:v>
                </c:pt>
                <c:pt idx="18">
                  <c:v>55.0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49.7</c:v>
                </c:pt>
                <c:pt idx="25">
                  <c:v>49.7</c:v>
                </c:pt>
                <c:pt idx="26">
                  <c:v>50.0</c:v>
                </c:pt>
                <c:pt idx="27">
                  <c:v>64.8</c:v>
                </c:pt>
                <c:pt idx="28">
                  <c:v>77.0</c:v>
                </c:pt>
                <c:pt idx="29">
                  <c:v>67.0</c:v>
                </c:pt>
                <c:pt idx="30">
                  <c:v>39.2</c:v>
                </c:pt>
                <c:pt idx="31">
                  <c:v>74.0</c:v>
                </c:pt>
                <c:pt idx="32">
                  <c:v>40.4</c:v>
                </c:pt>
                <c:pt idx="33">
                  <c:v>28.0</c:v>
                </c:pt>
                <c:pt idx="34">
                  <c:v>61.0</c:v>
                </c:pt>
                <c:pt idx="35">
                  <c:v>49.7</c:v>
                </c:pt>
                <c:pt idx="36">
                  <c:v>62.1</c:v>
                </c:pt>
                <c:pt idx="37">
                  <c:v>52.0</c:v>
                </c:pt>
                <c:pt idx="38">
                  <c:v>40.0</c:v>
                </c:pt>
                <c:pt idx="39">
                  <c:v>51.0</c:v>
                </c:pt>
                <c:pt idx="40">
                  <c:v>37.3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66.3</c:v>
                </c:pt>
                <c:pt idx="52">
                  <c:v>60.0</c:v>
                </c:pt>
                <c:pt idx="53">
                  <c:v>83.0</c:v>
                </c:pt>
                <c:pt idx="54">
                  <c:v>70.0</c:v>
                </c:pt>
                <c:pt idx="55">
                  <c:v>42.0</c:v>
                </c:pt>
                <c:pt idx="56">
                  <c:v>49.7</c:v>
                </c:pt>
                <c:pt idx="57">
                  <c:v>50.0</c:v>
                </c:pt>
                <c:pt idx="58">
                  <c:v>84.5</c:v>
                </c:pt>
                <c:pt idx="59">
                  <c:v>31.1</c:v>
                </c:pt>
                <c:pt idx="60">
                  <c:v>45.0</c:v>
                </c:pt>
                <c:pt idx="61">
                  <c:v>40.4</c:v>
                </c:pt>
                <c:pt idx="62">
                  <c:v>48.0</c:v>
                </c:pt>
                <c:pt idx="63">
                  <c:v>50.0</c:v>
                </c:pt>
                <c:pt idx="65">
                  <c:v>52.8</c:v>
                </c:pt>
                <c:pt idx="66">
                  <c:v>55.0</c:v>
                </c:pt>
                <c:pt idx="67">
                  <c:v>50.0</c:v>
                </c:pt>
                <c:pt idx="68">
                  <c:v>50.0</c:v>
                </c:pt>
                <c:pt idx="69">
                  <c:v>49.7</c:v>
                </c:pt>
                <c:pt idx="70">
                  <c:v>62.1</c:v>
                </c:pt>
                <c:pt idx="71">
                  <c:v>80.0</c:v>
                </c:pt>
                <c:pt idx="72">
                  <c:v>80.0</c:v>
                </c:pt>
                <c:pt idx="73">
                  <c:v>78.3</c:v>
                </c:pt>
                <c:pt idx="74">
                  <c:v>111.8</c:v>
                </c:pt>
                <c:pt idx="75">
                  <c:v>56.0</c:v>
                </c:pt>
                <c:pt idx="76">
                  <c:v>65.0</c:v>
                </c:pt>
                <c:pt idx="77">
                  <c:v>50.0</c:v>
                </c:pt>
                <c:pt idx="78">
                  <c:v>65.0</c:v>
                </c:pt>
                <c:pt idx="79">
                  <c:v>78.3</c:v>
                </c:pt>
                <c:pt idx="80">
                  <c:v>70.0</c:v>
                </c:pt>
                <c:pt idx="81">
                  <c:v>45.6</c:v>
                </c:pt>
                <c:pt idx="82">
                  <c:v>37.3</c:v>
                </c:pt>
                <c:pt idx="83">
                  <c:v>74.6</c:v>
                </c:pt>
                <c:pt idx="84">
                  <c:v>83.0</c:v>
                </c:pt>
                <c:pt idx="85">
                  <c:v>58.0</c:v>
                </c:pt>
                <c:pt idx="86">
                  <c:v>50.0</c:v>
                </c:pt>
                <c:pt idx="87">
                  <c:v>49.7</c:v>
                </c:pt>
                <c:pt idx="88">
                  <c:v>71.5</c:v>
                </c:pt>
                <c:pt idx="89">
                  <c:v>47.0</c:v>
                </c:pt>
                <c:pt idx="90">
                  <c:v>50.0</c:v>
                </c:pt>
                <c:pt idx="91">
                  <c:v>49.7</c:v>
                </c:pt>
                <c:pt idx="92">
                  <c:v>54.0</c:v>
                </c:pt>
                <c:pt idx="93">
                  <c:v>54.0</c:v>
                </c:pt>
                <c:pt idx="94">
                  <c:v>49.7</c:v>
                </c:pt>
                <c:pt idx="95">
                  <c:v>62.1</c:v>
                </c:pt>
                <c:pt idx="96">
                  <c:v>55.0</c:v>
                </c:pt>
                <c:pt idx="97">
                  <c:v>74.6</c:v>
                </c:pt>
                <c:pt idx="98">
                  <c:v>40.4</c:v>
                </c:pt>
                <c:pt idx="99">
                  <c:v>149.1</c:v>
                </c:pt>
                <c:pt idx="100">
                  <c:v>80.8</c:v>
                </c:pt>
                <c:pt idx="101">
                  <c:v>70.0</c:v>
                </c:pt>
                <c:pt idx="102">
                  <c:v>83.9</c:v>
                </c:pt>
                <c:pt idx="103">
                  <c:v>95.0</c:v>
                </c:pt>
                <c:pt idx="104">
                  <c:v>60.9</c:v>
                </c:pt>
                <c:pt idx="105">
                  <c:v>67.0</c:v>
                </c:pt>
                <c:pt idx="106">
                  <c:v>60.0</c:v>
                </c:pt>
                <c:pt idx="107">
                  <c:v>56.0</c:v>
                </c:pt>
                <c:pt idx="108">
                  <c:v>55.0</c:v>
                </c:pt>
                <c:pt idx="109">
                  <c:v>55.0</c:v>
                </c:pt>
                <c:pt idx="110">
                  <c:v>85.0</c:v>
                </c:pt>
                <c:pt idx="111">
                  <c:v>70.0</c:v>
                </c:pt>
                <c:pt idx="112">
                  <c:v>50.0</c:v>
                </c:pt>
                <c:pt idx="113">
                  <c:v>65.6</c:v>
                </c:pt>
                <c:pt idx="114">
                  <c:v>72.0</c:v>
                </c:pt>
                <c:pt idx="115">
                  <c:v>56.0</c:v>
                </c:pt>
                <c:pt idx="116">
                  <c:v>50.0</c:v>
                </c:pt>
                <c:pt idx="117">
                  <c:v>41.0</c:v>
                </c:pt>
                <c:pt idx="118">
                  <c:v>71.0</c:v>
                </c:pt>
                <c:pt idx="119">
                  <c:v>55.0</c:v>
                </c:pt>
                <c:pt idx="120">
                  <c:v>60.0</c:v>
                </c:pt>
                <c:pt idx="121">
                  <c:v>43.5</c:v>
                </c:pt>
                <c:pt idx="122">
                  <c:v>54.1</c:v>
                </c:pt>
                <c:pt idx="123">
                  <c:v>34.2</c:v>
                </c:pt>
                <c:pt idx="124">
                  <c:v>62.1</c:v>
                </c:pt>
                <c:pt idx="125">
                  <c:v>53.0</c:v>
                </c:pt>
                <c:pt idx="126">
                  <c:v>71.5</c:v>
                </c:pt>
                <c:pt idx="127">
                  <c:v>88.2</c:v>
                </c:pt>
                <c:pt idx="128">
                  <c:v>67.0</c:v>
                </c:pt>
                <c:pt idx="129">
                  <c:v>55.0</c:v>
                </c:pt>
                <c:pt idx="130">
                  <c:v>75.0</c:v>
                </c:pt>
                <c:pt idx="131">
                  <c:v>90.0</c:v>
                </c:pt>
                <c:pt idx="132">
                  <c:v>50.0</c:v>
                </c:pt>
                <c:pt idx="133">
                  <c:v>40.0</c:v>
                </c:pt>
                <c:pt idx="134">
                  <c:v>70.0</c:v>
                </c:pt>
                <c:pt idx="135">
                  <c:v>68.4</c:v>
                </c:pt>
                <c:pt idx="136">
                  <c:v>38.0</c:v>
                </c:pt>
                <c:pt idx="137">
                  <c:v>53.0</c:v>
                </c:pt>
                <c:pt idx="138">
                  <c:v>42.0</c:v>
                </c:pt>
                <c:pt idx="140">
                  <c:v>45.0</c:v>
                </c:pt>
                <c:pt idx="141">
                  <c:v>54.1</c:v>
                </c:pt>
                <c:pt idx="142">
                  <c:v>57.0</c:v>
                </c:pt>
                <c:pt idx="143">
                  <c:v>53.0</c:v>
                </c:pt>
                <c:pt idx="144">
                  <c:v>64.6</c:v>
                </c:pt>
                <c:pt idx="145">
                  <c:v>52.8</c:v>
                </c:pt>
                <c:pt idx="146">
                  <c:v>128.0</c:v>
                </c:pt>
                <c:pt idx="147">
                  <c:v>49.7</c:v>
                </c:pt>
                <c:pt idx="148">
                  <c:v>65.0</c:v>
                </c:pt>
                <c:pt idx="149">
                  <c:v>60.0</c:v>
                </c:pt>
                <c:pt idx="150">
                  <c:v>59.0</c:v>
                </c:pt>
                <c:pt idx="151">
                  <c:v>92.0</c:v>
                </c:pt>
                <c:pt idx="152">
                  <c:v>73.0</c:v>
                </c:pt>
                <c:pt idx="153">
                  <c:v>49.7</c:v>
                </c:pt>
                <c:pt idx="154">
                  <c:v>72.0</c:v>
                </c:pt>
                <c:pt idx="155">
                  <c:v>73.0</c:v>
                </c:pt>
                <c:pt idx="156">
                  <c:v>75.0</c:v>
                </c:pt>
                <c:pt idx="157">
                  <c:v>55.9</c:v>
                </c:pt>
                <c:pt idx="158">
                  <c:v>56.0</c:v>
                </c:pt>
                <c:pt idx="159">
                  <c:v>43.0</c:v>
                </c:pt>
                <c:pt idx="160">
                  <c:v>70.0</c:v>
                </c:pt>
                <c:pt idx="161">
                  <c:v>65.0</c:v>
                </c:pt>
                <c:pt idx="162">
                  <c:v>58.0</c:v>
                </c:pt>
                <c:pt idx="163">
                  <c:v>93.0</c:v>
                </c:pt>
                <c:pt idx="164">
                  <c:v>49.7</c:v>
                </c:pt>
                <c:pt idx="165">
                  <c:v>49.7</c:v>
                </c:pt>
                <c:pt idx="166">
                  <c:v>45.8</c:v>
                </c:pt>
                <c:pt idx="167">
                  <c:v>55.9</c:v>
                </c:pt>
                <c:pt idx="168">
                  <c:v>52.8</c:v>
                </c:pt>
                <c:pt idx="171">
                  <c:v>55.0</c:v>
                </c:pt>
                <c:pt idx="172">
                  <c:v>64.0</c:v>
                </c:pt>
                <c:pt idx="173">
                  <c:v>60.0</c:v>
                </c:pt>
                <c:pt idx="174">
                  <c:v>49.7</c:v>
                </c:pt>
                <c:pt idx="175">
                  <c:v>70.0</c:v>
                </c:pt>
                <c:pt idx="176">
                  <c:v>70.0</c:v>
                </c:pt>
                <c:pt idx="177">
                  <c:v>53.0</c:v>
                </c:pt>
                <c:pt idx="178">
                  <c:v>50.0</c:v>
                </c:pt>
                <c:pt idx="179">
                  <c:v>47.8</c:v>
                </c:pt>
                <c:pt idx="180">
                  <c:v>49.1</c:v>
                </c:pt>
                <c:pt idx="181">
                  <c:v>55.0</c:v>
                </c:pt>
                <c:pt idx="182">
                  <c:v>68.6</c:v>
                </c:pt>
                <c:pt idx="183">
                  <c:v>55.0</c:v>
                </c:pt>
                <c:pt idx="184">
                  <c:v>80.0</c:v>
                </c:pt>
                <c:pt idx="185">
                  <c:v>68.0</c:v>
                </c:pt>
                <c:pt idx="186">
                  <c:v>83.0</c:v>
                </c:pt>
                <c:pt idx="187">
                  <c:v>68.0</c:v>
                </c:pt>
                <c:pt idx="188">
                  <c:v>31.0</c:v>
                </c:pt>
                <c:pt idx="189">
                  <c:v>31.0</c:v>
                </c:pt>
                <c:pt idx="190">
                  <c:v>60.0</c:v>
                </c:pt>
                <c:pt idx="191">
                  <c:v>55.9</c:v>
                </c:pt>
                <c:pt idx="192">
                  <c:v>85.0</c:v>
                </c:pt>
                <c:pt idx="193">
                  <c:v>45.0</c:v>
                </c:pt>
                <c:pt idx="194">
                  <c:v>52.8</c:v>
                </c:pt>
                <c:pt idx="195">
                  <c:v>60.0</c:v>
                </c:pt>
                <c:pt idx="196">
                  <c:v>51.2</c:v>
                </c:pt>
                <c:pt idx="197">
                  <c:v>62.1</c:v>
                </c:pt>
                <c:pt idx="198">
                  <c:v>62.1</c:v>
                </c:pt>
                <c:pt idx="199">
                  <c:v>53.0</c:v>
                </c:pt>
                <c:pt idx="200">
                  <c:v>53.0</c:v>
                </c:pt>
                <c:pt idx="201">
                  <c:v>73.0</c:v>
                </c:pt>
                <c:pt idx="202">
                  <c:v>52.0</c:v>
                </c:pt>
                <c:pt idx="203">
                  <c:v>45.0</c:v>
                </c:pt>
                <c:pt idx="204">
                  <c:v>57.0</c:v>
                </c:pt>
                <c:pt idx="205">
                  <c:v>49.7</c:v>
                </c:pt>
                <c:pt idx="206">
                  <c:v>48.0</c:v>
                </c:pt>
                <c:pt idx="207">
                  <c:v>57.0</c:v>
                </c:pt>
                <c:pt idx="208">
                  <c:v>111.8</c:v>
                </c:pt>
                <c:pt idx="209">
                  <c:v>51.3</c:v>
                </c:pt>
                <c:pt idx="210">
                  <c:v>40.0</c:v>
                </c:pt>
                <c:pt idx="211">
                  <c:v>49.7</c:v>
                </c:pt>
                <c:pt idx="212">
                  <c:v>65.0</c:v>
                </c:pt>
                <c:pt idx="213">
                  <c:v>73.0</c:v>
                </c:pt>
                <c:pt idx="214">
                  <c:v>35.0</c:v>
                </c:pt>
                <c:pt idx="215">
                  <c:v>57.0</c:v>
                </c:pt>
                <c:pt idx="216">
                  <c:v>60.0</c:v>
                </c:pt>
                <c:pt idx="217">
                  <c:v>55.0</c:v>
                </c:pt>
                <c:pt idx="218">
                  <c:v>78.9</c:v>
                </c:pt>
                <c:pt idx="219">
                  <c:v>63.0</c:v>
                </c:pt>
                <c:pt idx="220">
                  <c:v>50.0</c:v>
                </c:pt>
                <c:pt idx="221">
                  <c:v>83.3</c:v>
                </c:pt>
                <c:pt idx="222">
                  <c:v>60.0</c:v>
                </c:pt>
                <c:pt idx="223">
                  <c:v>45.0</c:v>
                </c:pt>
                <c:pt idx="224">
                  <c:v>55.0</c:v>
                </c:pt>
                <c:pt idx="225">
                  <c:v>78.9</c:v>
                </c:pt>
                <c:pt idx="226">
                  <c:v>62.0</c:v>
                </c:pt>
                <c:pt idx="227">
                  <c:v>65.3</c:v>
                </c:pt>
                <c:pt idx="228">
                  <c:v>75.0</c:v>
                </c:pt>
                <c:pt idx="229">
                  <c:v>52.8</c:v>
                </c:pt>
                <c:pt idx="230">
                  <c:v>54.9</c:v>
                </c:pt>
                <c:pt idx="231">
                  <c:v>84.0</c:v>
                </c:pt>
                <c:pt idx="232">
                  <c:v>77.7</c:v>
                </c:pt>
                <c:pt idx="233">
                  <c:v>37.3</c:v>
                </c:pt>
                <c:pt idx="234">
                  <c:v>37.3</c:v>
                </c:pt>
                <c:pt idx="235">
                  <c:v>46.0</c:v>
                </c:pt>
                <c:pt idx="236">
                  <c:v>40.0</c:v>
                </c:pt>
                <c:pt idx="237">
                  <c:v>44.0</c:v>
                </c:pt>
                <c:pt idx="238">
                  <c:v>80.0</c:v>
                </c:pt>
                <c:pt idx="239">
                  <c:v>95.0</c:v>
                </c:pt>
                <c:pt idx="240">
                  <c:v>65.0</c:v>
                </c:pt>
                <c:pt idx="241">
                  <c:v>75.0</c:v>
                </c:pt>
                <c:pt idx="242">
                  <c:v>74.0</c:v>
                </c:pt>
                <c:pt idx="243">
                  <c:v>68.0</c:v>
                </c:pt>
                <c:pt idx="244">
                  <c:v>52.0</c:v>
                </c:pt>
                <c:pt idx="245">
                  <c:v>75.0</c:v>
                </c:pt>
                <c:pt idx="246">
                  <c:v>65.6</c:v>
                </c:pt>
                <c:pt idx="247">
                  <c:v>37.3</c:v>
                </c:pt>
                <c:pt idx="248">
                  <c:v>73.0</c:v>
                </c:pt>
                <c:pt idx="249">
                  <c:v>51.0</c:v>
                </c:pt>
                <c:pt idx="250">
                  <c:v>62.1</c:v>
                </c:pt>
                <c:pt idx="251">
                  <c:v>74.6</c:v>
                </c:pt>
                <c:pt idx="252">
                  <c:v>70.0</c:v>
                </c:pt>
                <c:pt idx="253">
                  <c:v>77.0</c:v>
                </c:pt>
                <c:pt idx="254">
                  <c:v>100.0</c:v>
                </c:pt>
                <c:pt idx="255">
                  <c:v>57.0</c:v>
                </c:pt>
                <c:pt idx="256">
                  <c:v>64.6</c:v>
                </c:pt>
                <c:pt idx="257">
                  <c:v>62.1</c:v>
                </c:pt>
                <c:pt idx="258">
                  <c:v>58.0</c:v>
                </c:pt>
                <c:pt idx="259">
                  <c:v>72.7</c:v>
                </c:pt>
                <c:pt idx="260">
                  <c:v>62.0</c:v>
                </c:pt>
                <c:pt idx="261">
                  <c:v>28.0</c:v>
                </c:pt>
                <c:pt idx="262">
                  <c:v>28.9</c:v>
                </c:pt>
                <c:pt idx="263">
                  <c:v>81.0</c:v>
                </c:pt>
                <c:pt idx="264">
                  <c:v>65.0</c:v>
                </c:pt>
                <c:pt idx="265">
                  <c:v>80.8</c:v>
                </c:pt>
                <c:pt idx="266">
                  <c:v>41.0</c:v>
                </c:pt>
                <c:pt idx="267">
                  <c:v>53.0</c:v>
                </c:pt>
                <c:pt idx="268">
                  <c:v>50.0</c:v>
                </c:pt>
                <c:pt idx="269">
                  <c:v>50.3</c:v>
                </c:pt>
                <c:pt idx="270">
                  <c:v>85.0</c:v>
                </c:pt>
                <c:pt idx="271">
                  <c:v>55.0</c:v>
                </c:pt>
                <c:pt idx="272">
                  <c:v>52.0</c:v>
                </c:pt>
                <c:pt idx="273">
                  <c:v>120.0</c:v>
                </c:pt>
                <c:pt idx="274">
                  <c:v>37.3</c:v>
                </c:pt>
                <c:pt idx="275">
                  <c:v>100.0</c:v>
                </c:pt>
                <c:pt idx="276">
                  <c:v>57.0</c:v>
                </c:pt>
                <c:pt idx="277">
                  <c:v>55.0</c:v>
                </c:pt>
                <c:pt idx="278">
                  <c:v>50.0</c:v>
                </c:pt>
                <c:pt idx="279">
                  <c:v>65.0</c:v>
                </c:pt>
                <c:pt idx="280">
                  <c:v>75.0</c:v>
                </c:pt>
                <c:pt idx="281">
                  <c:v>62.1</c:v>
                </c:pt>
                <c:pt idx="282">
                  <c:v>52.8</c:v>
                </c:pt>
                <c:pt idx="283">
                  <c:v>70.0</c:v>
                </c:pt>
                <c:pt idx="284">
                  <c:v>70.0</c:v>
                </c:pt>
                <c:pt idx="285">
                  <c:v>50.0</c:v>
                </c:pt>
                <c:pt idx="286">
                  <c:v>55.0</c:v>
                </c:pt>
                <c:pt idx="287">
                  <c:v>67.0</c:v>
                </c:pt>
                <c:pt idx="288">
                  <c:v>37.3</c:v>
                </c:pt>
                <c:pt idx="289">
                  <c:v>42.0</c:v>
                </c:pt>
                <c:pt idx="290">
                  <c:v>55.0</c:v>
                </c:pt>
                <c:pt idx="291">
                  <c:v>72.0</c:v>
                </c:pt>
                <c:pt idx="292">
                  <c:v>53.0</c:v>
                </c:pt>
                <c:pt idx="293">
                  <c:v>74.0</c:v>
                </c:pt>
                <c:pt idx="294">
                  <c:v>40.0</c:v>
                </c:pt>
                <c:pt idx="295">
                  <c:v>71.5</c:v>
                </c:pt>
                <c:pt idx="296">
                  <c:v>41.0</c:v>
                </c:pt>
                <c:pt idx="297">
                  <c:v>62.1</c:v>
                </c:pt>
                <c:pt idx="298">
                  <c:v>76.0</c:v>
                </c:pt>
                <c:pt idx="299">
                  <c:v>63.2177292275442</c:v>
                </c:pt>
              </c:numCache>
            </c:numRef>
          </c:xVal>
          <c:yVal>
            <c:numRef>
              <c:f>Sheet1!$P$2:$P$301</c:f>
              <c:numCache>
                <c:formatCode>0.0</c:formatCode>
                <c:ptCount val="300"/>
                <c:pt idx="4">
                  <c:v>170.0</c:v>
                </c:pt>
                <c:pt idx="7">
                  <c:v>147.0</c:v>
                </c:pt>
                <c:pt idx="8">
                  <c:v>40.0</c:v>
                </c:pt>
                <c:pt idx="9">
                  <c:v>90.0</c:v>
                </c:pt>
                <c:pt idx="10">
                  <c:v>87.3</c:v>
                </c:pt>
                <c:pt idx="11">
                  <c:v>210.0</c:v>
                </c:pt>
                <c:pt idx="13">
                  <c:v>31.2</c:v>
                </c:pt>
                <c:pt idx="15">
                  <c:v>81.7</c:v>
                </c:pt>
                <c:pt idx="16">
                  <c:v>150.0</c:v>
                </c:pt>
                <c:pt idx="27">
                  <c:v>141.0</c:v>
                </c:pt>
                <c:pt idx="29">
                  <c:v>144.0</c:v>
                </c:pt>
                <c:pt idx="31">
                  <c:v>205.0</c:v>
                </c:pt>
                <c:pt idx="32">
                  <c:v>39.3</c:v>
                </c:pt>
                <c:pt idx="35">
                  <c:v>88.6</c:v>
                </c:pt>
                <c:pt idx="38">
                  <c:v>72.0</c:v>
                </c:pt>
                <c:pt idx="39">
                  <c:v>92.0</c:v>
                </c:pt>
                <c:pt idx="51">
                  <c:v>150.0</c:v>
                </c:pt>
                <c:pt idx="52">
                  <c:v>115.0</c:v>
                </c:pt>
                <c:pt idx="53">
                  <c:v>221.2</c:v>
                </c:pt>
                <c:pt idx="56">
                  <c:v>120.0</c:v>
                </c:pt>
                <c:pt idx="58">
                  <c:v>255.9</c:v>
                </c:pt>
                <c:pt idx="64">
                  <c:v>98.0</c:v>
                </c:pt>
                <c:pt idx="66">
                  <c:v>80.0</c:v>
                </c:pt>
                <c:pt idx="67">
                  <c:v>90.0</c:v>
                </c:pt>
                <c:pt idx="68">
                  <c:v>90.0</c:v>
                </c:pt>
                <c:pt idx="71">
                  <c:v>225.0</c:v>
                </c:pt>
                <c:pt idx="72">
                  <c:v>215.0</c:v>
                </c:pt>
                <c:pt idx="76">
                  <c:v>161.0</c:v>
                </c:pt>
                <c:pt idx="80">
                  <c:v>176.0</c:v>
                </c:pt>
                <c:pt idx="84">
                  <c:v>196.8</c:v>
                </c:pt>
                <c:pt idx="88">
                  <c:v>190.3</c:v>
                </c:pt>
                <c:pt idx="90">
                  <c:v>91.0</c:v>
                </c:pt>
                <c:pt idx="100">
                  <c:v>229.7</c:v>
                </c:pt>
                <c:pt idx="103">
                  <c:v>320.0</c:v>
                </c:pt>
                <c:pt idx="105">
                  <c:v>164.0</c:v>
                </c:pt>
                <c:pt idx="106">
                  <c:v>118.0</c:v>
                </c:pt>
                <c:pt idx="107">
                  <c:v>108.0</c:v>
                </c:pt>
                <c:pt idx="108">
                  <c:v>65.0</c:v>
                </c:pt>
                <c:pt idx="110">
                  <c:v>255.0</c:v>
                </c:pt>
                <c:pt idx="111">
                  <c:v>175.0</c:v>
                </c:pt>
                <c:pt idx="112">
                  <c:v>80.0</c:v>
                </c:pt>
                <c:pt idx="113">
                  <c:v>177.0</c:v>
                </c:pt>
                <c:pt idx="114">
                  <c:v>180.0</c:v>
                </c:pt>
                <c:pt idx="115">
                  <c:v>108.0</c:v>
                </c:pt>
                <c:pt idx="116">
                  <c:v>81.2</c:v>
                </c:pt>
                <c:pt idx="120">
                  <c:v>140.0</c:v>
                </c:pt>
                <c:pt idx="125">
                  <c:v>105.0</c:v>
                </c:pt>
                <c:pt idx="126">
                  <c:v>190.3</c:v>
                </c:pt>
                <c:pt idx="127">
                  <c:v>269.0</c:v>
                </c:pt>
                <c:pt idx="128">
                  <c:v>104.9</c:v>
                </c:pt>
                <c:pt idx="129">
                  <c:v>108.0</c:v>
                </c:pt>
                <c:pt idx="130">
                  <c:v>211.0</c:v>
                </c:pt>
                <c:pt idx="131">
                  <c:v>300.0</c:v>
                </c:pt>
                <c:pt idx="134">
                  <c:v>171.0</c:v>
                </c:pt>
                <c:pt idx="136">
                  <c:v>54.0</c:v>
                </c:pt>
                <c:pt idx="138">
                  <c:v>70.0</c:v>
                </c:pt>
                <c:pt idx="140">
                  <c:v>65.0</c:v>
                </c:pt>
                <c:pt idx="141">
                  <c:v>91.8</c:v>
                </c:pt>
                <c:pt idx="144">
                  <c:v>147.7</c:v>
                </c:pt>
                <c:pt idx="145">
                  <c:v>98.4</c:v>
                </c:pt>
                <c:pt idx="146">
                  <c:v>418.0</c:v>
                </c:pt>
                <c:pt idx="148">
                  <c:v>144.0</c:v>
                </c:pt>
                <c:pt idx="149">
                  <c:v>135.0</c:v>
                </c:pt>
                <c:pt idx="151">
                  <c:v>306.0</c:v>
                </c:pt>
                <c:pt idx="152">
                  <c:v>165.0</c:v>
                </c:pt>
                <c:pt idx="154">
                  <c:v>194.7</c:v>
                </c:pt>
                <c:pt idx="155">
                  <c:v>200.0</c:v>
                </c:pt>
                <c:pt idx="156">
                  <c:v>205.0</c:v>
                </c:pt>
                <c:pt idx="158">
                  <c:v>113.0</c:v>
                </c:pt>
                <c:pt idx="159">
                  <c:v>54.0</c:v>
                </c:pt>
                <c:pt idx="160">
                  <c:v>100.0</c:v>
                </c:pt>
                <c:pt idx="161">
                  <c:v>150.0</c:v>
                </c:pt>
                <c:pt idx="163">
                  <c:v>300.0</c:v>
                </c:pt>
                <c:pt idx="166">
                  <c:v>80.5</c:v>
                </c:pt>
                <c:pt idx="173">
                  <c:v>128.0</c:v>
                </c:pt>
                <c:pt idx="177">
                  <c:v>98.0</c:v>
                </c:pt>
                <c:pt idx="178">
                  <c:v>104.0</c:v>
                </c:pt>
                <c:pt idx="182">
                  <c:v>147.0</c:v>
                </c:pt>
                <c:pt idx="184">
                  <c:v>215.0</c:v>
                </c:pt>
                <c:pt idx="185">
                  <c:v>180.0</c:v>
                </c:pt>
                <c:pt idx="186">
                  <c:v>221.2</c:v>
                </c:pt>
                <c:pt idx="187">
                  <c:v>162.0</c:v>
                </c:pt>
                <c:pt idx="189">
                  <c:v>27.0</c:v>
                </c:pt>
                <c:pt idx="190">
                  <c:v>123.0</c:v>
                </c:pt>
                <c:pt idx="192">
                  <c:v>228.0</c:v>
                </c:pt>
                <c:pt idx="193">
                  <c:v>72.0</c:v>
                </c:pt>
                <c:pt idx="194">
                  <c:v>98.4</c:v>
                </c:pt>
                <c:pt idx="196">
                  <c:v>84.9</c:v>
                </c:pt>
                <c:pt idx="198">
                  <c:v>134.5</c:v>
                </c:pt>
                <c:pt idx="201">
                  <c:v>208.0</c:v>
                </c:pt>
                <c:pt idx="204">
                  <c:v>119.0</c:v>
                </c:pt>
                <c:pt idx="207">
                  <c:v>118.0</c:v>
                </c:pt>
                <c:pt idx="209">
                  <c:v>91.4</c:v>
                </c:pt>
                <c:pt idx="212">
                  <c:v>146.0</c:v>
                </c:pt>
                <c:pt idx="213">
                  <c:v>205.0</c:v>
                </c:pt>
                <c:pt idx="214">
                  <c:v>67.0</c:v>
                </c:pt>
                <c:pt idx="216">
                  <c:v>137.0</c:v>
                </c:pt>
                <c:pt idx="218">
                  <c:v>219.8</c:v>
                </c:pt>
                <c:pt idx="219">
                  <c:v>141.0</c:v>
                </c:pt>
                <c:pt idx="220">
                  <c:v>80.0</c:v>
                </c:pt>
                <c:pt idx="221">
                  <c:v>255.9</c:v>
                </c:pt>
                <c:pt idx="224">
                  <c:v>109.0</c:v>
                </c:pt>
                <c:pt idx="225">
                  <c:v>219.8</c:v>
                </c:pt>
                <c:pt idx="229">
                  <c:v>98.4</c:v>
                </c:pt>
                <c:pt idx="230">
                  <c:v>111.8</c:v>
                </c:pt>
                <c:pt idx="239">
                  <c:v>306.8</c:v>
                </c:pt>
                <c:pt idx="240">
                  <c:v>150.0</c:v>
                </c:pt>
                <c:pt idx="241">
                  <c:v>205.0</c:v>
                </c:pt>
                <c:pt idx="242">
                  <c:v>200.0</c:v>
                </c:pt>
                <c:pt idx="243">
                  <c:v>175.0</c:v>
                </c:pt>
                <c:pt idx="245">
                  <c:v>180.0</c:v>
                </c:pt>
                <c:pt idx="246">
                  <c:v>177.0</c:v>
                </c:pt>
                <c:pt idx="248">
                  <c:v>205.0</c:v>
                </c:pt>
                <c:pt idx="249">
                  <c:v>100.0</c:v>
                </c:pt>
                <c:pt idx="251">
                  <c:v>205.0</c:v>
                </c:pt>
                <c:pt idx="253">
                  <c:v>221.0</c:v>
                </c:pt>
                <c:pt idx="254">
                  <c:v>328.1</c:v>
                </c:pt>
                <c:pt idx="256">
                  <c:v>150.9</c:v>
                </c:pt>
                <c:pt idx="258">
                  <c:v>120.0</c:v>
                </c:pt>
                <c:pt idx="260">
                  <c:v>111.0</c:v>
                </c:pt>
                <c:pt idx="264">
                  <c:v>80.0</c:v>
                </c:pt>
                <c:pt idx="265">
                  <c:v>218.2</c:v>
                </c:pt>
                <c:pt idx="267">
                  <c:v>95.0</c:v>
                </c:pt>
                <c:pt idx="269">
                  <c:v>90.0</c:v>
                </c:pt>
                <c:pt idx="270">
                  <c:v>255.0</c:v>
                </c:pt>
                <c:pt idx="273">
                  <c:v>400.0</c:v>
                </c:pt>
                <c:pt idx="275">
                  <c:v>328.1</c:v>
                </c:pt>
                <c:pt idx="276">
                  <c:v>128.0</c:v>
                </c:pt>
                <c:pt idx="280">
                  <c:v>214.0</c:v>
                </c:pt>
                <c:pt idx="284">
                  <c:v>171.0</c:v>
                </c:pt>
                <c:pt idx="285">
                  <c:v>80.0</c:v>
                </c:pt>
                <c:pt idx="286">
                  <c:v>138.0</c:v>
                </c:pt>
                <c:pt idx="287">
                  <c:v>154.0</c:v>
                </c:pt>
                <c:pt idx="289">
                  <c:v>64.0</c:v>
                </c:pt>
                <c:pt idx="291">
                  <c:v>206.0</c:v>
                </c:pt>
                <c:pt idx="292">
                  <c:v>88.0</c:v>
                </c:pt>
                <c:pt idx="293">
                  <c:v>196.0</c:v>
                </c:pt>
                <c:pt idx="294">
                  <c:v>64.0</c:v>
                </c:pt>
                <c:pt idx="295">
                  <c:v>160.8</c:v>
                </c:pt>
                <c:pt idx="296">
                  <c:v>52.5</c:v>
                </c:pt>
                <c:pt idx="298">
                  <c:v>215.0</c:v>
                </c:pt>
                <c:pt idx="29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66-4819-B46F-9161F529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5632"/>
        <c:axId val="103397952"/>
      </c:scatterChart>
      <c:valAx>
        <c:axId val="1033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7952"/>
        <c:crosses val="autoZero"/>
        <c:crossBetween val="midCat"/>
      </c:valAx>
      <c:valAx>
        <c:axId val="1033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Speed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Sheet1!$L$2:$L$301</c:f>
              <c:numCache>
                <c:formatCode>0.0</c:formatCode>
                <c:ptCount val="300"/>
                <c:pt idx="0">
                  <c:v>45.0</c:v>
                </c:pt>
                <c:pt idx="1">
                  <c:v>65.2</c:v>
                </c:pt>
                <c:pt idx="2">
                  <c:v>45.0</c:v>
                </c:pt>
                <c:pt idx="3">
                  <c:v>62.0</c:v>
                </c:pt>
                <c:pt idx="4">
                  <c:v>67.0</c:v>
                </c:pt>
                <c:pt idx="5">
                  <c:v>51.6</c:v>
                </c:pt>
                <c:pt idx="6">
                  <c:v>52.8</c:v>
                </c:pt>
                <c:pt idx="7">
                  <c:v>66.0</c:v>
                </c:pt>
                <c:pt idx="8">
                  <c:v>55.9</c:v>
                </c:pt>
                <c:pt idx="9">
                  <c:v>55.0</c:v>
                </c:pt>
                <c:pt idx="10">
                  <c:v>50.1</c:v>
                </c:pt>
                <c:pt idx="11">
                  <c:v>73.0</c:v>
                </c:pt>
                <c:pt idx="12">
                  <c:v>49.7</c:v>
                </c:pt>
                <c:pt idx="13">
                  <c:v>40.0</c:v>
                </c:pt>
                <c:pt idx="14">
                  <c:v>55.9</c:v>
                </c:pt>
                <c:pt idx="15">
                  <c:v>49.7</c:v>
                </c:pt>
                <c:pt idx="16">
                  <c:v>68.0</c:v>
                </c:pt>
                <c:pt idx="17">
                  <c:v>51.0</c:v>
                </c:pt>
                <c:pt idx="18">
                  <c:v>55.0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49.7</c:v>
                </c:pt>
                <c:pt idx="25">
                  <c:v>49.7</c:v>
                </c:pt>
                <c:pt idx="26">
                  <c:v>50.0</c:v>
                </c:pt>
                <c:pt idx="27">
                  <c:v>64.8</c:v>
                </c:pt>
                <c:pt idx="28">
                  <c:v>77.0</c:v>
                </c:pt>
                <c:pt idx="29">
                  <c:v>67.0</c:v>
                </c:pt>
                <c:pt idx="30">
                  <c:v>39.2</c:v>
                </c:pt>
                <c:pt idx="31">
                  <c:v>74.0</c:v>
                </c:pt>
                <c:pt idx="32">
                  <c:v>40.4</c:v>
                </c:pt>
                <c:pt idx="33">
                  <c:v>28.0</c:v>
                </c:pt>
                <c:pt idx="34">
                  <c:v>61.0</c:v>
                </c:pt>
                <c:pt idx="35">
                  <c:v>49.7</c:v>
                </c:pt>
                <c:pt idx="36">
                  <c:v>62.1</c:v>
                </c:pt>
                <c:pt idx="37">
                  <c:v>52.0</c:v>
                </c:pt>
                <c:pt idx="38">
                  <c:v>40.0</c:v>
                </c:pt>
                <c:pt idx="39">
                  <c:v>51.0</c:v>
                </c:pt>
                <c:pt idx="40">
                  <c:v>37.3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66.3</c:v>
                </c:pt>
                <c:pt idx="52">
                  <c:v>60.0</c:v>
                </c:pt>
                <c:pt idx="53">
                  <c:v>83.0</c:v>
                </c:pt>
                <c:pt idx="54">
                  <c:v>70.0</c:v>
                </c:pt>
                <c:pt idx="55">
                  <c:v>42.0</c:v>
                </c:pt>
                <c:pt idx="56">
                  <c:v>49.7</c:v>
                </c:pt>
                <c:pt idx="57">
                  <c:v>50.0</c:v>
                </c:pt>
                <c:pt idx="58">
                  <c:v>84.5</c:v>
                </c:pt>
                <c:pt idx="59">
                  <c:v>31.1</c:v>
                </c:pt>
                <c:pt idx="60">
                  <c:v>45.0</c:v>
                </c:pt>
                <c:pt idx="61">
                  <c:v>40.4</c:v>
                </c:pt>
                <c:pt idx="62">
                  <c:v>48.0</c:v>
                </c:pt>
                <c:pt idx="63">
                  <c:v>50.0</c:v>
                </c:pt>
                <c:pt idx="65">
                  <c:v>52.8</c:v>
                </c:pt>
                <c:pt idx="66">
                  <c:v>55.0</c:v>
                </c:pt>
                <c:pt idx="67">
                  <c:v>50.0</c:v>
                </c:pt>
                <c:pt idx="68">
                  <c:v>50.0</c:v>
                </c:pt>
                <c:pt idx="69">
                  <c:v>49.7</c:v>
                </c:pt>
                <c:pt idx="70">
                  <c:v>62.1</c:v>
                </c:pt>
                <c:pt idx="71">
                  <c:v>80.0</c:v>
                </c:pt>
                <c:pt idx="72">
                  <c:v>80.0</c:v>
                </c:pt>
                <c:pt idx="73">
                  <c:v>78.3</c:v>
                </c:pt>
                <c:pt idx="74">
                  <c:v>111.8</c:v>
                </c:pt>
                <c:pt idx="75">
                  <c:v>56.0</c:v>
                </c:pt>
                <c:pt idx="76">
                  <c:v>65.0</c:v>
                </c:pt>
                <c:pt idx="77">
                  <c:v>50.0</c:v>
                </c:pt>
                <c:pt idx="78">
                  <c:v>65.0</c:v>
                </c:pt>
                <c:pt idx="79">
                  <c:v>78.3</c:v>
                </c:pt>
                <c:pt idx="80">
                  <c:v>70.0</c:v>
                </c:pt>
                <c:pt idx="81">
                  <c:v>45.6</c:v>
                </c:pt>
                <c:pt idx="82">
                  <c:v>37.3</c:v>
                </c:pt>
                <c:pt idx="83">
                  <c:v>74.6</c:v>
                </c:pt>
                <c:pt idx="84">
                  <c:v>83.0</c:v>
                </c:pt>
                <c:pt idx="85">
                  <c:v>58.0</c:v>
                </c:pt>
                <c:pt idx="86">
                  <c:v>50.0</c:v>
                </c:pt>
                <c:pt idx="87">
                  <c:v>49.7</c:v>
                </c:pt>
                <c:pt idx="88">
                  <c:v>71.5</c:v>
                </c:pt>
                <c:pt idx="89">
                  <c:v>47.0</c:v>
                </c:pt>
                <c:pt idx="90">
                  <c:v>50.0</c:v>
                </c:pt>
                <c:pt idx="91">
                  <c:v>49.7</c:v>
                </c:pt>
                <c:pt idx="92">
                  <c:v>54.0</c:v>
                </c:pt>
                <c:pt idx="93">
                  <c:v>54.0</c:v>
                </c:pt>
                <c:pt idx="94">
                  <c:v>49.7</c:v>
                </c:pt>
                <c:pt idx="95">
                  <c:v>62.1</c:v>
                </c:pt>
                <c:pt idx="96">
                  <c:v>55.0</c:v>
                </c:pt>
                <c:pt idx="97">
                  <c:v>74.6</c:v>
                </c:pt>
                <c:pt idx="98">
                  <c:v>40.4</c:v>
                </c:pt>
                <c:pt idx="99">
                  <c:v>149.1</c:v>
                </c:pt>
                <c:pt idx="100">
                  <c:v>80.8</c:v>
                </c:pt>
                <c:pt idx="101">
                  <c:v>70.0</c:v>
                </c:pt>
                <c:pt idx="102">
                  <c:v>83.9</c:v>
                </c:pt>
                <c:pt idx="103">
                  <c:v>95.0</c:v>
                </c:pt>
                <c:pt idx="104">
                  <c:v>60.9</c:v>
                </c:pt>
                <c:pt idx="105">
                  <c:v>67.0</c:v>
                </c:pt>
                <c:pt idx="106">
                  <c:v>60.0</c:v>
                </c:pt>
                <c:pt idx="107">
                  <c:v>56.0</c:v>
                </c:pt>
                <c:pt idx="108">
                  <c:v>55.0</c:v>
                </c:pt>
                <c:pt idx="109">
                  <c:v>55.0</c:v>
                </c:pt>
                <c:pt idx="110">
                  <c:v>85.0</c:v>
                </c:pt>
                <c:pt idx="111">
                  <c:v>70.0</c:v>
                </c:pt>
                <c:pt idx="112">
                  <c:v>50.0</c:v>
                </c:pt>
                <c:pt idx="113">
                  <c:v>65.6</c:v>
                </c:pt>
                <c:pt idx="114">
                  <c:v>72.0</c:v>
                </c:pt>
                <c:pt idx="115">
                  <c:v>56.0</c:v>
                </c:pt>
                <c:pt idx="116">
                  <c:v>50.0</c:v>
                </c:pt>
                <c:pt idx="117">
                  <c:v>41.0</c:v>
                </c:pt>
                <c:pt idx="118">
                  <c:v>71.0</c:v>
                </c:pt>
                <c:pt idx="119">
                  <c:v>55.0</c:v>
                </c:pt>
                <c:pt idx="120">
                  <c:v>60.0</c:v>
                </c:pt>
                <c:pt idx="121">
                  <c:v>43.5</c:v>
                </c:pt>
                <c:pt idx="122">
                  <c:v>54.1</c:v>
                </c:pt>
                <c:pt idx="123">
                  <c:v>34.2</c:v>
                </c:pt>
                <c:pt idx="124">
                  <c:v>62.1</c:v>
                </c:pt>
                <c:pt idx="125">
                  <c:v>53.0</c:v>
                </c:pt>
                <c:pt idx="126">
                  <c:v>71.5</c:v>
                </c:pt>
                <c:pt idx="127">
                  <c:v>88.2</c:v>
                </c:pt>
                <c:pt idx="128">
                  <c:v>67.0</c:v>
                </c:pt>
                <c:pt idx="129">
                  <c:v>55.0</c:v>
                </c:pt>
                <c:pt idx="130">
                  <c:v>75.0</c:v>
                </c:pt>
                <c:pt idx="131">
                  <c:v>90.0</c:v>
                </c:pt>
                <c:pt idx="132">
                  <c:v>50.0</c:v>
                </c:pt>
                <c:pt idx="133">
                  <c:v>40.0</c:v>
                </c:pt>
                <c:pt idx="134">
                  <c:v>70.0</c:v>
                </c:pt>
                <c:pt idx="135">
                  <c:v>68.4</c:v>
                </c:pt>
                <c:pt idx="136">
                  <c:v>38.0</c:v>
                </c:pt>
                <c:pt idx="137">
                  <c:v>53.0</c:v>
                </c:pt>
                <c:pt idx="138">
                  <c:v>42.0</c:v>
                </c:pt>
                <c:pt idx="140">
                  <c:v>45.0</c:v>
                </c:pt>
                <c:pt idx="141">
                  <c:v>54.1</c:v>
                </c:pt>
                <c:pt idx="142">
                  <c:v>57.0</c:v>
                </c:pt>
                <c:pt idx="143">
                  <c:v>53.0</c:v>
                </c:pt>
                <c:pt idx="144">
                  <c:v>64.6</c:v>
                </c:pt>
                <c:pt idx="145">
                  <c:v>52.8</c:v>
                </c:pt>
                <c:pt idx="146">
                  <c:v>128.0</c:v>
                </c:pt>
                <c:pt idx="147">
                  <c:v>49.7</c:v>
                </c:pt>
                <c:pt idx="148">
                  <c:v>65.0</c:v>
                </c:pt>
                <c:pt idx="149">
                  <c:v>60.0</c:v>
                </c:pt>
                <c:pt idx="150">
                  <c:v>59.0</c:v>
                </c:pt>
                <c:pt idx="151">
                  <c:v>92.0</c:v>
                </c:pt>
                <c:pt idx="152">
                  <c:v>73.0</c:v>
                </c:pt>
                <c:pt idx="153">
                  <c:v>49.7</c:v>
                </c:pt>
                <c:pt idx="154">
                  <c:v>72.0</c:v>
                </c:pt>
                <c:pt idx="155">
                  <c:v>73.0</c:v>
                </c:pt>
                <c:pt idx="156">
                  <c:v>75.0</c:v>
                </c:pt>
                <c:pt idx="157">
                  <c:v>55.9</c:v>
                </c:pt>
                <c:pt idx="158">
                  <c:v>56.0</c:v>
                </c:pt>
                <c:pt idx="159">
                  <c:v>43.0</c:v>
                </c:pt>
                <c:pt idx="160">
                  <c:v>70.0</c:v>
                </c:pt>
                <c:pt idx="161">
                  <c:v>65.0</c:v>
                </c:pt>
                <c:pt idx="162">
                  <c:v>58.0</c:v>
                </c:pt>
                <c:pt idx="163">
                  <c:v>93.0</c:v>
                </c:pt>
                <c:pt idx="164">
                  <c:v>49.7</c:v>
                </c:pt>
                <c:pt idx="165">
                  <c:v>49.7</c:v>
                </c:pt>
                <c:pt idx="166">
                  <c:v>45.8</c:v>
                </c:pt>
                <c:pt idx="167">
                  <c:v>55.9</c:v>
                </c:pt>
                <c:pt idx="168">
                  <c:v>52.8</c:v>
                </c:pt>
                <c:pt idx="171">
                  <c:v>55.0</c:v>
                </c:pt>
                <c:pt idx="172">
                  <c:v>64.0</c:v>
                </c:pt>
                <c:pt idx="173">
                  <c:v>60.0</c:v>
                </c:pt>
                <c:pt idx="174">
                  <c:v>49.7</c:v>
                </c:pt>
                <c:pt idx="175">
                  <c:v>70.0</c:v>
                </c:pt>
                <c:pt idx="176">
                  <c:v>70.0</c:v>
                </c:pt>
                <c:pt idx="177">
                  <c:v>53.0</c:v>
                </c:pt>
                <c:pt idx="178">
                  <c:v>50.0</c:v>
                </c:pt>
                <c:pt idx="179">
                  <c:v>47.8</c:v>
                </c:pt>
                <c:pt idx="180">
                  <c:v>49.1</c:v>
                </c:pt>
                <c:pt idx="181">
                  <c:v>55.0</c:v>
                </c:pt>
                <c:pt idx="182">
                  <c:v>68.6</c:v>
                </c:pt>
                <c:pt idx="183">
                  <c:v>55.0</c:v>
                </c:pt>
                <c:pt idx="184">
                  <c:v>80.0</c:v>
                </c:pt>
                <c:pt idx="185">
                  <c:v>68.0</c:v>
                </c:pt>
                <c:pt idx="186">
                  <c:v>83.0</c:v>
                </c:pt>
                <c:pt idx="187">
                  <c:v>68.0</c:v>
                </c:pt>
                <c:pt idx="188">
                  <c:v>31.0</c:v>
                </c:pt>
                <c:pt idx="189">
                  <c:v>31.0</c:v>
                </c:pt>
                <c:pt idx="190">
                  <c:v>60.0</c:v>
                </c:pt>
                <c:pt idx="191">
                  <c:v>55.9</c:v>
                </c:pt>
                <c:pt idx="192">
                  <c:v>85.0</c:v>
                </c:pt>
                <c:pt idx="193">
                  <c:v>45.0</c:v>
                </c:pt>
                <c:pt idx="194">
                  <c:v>52.8</c:v>
                </c:pt>
                <c:pt idx="195">
                  <c:v>60.0</c:v>
                </c:pt>
                <c:pt idx="196">
                  <c:v>51.2</c:v>
                </c:pt>
                <c:pt idx="197">
                  <c:v>62.1</c:v>
                </c:pt>
                <c:pt idx="198">
                  <c:v>62.1</c:v>
                </c:pt>
                <c:pt idx="199">
                  <c:v>53.0</c:v>
                </c:pt>
                <c:pt idx="200">
                  <c:v>53.0</c:v>
                </c:pt>
                <c:pt idx="201">
                  <c:v>73.0</c:v>
                </c:pt>
                <c:pt idx="202">
                  <c:v>52.0</c:v>
                </c:pt>
                <c:pt idx="203">
                  <c:v>45.0</c:v>
                </c:pt>
                <c:pt idx="204">
                  <c:v>57.0</c:v>
                </c:pt>
                <c:pt idx="205">
                  <c:v>49.7</c:v>
                </c:pt>
                <c:pt idx="206">
                  <c:v>48.0</c:v>
                </c:pt>
                <c:pt idx="207">
                  <c:v>57.0</c:v>
                </c:pt>
                <c:pt idx="208">
                  <c:v>111.8</c:v>
                </c:pt>
                <c:pt idx="209">
                  <c:v>51.3</c:v>
                </c:pt>
                <c:pt idx="210">
                  <c:v>40.0</c:v>
                </c:pt>
                <c:pt idx="211">
                  <c:v>49.7</c:v>
                </c:pt>
                <c:pt idx="212">
                  <c:v>65.0</c:v>
                </c:pt>
                <c:pt idx="213">
                  <c:v>73.0</c:v>
                </c:pt>
                <c:pt idx="214">
                  <c:v>35.0</c:v>
                </c:pt>
                <c:pt idx="215">
                  <c:v>57.0</c:v>
                </c:pt>
                <c:pt idx="216">
                  <c:v>60.0</c:v>
                </c:pt>
                <c:pt idx="217">
                  <c:v>55.0</c:v>
                </c:pt>
                <c:pt idx="218">
                  <c:v>78.9</c:v>
                </c:pt>
                <c:pt idx="219">
                  <c:v>63.0</c:v>
                </c:pt>
                <c:pt idx="220">
                  <c:v>50.0</c:v>
                </c:pt>
                <c:pt idx="221">
                  <c:v>83.3</c:v>
                </c:pt>
                <c:pt idx="222">
                  <c:v>60.0</c:v>
                </c:pt>
                <c:pt idx="223">
                  <c:v>45.0</c:v>
                </c:pt>
                <c:pt idx="224">
                  <c:v>55.0</c:v>
                </c:pt>
                <c:pt idx="225">
                  <c:v>78.9</c:v>
                </c:pt>
                <c:pt idx="226">
                  <c:v>62.0</c:v>
                </c:pt>
                <c:pt idx="227">
                  <c:v>65.3</c:v>
                </c:pt>
                <c:pt idx="228">
                  <c:v>75.0</c:v>
                </c:pt>
                <c:pt idx="229">
                  <c:v>52.8</c:v>
                </c:pt>
                <c:pt idx="230">
                  <c:v>54.9</c:v>
                </c:pt>
                <c:pt idx="231">
                  <c:v>84.0</c:v>
                </c:pt>
                <c:pt idx="232">
                  <c:v>77.7</c:v>
                </c:pt>
                <c:pt idx="233">
                  <c:v>37.3</c:v>
                </c:pt>
                <c:pt idx="234">
                  <c:v>37.3</c:v>
                </c:pt>
                <c:pt idx="235">
                  <c:v>46.0</c:v>
                </c:pt>
                <c:pt idx="236">
                  <c:v>40.0</c:v>
                </c:pt>
                <c:pt idx="237">
                  <c:v>44.0</c:v>
                </c:pt>
                <c:pt idx="238">
                  <c:v>80.0</c:v>
                </c:pt>
                <c:pt idx="239">
                  <c:v>95.0</c:v>
                </c:pt>
                <c:pt idx="240">
                  <c:v>65.0</c:v>
                </c:pt>
                <c:pt idx="241">
                  <c:v>75.0</c:v>
                </c:pt>
                <c:pt idx="242">
                  <c:v>74.0</c:v>
                </c:pt>
                <c:pt idx="243">
                  <c:v>68.0</c:v>
                </c:pt>
                <c:pt idx="244">
                  <c:v>52.0</c:v>
                </c:pt>
                <c:pt idx="245">
                  <c:v>75.0</c:v>
                </c:pt>
                <c:pt idx="246">
                  <c:v>65.6</c:v>
                </c:pt>
                <c:pt idx="247">
                  <c:v>37.3</c:v>
                </c:pt>
                <c:pt idx="248">
                  <c:v>73.0</c:v>
                </c:pt>
                <c:pt idx="249">
                  <c:v>51.0</c:v>
                </c:pt>
                <c:pt idx="250">
                  <c:v>62.1</c:v>
                </c:pt>
                <c:pt idx="251">
                  <c:v>74.6</c:v>
                </c:pt>
                <c:pt idx="252">
                  <c:v>70.0</c:v>
                </c:pt>
                <c:pt idx="253">
                  <c:v>77.0</c:v>
                </c:pt>
                <c:pt idx="254">
                  <c:v>100.0</c:v>
                </c:pt>
                <c:pt idx="255">
                  <c:v>57.0</c:v>
                </c:pt>
                <c:pt idx="256">
                  <c:v>64.6</c:v>
                </c:pt>
                <c:pt idx="257">
                  <c:v>62.1</c:v>
                </c:pt>
                <c:pt idx="258">
                  <c:v>58.0</c:v>
                </c:pt>
                <c:pt idx="259">
                  <c:v>72.7</c:v>
                </c:pt>
                <c:pt idx="260">
                  <c:v>62.0</c:v>
                </c:pt>
                <c:pt idx="261">
                  <c:v>28.0</c:v>
                </c:pt>
                <c:pt idx="262">
                  <c:v>28.9</c:v>
                </c:pt>
                <c:pt idx="263">
                  <c:v>81.0</c:v>
                </c:pt>
                <c:pt idx="264">
                  <c:v>65.0</c:v>
                </c:pt>
                <c:pt idx="265">
                  <c:v>80.8</c:v>
                </c:pt>
                <c:pt idx="266">
                  <c:v>41.0</c:v>
                </c:pt>
                <c:pt idx="267">
                  <c:v>53.0</c:v>
                </c:pt>
                <c:pt idx="268">
                  <c:v>50.0</c:v>
                </c:pt>
                <c:pt idx="269">
                  <c:v>50.3</c:v>
                </c:pt>
                <c:pt idx="270">
                  <c:v>85.0</c:v>
                </c:pt>
                <c:pt idx="271">
                  <c:v>55.0</c:v>
                </c:pt>
                <c:pt idx="272">
                  <c:v>52.0</c:v>
                </c:pt>
                <c:pt idx="273">
                  <c:v>120.0</c:v>
                </c:pt>
                <c:pt idx="274">
                  <c:v>37.3</c:v>
                </c:pt>
                <c:pt idx="275">
                  <c:v>100.0</c:v>
                </c:pt>
                <c:pt idx="276">
                  <c:v>57.0</c:v>
                </c:pt>
                <c:pt idx="277">
                  <c:v>55.0</c:v>
                </c:pt>
                <c:pt idx="278">
                  <c:v>50.0</c:v>
                </c:pt>
                <c:pt idx="279">
                  <c:v>65.0</c:v>
                </c:pt>
                <c:pt idx="280">
                  <c:v>75.0</c:v>
                </c:pt>
                <c:pt idx="281">
                  <c:v>62.1</c:v>
                </c:pt>
                <c:pt idx="282">
                  <c:v>52.8</c:v>
                </c:pt>
                <c:pt idx="283">
                  <c:v>70.0</c:v>
                </c:pt>
                <c:pt idx="284">
                  <c:v>70.0</c:v>
                </c:pt>
                <c:pt idx="285">
                  <c:v>50.0</c:v>
                </c:pt>
                <c:pt idx="286">
                  <c:v>55.0</c:v>
                </c:pt>
                <c:pt idx="287">
                  <c:v>67.0</c:v>
                </c:pt>
                <c:pt idx="288">
                  <c:v>37.3</c:v>
                </c:pt>
                <c:pt idx="289">
                  <c:v>42.0</c:v>
                </c:pt>
                <c:pt idx="290">
                  <c:v>55.0</c:v>
                </c:pt>
                <c:pt idx="291">
                  <c:v>72.0</c:v>
                </c:pt>
                <c:pt idx="292">
                  <c:v>53.0</c:v>
                </c:pt>
                <c:pt idx="293">
                  <c:v>74.0</c:v>
                </c:pt>
                <c:pt idx="294">
                  <c:v>40.0</c:v>
                </c:pt>
                <c:pt idx="295">
                  <c:v>71.5</c:v>
                </c:pt>
                <c:pt idx="296">
                  <c:v>41.0</c:v>
                </c:pt>
                <c:pt idx="297">
                  <c:v>62.1</c:v>
                </c:pt>
                <c:pt idx="298">
                  <c:v>76.0</c:v>
                </c:pt>
                <c:pt idx="299">
                  <c:v>63.2177292275442</c:v>
                </c:pt>
              </c:numCache>
            </c:numRef>
          </c:xVal>
          <c:yVal>
            <c:numRef>
              <c:f>Sheet1!$S$2:$S$301</c:f>
              <c:numCache>
                <c:formatCode>General</c:formatCode>
                <c:ptCount val="300"/>
                <c:pt idx="2">
                  <c:v>97.0</c:v>
                </c:pt>
                <c:pt idx="7">
                  <c:v>55.0</c:v>
                </c:pt>
                <c:pt idx="11">
                  <c:v>65.0</c:v>
                </c:pt>
                <c:pt idx="14">
                  <c:v>70.0</c:v>
                </c:pt>
                <c:pt idx="27">
                  <c:v>45.0</c:v>
                </c:pt>
                <c:pt idx="28">
                  <c:v>75.0</c:v>
                </c:pt>
                <c:pt idx="31">
                  <c:v>65.0</c:v>
                </c:pt>
                <c:pt idx="39">
                  <c:v>56.0</c:v>
                </c:pt>
                <c:pt idx="51">
                  <c:v>52.0</c:v>
                </c:pt>
                <c:pt idx="52">
                  <c:v>59.0</c:v>
                </c:pt>
                <c:pt idx="54">
                  <c:v>116.0</c:v>
                </c:pt>
                <c:pt idx="64">
                  <c:v>120.0</c:v>
                </c:pt>
                <c:pt idx="66">
                  <c:v>50.0</c:v>
                </c:pt>
                <c:pt idx="67">
                  <c:v>54.0</c:v>
                </c:pt>
                <c:pt idx="68">
                  <c:v>54.0</c:v>
                </c:pt>
                <c:pt idx="71">
                  <c:v>60.0</c:v>
                </c:pt>
                <c:pt idx="80">
                  <c:v>76.0</c:v>
                </c:pt>
                <c:pt idx="83">
                  <c:v>82.0</c:v>
                </c:pt>
                <c:pt idx="85">
                  <c:v>97.0</c:v>
                </c:pt>
                <c:pt idx="95">
                  <c:v>97.0</c:v>
                </c:pt>
                <c:pt idx="100">
                  <c:v>65.0</c:v>
                </c:pt>
                <c:pt idx="103">
                  <c:v>81.0</c:v>
                </c:pt>
                <c:pt idx="107">
                  <c:v>51.0</c:v>
                </c:pt>
                <c:pt idx="110">
                  <c:v>61.0</c:v>
                </c:pt>
                <c:pt idx="113">
                  <c:v>90.0</c:v>
                </c:pt>
                <c:pt idx="114">
                  <c:v>85.0</c:v>
                </c:pt>
                <c:pt idx="118">
                  <c:v>90.0</c:v>
                </c:pt>
                <c:pt idx="120">
                  <c:v>65.0</c:v>
                </c:pt>
                <c:pt idx="123">
                  <c:v>46.0</c:v>
                </c:pt>
                <c:pt idx="125">
                  <c:v>68.0</c:v>
                </c:pt>
                <c:pt idx="127">
                  <c:v>85.0</c:v>
                </c:pt>
                <c:pt idx="130">
                  <c:v>74.0</c:v>
                </c:pt>
                <c:pt idx="131">
                  <c:v>85.0</c:v>
                </c:pt>
                <c:pt idx="134">
                  <c:v>81.0</c:v>
                </c:pt>
                <c:pt idx="136">
                  <c:v>78.0</c:v>
                </c:pt>
                <c:pt idx="141">
                  <c:v>60.0</c:v>
                </c:pt>
                <c:pt idx="142">
                  <c:v>45.0</c:v>
                </c:pt>
                <c:pt idx="143">
                  <c:v>70.0</c:v>
                </c:pt>
                <c:pt idx="145">
                  <c:v>67.4</c:v>
                </c:pt>
                <c:pt idx="146">
                  <c:v>90.0</c:v>
                </c:pt>
                <c:pt idx="151">
                  <c:v>80.0</c:v>
                </c:pt>
                <c:pt idx="152">
                  <c:v>73.0</c:v>
                </c:pt>
                <c:pt idx="154">
                  <c:v>60.0</c:v>
                </c:pt>
                <c:pt idx="160">
                  <c:v>95.0</c:v>
                </c:pt>
                <c:pt idx="163">
                  <c:v>80.0</c:v>
                </c:pt>
                <c:pt idx="166">
                  <c:v>65.0</c:v>
                </c:pt>
                <c:pt idx="173">
                  <c:v>50.0</c:v>
                </c:pt>
                <c:pt idx="182">
                  <c:v>79.0</c:v>
                </c:pt>
                <c:pt idx="185">
                  <c:v>87.0</c:v>
                </c:pt>
                <c:pt idx="187">
                  <c:v>81.0</c:v>
                </c:pt>
                <c:pt idx="194">
                  <c:v>70.0</c:v>
                </c:pt>
                <c:pt idx="200">
                  <c:v>45.0</c:v>
                </c:pt>
                <c:pt idx="201">
                  <c:v>65.0</c:v>
                </c:pt>
                <c:pt idx="202">
                  <c:v>90.0</c:v>
                </c:pt>
                <c:pt idx="204">
                  <c:v>45.0</c:v>
                </c:pt>
                <c:pt idx="207">
                  <c:v>60.0</c:v>
                </c:pt>
                <c:pt idx="208">
                  <c:v>90.0</c:v>
                </c:pt>
                <c:pt idx="210">
                  <c:v>50.0</c:v>
                </c:pt>
                <c:pt idx="213">
                  <c:v>68.0</c:v>
                </c:pt>
                <c:pt idx="216">
                  <c:v>52.0</c:v>
                </c:pt>
                <c:pt idx="217">
                  <c:v>100.0</c:v>
                </c:pt>
                <c:pt idx="225">
                  <c:v>68.5</c:v>
                </c:pt>
                <c:pt idx="226">
                  <c:v>90.0</c:v>
                </c:pt>
                <c:pt idx="228">
                  <c:v>85.0</c:v>
                </c:pt>
                <c:pt idx="229">
                  <c:v>50.0</c:v>
                </c:pt>
                <c:pt idx="238">
                  <c:v>90.0</c:v>
                </c:pt>
                <c:pt idx="240">
                  <c:v>60.0</c:v>
                </c:pt>
                <c:pt idx="242">
                  <c:v>90.0</c:v>
                </c:pt>
                <c:pt idx="243">
                  <c:v>90.0</c:v>
                </c:pt>
                <c:pt idx="244">
                  <c:v>78.0</c:v>
                </c:pt>
                <c:pt idx="245">
                  <c:v>90.0</c:v>
                </c:pt>
                <c:pt idx="246">
                  <c:v>90.0</c:v>
                </c:pt>
                <c:pt idx="248">
                  <c:v>68.0</c:v>
                </c:pt>
                <c:pt idx="256">
                  <c:v>77.0</c:v>
                </c:pt>
                <c:pt idx="257">
                  <c:v>121.0</c:v>
                </c:pt>
                <c:pt idx="258">
                  <c:v>50.0</c:v>
                </c:pt>
                <c:pt idx="265">
                  <c:v>80.0</c:v>
                </c:pt>
                <c:pt idx="266">
                  <c:v>113.0</c:v>
                </c:pt>
                <c:pt idx="269">
                  <c:v>90.0</c:v>
                </c:pt>
                <c:pt idx="273">
                  <c:v>90.0</c:v>
                </c:pt>
                <c:pt idx="275">
                  <c:v>90.0</c:v>
                </c:pt>
                <c:pt idx="276">
                  <c:v>80.0</c:v>
                </c:pt>
                <c:pt idx="280">
                  <c:v>90.0</c:v>
                </c:pt>
                <c:pt idx="285">
                  <c:v>53.0</c:v>
                </c:pt>
                <c:pt idx="286">
                  <c:v>55.0</c:v>
                </c:pt>
                <c:pt idx="287">
                  <c:v>66.0</c:v>
                </c:pt>
                <c:pt idx="290">
                  <c:v>78.0</c:v>
                </c:pt>
                <c:pt idx="291">
                  <c:v>90.0</c:v>
                </c:pt>
                <c:pt idx="295">
                  <c:v>83.0</c:v>
                </c:pt>
                <c:pt idx="298">
                  <c:v>88.5</c:v>
                </c:pt>
                <c:pt idx="299">
                  <c:v>90.0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7-4296-B228-AFD9B37D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53360"/>
        <c:axId val="144861216"/>
      </c:scatterChart>
      <c:valAx>
        <c:axId val="1455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1216"/>
        <c:crosses val="autoZero"/>
        <c:crossBetween val="midCat"/>
      </c:valAx>
      <c:valAx>
        <c:axId val="1448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0239089042064"/>
          <c:y val="0.111978469522184"/>
          <c:w val="0.9430252184686"/>
          <c:h val="0.83910199463537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Sheet2!$L$2:$L$37</c:f>
              <c:numCache>
                <c:formatCode>0.0</c:formatCode>
                <c:ptCount val="36"/>
                <c:pt idx="0">
                  <c:v>73.0</c:v>
                </c:pt>
                <c:pt idx="1">
                  <c:v>77.0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80.0</c:v>
                </c:pt>
                <c:pt idx="6">
                  <c:v>70.0</c:v>
                </c:pt>
                <c:pt idx="7">
                  <c:v>74.6</c:v>
                </c:pt>
                <c:pt idx="8">
                  <c:v>149.1</c:v>
                </c:pt>
                <c:pt idx="9">
                  <c:v>95.0</c:v>
                </c:pt>
                <c:pt idx="10">
                  <c:v>70.0</c:v>
                </c:pt>
                <c:pt idx="11">
                  <c:v>72.0</c:v>
                </c:pt>
                <c:pt idx="12">
                  <c:v>67.0</c:v>
                </c:pt>
                <c:pt idx="13">
                  <c:v>90.0</c:v>
                </c:pt>
                <c:pt idx="14">
                  <c:v>70.0</c:v>
                </c:pt>
                <c:pt idx="15">
                  <c:v>53.0</c:v>
                </c:pt>
                <c:pt idx="16">
                  <c:v>128.0</c:v>
                </c:pt>
                <c:pt idx="17">
                  <c:v>92.0</c:v>
                </c:pt>
                <c:pt idx="18">
                  <c:v>73.0</c:v>
                </c:pt>
                <c:pt idx="19">
                  <c:v>70.0</c:v>
                </c:pt>
                <c:pt idx="20">
                  <c:v>93.0</c:v>
                </c:pt>
                <c:pt idx="21">
                  <c:v>50.0</c:v>
                </c:pt>
                <c:pt idx="22">
                  <c:v>68.6</c:v>
                </c:pt>
                <c:pt idx="23">
                  <c:v>80.0</c:v>
                </c:pt>
                <c:pt idx="24">
                  <c:v>60.0</c:v>
                </c:pt>
                <c:pt idx="25">
                  <c:v>85.0</c:v>
                </c:pt>
                <c:pt idx="26">
                  <c:v>75.0</c:v>
                </c:pt>
                <c:pt idx="27">
                  <c:v>95.0</c:v>
                </c:pt>
                <c:pt idx="28">
                  <c:v>74.0</c:v>
                </c:pt>
                <c:pt idx="29">
                  <c:v>70.0</c:v>
                </c:pt>
                <c:pt idx="30">
                  <c:v>77.0</c:v>
                </c:pt>
                <c:pt idx="31">
                  <c:v>120.0</c:v>
                </c:pt>
                <c:pt idx="32">
                  <c:v>57.0</c:v>
                </c:pt>
                <c:pt idx="33">
                  <c:v>67.0</c:v>
                </c:pt>
                <c:pt idx="34">
                  <c:v>55.0</c:v>
                </c:pt>
                <c:pt idx="35">
                  <c:v>76.0</c:v>
                </c:pt>
              </c:numCache>
            </c:numRef>
          </c:xVal>
          <c:yVal>
            <c:numRef>
              <c:f>Sheet2!$T$2:$T$37</c:f>
              <c:numCache>
                <c:formatCode>General</c:formatCode>
                <c:ptCount val="36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7.0</c:v>
                </c:pt>
                <c:pt idx="7">
                  <c:v>3.0</c:v>
                </c:pt>
                <c:pt idx="8">
                  <c:v>1.0</c:v>
                </c:pt>
                <c:pt idx="9">
                  <c:v>6.0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4.0</c:v>
                </c:pt>
                <c:pt idx="14">
                  <c:v>2.0</c:v>
                </c:pt>
                <c:pt idx="15">
                  <c:v>1.0</c:v>
                </c:pt>
                <c:pt idx="16">
                  <c:v>3.0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8.0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4.0</c:v>
                </c:pt>
                <c:pt idx="29">
                  <c:v>1.0</c:v>
                </c:pt>
                <c:pt idx="30">
                  <c:v>4.0</c:v>
                </c:pt>
                <c:pt idx="31">
                  <c:v>2.0</c:v>
                </c:pt>
                <c:pt idx="32">
                  <c:v>3.0</c:v>
                </c:pt>
                <c:pt idx="33">
                  <c:v>5.0</c:v>
                </c:pt>
                <c:pt idx="34">
                  <c:v>2.0</c:v>
                </c:pt>
                <c:pt idx="35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92-4CD2-9942-3A0C48F4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0496"/>
        <c:axId val="108295168"/>
      </c:scatterChart>
      <c:valAx>
        <c:axId val="1432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5168"/>
        <c:crosses val="autoZero"/>
        <c:crossBetween val="midCat"/>
      </c:valAx>
      <c:valAx>
        <c:axId val="1082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Height</a:t>
          </a:r>
        </a:p>
      </cx:txPr>
    </cx:title>
    <cx:plotArea>
      <cx:plotAreaRegion>
        <cx:series layoutId="clusteredColumn" uniqueId="{8329B932-97C9-4997-8FBA-41B0EEF16C71}">
          <cx:dataLabels pos="inEnd">
            <cx:visibility seriesName="0" categoryName="0" value="1"/>
          </cx:dataLabels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Height1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Height1</a:t>
          </a:r>
        </a:p>
      </cx:txPr>
    </cx:title>
    <cx:plotArea>
      <cx:plotAreaRegion>
        <cx:series layoutId="clusteredColumn" uniqueId="{8329B932-97C9-4997-8FBA-41B0EEF16C71}">
          <cx:dataLabels pos="inEnd">
            <cx:visibility seriesName="0" categoryName="0" value="1"/>
          </cx:dataLabels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Speed1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Speed1</a:t>
          </a:r>
        </a:p>
      </cx:txPr>
    </cx:title>
    <cx:plotArea>
      <cx:plotAreaRegion>
        <cx:series layoutId="clusteredColumn" uniqueId="{0DDB12AA-3E68-489D-B489-B2A3376DE038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Time1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Time1</a:t>
          </a:r>
        </a:p>
      </cx:txPr>
    </cx:title>
    <cx:plotArea>
      <cx:plotAreaRegion>
        <cx:series layoutId="clusteredColumn" uniqueId="{549E856D-1B14-48AE-8595-EE0914704990}">
          <cx:tx>
            <cx:txData>
              <cx:f>_xlchart.v1.21</cx:f>
              <cx:v/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Length1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Length1</a:t>
          </a:r>
        </a:p>
      </cx:txPr>
    </cx:title>
    <cx:plotArea>
      <cx:plotAreaRegion>
        <cx:series layoutId="clusteredColumn" uniqueId="{A22D9115-3C20-4804-81B9-752B2B56F3DA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Speed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Speed</a:t>
          </a:r>
        </a:p>
      </cx:txPr>
    </cx:title>
    <cx:plotArea>
      <cx:plotAreaRegion>
        <cx:series layoutId="clusteredColumn" uniqueId="{0DDB12AA-3E68-489D-B489-B2A3376DE038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Length</a:t>
          </a:r>
        </a:p>
      </cx:txPr>
    </cx:title>
    <cx:plotArea>
      <cx:plotAreaRegion>
        <cx:series layoutId="clusteredColumn" uniqueId="{A22D9115-3C20-4804-81B9-752B2B56F3DA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Time</a:t>
          </a:r>
        </a:p>
      </cx:txPr>
    </cx:title>
    <cx:plotArea>
      <cx:plotAreaRegion>
        <cx:series layoutId="clusteredColumn" uniqueId="{549E856D-1B14-48AE-8595-EE0914704990}">
          <cx:tx>
            <cx:txData>
              <cx:f>_xlchart.v1.1</cx:f>
              <cx:v/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Vertical angle degrees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AF458C6C-75B1-4312-9AD9-90FE81F7400D}">
          <cx:tx>
            <cx:txData>
              <cx:f>_xlchart.v1.11</cx:f>
              <cx:v/>
            </cx:txData>
          </cx:tx>
          <cx:spPr>
            <a:ln w="88900">
              <a:solidFill>
                <a:schemeClr val="accent1"/>
              </a:solidFill>
            </a:ln>
          </cx:spPr>
          <cx:dataLabels pos="inEnd">
            <cx:visibility seriesName="0" categoryName="0" value="1"/>
          </cx:dataLabels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Height2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6CADC6B7-2FC9-4748-9194-BB46023A04A8}">
          <cx:dataLabels pos="inEnd">
            <cx:visibility seriesName="0" categoryName="0" value="1"/>
          </cx:dataLabels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Speed2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776E90AD-C6C3-4FBB-95C6-C6AE28D5889C}">
          <cx:dataLabels pos="inEnd">
            <cx:visibility seriesName="0" categoryName="0" value="1"/>
          </cx:dataLabels>
          <cx:dataId val="0"/>
          <cx:layoutPr>
            <cx:binning intervalClosed="r">
              <cx:binSize val="8.5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Length2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499BD0DC-8C65-46F3-9778-F5D67E549A51}">
          <cx:dataLabels pos="inEnd">
            <cx:visibility seriesName="0" categoryName="0" value="1"/>
          </cx:dataLabels>
          <cx:dataId val="0"/>
          <cx:layoutPr>
            <cx:binning intervalClosed="r">
              <cx:binSize val="80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Duration2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F9CE6C13-3BC4-43A8-BBC5-0211BDC41A3A}">
          <cx:dataLabels pos="inEnd">
            <cx:visibility seriesName="0" categoryName="0" value="1"/>
          </cx:dataLabels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4" Type="http://schemas.microsoft.com/office/2014/relationships/chartEx" Target="../charts/chartEx4.xml"/><Relationship Id="rId5" Type="http://schemas.openxmlformats.org/officeDocument/2006/relationships/chart" Target="../charts/chart1.xml"/><Relationship Id="rId6" Type="http://schemas.openxmlformats.org/officeDocument/2006/relationships/chart" Target="../charts/chart2.xml"/><Relationship Id="rId7" Type="http://schemas.openxmlformats.org/officeDocument/2006/relationships/chart" Target="../charts/chart3.xml"/><Relationship Id="rId8" Type="http://schemas.openxmlformats.org/officeDocument/2006/relationships/chart" Target="../charts/chart4.xml"/><Relationship Id="rId9" Type="http://schemas.microsoft.com/office/2014/relationships/chartEx" Target="../charts/chartEx5.xml"/><Relationship Id="rId1" Type="http://schemas.microsoft.com/office/2014/relationships/chartEx" Target="../charts/chartEx1.xml"/><Relationship Id="rId2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4" Type="http://schemas.microsoft.com/office/2014/relationships/chartEx" Target="../charts/chartEx9.xml"/><Relationship Id="rId5" Type="http://schemas.microsoft.com/office/2014/relationships/chartEx" Target="../charts/chartEx10.xml"/><Relationship Id="rId6" Type="http://schemas.microsoft.com/office/2014/relationships/chartEx" Target="../charts/chartEx11.xml"/><Relationship Id="rId7" Type="http://schemas.microsoft.com/office/2014/relationships/chartEx" Target="../charts/chartEx12.xml"/><Relationship Id="rId8" Type="http://schemas.microsoft.com/office/2014/relationships/chartEx" Target="../charts/chartEx13.xml"/><Relationship Id="rId9" Type="http://schemas.openxmlformats.org/officeDocument/2006/relationships/chart" Target="../charts/chart5.xml"/><Relationship Id="rId1" Type="http://schemas.microsoft.com/office/2014/relationships/chartEx" Target="../charts/chartEx6.xml"/><Relationship Id="rId2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98055</xdr:colOff>
      <xdr:row>278</xdr:row>
      <xdr:rowOff>36383</xdr:rowOff>
    </xdr:from>
    <xdr:to>
      <xdr:col>26</xdr:col>
      <xdr:colOff>604784</xdr:colOff>
      <xdr:row>301</xdr:row>
      <xdr:rowOff>51312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63181D-8B31-42DA-A8AB-3391594AEF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20694142" y="49511166"/>
              <a:ext cx="6304555" cy="4078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598014</xdr:colOff>
      <xdr:row>278</xdr:row>
      <xdr:rowOff>93306</xdr:rowOff>
    </xdr:from>
    <xdr:to>
      <xdr:col>34</xdr:col>
      <xdr:colOff>186611</xdr:colOff>
      <xdr:row>301</xdr:row>
      <xdr:rowOff>4510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9F83BC-594A-4FE6-B14C-EDF34BB8C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6925892" y="48006000"/>
              <a:ext cx="6182229" cy="3845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178836</xdr:colOff>
      <xdr:row>278</xdr:row>
      <xdr:rowOff>139959</xdr:rowOff>
    </xdr:from>
    <xdr:to>
      <xdr:col>41</xdr:col>
      <xdr:colOff>684244</xdr:colOff>
      <xdr:row>301</xdr:row>
      <xdr:rowOff>3111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70CD290-EE39-4576-BE3A-4C54FE2EE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33100346" y="48052653"/>
              <a:ext cx="6274837" cy="379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367552</xdr:colOff>
      <xdr:row>257</xdr:row>
      <xdr:rowOff>98612</xdr:rowOff>
    </xdr:from>
    <xdr:to>
      <xdr:col>31</xdr:col>
      <xdr:colOff>44822</xdr:colOff>
      <xdr:row>277</xdr:row>
      <xdr:rowOff>76200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180CF15-D768-46A4-A88E-56BA1E1C1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24366070" y="46526824"/>
              <a:ext cx="6347011" cy="3563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137584</xdr:colOff>
      <xdr:row>240</xdr:row>
      <xdr:rowOff>51858</xdr:rowOff>
    </xdr:from>
    <xdr:to>
      <xdr:col>26</xdr:col>
      <xdr:colOff>582084</xdr:colOff>
      <xdr:row>255</xdr:row>
      <xdr:rowOff>96308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6B4E5290-CB66-4E67-ACC8-F31764F65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709082</xdr:colOff>
      <xdr:row>309</xdr:row>
      <xdr:rowOff>74084</xdr:rowOff>
    </xdr:from>
    <xdr:to>
      <xdr:col>23</xdr:col>
      <xdr:colOff>95250</xdr:colOff>
      <xdr:row>332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F120F4D-57AF-4877-94E9-0C82288E9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</xdr:row>
      <xdr:rowOff>168275</xdr:rowOff>
    </xdr:from>
    <xdr:to>
      <xdr:col>27</xdr:col>
      <xdr:colOff>444500</xdr:colOff>
      <xdr:row>25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2CE0E86A-9060-407B-BCEC-DACCCD2FC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624417</xdr:colOff>
      <xdr:row>26</xdr:row>
      <xdr:rowOff>62442</xdr:rowOff>
    </xdr:from>
    <xdr:to>
      <xdr:col>26</xdr:col>
      <xdr:colOff>243417</xdr:colOff>
      <xdr:row>41</xdr:row>
      <xdr:rowOff>106892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202AFBD8-995E-4756-8914-D3230EA2B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455082</xdr:colOff>
      <xdr:row>219</xdr:row>
      <xdr:rowOff>147109</xdr:rowOff>
    </xdr:from>
    <xdr:to>
      <xdr:col>28</xdr:col>
      <xdr:colOff>243415</xdr:colOff>
      <xdr:row>235</xdr:row>
      <xdr:rowOff>11642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5F72549-08B5-4253-B177-3F46709B0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9" name="Rectangle 8"/>
            <xdr:cNvSpPr>
              <a:spLocks noTextEdit="1"/>
            </xdr:cNvSpPr>
          </xdr:nvSpPr>
          <xdr:spPr>
            <a:xfrm>
              <a:off x="21029082" y="39898109"/>
              <a:ext cx="72178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664209</xdr:colOff>
      <xdr:row>43</xdr:row>
      <xdr:rowOff>196426</xdr:rowOff>
    </xdr:from>
    <xdr:to>
      <xdr:col>26</xdr:col>
      <xdr:colOff>535516</xdr:colOff>
      <xdr:row>59</xdr:row>
      <xdr:rowOff>50799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C5953A-D3DF-410B-BB08-836B83C39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3855276" y="8832426"/>
              <a:ext cx="4612640" cy="3105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378884</xdr:colOff>
      <xdr:row>22</xdr:row>
      <xdr:rowOff>83820</xdr:rowOff>
    </xdr:from>
    <xdr:to>
      <xdr:col>41</xdr:col>
      <xdr:colOff>256964</xdr:colOff>
      <xdr:row>38</xdr:row>
      <xdr:rowOff>192193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ABCB97-EAC7-4F31-9C8D-66A4566D1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3729951" y="4706620"/>
              <a:ext cx="4619413" cy="3105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377421</xdr:colOff>
      <xdr:row>21</xdr:row>
      <xdr:rowOff>176258</xdr:rowOff>
    </xdr:from>
    <xdr:to>
      <xdr:col>45</xdr:col>
      <xdr:colOff>203200</xdr:colOff>
      <xdr:row>38</xdr:row>
      <xdr:rowOff>197041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003351B-54AD-432E-9A97-0B4FC0ACE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25083154" y="4612791"/>
              <a:ext cx="5921779" cy="320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599017</xdr:colOff>
      <xdr:row>5</xdr:row>
      <xdr:rowOff>53339</xdr:rowOff>
    </xdr:from>
    <xdr:to>
      <xdr:col>41</xdr:col>
      <xdr:colOff>477097</xdr:colOff>
      <xdr:row>20</xdr:row>
      <xdr:rowOff>167639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FE6FFD-D41B-4C55-8E9A-4917C5449D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23950084" y="1509606"/>
              <a:ext cx="4619413" cy="290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651163</xdr:colOff>
      <xdr:row>38</xdr:row>
      <xdr:rowOff>166253</xdr:rowOff>
    </xdr:from>
    <xdr:to>
      <xdr:col>28</xdr:col>
      <xdr:colOff>554181</xdr:colOff>
      <xdr:row>52</xdr:row>
      <xdr:rowOff>152399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A838339-FAD9-4CF5-85F8-26FE423BC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xfrm>
              <a:off x="14949054" y="7370617"/>
              <a:ext cx="4558145" cy="2701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39</xdr:row>
      <xdr:rowOff>0</xdr:rowOff>
    </xdr:from>
    <xdr:to>
      <xdr:col>35</xdr:col>
      <xdr:colOff>595746</xdr:colOff>
      <xdr:row>52</xdr:row>
      <xdr:rowOff>166254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A7A11BD-7A96-4A09-A3DF-A599AC4219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xfrm>
              <a:off x="19618036" y="7398327"/>
              <a:ext cx="4585855" cy="2687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83127</xdr:colOff>
      <xdr:row>5</xdr:row>
      <xdr:rowOff>27710</xdr:rowOff>
    </xdr:from>
    <xdr:to>
      <xdr:col>44</xdr:col>
      <xdr:colOff>636848</xdr:colOff>
      <xdr:row>20</xdr:row>
      <xdr:rowOff>138546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A4F905B-F2C0-4B63-A887-AF3B55690B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8" name="Rectangle 7"/>
            <xdr:cNvSpPr>
              <a:spLocks noTextEdit="1"/>
            </xdr:cNvSpPr>
          </xdr:nvSpPr>
          <xdr:spPr>
            <a:xfrm>
              <a:off x="24356291" y="1454728"/>
              <a:ext cx="5873866" cy="28124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498764</xdr:colOff>
      <xdr:row>39</xdr:row>
      <xdr:rowOff>96982</xdr:rowOff>
    </xdr:from>
    <xdr:to>
      <xdr:col>45</xdr:col>
      <xdr:colOff>318655</xdr:colOff>
      <xdr:row>53</xdr:row>
      <xdr:rowOff>166255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885E799-9718-4318-88E5-15CDFD805B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9" name="Rectangle 8"/>
            <xdr:cNvSpPr>
              <a:spLocks noTextEdit="1"/>
            </xdr:cNvSpPr>
          </xdr:nvSpPr>
          <xdr:spPr>
            <a:xfrm>
              <a:off x="24771928" y="7495309"/>
              <a:ext cx="5805054" cy="2784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372534</xdr:colOff>
      <xdr:row>38</xdr:row>
      <xdr:rowOff>135466</xdr:rowOff>
    </xdr:from>
    <xdr:to>
      <xdr:col>34</xdr:col>
      <xdr:colOff>511387</xdr:colOff>
      <xdr:row>63</xdr:row>
      <xdr:rowOff>169333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CEC7DC58-A72A-4109-ABD0-88601DF0B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s://coasterpedia.net/" TargetMode="External"/><Relationship Id="rId2" Type="http://schemas.openxmlformats.org/officeDocument/2006/relationships/hyperlink" Target="https://www.ultimaterollerco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4" Type="http://schemas.openxmlformats.org/officeDocument/2006/relationships/printerSettings" Target="../printerSettings/printerSettings2.bin"/><Relationship Id="rId5" Type="http://schemas.openxmlformats.org/officeDocument/2006/relationships/drawing" Target="../drawings/drawing1.xml"/><Relationship Id="rId1" Type="http://schemas.openxmlformats.org/officeDocument/2006/relationships/hyperlink" Target="https://coasterpedia.net/" TargetMode="External"/><Relationship Id="rId2" Type="http://schemas.openxmlformats.org/officeDocument/2006/relationships/hyperlink" Target="https://www.ultimaterollercoast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06"/>
  <sheetViews>
    <sheetView tabSelected="1" topLeftCell="C1" workbookViewId="0">
      <selection activeCell="A19" sqref="A19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9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2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1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18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18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18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18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18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18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18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18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18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18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18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18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18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18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18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18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18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18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18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18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18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18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18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18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18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18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18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18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18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18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18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18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18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18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18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18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18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18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18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18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18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18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18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18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18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18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18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18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18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18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18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18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18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18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18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18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18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18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18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18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18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18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18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18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18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18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18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18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18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18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18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18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18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18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18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18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18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18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18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18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18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18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18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18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18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18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18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18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18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18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18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18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18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18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18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18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18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18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18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18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18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18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18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18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18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18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18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18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18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18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18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18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18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18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18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18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18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18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18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18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18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18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18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18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18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18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18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18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18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18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18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18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18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18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18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18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18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18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18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18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18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18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18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18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18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18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18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18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18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18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18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18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18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18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18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18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18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18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18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18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18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18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18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18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18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18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18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18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18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18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18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18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18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18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18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18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18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18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18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18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18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18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18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18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18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18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18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18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18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18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18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18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18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18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18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18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18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18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18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18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18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18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18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18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18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18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18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18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18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18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18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18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18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18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18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18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18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18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18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18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18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18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18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18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18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18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18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18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18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18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18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18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18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18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18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18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18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18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18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18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18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18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18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18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18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18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18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18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18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18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18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18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18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18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18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18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18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18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18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18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18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18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18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18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18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18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18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18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18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18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18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18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18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18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18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18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18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18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18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18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18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18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18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18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18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18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18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18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18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18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18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18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18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18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18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18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18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18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18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18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6" x14ac:dyDescent="0.2">
      <c r="A303" s="40" t="s">
        <v>652</v>
      </c>
      <c r="B303" s="39"/>
    </row>
    <row r="304" spans="1:19" ht="16" x14ac:dyDescent="0.2">
      <c r="A304" s="38" t="s">
        <v>649</v>
      </c>
      <c r="B304" s="39"/>
    </row>
    <row r="305" spans="1:2" ht="16" x14ac:dyDescent="0.2">
      <c r="A305" s="38" t="s">
        <v>651</v>
      </c>
      <c r="B305" s="39"/>
    </row>
    <row r="306" spans="1:2" ht="16" x14ac:dyDescent="0.2">
      <c r="A306" s="38" t="s">
        <v>650</v>
      </c>
      <c r="B306" s="39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conditionalFormatting sqref="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ntainsText" dxfId="84" priority="1" operator="containsText" text="Sit Down">
      <formula>NOT(ISERROR(SEARCH("Sit Down",H1)))</formula>
    </cfRule>
  </conditionalFormatting>
  <hyperlinks>
    <hyperlink ref="A306" r:id="rId1"/>
    <hyperlink ref="A305" r:id="rId2"/>
    <hyperlink ref="A304" r:id="rId3"/>
  </hyperlinks>
  <pageMargins left="0.75" right="0.75" top="1" bottom="1" header="0.5" footer="0.5"/>
  <pageSetup scale="67" orientation="landscape" horizontalDpi="4294967292" verticalDpi="4294967292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3"/>
  <sheetViews>
    <sheetView topLeftCell="A253" zoomScale="69" zoomScaleNormal="69" zoomScalePageLayoutView="69" workbookViewId="0">
      <selection activeCell="B2" sqref="B2:B278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9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2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1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18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/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18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  <c r="T3" s="1">
        <v>60</v>
      </c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18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18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  <c r="T5" s="1">
        <v>167</v>
      </c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18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  <c r="T6" s="1">
        <v>190</v>
      </c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18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18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13" t="s">
        <v>181</v>
      </c>
      <c r="G9" s="2" t="s">
        <v>14</v>
      </c>
      <c r="H9" s="2" t="s">
        <v>236</v>
      </c>
      <c r="I9" s="18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  <c r="T9" s="1">
        <v>143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18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  <c r="T10" s="1">
        <v>130</v>
      </c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18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  <c r="T11" s="1">
        <v>120</v>
      </c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18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  <c r="T12" s="1">
        <v>180</v>
      </c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18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  <c r="T13" s="1">
        <v>135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18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  <c r="T14" s="1">
        <v>200</v>
      </c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18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  <c r="T15" s="1">
        <v>64</v>
      </c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18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  <c r="T16" s="1">
        <v>128</v>
      </c>
    </row>
    <row r="17" spans="1:20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18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  <c r="T17" s="1">
        <v>90</v>
      </c>
    </row>
    <row r="18" spans="1:20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18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  <c r="T18" s="1">
        <v>160</v>
      </c>
    </row>
    <row r="19" spans="1:20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18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  <c r="T19" s="1">
        <v>112</v>
      </c>
    </row>
    <row r="20" spans="1:20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18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  <c r="T20" s="1">
        <v>140</v>
      </c>
    </row>
    <row r="21" spans="1:20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18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  <c r="T21" s="1">
        <v>120</v>
      </c>
    </row>
    <row r="22" spans="1:20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18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  <c r="T22" s="1">
        <v>90</v>
      </c>
    </row>
    <row r="23" spans="1:20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18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  <c r="T23" s="1">
        <v>120</v>
      </c>
    </row>
    <row r="24" spans="1:20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18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  <c r="T24" s="1">
        <v>120</v>
      </c>
    </row>
    <row r="25" spans="1:20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18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  <c r="T25" s="1">
        <v>120</v>
      </c>
    </row>
    <row r="26" spans="1:20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18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  <c r="T26" s="1">
        <v>96</v>
      </c>
    </row>
    <row r="27" spans="1:20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18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  <c r="T27" s="1">
        <v>75</v>
      </c>
    </row>
    <row r="28" spans="1:20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18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  <c r="T28" s="1">
        <v>122</v>
      </c>
    </row>
    <row r="29" spans="1:20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18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  <c r="T29" s="1">
        <v>250</v>
      </c>
    </row>
    <row r="30" spans="1:20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18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20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18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  <c r="T31" s="1">
        <v>160</v>
      </c>
    </row>
    <row r="32" spans="1:20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18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20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18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  <c r="T33" s="1">
        <v>180</v>
      </c>
    </row>
    <row r="34" spans="1:20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18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  <c r="T34" s="1">
        <v>236</v>
      </c>
    </row>
    <row r="35" spans="1:20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18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  <c r="T35" s="1">
        <v>180</v>
      </c>
    </row>
    <row r="36" spans="1:20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18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  <c r="T36" s="1">
        <v>140</v>
      </c>
    </row>
    <row r="37" spans="1:20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18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20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18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  <c r="T38" s="1">
        <v>150</v>
      </c>
    </row>
    <row r="39" spans="1:20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18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  <c r="T39" s="1">
        <v>80</v>
      </c>
    </row>
    <row r="40" spans="1:20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18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  <c r="T40" s="1">
        <v>105</v>
      </c>
    </row>
    <row r="41" spans="1:20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18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20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18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20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18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  <c r="T43" s="1">
        <v>108</v>
      </c>
    </row>
    <row r="44" spans="1:20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18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  <c r="T44" s="1">
        <v>108</v>
      </c>
    </row>
    <row r="45" spans="1:20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18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  <c r="T45" s="1">
        <v>108</v>
      </c>
    </row>
    <row r="46" spans="1:20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18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  <c r="T46" s="1">
        <v>108</v>
      </c>
    </row>
    <row r="47" spans="1:20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18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  <c r="T47" s="1">
        <v>108</v>
      </c>
    </row>
    <row r="48" spans="1:20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18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  <c r="T48" s="1">
        <v>108</v>
      </c>
    </row>
    <row r="49" spans="1:20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18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  <c r="T49" s="1">
        <v>108</v>
      </c>
    </row>
    <row r="50" spans="1:20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18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  <c r="T50" s="1">
        <v>108</v>
      </c>
    </row>
    <row r="51" spans="1:20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18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  <c r="T51" s="1">
        <v>108</v>
      </c>
    </row>
    <row r="52" spans="1:20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18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  <c r="T52" s="1">
        <v>108</v>
      </c>
    </row>
    <row r="53" spans="1:20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18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20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18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  <c r="T54" s="1">
        <v>150</v>
      </c>
    </row>
    <row r="55" spans="1:20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18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20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18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  <c r="T56" s="1">
        <v>150</v>
      </c>
    </row>
    <row r="57" spans="1:20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18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  <c r="T57" s="1">
        <v>162</v>
      </c>
    </row>
    <row r="58" spans="1:20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18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  <c r="T58" s="1">
        <v>120</v>
      </c>
    </row>
    <row r="59" spans="1:20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18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  <c r="T59" s="1">
        <v>105</v>
      </c>
    </row>
    <row r="60" spans="1:20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18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  <c r="T60" s="1">
        <v>252</v>
      </c>
    </row>
    <row r="61" spans="1:20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18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  <c r="T61" s="1">
        <v>175</v>
      </c>
    </row>
    <row r="62" spans="1:20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18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  <c r="T62" s="1">
        <v>92</v>
      </c>
    </row>
    <row r="63" spans="1:20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18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  <c r="T63" s="1">
        <v>75</v>
      </c>
    </row>
    <row r="64" spans="1:20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18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  <c r="T64" s="1">
        <v>120</v>
      </c>
    </row>
    <row r="65" spans="1:20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18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  <c r="T65" s="1">
        <v>90</v>
      </c>
    </row>
    <row r="66" spans="1:20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18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20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18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20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18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  <c r="T68" s="1">
        <v>120</v>
      </c>
    </row>
    <row r="69" spans="1:20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18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  <c r="T69" s="1">
        <v>105</v>
      </c>
    </row>
    <row r="70" spans="1:20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18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  <c r="T70" s="1">
        <v>105</v>
      </c>
    </row>
    <row r="71" spans="1:20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18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  <c r="T71" s="1">
        <v>96</v>
      </c>
    </row>
    <row r="72" spans="1:20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18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  <c r="T72" s="1">
        <v>49</v>
      </c>
    </row>
    <row r="73" spans="1:20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18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  <c r="T73" s="1">
        <v>163</v>
      </c>
    </row>
    <row r="74" spans="1:20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18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  <c r="T74" s="1">
        <v>180</v>
      </c>
    </row>
    <row r="75" spans="1:20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18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20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18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20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18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20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18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  <c r="T78" s="1">
        <v>105</v>
      </c>
    </row>
    <row r="79" spans="1:20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18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  <c r="T79" s="1">
        <v>210</v>
      </c>
    </row>
    <row r="80" spans="1:20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18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20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18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  <c r="T81" s="1">
        <v>130</v>
      </c>
    </row>
    <row r="82" spans="1:20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18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  <c r="T82" s="1">
        <v>102</v>
      </c>
    </row>
    <row r="83" spans="1:20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18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20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18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  <c r="T84" s="1">
        <v>198</v>
      </c>
    </row>
    <row r="85" spans="1:20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18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  <c r="T85" s="1">
        <v>75</v>
      </c>
    </row>
    <row r="86" spans="1:20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18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20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18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  <c r="T87" s="1">
        <v>85</v>
      </c>
    </row>
    <row r="88" spans="1:20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18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  <c r="T88" s="1">
        <v>130</v>
      </c>
    </row>
    <row r="89" spans="1:20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18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  <c r="T89" s="1">
        <v>96</v>
      </c>
    </row>
    <row r="90" spans="1:20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18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  <c r="T90" s="1">
        <v>128</v>
      </c>
    </row>
    <row r="91" spans="1:20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18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  <c r="T91" s="1">
        <v>108</v>
      </c>
    </row>
    <row r="92" spans="1:20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18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  <c r="T92" s="1">
        <v>146</v>
      </c>
    </row>
    <row r="93" spans="1:20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18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  <c r="T93" s="1">
        <v>88</v>
      </c>
    </row>
    <row r="94" spans="1:20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18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  <c r="T94" s="1">
        <v>144</v>
      </c>
    </row>
    <row r="95" spans="1:20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18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  <c r="T95" s="1">
        <v>60</v>
      </c>
    </row>
    <row r="96" spans="1:20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18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20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18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20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18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  <c r="T98" s="1">
        <v>125</v>
      </c>
    </row>
    <row r="99" spans="1:20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18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20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18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  <c r="T100" s="1">
        <v>38</v>
      </c>
    </row>
    <row r="101" spans="1:20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18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20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18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  <c r="T102" s="1">
        <v>216</v>
      </c>
    </row>
    <row r="103" spans="1:20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18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  <c r="T103" s="1">
        <v>90</v>
      </c>
    </row>
    <row r="104" spans="1:20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18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  <c r="T104" s="1">
        <v>55</v>
      </c>
    </row>
    <row r="105" spans="1:20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18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20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18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  <c r="T106" s="1">
        <v>236</v>
      </c>
    </row>
    <row r="107" spans="1:20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18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  <c r="T107" s="1">
        <v>160</v>
      </c>
    </row>
    <row r="108" spans="1:20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18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  <c r="T108" s="1">
        <v>140</v>
      </c>
    </row>
    <row r="109" spans="1:20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18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  <c r="T109" s="1">
        <v>160</v>
      </c>
    </row>
    <row r="110" spans="1:20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18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  <c r="T110" s="1">
        <v>112</v>
      </c>
    </row>
    <row r="111" spans="1:20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18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20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18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  <c r="T112" s="1">
        <v>180</v>
      </c>
    </row>
    <row r="113" spans="1:20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18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20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18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  <c r="T114" s="1">
        <v>120</v>
      </c>
    </row>
    <row r="115" spans="1:20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18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  <c r="T115" s="1">
        <v>92</v>
      </c>
    </row>
    <row r="116" spans="1:20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18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20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18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  <c r="T117" s="1">
        <v>80</v>
      </c>
    </row>
    <row r="118" spans="1:20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18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  <c r="T118" s="1">
        <v>120</v>
      </c>
    </row>
    <row r="119" spans="1:20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18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20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18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  <c r="T120" s="1">
        <v>180</v>
      </c>
    </row>
    <row r="121" spans="1:20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18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  <c r="T121" s="1">
        <v>160</v>
      </c>
    </row>
    <row r="122" spans="1:20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18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20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18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  <c r="T123" s="1">
        <v>120</v>
      </c>
    </row>
    <row r="124" spans="1:20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18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20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18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  <c r="T125" s="1">
        <v>80</v>
      </c>
    </row>
    <row r="126" spans="1:20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18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  <c r="T126" s="1">
        <v>130</v>
      </c>
    </row>
    <row r="127" spans="1:20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18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  <c r="T127" s="1">
        <v>155</v>
      </c>
    </row>
    <row r="128" spans="1:20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18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20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18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20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18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  <c r="T130" s="1">
        <v>135</v>
      </c>
    </row>
    <row r="131" spans="1:20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18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  <c r="T131" s="1">
        <v>156</v>
      </c>
    </row>
    <row r="132" spans="1:20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18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  <c r="T132" s="1">
        <v>213</v>
      </c>
    </row>
    <row r="133" spans="1:20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18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  <c r="T133" s="1">
        <v>180</v>
      </c>
    </row>
    <row r="134" spans="1:20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18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  <c r="T134" s="1">
        <v>90</v>
      </c>
    </row>
    <row r="135" spans="1:20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18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  <c r="T135" s="1">
        <v>120</v>
      </c>
    </row>
    <row r="136" spans="1:20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18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20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18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20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18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  <c r="T138" s="1">
        <v>75</v>
      </c>
    </row>
    <row r="139" spans="1:20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18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20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18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  <c r="T140" s="1">
        <v>325</v>
      </c>
    </row>
    <row r="141" spans="1:20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18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  <c r="T141" s="1">
        <v>210</v>
      </c>
    </row>
    <row r="142" spans="1:20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18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  <c r="T142" s="1">
        <v>90</v>
      </c>
    </row>
    <row r="143" spans="1:20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18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  <c r="T143" s="1">
        <v>90</v>
      </c>
    </row>
    <row r="144" spans="1:20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18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  <c r="T144" s="1">
        <v>154</v>
      </c>
    </row>
    <row r="145" spans="1:20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18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20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18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  <c r="T146" s="1">
        <v>142</v>
      </c>
    </row>
    <row r="147" spans="1:20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18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  <c r="T147" s="1">
        <v>60</v>
      </c>
    </row>
    <row r="148" spans="1:20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18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  <c r="T148" s="1">
        <v>28</v>
      </c>
    </row>
    <row r="149" spans="1:20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18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  <c r="T149" s="1">
        <v>96</v>
      </c>
    </row>
    <row r="150" spans="1:20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18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  <c r="T150" s="1">
        <v>122</v>
      </c>
    </row>
    <row r="151" spans="1:20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18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  <c r="T151" s="1">
        <v>174</v>
      </c>
    </row>
    <row r="152" spans="1:20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18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  <c r="T152" s="1">
        <v>120</v>
      </c>
    </row>
    <row r="153" spans="1:20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18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  <c r="T153" s="1">
        <v>208</v>
      </c>
    </row>
    <row r="154" spans="1:20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18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20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18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  <c r="T155" s="1">
        <v>96</v>
      </c>
    </row>
    <row r="156" spans="1:20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18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  <c r="T156" s="1">
        <v>120</v>
      </c>
    </row>
    <row r="157" spans="1:20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18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20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18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  <c r="T158" s="1">
        <v>180</v>
      </c>
    </row>
    <row r="159" spans="1:20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18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20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18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  <c r="T160" s="1">
        <v>155</v>
      </c>
    </row>
    <row r="161" spans="1:20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18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  <c r="T161" s="1">
        <v>120</v>
      </c>
    </row>
    <row r="162" spans="1:20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18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  <c r="T162" s="1">
        <v>150</v>
      </c>
    </row>
    <row r="163" spans="1:20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18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  <c r="T163" s="1">
        <v>195</v>
      </c>
    </row>
    <row r="164" spans="1:20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18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20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18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  <c r="T165" s="1">
        <v>140</v>
      </c>
    </row>
    <row r="166" spans="1:20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18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  <c r="T166" s="1">
        <v>96</v>
      </c>
    </row>
    <row r="167" spans="1:20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18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  <c r="T167" s="1">
        <v>96</v>
      </c>
    </row>
    <row r="168" spans="1:20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18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20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18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  <c r="T169" s="1">
        <v>148</v>
      </c>
    </row>
    <row r="170" spans="1:20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18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20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18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  <c r="T171" s="1">
        <v>70</v>
      </c>
    </row>
    <row r="172" spans="1:20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18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20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18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  <c r="T173" s="1">
        <v>36</v>
      </c>
    </row>
    <row r="174" spans="1:20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18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20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18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  <c r="T175" s="1">
        <v>180</v>
      </c>
    </row>
    <row r="176" spans="1:20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18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  <c r="T176" s="1">
        <v>96</v>
      </c>
    </row>
    <row r="177" spans="1:20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18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20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18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20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18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  <c r="T179" s="1">
        <v>120</v>
      </c>
    </row>
    <row r="180" spans="1:20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18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  <c r="T180" s="1">
        <v>80</v>
      </c>
    </row>
    <row r="181" spans="1:20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18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  <c r="T181" s="1">
        <v>103</v>
      </c>
    </row>
    <row r="182" spans="1:20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18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  <c r="T182" s="1">
        <v>130</v>
      </c>
    </row>
    <row r="183" spans="1:20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18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  <c r="T183" s="1">
        <v>132</v>
      </c>
    </row>
    <row r="184" spans="1:20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18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  <c r="T184" s="1">
        <v>120</v>
      </c>
    </row>
    <row r="185" spans="1:20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18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  <c r="T185" s="1">
        <v>90</v>
      </c>
    </row>
    <row r="186" spans="1:20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18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  <c r="T186" s="1">
        <v>140</v>
      </c>
    </row>
    <row r="187" spans="1:20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18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  <c r="T187" s="1">
        <v>75</v>
      </c>
    </row>
    <row r="188" spans="1:20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18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20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18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  <c r="T189" s="1">
        <v>87</v>
      </c>
    </row>
    <row r="190" spans="1:20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18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20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18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  <c r="T191" s="1">
        <v>111</v>
      </c>
    </row>
    <row r="192" spans="1:20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18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  <c r="T192" s="1">
        <v>138</v>
      </c>
    </row>
    <row r="193" spans="1:20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18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  <c r="T193" s="1">
        <v>140</v>
      </c>
    </row>
    <row r="194" spans="1:20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18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  <c r="T194" s="1">
        <v>117</v>
      </c>
    </row>
    <row r="195" spans="1:20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18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  <c r="T195" s="1">
        <v>120</v>
      </c>
    </row>
    <row r="196" spans="1:20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18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  <c r="T196" s="1">
        <v>61</v>
      </c>
    </row>
    <row r="197" spans="1:20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18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  <c r="T197" s="1">
        <v>75</v>
      </c>
    </row>
    <row r="198" spans="1:20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18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  <c r="T198" s="1">
        <v>150</v>
      </c>
    </row>
    <row r="199" spans="1:20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18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  <c r="T199" s="1">
        <v>113</v>
      </c>
    </row>
    <row r="200" spans="1:20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18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  <c r="T200" s="1">
        <v>100</v>
      </c>
    </row>
    <row r="201" spans="1:20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18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20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18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  <c r="T202" s="1">
        <v>120</v>
      </c>
    </row>
    <row r="203" spans="1:20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18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  <c r="T203" s="1">
        <v>150</v>
      </c>
    </row>
    <row r="204" spans="1:20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18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20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18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20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18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  <c r="T206" s="1">
        <v>136</v>
      </c>
    </row>
    <row r="207" spans="1:20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18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  <c r="T207" s="1">
        <v>96</v>
      </c>
    </row>
    <row r="208" spans="1:20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18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  <c r="T208" s="1">
        <v>90</v>
      </c>
    </row>
    <row r="209" spans="1:20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18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  <c r="T209" s="1">
        <v>90</v>
      </c>
    </row>
    <row r="210" spans="1:20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18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20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18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  <c r="T211" s="1">
        <v>120</v>
      </c>
    </row>
    <row r="212" spans="1:20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18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  <c r="T212" s="1">
        <v>120</v>
      </c>
    </row>
    <row r="213" spans="1:20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18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  <c r="T213" s="1">
        <v>96</v>
      </c>
    </row>
    <row r="214" spans="1:20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18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  <c r="T214" s="1">
        <v>180</v>
      </c>
    </row>
    <row r="215" spans="1:20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18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  <c r="T215" s="1">
        <v>122</v>
      </c>
    </row>
    <row r="216" spans="1:20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18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  <c r="T216" s="1">
        <v>144</v>
      </c>
    </row>
    <row r="217" spans="1:20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18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  <c r="T217" s="1">
        <v>70</v>
      </c>
    </row>
    <row r="218" spans="1:20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18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  <c r="T218" s="1">
        <v>160</v>
      </c>
    </row>
    <row r="219" spans="1:20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18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  <c r="T219" s="1">
        <v>100</v>
      </c>
    </row>
    <row r="220" spans="1:20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18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20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18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  <c r="T221" s="1">
        <v>180</v>
      </c>
    </row>
    <row r="222" spans="1:20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18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  <c r="T222" s="1">
        <v>116</v>
      </c>
    </row>
    <row r="223" spans="1:20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18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  <c r="T223" s="1">
        <v>180</v>
      </c>
    </row>
    <row r="224" spans="1:20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18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  <c r="T224" s="1">
        <v>120</v>
      </c>
    </row>
    <row r="225" spans="1:20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18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  <c r="T225" s="1">
        <v>66</v>
      </c>
    </row>
    <row r="226" spans="1:20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18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  <c r="T226" s="1">
        <v>150</v>
      </c>
    </row>
    <row r="227" spans="1:20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18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  <c r="T227" s="1">
        <v>240</v>
      </c>
    </row>
    <row r="228" spans="1:20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18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  <c r="T228" s="1">
        <v>60</v>
      </c>
    </row>
    <row r="229" spans="1:20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18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  <c r="T229" s="1">
        <v>50</v>
      </c>
    </row>
    <row r="230" spans="1:20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18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20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18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  <c r="T231" s="1">
        <v>165</v>
      </c>
    </row>
    <row r="232" spans="1:20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18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  <c r="T232" s="1">
        <v>92</v>
      </c>
    </row>
    <row r="233" spans="1:20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18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20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18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  <c r="T234" s="1">
        <v>165</v>
      </c>
    </row>
    <row r="235" spans="1:20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18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  <c r="T235" s="1">
        <v>135</v>
      </c>
    </row>
    <row r="236" spans="1:20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18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  <c r="T236" s="1">
        <v>60</v>
      </c>
    </row>
    <row r="237" spans="1:20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18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  <c r="T237" s="1">
        <v>100</v>
      </c>
    </row>
    <row r="238" spans="1:20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18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20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18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  <c r="T239" s="1">
        <v>125</v>
      </c>
    </row>
    <row r="240" spans="1:20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18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20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18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  <c r="T241" s="1">
        <v>240</v>
      </c>
    </row>
    <row r="242" spans="1:20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18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  <c r="T242" s="1">
        <v>100</v>
      </c>
    </row>
    <row r="243" spans="1:20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18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  <c r="T243" s="1">
        <v>180</v>
      </c>
    </row>
    <row r="244" spans="1:20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18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  <c r="T244" s="1">
        <v>150</v>
      </c>
    </row>
    <row r="245" spans="1:20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18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20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18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  <c r="T246" s="1">
        <v>100</v>
      </c>
    </row>
    <row r="247" spans="1:20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18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  <c r="T247" s="1">
        <v>50</v>
      </c>
    </row>
    <row r="248" spans="1:20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18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  <c r="T248" s="1">
        <v>92</v>
      </c>
    </row>
    <row r="249" spans="1:20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18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20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18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  <c r="T250" s="1">
        <v>130</v>
      </c>
    </row>
    <row r="251" spans="1:20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18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  <c r="T251" s="1">
        <v>180</v>
      </c>
    </row>
    <row r="252" spans="1:20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18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  <c r="T252" s="1">
        <v>146</v>
      </c>
    </row>
    <row r="253" spans="1:20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18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  <c r="T253" s="1">
        <v>184</v>
      </c>
    </row>
    <row r="254" spans="1:20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18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  <c r="T254" s="1">
        <v>155</v>
      </c>
    </row>
    <row r="255" spans="1:20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18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  <c r="T255" s="1">
        <v>155</v>
      </c>
    </row>
    <row r="256" spans="1:20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18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  <c r="T256" s="1">
        <v>28</v>
      </c>
    </row>
    <row r="257" spans="1:20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18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  <c r="T257" s="1">
        <v>85</v>
      </c>
    </row>
    <row r="258" spans="1:20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18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20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18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  <c r="T259" s="1">
        <v>112</v>
      </c>
    </row>
    <row r="260" spans="1:20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18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20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18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20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18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20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18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  <c r="T263" s="1">
        <v>110</v>
      </c>
    </row>
    <row r="264" spans="1:20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18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  <c r="T264" s="1">
        <v>240</v>
      </c>
    </row>
    <row r="265" spans="1:20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18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  <c r="T265" s="1">
        <v>180</v>
      </c>
    </row>
    <row r="266" spans="1:20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18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20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18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  <c r="T267" s="1">
        <v>90</v>
      </c>
    </row>
    <row r="268" spans="1:20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18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  <c r="T268" s="1">
        <v>80</v>
      </c>
    </row>
    <row r="269" spans="1:20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18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  <c r="T269" s="1">
        <v>133</v>
      </c>
    </row>
    <row r="270" spans="1:20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18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20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18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  <c r="T271" s="1">
        <v>117</v>
      </c>
    </row>
    <row r="272" spans="1:20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18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  <c r="T272" s="1">
        <v>210</v>
      </c>
    </row>
    <row r="273" spans="1:20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18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20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18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  <c r="T274" s="1">
        <v>125</v>
      </c>
    </row>
    <row r="275" spans="1:20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18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  <c r="T275" s="1">
        <v>30</v>
      </c>
    </row>
    <row r="276" spans="1:20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18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20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18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  <c r="T277" s="1">
        <v>28</v>
      </c>
    </row>
    <row r="278" spans="1:20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18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  <c r="T278" s="1">
        <v>220</v>
      </c>
    </row>
    <row r="279" spans="1:20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18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20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18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20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18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20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18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20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18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  <c r="T283" s="1">
        <v>150</v>
      </c>
    </row>
    <row r="284" spans="1:20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18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20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18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20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18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  <c r="T286" s="1">
        <v>150</v>
      </c>
    </row>
    <row r="287" spans="1:20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18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  <c r="T287" s="1">
        <v>105</v>
      </c>
    </row>
    <row r="288" spans="1:20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18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  <c r="T288" s="1">
        <v>150</v>
      </c>
    </row>
    <row r="289" spans="1:20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18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  <c r="T289" s="1">
        <v>165</v>
      </c>
    </row>
    <row r="290" spans="1:20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18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20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18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  <c r="T291" s="1">
        <v>120</v>
      </c>
    </row>
    <row r="292" spans="1:20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18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20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18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20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18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  <c r="T294" s="1">
        <v>112</v>
      </c>
    </row>
    <row r="295" spans="1:20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18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  <c r="T295" s="1">
        <v>180</v>
      </c>
    </row>
    <row r="296" spans="1:20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18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  <c r="T296" s="1">
        <v>60</v>
      </c>
    </row>
    <row r="297" spans="1:20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18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  <c r="T297" s="1">
        <v>120</v>
      </c>
    </row>
    <row r="298" spans="1:20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18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20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18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  <c r="T299" s="1">
        <v>205</v>
      </c>
    </row>
    <row r="300" spans="1:20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18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20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18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  <c r="T301" s="1">
        <v>62</v>
      </c>
    </row>
    <row r="302" spans="1:20" x14ac:dyDescent="0.15">
      <c r="K302" s="20">
        <f>AVERAGE(K2:K301)</f>
        <v>135.29941466423674</v>
      </c>
      <c r="L302" s="20">
        <f>AVERAGE(L2:L301)</f>
        <v>59.677424760903854</v>
      </c>
      <c r="M302" s="20">
        <f>AVERAGE(M2:M301)</f>
        <v>3149.9392272384048</v>
      </c>
      <c r="Q302" s="23">
        <f>AVERAGE(Q2:Q301)</f>
        <v>8.8216341341341376E-2</v>
      </c>
      <c r="T302" s="1">
        <f>AVERAGE(T2:T301)</f>
        <v>127.03153153153153</v>
      </c>
    </row>
    <row r="303" spans="1:20" ht="16" x14ac:dyDescent="0.2">
      <c r="A303" s="40" t="s">
        <v>652</v>
      </c>
      <c r="B303" s="39"/>
      <c r="K303" s="22"/>
      <c r="L303" s="6">
        <f>STDEV(L2:L301)</f>
        <v>16.249541695238136</v>
      </c>
      <c r="Q303" s="6">
        <f>STDEV(Q2:Q301)</f>
        <v>3.2915832004824758E-2</v>
      </c>
      <c r="T303" s="1">
        <f>STDEV(T2:T301)</f>
        <v>47.398798086947686</v>
      </c>
    </row>
    <row r="304" spans="1:20" ht="16" x14ac:dyDescent="0.2">
      <c r="A304" s="38" t="s">
        <v>649</v>
      </c>
      <c r="B304" s="39"/>
      <c r="K304" s="22">
        <v>151.6</v>
      </c>
    </row>
    <row r="305" spans="1:14" ht="16" x14ac:dyDescent="0.2">
      <c r="A305" s="38" t="s">
        <v>651</v>
      </c>
      <c r="B305" s="39"/>
      <c r="K305" s="22">
        <v>72</v>
      </c>
      <c r="L305" s="6">
        <f>STDEV(L2:L301)</f>
        <v>16.249541695238136</v>
      </c>
      <c r="M305" s="6">
        <f>STDEV(K2:K301)</f>
        <v>66.403710155532806</v>
      </c>
      <c r="N305" s="6">
        <f>STDEV(M2:M301)</f>
        <v>1454.4809021594538</v>
      </c>
    </row>
    <row r="306" spans="1:14" ht="16" x14ac:dyDescent="0.2">
      <c r="A306" s="38" t="s">
        <v>650</v>
      </c>
      <c r="B306" s="39"/>
      <c r="K306" s="22">
        <v>113</v>
      </c>
    </row>
    <row r="307" spans="1:14" x14ac:dyDescent="0.15">
      <c r="K307" s="22">
        <v>195</v>
      </c>
    </row>
    <row r="308" spans="1:14" x14ac:dyDescent="0.15">
      <c r="K308" s="22">
        <v>108.3</v>
      </c>
    </row>
    <row r="309" spans="1:14" x14ac:dyDescent="0.15">
      <c r="K309" s="22">
        <v>108.3</v>
      </c>
    </row>
    <row r="310" spans="1:14" x14ac:dyDescent="0.15">
      <c r="K310" s="22">
        <v>127</v>
      </c>
    </row>
    <row r="311" spans="1:14" x14ac:dyDescent="0.15">
      <c r="K311" s="22">
        <v>118.1</v>
      </c>
    </row>
    <row r="312" spans="1:14" x14ac:dyDescent="0.15">
      <c r="K312" s="22">
        <v>100</v>
      </c>
    </row>
    <row r="313" spans="1:14" x14ac:dyDescent="0.15">
      <c r="K313" s="22">
        <v>95</v>
      </c>
    </row>
    <row r="314" spans="1:14" x14ac:dyDescent="0.15">
      <c r="G314" s="1">
        <f>STDEV(K303:K602)</f>
        <v>66.481081116912847</v>
      </c>
      <c r="K314" s="22">
        <v>170</v>
      </c>
    </row>
    <row r="315" spans="1:14" x14ac:dyDescent="0.15">
      <c r="K315" s="22">
        <v>98.4</v>
      </c>
    </row>
    <row r="316" spans="1:14" x14ac:dyDescent="0.15">
      <c r="K316" s="22">
        <v>45.2</v>
      </c>
    </row>
    <row r="317" spans="1:14" x14ac:dyDescent="0.15">
      <c r="K317" s="22">
        <v>118.1</v>
      </c>
    </row>
    <row r="318" spans="1:14" x14ac:dyDescent="0.15">
      <c r="K318" s="22">
        <v>91.2</v>
      </c>
    </row>
    <row r="319" spans="1:14" x14ac:dyDescent="0.15">
      <c r="K319" s="22">
        <v>167</v>
      </c>
    </row>
    <row r="320" spans="1:14" x14ac:dyDescent="0.15">
      <c r="K320" s="22">
        <v>78</v>
      </c>
    </row>
    <row r="321" spans="11:11" x14ac:dyDescent="0.15">
      <c r="K321" s="22">
        <v>117.8</v>
      </c>
    </row>
    <row r="322" spans="11:11" x14ac:dyDescent="0.15">
      <c r="K322" s="22">
        <v>100</v>
      </c>
    </row>
    <row r="323" spans="11:11" x14ac:dyDescent="0.15">
      <c r="K323" s="22">
        <v>105</v>
      </c>
    </row>
    <row r="324" spans="11:11" x14ac:dyDescent="0.15">
      <c r="K324" s="22">
        <v>105</v>
      </c>
    </row>
    <row r="325" spans="11:11" x14ac:dyDescent="0.15">
      <c r="K325" s="22">
        <v>105</v>
      </c>
    </row>
    <row r="326" spans="11:11" x14ac:dyDescent="0.15">
      <c r="K326" s="22">
        <v>105</v>
      </c>
    </row>
    <row r="327" spans="11:11" x14ac:dyDescent="0.15">
      <c r="K327" s="22">
        <v>109.3</v>
      </c>
    </row>
    <row r="328" spans="11:11" x14ac:dyDescent="0.15">
      <c r="K328" s="22">
        <v>105</v>
      </c>
    </row>
    <row r="329" spans="11:11" x14ac:dyDescent="0.15">
      <c r="K329" s="22">
        <v>115</v>
      </c>
    </row>
    <row r="330" spans="11:11" x14ac:dyDescent="0.15">
      <c r="K330" s="22">
        <v>110</v>
      </c>
    </row>
    <row r="331" spans="11:11" x14ac:dyDescent="0.15">
      <c r="K331" s="22">
        <v>230</v>
      </c>
    </row>
    <row r="332" spans="11:11" x14ac:dyDescent="0.15">
      <c r="K332" s="22">
        <v>203</v>
      </c>
    </row>
    <row r="333" spans="11:11" x14ac:dyDescent="0.15">
      <c r="K333" s="22">
        <v>98.4</v>
      </c>
    </row>
    <row r="334" spans="11:11" x14ac:dyDescent="0.15">
      <c r="K334" s="22">
        <v>213</v>
      </c>
    </row>
    <row r="335" spans="11:11" x14ac:dyDescent="0.15">
      <c r="K335" s="22">
        <v>72.2</v>
      </c>
    </row>
    <row r="336" spans="11:11" x14ac:dyDescent="0.15">
      <c r="K336" s="22">
        <v>104</v>
      </c>
    </row>
    <row r="337" spans="11:11" x14ac:dyDescent="0.15">
      <c r="K337" s="22">
        <v>142</v>
      </c>
    </row>
    <row r="338" spans="11:11" x14ac:dyDescent="0.15">
      <c r="K338" s="22">
        <v>85.3</v>
      </c>
    </row>
    <row r="339" spans="11:11" x14ac:dyDescent="0.15">
      <c r="K339" s="22">
        <v>124.7</v>
      </c>
    </row>
    <row r="340" spans="11:11" x14ac:dyDescent="0.15">
      <c r="K340" s="22">
        <v>122</v>
      </c>
    </row>
    <row r="341" spans="11:11" x14ac:dyDescent="0.15">
      <c r="K341" s="22">
        <v>78</v>
      </c>
    </row>
    <row r="342" spans="11:11" x14ac:dyDescent="0.15">
      <c r="K342" s="22">
        <v>96</v>
      </c>
    </row>
    <row r="343" spans="11:11" x14ac:dyDescent="0.15">
      <c r="K343" s="22">
        <v>64</v>
      </c>
    </row>
    <row r="344" spans="11:11" x14ac:dyDescent="0.15">
      <c r="K344" s="22">
        <v>116.5</v>
      </c>
    </row>
    <row r="345" spans="11:11" x14ac:dyDescent="0.15">
      <c r="K345" s="22">
        <v>116.5</v>
      </c>
    </row>
    <row r="346" spans="11:11" x14ac:dyDescent="0.15">
      <c r="K346" s="22">
        <v>116.5</v>
      </c>
    </row>
    <row r="347" spans="11:11" x14ac:dyDescent="0.15">
      <c r="K347" s="22">
        <v>116.5</v>
      </c>
    </row>
    <row r="348" spans="11:11" x14ac:dyDescent="0.15">
      <c r="K348" s="22">
        <v>116.5</v>
      </c>
    </row>
    <row r="349" spans="11:11" x14ac:dyDescent="0.15">
      <c r="K349" s="22">
        <v>116.5</v>
      </c>
    </row>
    <row r="350" spans="11:11" x14ac:dyDescent="0.15">
      <c r="K350" s="22">
        <v>116.5</v>
      </c>
    </row>
    <row r="351" spans="11:11" x14ac:dyDescent="0.15">
      <c r="K351" s="22">
        <v>116.5</v>
      </c>
    </row>
    <row r="352" spans="11:11" x14ac:dyDescent="0.15">
      <c r="K352" s="22">
        <v>116.5</v>
      </c>
    </row>
    <row r="353" spans="11:11" x14ac:dyDescent="0.15">
      <c r="K353" s="22">
        <v>116.5</v>
      </c>
    </row>
    <row r="354" spans="11:11" x14ac:dyDescent="0.15">
      <c r="K354" s="22">
        <v>122</v>
      </c>
    </row>
    <row r="355" spans="11:11" x14ac:dyDescent="0.15">
      <c r="K355" s="22">
        <v>110</v>
      </c>
    </row>
    <row r="356" spans="11:11" x14ac:dyDescent="0.15">
      <c r="K356" s="22">
        <v>196.8</v>
      </c>
    </row>
    <row r="357" spans="11:11" x14ac:dyDescent="0.15">
      <c r="K357" s="22">
        <v>208</v>
      </c>
    </row>
    <row r="358" spans="11:11" x14ac:dyDescent="0.15">
      <c r="K358" s="22">
        <v>48</v>
      </c>
    </row>
    <row r="359" spans="11:11" x14ac:dyDescent="0.15">
      <c r="K359" s="22">
        <v>120</v>
      </c>
    </row>
    <row r="360" spans="11:11" x14ac:dyDescent="0.15">
      <c r="K360" s="22">
        <v>55</v>
      </c>
    </row>
    <row r="361" spans="11:11" x14ac:dyDescent="0.15">
      <c r="K361" s="22">
        <v>242.8</v>
      </c>
    </row>
    <row r="362" spans="11:11" x14ac:dyDescent="0.15">
      <c r="K362" s="22">
        <v>85.3</v>
      </c>
    </row>
    <row r="363" spans="11:11" x14ac:dyDescent="0.15">
      <c r="K363" s="22">
        <v>98.4</v>
      </c>
    </row>
    <row r="364" spans="11:11" x14ac:dyDescent="0.15">
      <c r="K364" s="22">
        <v>78.7</v>
      </c>
    </row>
    <row r="365" spans="11:11" x14ac:dyDescent="0.15">
      <c r="K365" s="22">
        <v>85</v>
      </c>
    </row>
    <row r="366" spans="11:11" x14ac:dyDescent="0.15">
      <c r="K366" s="22">
        <v>85</v>
      </c>
    </row>
    <row r="367" spans="11:11" x14ac:dyDescent="0.15">
      <c r="K367" s="22">
        <v>98.4</v>
      </c>
    </row>
    <row r="368" spans="11:11" x14ac:dyDescent="0.15">
      <c r="K368" s="22">
        <v>108.3</v>
      </c>
    </row>
    <row r="369" spans="11:11" x14ac:dyDescent="0.15">
      <c r="K369" s="22">
        <v>80</v>
      </c>
    </row>
    <row r="370" spans="11:11" x14ac:dyDescent="0.15">
      <c r="K370" s="22">
        <v>102</v>
      </c>
    </row>
    <row r="371" spans="11:11" x14ac:dyDescent="0.15">
      <c r="K371" s="22">
        <v>103.7</v>
      </c>
    </row>
    <row r="372" spans="11:11" x14ac:dyDescent="0.15">
      <c r="K372" s="22">
        <v>109.3</v>
      </c>
    </row>
    <row r="373" spans="11:11" x14ac:dyDescent="0.15">
      <c r="K373" s="22">
        <v>62.3</v>
      </c>
    </row>
    <row r="374" spans="11:11" x14ac:dyDescent="0.15">
      <c r="K374" s="22">
        <v>209</v>
      </c>
    </row>
    <row r="375" spans="11:11" x14ac:dyDescent="0.15">
      <c r="K375" s="22">
        <v>230</v>
      </c>
    </row>
    <row r="376" spans="11:11" x14ac:dyDescent="0.15">
      <c r="K376" s="22">
        <v>226.4</v>
      </c>
    </row>
    <row r="377" spans="11:11" x14ac:dyDescent="0.15">
      <c r="K377" s="22">
        <v>160.80000000000001</v>
      </c>
    </row>
    <row r="378" spans="11:11" x14ac:dyDescent="0.15">
      <c r="K378" s="22">
        <v>59.1</v>
      </c>
    </row>
    <row r="379" spans="11:11" x14ac:dyDescent="0.15">
      <c r="K379" s="22">
        <v>148</v>
      </c>
    </row>
    <row r="380" spans="11:11" x14ac:dyDescent="0.15">
      <c r="K380" s="22">
        <v>186</v>
      </c>
    </row>
    <row r="381" spans="11:11" x14ac:dyDescent="0.15">
      <c r="K381" s="22">
        <v>150</v>
      </c>
    </row>
    <row r="382" spans="11:11" x14ac:dyDescent="0.15">
      <c r="K382" s="22">
        <v>249.3</v>
      </c>
    </row>
    <row r="383" spans="11:11" x14ac:dyDescent="0.15">
      <c r="K383" s="22">
        <v>181</v>
      </c>
    </row>
    <row r="384" spans="11:11" x14ac:dyDescent="0.15">
      <c r="K384" s="22">
        <v>80.5</v>
      </c>
    </row>
    <row r="385" spans="11:11" x14ac:dyDescent="0.15">
      <c r="K385" s="22">
        <v>83.7</v>
      </c>
    </row>
    <row r="386" spans="11:11" x14ac:dyDescent="0.15">
      <c r="K386" s="22">
        <v>173.9</v>
      </c>
    </row>
    <row r="387" spans="11:11" x14ac:dyDescent="0.15">
      <c r="K387" s="22">
        <v>170.6</v>
      </c>
    </row>
    <row r="388" spans="11:11" x14ac:dyDescent="0.15">
      <c r="K388" s="22">
        <v>121</v>
      </c>
    </row>
    <row r="389" spans="11:11" x14ac:dyDescent="0.15">
      <c r="K389" s="22">
        <v>115</v>
      </c>
    </row>
    <row r="390" spans="11:11" x14ac:dyDescent="0.15">
      <c r="K390" s="22">
        <v>109.3</v>
      </c>
    </row>
    <row r="391" spans="11:11" x14ac:dyDescent="0.15">
      <c r="K391" s="22">
        <v>200.2</v>
      </c>
    </row>
    <row r="392" spans="11:11" x14ac:dyDescent="0.15">
      <c r="K392" s="22">
        <v>116.5</v>
      </c>
    </row>
    <row r="393" spans="11:11" x14ac:dyDescent="0.15">
      <c r="K393" s="22">
        <v>102</v>
      </c>
    </row>
    <row r="394" spans="11:11" x14ac:dyDescent="0.15">
      <c r="K394" s="22">
        <v>109.3</v>
      </c>
    </row>
    <row r="395" spans="11:11" x14ac:dyDescent="0.15">
      <c r="K395" s="22">
        <v>74.2</v>
      </c>
    </row>
    <row r="396" spans="11:11" x14ac:dyDescent="0.15">
      <c r="K396" s="22">
        <v>74.2</v>
      </c>
    </row>
    <row r="397" spans="11:11" x14ac:dyDescent="0.15">
      <c r="K397" s="22">
        <v>101.7</v>
      </c>
    </row>
    <row r="398" spans="11:11" x14ac:dyDescent="0.15">
      <c r="K398" s="22">
        <v>131.30000000000001</v>
      </c>
    </row>
    <row r="399" spans="11:11" x14ac:dyDescent="0.15">
      <c r="K399" s="22">
        <v>115</v>
      </c>
    </row>
    <row r="400" spans="11:11" x14ac:dyDescent="0.15">
      <c r="K400" s="22">
        <v>206.7</v>
      </c>
    </row>
    <row r="401" spans="11:11" x14ac:dyDescent="0.15">
      <c r="K401" s="22">
        <v>72.2</v>
      </c>
    </row>
    <row r="402" spans="11:11" x14ac:dyDescent="0.15">
      <c r="K402" s="22">
        <v>170.6</v>
      </c>
    </row>
    <row r="403" spans="11:11" x14ac:dyDescent="0.15">
      <c r="K403" s="22">
        <v>259.2</v>
      </c>
    </row>
    <row r="404" spans="11:11" x14ac:dyDescent="0.15">
      <c r="K404" s="22">
        <v>160</v>
      </c>
    </row>
    <row r="405" spans="11:11" x14ac:dyDescent="0.15">
      <c r="K405" s="22">
        <v>46</v>
      </c>
    </row>
    <row r="406" spans="11:11" x14ac:dyDescent="0.15">
      <c r="K406" s="22">
        <v>325</v>
      </c>
    </row>
    <row r="407" spans="11:11" x14ac:dyDescent="0.15">
      <c r="K407" s="22">
        <v>131.30000000000001</v>
      </c>
    </row>
    <row r="408" spans="11:11" x14ac:dyDescent="0.15">
      <c r="K408" s="22">
        <v>170</v>
      </c>
    </row>
    <row r="409" spans="11:11" x14ac:dyDescent="0.15">
      <c r="K409" s="22">
        <v>125.3</v>
      </c>
    </row>
    <row r="410" spans="11:11" x14ac:dyDescent="0.15">
      <c r="K410" s="22">
        <v>118</v>
      </c>
    </row>
    <row r="411" spans="11:11" x14ac:dyDescent="0.15">
      <c r="K411" s="22">
        <v>70</v>
      </c>
    </row>
    <row r="412" spans="11:11" x14ac:dyDescent="0.15">
      <c r="K412" s="22">
        <v>73</v>
      </c>
    </row>
    <row r="413" spans="11:11" x14ac:dyDescent="0.15">
      <c r="K413" s="22">
        <v>235</v>
      </c>
    </row>
    <row r="414" spans="11:11" x14ac:dyDescent="0.15">
      <c r="K414" s="22" t="s">
        <v>321</v>
      </c>
    </row>
    <row r="415" spans="11:11" x14ac:dyDescent="0.15">
      <c r="K415" s="22">
        <v>105</v>
      </c>
    </row>
    <row r="416" spans="11:11" x14ac:dyDescent="0.15">
      <c r="K416" s="22">
        <v>191.6</v>
      </c>
    </row>
    <row r="417" spans="11:11" x14ac:dyDescent="0.15">
      <c r="K417" s="22">
        <v>165</v>
      </c>
    </row>
    <row r="418" spans="11:11" x14ac:dyDescent="0.15">
      <c r="K418" s="22">
        <v>118</v>
      </c>
    </row>
    <row r="419" spans="11:11" x14ac:dyDescent="0.15">
      <c r="K419" s="22">
        <v>108</v>
      </c>
    </row>
    <row r="420" spans="11:11" x14ac:dyDescent="0.15">
      <c r="K420" s="22">
        <v>108.3</v>
      </c>
    </row>
    <row r="421" spans="11:11" x14ac:dyDescent="0.15">
      <c r="K421" s="22">
        <v>205</v>
      </c>
    </row>
    <row r="422" spans="11:11" x14ac:dyDescent="0.15">
      <c r="K422" s="22">
        <v>91</v>
      </c>
    </row>
    <row r="423" spans="11:11" x14ac:dyDescent="0.15">
      <c r="K423" s="22">
        <v>136</v>
      </c>
    </row>
    <row r="424" spans="11:11" x14ac:dyDescent="0.15">
      <c r="K424" s="22">
        <v>98.4</v>
      </c>
    </row>
    <row r="425" spans="11:11" x14ac:dyDescent="0.15">
      <c r="K425" s="22"/>
    </row>
    <row r="426" spans="11:11" x14ac:dyDescent="0.15">
      <c r="K426" s="22">
        <v>57.4</v>
      </c>
    </row>
    <row r="427" spans="11:11" x14ac:dyDescent="0.15">
      <c r="K427" s="22">
        <v>134.5</v>
      </c>
    </row>
    <row r="428" spans="11:11" x14ac:dyDescent="0.15">
      <c r="K428" s="22">
        <v>95</v>
      </c>
    </row>
    <row r="429" spans="11:11" x14ac:dyDescent="0.15">
      <c r="K429" s="22">
        <v>200.2</v>
      </c>
    </row>
    <row r="430" spans="11:11" x14ac:dyDescent="0.15">
      <c r="K430" s="22">
        <v>252.6</v>
      </c>
    </row>
    <row r="431" spans="11:11" x14ac:dyDescent="0.15">
      <c r="K431" s="22">
        <v>110</v>
      </c>
    </row>
    <row r="432" spans="11:11" x14ac:dyDescent="0.15">
      <c r="K432" s="22">
        <v>120</v>
      </c>
    </row>
    <row r="433" spans="11:11" x14ac:dyDescent="0.15">
      <c r="K433" s="22">
        <v>232</v>
      </c>
    </row>
    <row r="434" spans="11:11" x14ac:dyDescent="0.15">
      <c r="K434" s="22">
        <v>305</v>
      </c>
    </row>
    <row r="435" spans="11:11" x14ac:dyDescent="0.15">
      <c r="K435" s="22">
        <v>131.30000000000001</v>
      </c>
    </row>
    <row r="436" spans="11:11" x14ac:dyDescent="0.15">
      <c r="K436" s="22">
        <v>76</v>
      </c>
    </row>
    <row r="437" spans="11:11" x14ac:dyDescent="0.15">
      <c r="K437" s="22">
        <v>179</v>
      </c>
    </row>
    <row r="438" spans="11:11" x14ac:dyDescent="0.15">
      <c r="K438" s="22">
        <v>180.4</v>
      </c>
    </row>
    <row r="439" spans="11:11" x14ac:dyDescent="0.15">
      <c r="K439" s="22">
        <v>120</v>
      </c>
    </row>
    <row r="440" spans="11:11" x14ac:dyDescent="0.15">
      <c r="K440" s="22">
        <v>100</v>
      </c>
    </row>
    <row r="441" spans="11:11" x14ac:dyDescent="0.15">
      <c r="K441" s="22">
        <v>95</v>
      </c>
    </row>
    <row r="442" spans="11:11" x14ac:dyDescent="0.15">
      <c r="K442" s="22">
        <v>100</v>
      </c>
    </row>
    <row r="443" spans="11:11" x14ac:dyDescent="0.15">
      <c r="K443" s="22">
        <v>71</v>
      </c>
    </row>
    <row r="444" spans="11:11" x14ac:dyDescent="0.15">
      <c r="K444" s="22">
        <v>111.6</v>
      </c>
    </row>
    <row r="445" spans="11:11" x14ac:dyDescent="0.15">
      <c r="K445" s="22">
        <v>138</v>
      </c>
    </row>
    <row r="446" spans="11:11" x14ac:dyDescent="0.15">
      <c r="K446" s="22">
        <v>137.80000000000001</v>
      </c>
    </row>
    <row r="447" spans="11:11" x14ac:dyDescent="0.15">
      <c r="K447" s="22">
        <v>164.1</v>
      </c>
    </row>
    <row r="448" spans="11:11" x14ac:dyDescent="0.15">
      <c r="K448" s="22">
        <v>101.7</v>
      </c>
    </row>
    <row r="449" spans="11:11" x14ac:dyDescent="0.15">
      <c r="K449" s="22">
        <v>456</v>
      </c>
    </row>
    <row r="450" spans="11:11" x14ac:dyDescent="0.15">
      <c r="K450" s="22">
        <v>109.3</v>
      </c>
    </row>
    <row r="451" spans="11:11" x14ac:dyDescent="0.15">
      <c r="K451" s="22">
        <v>149</v>
      </c>
    </row>
    <row r="452" spans="11:11" x14ac:dyDescent="0.15">
      <c r="K452" s="22">
        <v>143</v>
      </c>
    </row>
    <row r="453" spans="11:11" x14ac:dyDescent="0.15">
      <c r="K453" s="22">
        <v>99</v>
      </c>
    </row>
    <row r="454" spans="11:11" x14ac:dyDescent="0.15">
      <c r="K454" s="22">
        <v>306</v>
      </c>
    </row>
    <row r="455" spans="11:11" x14ac:dyDescent="0.15">
      <c r="K455" s="22">
        <v>207</v>
      </c>
    </row>
    <row r="456" spans="11:11" x14ac:dyDescent="0.15">
      <c r="K456" s="22">
        <v>109.3</v>
      </c>
    </row>
    <row r="457" spans="11:11" x14ac:dyDescent="0.15">
      <c r="K457" s="22">
        <v>205</v>
      </c>
    </row>
    <row r="458" spans="11:11" x14ac:dyDescent="0.15">
      <c r="K458" s="22">
        <v>200</v>
      </c>
    </row>
    <row r="459" spans="11:11" x14ac:dyDescent="0.15">
      <c r="K459" s="22">
        <v>205</v>
      </c>
    </row>
    <row r="460" spans="11:11" x14ac:dyDescent="0.15">
      <c r="K460" s="22">
        <v>98.4</v>
      </c>
    </row>
    <row r="461" spans="11:11" x14ac:dyDescent="0.15">
      <c r="K461" s="22">
        <v>140</v>
      </c>
    </row>
    <row r="462" spans="11:11" x14ac:dyDescent="0.15">
      <c r="K462" s="22">
        <v>30</v>
      </c>
    </row>
    <row r="463" spans="11:11" x14ac:dyDescent="0.15">
      <c r="K463" s="22">
        <v>105</v>
      </c>
    </row>
    <row r="464" spans="11:11" x14ac:dyDescent="0.15">
      <c r="K464" s="22">
        <v>150</v>
      </c>
    </row>
    <row r="465" spans="11:11" x14ac:dyDescent="0.15">
      <c r="K465" s="22">
        <v>98</v>
      </c>
    </row>
    <row r="466" spans="11:11" x14ac:dyDescent="0.15">
      <c r="K466" s="22">
        <v>310</v>
      </c>
    </row>
    <row r="467" spans="11:11" x14ac:dyDescent="0.15">
      <c r="K467" s="22">
        <v>109.3</v>
      </c>
    </row>
    <row r="468" spans="11:11" x14ac:dyDescent="0.15">
      <c r="K468" s="22">
        <v>109.3</v>
      </c>
    </row>
    <row r="469" spans="11:11" x14ac:dyDescent="0.15">
      <c r="K469" s="22">
        <v>83</v>
      </c>
    </row>
    <row r="470" spans="11:11" x14ac:dyDescent="0.15">
      <c r="K470" s="22">
        <v>131.30000000000001</v>
      </c>
    </row>
    <row r="471" spans="11:11" x14ac:dyDescent="0.15">
      <c r="K471" s="22">
        <v>110</v>
      </c>
    </row>
    <row r="472" spans="11:11" x14ac:dyDescent="0.15">
      <c r="K472" s="22">
        <v>70</v>
      </c>
    </row>
    <row r="473" spans="11:11" x14ac:dyDescent="0.15">
      <c r="K473" s="22">
        <v>36.1</v>
      </c>
    </row>
    <row r="474" spans="11:11" x14ac:dyDescent="0.15">
      <c r="K474" s="22">
        <v>148</v>
      </c>
    </row>
    <row r="475" spans="11:11" x14ac:dyDescent="0.15">
      <c r="K475" s="22">
        <v>139.1</v>
      </c>
    </row>
    <row r="476" spans="11:11" x14ac:dyDescent="0.15">
      <c r="K476" s="22">
        <v>150</v>
      </c>
    </row>
    <row r="477" spans="11:11" x14ac:dyDescent="0.15">
      <c r="K477" s="22">
        <v>109.3</v>
      </c>
    </row>
    <row r="478" spans="11:11" x14ac:dyDescent="0.15">
      <c r="K478" s="22">
        <v>218</v>
      </c>
    </row>
    <row r="479" spans="11:11" x14ac:dyDescent="0.15">
      <c r="K479" s="22">
        <v>218</v>
      </c>
    </row>
    <row r="480" spans="11:11" x14ac:dyDescent="0.15">
      <c r="K480" s="22">
        <v>109.2</v>
      </c>
    </row>
    <row r="481" spans="11:11" x14ac:dyDescent="0.15">
      <c r="K481" s="22">
        <v>42.6</v>
      </c>
    </row>
    <row r="482" spans="11:11" x14ac:dyDescent="0.15">
      <c r="K482" s="22">
        <v>95.2</v>
      </c>
    </row>
    <row r="483" spans="11:11" x14ac:dyDescent="0.15">
      <c r="K483" s="22">
        <v>85.3</v>
      </c>
    </row>
    <row r="484" spans="11:11" x14ac:dyDescent="0.15">
      <c r="K484" s="22">
        <v>113</v>
      </c>
    </row>
    <row r="485" spans="11:11" x14ac:dyDescent="0.15">
      <c r="K485" s="22">
        <v>153</v>
      </c>
    </row>
    <row r="486" spans="11:11" x14ac:dyDescent="0.15">
      <c r="K486" s="22">
        <v>60</v>
      </c>
    </row>
    <row r="487" spans="11:11" x14ac:dyDescent="0.15">
      <c r="K487" s="22">
        <v>230</v>
      </c>
    </row>
    <row r="488" spans="11:11" x14ac:dyDescent="0.15">
      <c r="K488" s="22">
        <v>65</v>
      </c>
    </row>
    <row r="489" spans="11:11" x14ac:dyDescent="0.15">
      <c r="K489" s="22">
        <v>196.8</v>
      </c>
    </row>
    <row r="490" spans="11:11" x14ac:dyDescent="0.15">
      <c r="K490" s="22">
        <v>107</v>
      </c>
    </row>
    <row r="491" spans="11:11" x14ac:dyDescent="0.15">
      <c r="K491" s="22">
        <v>48</v>
      </c>
    </row>
    <row r="492" spans="11:11" x14ac:dyDescent="0.15">
      <c r="K492" s="22">
        <v>53</v>
      </c>
    </row>
    <row r="493" spans="11:11" x14ac:dyDescent="0.15">
      <c r="K493" s="22">
        <v>149</v>
      </c>
    </row>
    <row r="494" spans="11:11" x14ac:dyDescent="0.15">
      <c r="K494" s="22">
        <v>147.69999999999999</v>
      </c>
    </row>
    <row r="495" spans="11:11" x14ac:dyDescent="0.15">
      <c r="K495" s="22">
        <v>160</v>
      </c>
    </row>
    <row r="496" spans="11:11" x14ac:dyDescent="0.15">
      <c r="K496" s="22">
        <v>78</v>
      </c>
    </row>
    <row r="497" spans="11:11" x14ac:dyDescent="0.15">
      <c r="K497" s="22">
        <v>101.7</v>
      </c>
    </row>
    <row r="498" spans="11:11" x14ac:dyDescent="0.15">
      <c r="K498" s="22">
        <v>78.8</v>
      </c>
    </row>
    <row r="499" spans="11:11" x14ac:dyDescent="0.15">
      <c r="K499" s="22">
        <v>102.3</v>
      </c>
    </row>
    <row r="500" spans="11:11" x14ac:dyDescent="0.15">
      <c r="K500" s="22">
        <v>147.69999999999999</v>
      </c>
    </row>
    <row r="501" spans="11:11" x14ac:dyDescent="0.15">
      <c r="K501" s="22">
        <v>164.1</v>
      </c>
    </row>
    <row r="502" spans="11:11" x14ac:dyDescent="0.15">
      <c r="K502" s="22">
        <v>111</v>
      </c>
    </row>
    <row r="503" spans="11:11" x14ac:dyDescent="0.15">
      <c r="K503" s="22">
        <v>88</v>
      </c>
    </row>
    <row r="504" spans="11:11" x14ac:dyDescent="0.15">
      <c r="K504" s="22">
        <v>202</v>
      </c>
    </row>
    <row r="505" spans="11:11" x14ac:dyDescent="0.15">
      <c r="K505" s="22">
        <v>106</v>
      </c>
    </row>
    <row r="506" spans="11:11" x14ac:dyDescent="0.15">
      <c r="K506" s="22">
        <v>63</v>
      </c>
    </row>
    <row r="507" spans="11:11" x14ac:dyDescent="0.15">
      <c r="K507" s="22">
        <v>137</v>
      </c>
    </row>
    <row r="508" spans="11:11" x14ac:dyDescent="0.15">
      <c r="K508" s="22">
        <v>109.3</v>
      </c>
    </row>
    <row r="509" spans="11:11" x14ac:dyDescent="0.15">
      <c r="K509" s="22">
        <v>80</v>
      </c>
    </row>
    <row r="510" spans="11:11" x14ac:dyDescent="0.15">
      <c r="K510" s="22">
        <v>80</v>
      </c>
    </row>
    <row r="511" spans="11:11" x14ac:dyDescent="0.15">
      <c r="K511" s="22">
        <v>367.3</v>
      </c>
    </row>
    <row r="512" spans="11:11" x14ac:dyDescent="0.15">
      <c r="K512" s="22">
        <v>97.5</v>
      </c>
    </row>
    <row r="513" spans="11:11" x14ac:dyDescent="0.15">
      <c r="K513" s="22">
        <v>44.4</v>
      </c>
    </row>
    <row r="514" spans="11:11" x14ac:dyDescent="0.15">
      <c r="K514" s="22">
        <v>109.3</v>
      </c>
    </row>
    <row r="515" spans="11:11" x14ac:dyDescent="0.15">
      <c r="K515" s="22">
        <v>156</v>
      </c>
    </row>
    <row r="516" spans="11:11" x14ac:dyDescent="0.15">
      <c r="K516" s="22">
        <v>208</v>
      </c>
    </row>
    <row r="517" spans="11:11" x14ac:dyDescent="0.15">
      <c r="K517" s="22">
        <v>73</v>
      </c>
    </row>
    <row r="518" spans="11:11" x14ac:dyDescent="0.15">
      <c r="K518" s="22">
        <v>80</v>
      </c>
    </row>
    <row r="519" spans="11:11" x14ac:dyDescent="0.15">
      <c r="K519" s="22">
        <v>145</v>
      </c>
    </row>
    <row r="520" spans="11:11" x14ac:dyDescent="0.15">
      <c r="K520" s="22">
        <v>100</v>
      </c>
    </row>
    <row r="521" spans="11:11" x14ac:dyDescent="0.15">
      <c r="K521" s="22">
        <v>239.5</v>
      </c>
    </row>
    <row r="522" spans="11:11" x14ac:dyDescent="0.15">
      <c r="K522" s="22">
        <v>150</v>
      </c>
    </row>
    <row r="523" spans="11:11" x14ac:dyDescent="0.15">
      <c r="K523" s="22">
        <v>90</v>
      </c>
    </row>
    <row r="524" spans="11:11" x14ac:dyDescent="0.15">
      <c r="K524" s="22">
        <v>249.3</v>
      </c>
    </row>
    <row r="525" spans="11:11" x14ac:dyDescent="0.15">
      <c r="K525" s="22">
        <v>116</v>
      </c>
    </row>
    <row r="526" spans="11:11" x14ac:dyDescent="0.15">
      <c r="K526" s="22">
        <v>56</v>
      </c>
    </row>
    <row r="527" spans="11:11" x14ac:dyDescent="0.15">
      <c r="K527" s="22">
        <v>146</v>
      </c>
    </row>
    <row r="528" spans="11:11" x14ac:dyDescent="0.15">
      <c r="K528" s="22">
        <v>239.5</v>
      </c>
    </row>
    <row r="529" spans="11:11" x14ac:dyDescent="0.15">
      <c r="K529" s="22">
        <v>150</v>
      </c>
    </row>
    <row r="530" spans="11:11" x14ac:dyDescent="0.15">
      <c r="K530" s="22">
        <v>151.6</v>
      </c>
    </row>
    <row r="531" spans="11:11" x14ac:dyDescent="0.15">
      <c r="K531" s="22">
        <v>200</v>
      </c>
    </row>
    <row r="532" spans="11:11" x14ac:dyDescent="0.15">
      <c r="K532" s="22">
        <v>72.2</v>
      </c>
    </row>
    <row r="533" spans="11:11" x14ac:dyDescent="0.15">
      <c r="K533" s="22">
        <v>117.8</v>
      </c>
    </row>
    <row r="534" spans="11:11" x14ac:dyDescent="0.15">
      <c r="K534" s="22">
        <v>196.8</v>
      </c>
    </row>
    <row r="535" spans="11:11" x14ac:dyDescent="0.15">
      <c r="K535" s="22">
        <v>196.8</v>
      </c>
    </row>
    <row r="536" spans="11:11" x14ac:dyDescent="0.15">
      <c r="K536" s="22">
        <v>65.599999999999994</v>
      </c>
    </row>
    <row r="537" spans="11:11" x14ac:dyDescent="0.15">
      <c r="K537" s="22">
        <v>64</v>
      </c>
    </row>
    <row r="538" spans="11:11" x14ac:dyDescent="0.15">
      <c r="K538" s="22">
        <v>84</v>
      </c>
    </row>
    <row r="539" spans="11:11" x14ac:dyDescent="0.15">
      <c r="K539" s="22">
        <v>75</v>
      </c>
    </row>
    <row r="540" spans="11:11" x14ac:dyDescent="0.15">
      <c r="K540" s="22">
        <v>105</v>
      </c>
    </row>
    <row r="541" spans="11:11" x14ac:dyDescent="0.15">
      <c r="K541" s="22">
        <v>205.1</v>
      </c>
    </row>
    <row r="542" spans="11:11" x14ac:dyDescent="0.15">
      <c r="K542" s="22">
        <v>318.3</v>
      </c>
    </row>
    <row r="543" spans="11:11" x14ac:dyDescent="0.15">
      <c r="K543" s="22">
        <v>150</v>
      </c>
    </row>
    <row r="544" spans="11:11" x14ac:dyDescent="0.15">
      <c r="K544" s="22">
        <v>200</v>
      </c>
    </row>
    <row r="545" spans="11:11" x14ac:dyDescent="0.15">
      <c r="K545" s="22">
        <v>205</v>
      </c>
    </row>
    <row r="546" spans="11:11" x14ac:dyDescent="0.15">
      <c r="K546" s="22">
        <v>185</v>
      </c>
    </row>
    <row r="547" spans="11:11" x14ac:dyDescent="0.15">
      <c r="K547" s="22">
        <v>100</v>
      </c>
    </row>
    <row r="548" spans="11:11" x14ac:dyDescent="0.15">
      <c r="K548" s="22">
        <v>150</v>
      </c>
    </row>
    <row r="549" spans="11:11" x14ac:dyDescent="0.15">
      <c r="K549" s="22">
        <v>191</v>
      </c>
    </row>
    <row r="550" spans="11:11" x14ac:dyDescent="0.15">
      <c r="K550" s="22">
        <v>64</v>
      </c>
    </row>
    <row r="551" spans="11:11" x14ac:dyDescent="0.15">
      <c r="K551" s="22">
        <v>197</v>
      </c>
    </row>
    <row r="552" spans="11:11" x14ac:dyDescent="0.15">
      <c r="K552" s="22">
        <v>106</v>
      </c>
    </row>
    <row r="553" spans="11:11" x14ac:dyDescent="0.15">
      <c r="K553" s="22">
        <v>164.1</v>
      </c>
    </row>
    <row r="554" spans="11:11" x14ac:dyDescent="0.15">
      <c r="K554" s="22">
        <v>219.8</v>
      </c>
    </row>
    <row r="555" spans="11:11" x14ac:dyDescent="0.15">
      <c r="K555" s="22">
        <v>168</v>
      </c>
    </row>
    <row r="556" spans="11:11" x14ac:dyDescent="0.15">
      <c r="K556" s="22">
        <v>208</v>
      </c>
    </row>
    <row r="557" spans="11:11" x14ac:dyDescent="0.15">
      <c r="K557" s="22">
        <v>415</v>
      </c>
    </row>
    <row r="558" spans="11:11" x14ac:dyDescent="0.15">
      <c r="K558" s="22">
        <v>127</v>
      </c>
    </row>
    <row r="559" spans="11:11" x14ac:dyDescent="0.15">
      <c r="K559" s="22">
        <v>183.8</v>
      </c>
    </row>
    <row r="560" spans="11:11" x14ac:dyDescent="0.15">
      <c r="K560" s="22">
        <v>141</v>
      </c>
    </row>
    <row r="561" spans="11:11" x14ac:dyDescent="0.15">
      <c r="K561" s="22">
        <v>135</v>
      </c>
    </row>
    <row r="562" spans="11:11" x14ac:dyDescent="0.15">
      <c r="K562" s="22">
        <v>98.4</v>
      </c>
    </row>
    <row r="563" spans="11:11" x14ac:dyDescent="0.15">
      <c r="K563" s="22">
        <v>170</v>
      </c>
    </row>
    <row r="564" spans="11:11" x14ac:dyDescent="0.15">
      <c r="K564" s="22">
        <v>45.9</v>
      </c>
    </row>
    <row r="565" spans="11:11" x14ac:dyDescent="0.15">
      <c r="K565" s="22">
        <v>38.4</v>
      </c>
    </row>
    <row r="566" spans="11:11" x14ac:dyDescent="0.15">
      <c r="K566" s="22">
        <v>28.956</v>
      </c>
    </row>
    <row r="567" spans="11:11" x14ac:dyDescent="0.15">
      <c r="K567" s="22">
        <v>80</v>
      </c>
    </row>
    <row r="568" spans="11:11" x14ac:dyDescent="0.15">
      <c r="K568" s="22">
        <v>262.5</v>
      </c>
    </row>
    <row r="569" spans="11:11" x14ac:dyDescent="0.15">
      <c r="K569" s="22">
        <v>96</v>
      </c>
    </row>
    <row r="570" spans="11:11" x14ac:dyDescent="0.15">
      <c r="K570" s="22">
        <v>100</v>
      </c>
    </row>
    <row r="571" spans="11:11" x14ac:dyDescent="0.15">
      <c r="K571" s="22">
        <v>75</v>
      </c>
    </row>
    <row r="572" spans="11:11" x14ac:dyDescent="0.15">
      <c r="K572" s="22">
        <v>100</v>
      </c>
    </row>
    <row r="573" spans="11:11" x14ac:dyDescent="0.15">
      <c r="K573" s="22">
        <v>245</v>
      </c>
    </row>
    <row r="574" spans="11:11" x14ac:dyDescent="0.15">
      <c r="K574" s="22">
        <v>75</v>
      </c>
    </row>
    <row r="575" spans="11:11" x14ac:dyDescent="0.15">
      <c r="K575" s="22">
        <v>98</v>
      </c>
    </row>
    <row r="576" spans="11:11" x14ac:dyDescent="0.15">
      <c r="K576" s="22">
        <v>420</v>
      </c>
    </row>
    <row r="577" spans="11:11" x14ac:dyDescent="0.15">
      <c r="K577" s="22">
        <v>64</v>
      </c>
    </row>
    <row r="578" spans="11:11" x14ac:dyDescent="0.15">
      <c r="K578" s="22">
        <v>377.3</v>
      </c>
    </row>
    <row r="579" spans="11:11" x14ac:dyDescent="0.15">
      <c r="K579" s="22">
        <v>121</v>
      </c>
    </row>
    <row r="580" spans="11:11" x14ac:dyDescent="0.15">
      <c r="K580" s="22">
        <v>100</v>
      </c>
    </row>
    <row r="581" spans="11:11" x14ac:dyDescent="0.15">
      <c r="K581" s="22">
        <v>107</v>
      </c>
    </row>
    <row r="582" spans="11:11" x14ac:dyDescent="0.15">
      <c r="K582" s="22">
        <v>150</v>
      </c>
    </row>
    <row r="583" spans="11:11" x14ac:dyDescent="0.15">
      <c r="K583" s="22">
        <v>223</v>
      </c>
    </row>
    <row r="584" spans="11:11" x14ac:dyDescent="0.15">
      <c r="K584" s="22">
        <v>124</v>
      </c>
    </row>
    <row r="585" spans="11:11" x14ac:dyDescent="0.15">
      <c r="K585" s="22">
        <v>108</v>
      </c>
    </row>
    <row r="586" spans="11:11" x14ac:dyDescent="0.15">
      <c r="K586" s="22">
        <v>185</v>
      </c>
    </row>
    <row r="587" spans="11:11" x14ac:dyDescent="0.15">
      <c r="K587" s="22">
        <v>188</v>
      </c>
    </row>
    <row r="588" spans="11:11" x14ac:dyDescent="0.15">
      <c r="K588" s="22">
        <v>100</v>
      </c>
    </row>
    <row r="589" spans="11:11" x14ac:dyDescent="0.15">
      <c r="K589" s="22">
        <v>148</v>
      </c>
    </row>
    <row r="590" spans="11:11" x14ac:dyDescent="0.15">
      <c r="K590" s="22">
        <v>159</v>
      </c>
    </row>
    <row r="591" spans="11:11" x14ac:dyDescent="0.15">
      <c r="K591" s="22">
        <v>64</v>
      </c>
    </row>
    <row r="592" spans="11:11" x14ac:dyDescent="0.15">
      <c r="K592" s="22">
        <v>70</v>
      </c>
    </row>
    <row r="593" spans="11:11" x14ac:dyDescent="0.15">
      <c r="K593" s="22">
        <v>109</v>
      </c>
    </row>
    <row r="594" spans="11:11" x14ac:dyDescent="0.15">
      <c r="K594" s="22">
        <v>215</v>
      </c>
    </row>
    <row r="595" spans="11:11" x14ac:dyDescent="0.15">
      <c r="K595" s="22">
        <v>98</v>
      </c>
    </row>
    <row r="596" spans="11:11" x14ac:dyDescent="0.15">
      <c r="K596" s="22">
        <v>207</v>
      </c>
    </row>
    <row r="597" spans="11:11" x14ac:dyDescent="0.15">
      <c r="K597" s="22">
        <v>75</v>
      </c>
    </row>
    <row r="598" spans="11:11" x14ac:dyDescent="0.15">
      <c r="K598" s="22">
        <v>183.8</v>
      </c>
    </row>
    <row r="599" spans="11:11" x14ac:dyDescent="0.15">
      <c r="K599" s="22">
        <v>57.1</v>
      </c>
    </row>
    <row r="600" spans="11:11" x14ac:dyDescent="0.15">
      <c r="K600" s="22">
        <v>131.30000000000001</v>
      </c>
    </row>
    <row r="601" spans="11:11" x14ac:dyDescent="0.15">
      <c r="K601" s="22">
        <v>175</v>
      </c>
    </row>
    <row r="602" spans="11:11" x14ac:dyDescent="0.15">
      <c r="K602" s="22">
        <v>145.26956994255599</v>
      </c>
    </row>
    <row r="613" spans="2:20" x14ac:dyDescent="0.15">
      <c r="B613" s="2" t="s">
        <v>531</v>
      </c>
      <c r="C613" s="2" t="s">
        <v>1</v>
      </c>
      <c r="D613" s="2" t="s">
        <v>2</v>
      </c>
      <c r="E613" s="2" t="s">
        <v>661</v>
      </c>
      <c r="F613" s="2" t="s">
        <v>190</v>
      </c>
      <c r="G613" s="2" t="s">
        <v>181</v>
      </c>
      <c r="H613" s="2" t="s">
        <v>3</v>
      </c>
      <c r="I613" s="2" t="s">
        <v>236</v>
      </c>
      <c r="J613" s="18" t="s">
        <v>490</v>
      </c>
      <c r="K613" s="15">
        <v>2015</v>
      </c>
      <c r="L613" s="10">
        <v>121</v>
      </c>
      <c r="M613" s="10">
        <v>57</v>
      </c>
      <c r="N613" s="10">
        <v>4990</v>
      </c>
      <c r="O613" s="4" t="s">
        <v>646</v>
      </c>
      <c r="P613" s="4">
        <v>2</v>
      </c>
      <c r="Q613" s="10">
        <v>128</v>
      </c>
      <c r="R613" s="5">
        <v>0.15277777777777776</v>
      </c>
      <c r="S613" s="4"/>
      <c r="T613" s="4">
        <v>80</v>
      </c>
    </row>
  </sheetData>
  <mergeCells count="4">
    <mergeCell ref="A303:B303"/>
    <mergeCell ref="A304:B304"/>
    <mergeCell ref="A305:B305"/>
    <mergeCell ref="A306:B306"/>
  </mergeCells>
  <conditionalFormatting sqref="P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612 P614:P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83" priority="49" percent="1" rank="10"/>
  </conditionalFormatting>
  <conditionalFormatting sqref="H1:H612 H614:H1048576">
    <cfRule type="containsText" dxfId="82" priority="26" operator="containsText" text="Flying">
      <formula>NOT(ISERROR(SEARCH("Flying",H1)))</formula>
    </cfRule>
    <cfRule type="containsText" dxfId="81" priority="27" operator="containsText" text="Inverted">
      <formula>NOT(ISERROR(SEARCH("Inverted",H1)))</formula>
    </cfRule>
    <cfRule type="containsText" dxfId="80" priority="52" operator="containsText" text="Sit Down">
      <formula>NOT(ISERROR(SEARCH("Sit Down",H1)))</formula>
    </cfRule>
  </conditionalFormatting>
  <conditionalFormatting sqref="G1:G612 G614:G1048576">
    <cfRule type="containsText" dxfId="79" priority="51" operator="containsText" text="Steel">
      <formula>NOT(ISERROR(SEARCH("Steel",G1)))</formula>
    </cfRule>
  </conditionalFormatting>
  <conditionalFormatting sqref="K1:K612 K614:K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8" priority="50" operator="lessThan">
      <formula>100</formula>
    </cfRule>
  </conditionalFormatting>
  <conditionalFormatting sqref="Q1:Q612 Q614:Q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612 S614:S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612 R614:R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612 N614:N1048576">
    <cfRule type="containsText" dxfId="77" priority="42" operator="containsText" text="YES">
      <formula>NOT(ISERROR(SEARCH("YES",N1)))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612 O614:O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612 M614:M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612 L614:L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612 J614:J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612 F614:F1048576">
    <cfRule type="containsText" dxfId="76" priority="29" operator="containsText" text="Russia">
      <formula>NOT(ISERROR(SEARCH("Russia",F1)))</formula>
    </cfRule>
    <cfRule type="containsText" dxfId="75" priority="30" operator="containsText" text="Oceana">
      <formula>NOT(ISERROR(SEARCH("Oceana",F1)))</formula>
    </cfRule>
    <cfRule type="containsText" dxfId="74" priority="31" operator="containsText" text="South America">
      <formula>NOT(ISERROR(SEARCH("South America",F1)))</formula>
    </cfRule>
    <cfRule type="containsText" dxfId="73" priority="33" operator="containsText" text="Central America">
      <formula>NOT(ISERROR(SEARCH("Central America",F1)))</formula>
    </cfRule>
    <cfRule type="containsText" dxfId="72" priority="34" operator="containsText" text="Asia">
      <formula>NOT(ISERROR(SEARCH("Asia",F1)))</formula>
    </cfRule>
    <cfRule type="containsText" dxfId="71" priority="35" operator="containsText" text="Europe">
      <formula>NOT(ISERROR(SEARCH("Europe",F1)))</formula>
    </cfRule>
    <cfRule type="containsText" dxfId="70" priority="36" operator="containsText" text="North America">
      <formula>NOT(ISERROR(SEARCH("North America",F1)))</formula>
    </cfRule>
  </conditionalFormatting>
  <conditionalFormatting sqref="G26">
    <cfRule type="containsText" dxfId="69" priority="32" operator="containsText" text="South America">
      <formula>NOT(ISERROR(SEARCH("South America",G26)))</formula>
    </cfRule>
  </conditionalFormatting>
  <conditionalFormatting sqref="E1:E612 E614:E1048576">
    <cfRule type="containsText" dxfId="68" priority="28" operator="containsText" text="United States">
      <formula>NOT(ISERROR(SEARCH("United States",E1)))</formula>
    </cfRule>
  </conditionalFormatting>
  <conditionalFormatting sqref="Q6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67" priority="22" percent="1" rank="10"/>
  </conditionalFormatting>
  <conditionalFormatting sqref="I613">
    <cfRule type="containsText" dxfId="66" priority="1" operator="containsText" text="Flying">
      <formula>NOT(ISERROR(SEARCH("Flying",I613)))</formula>
    </cfRule>
    <cfRule type="containsText" dxfId="65" priority="2" operator="containsText" text="Inverted">
      <formula>NOT(ISERROR(SEARCH("Inverted",I613)))</formula>
    </cfRule>
    <cfRule type="containsText" dxfId="64" priority="25" operator="containsText" text="Sit Down">
      <formula>NOT(ISERROR(SEARCH("Sit Down",I613)))</formula>
    </cfRule>
  </conditionalFormatting>
  <conditionalFormatting sqref="H613">
    <cfRule type="containsText" dxfId="63" priority="24" operator="containsText" text="Steel">
      <formula>NOT(ISERROR(SEARCH("Steel",H613)))</formula>
    </cfRule>
  </conditionalFormatting>
  <conditionalFormatting sqref="L6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2" priority="23" operator="lessThan">
      <formula>100</formula>
    </cfRule>
  </conditionalFormatting>
  <conditionalFormatting sqref="R6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3">
    <cfRule type="containsText" dxfId="61" priority="16" operator="containsText" text="YES">
      <formula>NOT(ISERROR(SEARCH("YES",O613)))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3">
    <cfRule type="containsText" dxfId="60" priority="4" operator="containsText" text="Russia">
      <formula>NOT(ISERROR(SEARCH("Russia",G613)))</formula>
    </cfRule>
    <cfRule type="containsText" dxfId="59" priority="5" operator="containsText" text="Oceana">
      <formula>NOT(ISERROR(SEARCH("Oceana",G613)))</formula>
    </cfRule>
    <cfRule type="containsText" dxfId="58" priority="6" operator="containsText" text="South America">
      <formula>NOT(ISERROR(SEARCH("South America",G613)))</formula>
    </cfRule>
    <cfRule type="containsText" dxfId="57" priority="7" operator="containsText" text="Central America">
      <formula>NOT(ISERROR(SEARCH("Central America",G613)))</formula>
    </cfRule>
    <cfRule type="containsText" dxfId="56" priority="8" operator="containsText" text="Asia">
      <formula>NOT(ISERROR(SEARCH("Asia",G613)))</formula>
    </cfRule>
    <cfRule type="containsText" dxfId="55" priority="9" operator="containsText" text="Europe">
      <formula>NOT(ISERROR(SEARCH("Europe",G613)))</formula>
    </cfRule>
    <cfRule type="containsText" dxfId="54" priority="10" operator="containsText" text="North America">
      <formula>NOT(ISERROR(SEARCH("North America",G613)))</formula>
    </cfRule>
  </conditionalFormatting>
  <conditionalFormatting sqref="F613">
    <cfRule type="containsText" dxfId="53" priority="3" operator="containsText" text="United States">
      <formula>NOT(ISERROR(SEARCH("United States",F613)))</formula>
    </cfRule>
  </conditionalFormatting>
  <hyperlinks>
    <hyperlink ref="A306" r:id="rId1"/>
    <hyperlink ref="A305" r:id="rId2"/>
    <hyperlink ref="A304" r:id="rId3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="75" zoomScaleNormal="177" zoomScalePageLayoutView="177" workbookViewId="0">
      <selection activeCell="Z3" sqref="Z3"/>
    </sheetView>
  </sheetViews>
  <sheetFormatPr baseColWidth="10" defaultColWidth="8.83203125" defaultRowHeight="16" x14ac:dyDescent="0.2"/>
  <cols>
    <col min="17" max="17" width="13" bestFit="1" customWidth="1"/>
    <col min="20" max="22" width="8.83203125" customWidth="1"/>
    <col min="23" max="23" width="18.1640625" bestFit="1" customWidth="1"/>
    <col min="24" max="24" width="12.1640625" bestFit="1" customWidth="1"/>
    <col min="25" max="25" width="9.6640625" bestFit="1" customWidth="1"/>
  </cols>
  <sheetData>
    <row r="1" spans="1:26" ht="56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1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21" t="s">
        <v>686</v>
      </c>
      <c r="R1" s="8" t="s">
        <v>187</v>
      </c>
      <c r="S1" s="8" t="s">
        <v>578</v>
      </c>
      <c r="T1" s="44" t="s">
        <v>681</v>
      </c>
      <c r="U1" s="42"/>
      <c r="V1" s="42"/>
      <c r="W1" t="s">
        <v>687</v>
      </c>
      <c r="X1" t="s">
        <v>688</v>
      </c>
      <c r="Z1" t="s">
        <v>689</v>
      </c>
    </row>
    <row r="2" spans="1:26" s="1" customFormat="1" ht="14" x14ac:dyDescent="0.15">
      <c r="A2" s="2" t="s">
        <v>318</v>
      </c>
      <c r="B2" s="2" t="s">
        <v>280</v>
      </c>
      <c r="C2" s="2" t="s">
        <v>354</v>
      </c>
      <c r="D2" s="2" t="s">
        <v>658</v>
      </c>
      <c r="E2" s="2" t="s">
        <v>190</v>
      </c>
      <c r="F2" s="2" t="s">
        <v>181</v>
      </c>
      <c r="G2" s="2" t="s">
        <v>3</v>
      </c>
      <c r="H2" s="2" t="s">
        <v>236</v>
      </c>
      <c r="I2" s="18" t="s">
        <v>237</v>
      </c>
      <c r="J2" s="15">
        <v>1999</v>
      </c>
      <c r="K2" s="10">
        <v>170</v>
      </c>
      <c r="L2" s="11">
        <v>73</v>
      </c>
      <c r="M2" s="10">
        <v>4882</v>
      </c>
      <c r="N2" s="24" t="s">
        <v>647</v>
      </c>
      <c r="O2" s="4">
        <v>0</v>
      </c>
      <c r="P2" s="10">
        <v>210</v>
      </c>
      <c r="Q2" s="15">
        <v>135</v>
      </c>
      <c r="R2" s="4">
        <v>4.0999999999999996</v>
      </c>
      <c r="S2" s="4">
        <v>65</v>
      </c>
      <c r="T2" s="34">
        <v>3</v>
      </c>
      <c r="U2" s="35"/>
      <c r="V2" s="35"/>
      <c r="W2" s="1">
        <f t="shared" ref="W2:W10" si="0">T2/89</f>
        <v>3.3707865168539325E-2</v>
      </c>
      <c r="X2" s="1">
        <f>W2*K2</f>
        <v>5.7303370786516856</v>
      </c>
      <c r="Z2" s="1">
        <f>SUM(X2:X37)</f>
        <v>411.11835205992503</v>
      </c>
    </row>
    <row r="3" spans="1:26" s="1" customFormat="1" ht="14" x14ac:dyDescent="0.15">
      <c r="A3" s="2" t="s">
        <v>255</v>
      </c>
      <c r="B3" s="2" t="s">
        <v>202</v>
      </c>
      <c r="C3" s="2" t="s">
        <v>370</v>
      </c>
      <c r="D3" s="2" t="s">
        <v>371</v>
      </c>
      <c r="E3" s="2" t="s">
        <v>203</v>
      </c>
      <c r="F3" s="2" t="s">
        <v>181</v>
      </c>
      <c r="G3" s="2" t="s">
        <v>3</v>
      </c>
      <c r="H3" s="2" t="s">
        <v>236</v>
      </c>
      <c r="I3" s="18" t="s">
        <v>237</v>
      </c>
      <c r="J3" s="15">
        <v>2008</v>
      </c>
      <c r="K3" s="10">
        <v>230</v>
      </c>
      <c r="L3" s="10">
        <v>77</v>
      </c>
      <c r="M3" s="10">
        <v>5318</v>
      </c>
      <c r="N3" s="4" t="s">
        <v>647</v>
      </c>
      <c r="O3" s="4">
        <v>0</v>
      </c>
      <c r="P3" s="10"/>
      <c r="Q3" s="4"/>
      <c r="R3" s="4"/>
      <c r="S3" s="4">
        <v>75</v>
      </c>
      <c r="T3" s="34">
        <v>1</v>
      </c>
      <c r="U3" s="35"/>
      <c r="V3" s="35"/>
      <c r="W3" s="1">
        <f t="shared" si="0"/>
        <v>1.1235955056179775E-2</v>
      </c>
      <c r="X3" s="1">
        <f t="shared" ref="X3:X37" si="1">W3*K3</f>
        <v>2.5842696629213484</v>
      </c>
    </row>
    <row r="4" spans="1:26" s="1" customFormat="1" ht="14" x14ac:dyDescent="0.15">
      <c r="A4" s="2" t="s">
        <v>266</v>
      </c>
      <c r="B4" s="2" t="s">
        <v>189</v>
      </c>
      <c r="C4" s="2" t="s">
        <v>367</v>
      </c>
      <c r="D4" s="2" t="s">
        <v>663</v>
      </c>
      <c r="E4" s="2" t="s">
        <v>190</v>
      </c>
      <c r="F4" s="2" t="s">
        <v>181</v>
      </c>
      <c r="G4" s="2" t="s">
        <v>3</v>
      </c>
      <c r="H4" s="2" t="s">
        <v>236</v>
      </c>
      <c r="I4" s="18" t="s">
        <v>237</v>
      </c>
      <c r="J4" s="15">
        <v>1999</v>
      </c>
      <c r="K4" s="10">
        <v>142</v>
      </c>
      <c r="L4" s="10">
        <v>61</v>
      </c>
      <c r="M4" s="10">
        <v>3985</v>
      </c>
      <c r="N4" s="4" t="s">
        <v>646</v>
      </c>
      <c r="O4" s="4">
        <v>7</v>
      </c>
      <c r="P4" s="10"/>
      <c r="Q4" s="15">
        <v>140</v>
      </c>
      <c r="R4" s="4"/>
      <c r="S4" s="4"/>
      <c r="T4" s="34">
        <v>2</v>
      </c>
      <c r="U4" s="35"/>
      <c r="V4" s="35"/>
      <c r="W4" s="1">
        <f t="shared" si="0"/>
        <v>2.247191011235955E-2</v>
      </c>
      <c r="X4" s="1">
        <f t="shared" si="1"/>
        <v>3.191011235955056</v>
      </c>
    </row>
    <row r="5" spans="1:26" s="1" customFormat="1" ht="14" x14ac:dyDescent="0.15">
      <c r="A5" s="2" t="s">
        <v>595</v>
      </c>
      <c r="B5" s="2" t="s">
        <v>596</v>
      </c>
      <c r="C5" s="2" t="s">
        <v>597</v>
      </c>
      <c r="D5" s="2" t="s">
        <v>674</v>
      </c>
      <c r="E5" s="2" t="s">
        <v>190</v>
      </c>
      <c r="F5" s="2" t="s">
        <v>181</v>
      </c>
      <c r="G5" s="2" t="s">
        <v>14</v>
      </c>
      <c r="H5" s="2" t="s">
        <v>236</v>
      </c>
      <c r="I5" s="18" t="s">
        <v>237</v>
      </c>
      <c r="J5" s="15">
        <v>2000</v>
      </c>
      <c r="K5" s="10">
        <v>110</v>
      </c>
      <c r="L5" s="10">
        <v>60</v>
      </c>
      <c r="M5" s="10">
        <v>4725</v>
      </c>
      <c r="N5" s="4" t="s">
        <v>647</v>
      </c>
      <c r="O5" s="4">
        <v>0</v>
      </c>
      <c r="P5" s="10">
        <v>115</v>
      </c>
      <c r="Q5" s="15">
        <v>150</v>
      </c>
      <c r="R5" s="4"/>
      <c r="S5" s="4">
        <v>59</v>
      </c>
      <c r="T5" s="34">
        <v>2</v>
      </c>
      <c r="U5" s="35"/>
      <c r="V5" s="35"/>
      <c r="W5" s="1">
        <f t="shared" si="0"/>
        <v>2.247191011235955E-2</v>
      </c>
      <c r="X5" s="1">
        <f t="shared" si="1"/>
        <v>2.4719101123595504</v>
      </c>
    </row>
    <row r="6" spans="1:26" s="1" customFormat="1" ht="14" x14ac:dyDescent="0.15">
      <c r="A6" s="2" t="s">
        <v>72</v>
      </c>
      <c r="B6" s="2" t="s">
        <v>114</v>
      </c>
      <c r="C6" s="2" t="s">
        <v>113</v>
      </c>
      <c r="D6" s="2" t="s">
        <v>671</v>
      </c>
      <c r="E6" s="2" t="s">
        <v>190</v>
      </c>
      <c r="F6" s="2" t="s">
        <v>181</v>
      </c>
      <c r="G6" s="2" t="s">
        <v>14</v>
      </c>
      <c r="H6" s="2" t="s">
        <v>236</v>
      </c>
      <c r="I6" s="18" t="s">
        <v>237</v>
      </c>
      <c r="J6" s="15">
        <v>1940</v>
      </c>
      <c r="K6" s="10">
        <v>80</v>
      </c>
      <c r="L6" s="10">
        <v>55</v>
      </c>
      <c r="M6" s="10">
        <v>2800</v>
      </c>
      <c r="N6" s="4" t="s">
        <v>647</v>
      </c>
      <c r="O6" s="4">
        <v>0</v>
      </c>
      <c r="P6" s="10">
        <v>80</v>
      </c>
      <c r="Q6" s="15">
        <v>120</v>
      </c>
      <c r="R6" s="4"/>
      <c r="S6" s="4">
        <v>50</v>
      </c>
      <c r="T6" s="34">
        <v>1</v>
      </c>
      <c r="U6" s="35"/>
      <c r="V6" s="35"/>
      <c r="W6" s="1">
        <f t="shared" si="0"/>
        <v>1.1235955056179775E-2</v>
      </c>
      <c r="X6" s="1">
        <f t="shared" si="1"/>
        <v>0.898876404494382</v>
      </c>
    </row>
    <row r="7" spans="1:26" s="33" customFormat="1" ht="14" x14ac:dyDescent="0.15">
      <c r="A7" s="2" t="s">
        <v>99</v>
      </c>
      <c r="B7" s="2" t="s">
        <v>90</v>
      </c>
      <c r="C7" s="2" t="s">
        <v>91</v>
      </c>
      <c r="D7" s="2" t="s">
        <v>662</v>
      </c>
      <c r="E7" s="2" t="s">
        <v>190</v>
      </c>
      <c r="F7" s="2" t="s">
        <v>181</v>
      </c>
      <c r="G7" s="2" t="s">
        <v>3</v>
      </c>
      <c r="H7" s="2" t="s">
        <v>236</v>
      </c>
      <c r="I7" s="18" t="s">
        <v>237</v>
      </c>
      <c r="J7" s="15">
        <v>2009</v>
      </c>
      <c r="K7" s="10">
        <v>230</v>
      </c>
      <c r="L7" s="10">
        <v>80</v>
      </c>
      <c r="M7" s="10">
        <v>5282</v>
      </c>
      <c r="N7" s="4" t="s">
        <v>647</v>
      </c>
      <c r="O7" s="4">
        <v>0</v>
      </c>
      <c r="P7" s="10">
        <v>215</v>
      </c>
      <c r="Q7" s="15">
        <v>180</v>
      </c>
      <c r="R7" s="4"/>
      <c r="S7" s="4"/>
      <c r="T7" s="34">
        <v>2</v>
      </c>
      <c r="U7" s="37"/>
      <c r="V7" s="37"/>
      <c r="W7" s="33">
        <f t="shared" si="0"/>
        <v>2.247191011235955E-2</v>
      </c>
      <c r="X7" s="1">
        <f t="shared" si="1"/>
        <v>5.1685393258426968</v>
      </c>
    </row>
    <row r="8" spans="1:26" s="1" customFormat="1" ht="14" x14ac:dyDescent="0.15">
      <c r="A8" s="27" t="s">
        <v>162</v>
      </c>
      <c r="B8" s="28" t="s">
        <v>189</v>
      </c>
      <c r="C8" s="28" t="s">
        <v>367</v>
      </c>
      <c r="D8" s="28" t="s">
        <v>663</v>
      </c>
      <c r="E8" s="28" t="s">
        <v>190</v>
      </c>
      <c r="F8" s="27" t="s">
        <v>181</v>
      </c>
      <c r="G8" s="28" t="s">
        <v>14</v>
      </c>
      <c r="H8" s="27" t="s">
        <v>236</v>
      </c>
      <c r="I8" s="29" t="s">
        <v>237</v>
      </c>
      <c r="J8" s="30">
        <v>2006</v>
      </c>
      <c r="K8" s="31">
        <v>181</v>
      </c>
      <c r="L8" s="31">
        <v>70</v>
      </c>
      <c r="M8" s="31">
        <v>4400</v>
      </c>
      <c r="N8" s="32" t="s">
        <v>647</v>
      </c>
      <c r="O8" s="32">
        <v>0</v>
      </c>
      <c r="P8" s="31">
        <v>176</v>
      </c>
      <c r="Q8" s="30">
        <v>102</v>
      </c>
      <c r="R8" s="32"/>
      <c r="S8" s="32">
        <v>76</v>
      </c>
      <c r="T8" s="36">
        <v>7</v>
      </c>
      <c r="U8" s="35"/>
      <c r="V8" s="35"/>
      <c r="W8" s="1">
        <f t="shared" si="0"/>
        <v>7.8651685393258425E-2</v>
      </c>
      <c r="X8" s="1">
        <f t="shared" si="1"/>
        <v>14.235955056179774</v>
      </c>
    </row>
    <row r="9" spans="1:26" s="33" customFormat="1" ht="14" x14ac:dyDescent="0.15">
      <c r="A9" s="2" t="s">
        <v>164</v>
      </c>
      <c r="B9" s="2" t="s">
        <v>165</v>
      </c>
      <c r="C9" s="2" t="s">
        <v>456</v>
      </c>
      <c r="D9" s="2" t="s">
        <v>457</v>
      </c>
      <c r="E9" s="2" t="s">
        <v>361</v>
      </c>
      <c r="F9" s="2" t="s">
        <v>182</v>
      </c>
      <c r="G9" s="2" t="s">
        <v>3</v>
      </c>
      <c r="H9" s="2" t="s">
        <v>236</v>
      </c>
      <c r="I9" s="18" t="s">
        <v>237</v>
      </c>
      <c r="J9" s="15">
        <v>2001</v>
      </c>
      <c r="K9" s="10">
        <v>173.9</v>
      </c>
      <c r="L9" s="10">
        <v>74.599999999999994</v>
      </c>
      <c r="M9" s="10">
        <v>4002.6</v>
      </c>
      <c r="N9" s="4" t="s">
        <v>647</v>
      </c>
      <c r="O9" s="4">
        <v>0</v>
      </c>
      <c r="P9" s="10"/>
      <c r="Q9" s="15">
        <v>75</v>
      </c>
      <c r="R9" s="4">
        <v>4.5</v>
      </c>
      <c r="S9" s="4">
        <v>82</v>
      </c>
      <c r="T9" s="34">
        <v>3</v>
      </c>
      <c r="U9" s="37"/>
      <c r="V9" s="37"/>
      <c r="W9" s="33">
        <f t="shared" si="0"/>
        <v>3.3707865168539325E-2</v>
      </c>
      <c r="X9" s="1">
        <f t="shared" si="1"/>
        <v>5.8617977528089886</v>
      </c>
    </row>
    <row r="10" spans="1:26" s="1" customFormat="1" ht="14" x14ac:dyDescent="0.15">
      <c r="A10" s="2" t="s">
        <v>206</v>
      </c>
      <c r="B10" s="2" t="s">
        <v>235</v>
      </c>
      <c r="C10" s="2" t="s">
        <v>431</v>
      </c>
      <c r="D10" s="2" t="s">
        <v>431</v>
      </c>
      <c r="E10" s="2" t="s">
        <v>571</v>
      </c>
      <c r="F10" s="2" t="s">
        <v>432</v>
      </c>
      <c r="G10" s="2" t="s">
        <v>3</v>
      </c>
      <c r="H10" s="2" t="s">
        <v>236</v>
      </c>
      <c r="I10" s="18" t="s">
        <v>237</v>
      </c>
      <c r="J10" s="15">
        <v>2010</v>
      </c>
      <c r="K10" s="10">
        <v>170.6</v>
      </c>
      <c r="L10" s="10">
        <v>149.1</v>
      </c>
      <c r="M10" s="10">
        <v>6561.7</v>
      </c>
      <c r="N10" s="4" t="s">
        <v>647</v>
      </c>
      <c r="O10" s="4">
        <v>0</v>
      </c>
      <c r="P10" s="10"/>
      <c r="Q10" s="4"/>
      <c r="R10" s="4"/>
      <c r="S10" s="4"/>
      <c r="T10" s="34">
        <v>1</v>
      </c>
      <c r="U10" s="35"/>
      <c r="V10" s="35"/>
      <c r="W10" s="1">
        <f t="shared" si="0"/>
        <v>1.1235955056179775E-2</v>
      </c>
      <c r="X10" s="1">
        <f t="shared" si="1"/>
        <v>1.9168539325842695</v>
      </c>
    </row>
    <row r="11" spans="1:26" s="1" customFormat="1" ht="14" x14ac:dyDescent="0.15">
      <c r="A11" s="27" t="s">
        <v>196</v>
      </c>
      <c r="B11" s="27" t="s">
        <v>197</v>
      </c>
      <c r="C11" s="27" t="s">
        <v>353</v>
      </c>
      <c r="D11" s="29" t="s">
        <v>657</v>
      </c>
      <c r="E11" s="27" t="s">
        <v>190</v>
      </c>
      <c r="F11" s="27" t="s">
        <v>181</v>
      </c>
      <c r="G11" s="27" t="s">
        <v>3</v>
      </c>
      <c r="H11" s="27" t="s">
        <v>236</v>
      </c>
      <c r="I11" s="29" t="s">
        <v>237</v>
      </c>
      <c r="J11" s="30">
        <v>2015</v>
      </c>
      <c r="K11" s="31">
        <v>325</v>
      </c>
      <c r="L11" s="31">
        <v>95</v>
      </c>
      <c r="M11" s="31">
        <v>6602</v>
      </c>
      <c r="N11" s="32" t="s">
        <v>647</v>
      </c>
      <c r="O11" s="32">
        <v>0</v>
      </c>
      <c r="P11" s="31">
        <v>320</v>
      </c>
      <c r="Q11" s="32"/>
      <c r="R11" s="32"/>
      <c r="S11" s="32">
        <v>81</v>
      </c>
      <c r="T11" s="36">
        <v>6</v>
      </c>
      <c r="U11" s="35"/>
      <c r="V11" s="35"/>
      <c r="W11" s="1">
        <f>T11/9</f>
        <v>0.66666666666666663</v>
      </c>
      <c r="X11" s="1">
        <f t="shared" si="1"/>
        <v>216.66666666666666</v>
      </c>
    </row>
    <row r="12" spans="1:26" s="1" customFormat="1" ht="14" x14ac:dyDescent="0.15">
      <c r="A12" s="2" t="s">
        <v>25</v>
      </c>
      <c r="B12" s="2" t="s">
        <v>224</v>
      </c>
      <c r="C12" s="2" t="s">
        <v>383</v>
      </c>
      <c r="D12" s="2" t="s">
        <v>670</v>
      </c>
      <c r="E12" s="2" t="s">
        <v>190</v>
      </c>
      <c r="F12" s="2" t="s">
        <v>181</v>
      </c>
      <c r="G12" s="2" t="s">
        <v>3</v>
      </c>
      <c r="H12" s="2" t="s">
        <v>236</v>
      </c>
      <c r="I12" s="18" t="s">
        <v>490</v>
      </c>
      <c r="J12" s="15">
        <v>2006</v>
      </c>
      <c r="K12" s="10">
        <v>200</v>
      </c>
      <c r="L12" s="10">
        <v>70</v>
      </c>
      <c r="M12" s="10">
        <v>4480</v>
      </c>
      <c r="N12" s="4" t="s">
        <v>647</v>
      </c>
      <c r="O12" s="4">
        <v>0</v>
      </c>
      <c r="P12" s="10">
        <v>175</v>
      </c>
      <c r="Q12" s="4"/>
      <c r="R12" s="4"/>
      <c r="S12" s="4"/>
      <c r="T12" s="34">
        <v>2</v>
      </c>
      <c r="U12" s="35"/>
      <c r="V12" s="35"/>
      <c r="W12" s="1">
        <f t="shared" ref="W12:W37" si="2">T12/89</f>
        <v>2.247191011235955E-2</v>
      </c>
      <c r="X12" s="1">
        <f>W12*K12</f>
        <v>4.4943820224719104</v>
      </c>
    </row>
    <row r="13" spans="1:26" s="1" customFormat="1" ht="14" x14ac:dyDescent="0.15">
      <c r="A13" s="2" t="s">
        <v>25</v>
      </c>
      <c r="B13" s="2" t="s">
        <v>84</v>
      </c>
      <c r="C13" s="2" t="s">
        <v>85</v>
      </c>
      <c r="D13" s="2" t="s">
        <v>659</v>
      </c>
      <c r="E13" s="2" t="s">
        <v>190</v>
      </c>
      <c r="F13" s="2" t="s">
        <v>181</v>
      </c>
      <c r="G13" s="2" t="s">
        <v>14</v>
      </c>
      <c r="H13" s="2" t="s">
        <v>236</v>
      </c>
      <c r="I13" s="18" t="s">
        <v>237</v>
      </c>
      <c r="J13" s="15">
        <v>2014</v>
      </c>
      <c r="K13" s="10">
        <v>165</v>
      </c>
      <c r="L13" s="10">
        <v>72</v>
      </c>
      <c r="M13" s="10">
        <v>3100</v>
      </c>
      <c r="N13" s="4" t="s">
        <v>646</v>
      </c>
      <c r="O13" s="4">
        <v>2</v>
      </c>
      <c r="P13" s="10">
        <v>180</v>
      </c>
      <c r="Q13" s="4"/>
      <c r="R13" s="4"/>
      <c r="S13" s="4">
        <v>85</v>
      </c>
      <c r="T13" s="34">
        <v>1</v>
      </c>
      <c r="U13" s="35"/>
      <c r="V13" s="35"/>
      <c r="W13" s="1">
        <f t="shared" si="2"/>
        <v>1.1235955056179775E-2</v>
      </c>
      <c r="X13" s="1">
        <f t="shared" si="1"/>
        <v>1.8539325842696628</v>
      </c>
    </row>
    <row r="14" spans="1:26" s="1" customFormat="1" ht="14" x14ac:dyDescent="0.15">
      <c r="A14" s="2" t="s">
        <v>267</v>
      </c>
      <c r="B14" s="2" t="s">
        <v>268</v>
      </c>
      <c r="C14" s="2" t="s">
        <v>517</v>
      </c>
      <c r="D14" s="2" t="s">
        <v>669</v>
      </c>
      <c r="E14" s="2" t="s">
        <v>190</v>
      </c>
      <c r="F14" s="2" t="s">
        <v>181</v>
      </c>
      <c r="G14" s="2" t="s">
        <v>3</v>
      </c>
      <c r="H14" s="2" t="s">
        <v>236</v>
      </c>
      <c r="I14" s="18" t="s">
        <v>237</v>
      </c>
      <c r="J14" s="15">
        <v>1999</v>
      </c>
      <c r="K14" s="10">
        <v>110</v>
      </c>
      <c r="L14" s="10">
        <v>67</v>
      </c>
      <c r="M14" s="10">
        <v>3700</v>
      </c>
      <c r="N14" s="4" t="s">
        <v>646</v>
      </c>
      <c r="O14" s="4">
        <v>7</v>
      </c>
      <c r="P14" s="10">
        <v>104.9</v>
      </c>
      <c r="Q14" s="15">
        <v>135</v>
      </c>
      <c r="R14" s="4">
        <v>4</v>
      </c>
      <c r="S14" s="4"/>
      <c r="T14" s="34">
        <v>1</v>
      </c>
      <c r="U14" s="35"/>
      <c r="V14" s="35"/>
      <c r="W14" s="1">
        <f t="shared" si="2"/>
        <v>1.1235955056179775E-2</v>
      </c>
      <c r="X14" s="1">
        <f t="shared" si="1"/>
        <v>1.2359550561797752</v>
      </c>
    </row>
    <row r="15" spans="1:26" s="1" customFormat="1" ht="14" x14ac:dyDescent="0.15">
      <c r="A15" s="2" t="s">
        <v>204</v>
      </c>
      <c r="B15" s="2" t="s">
        <v>205</v>
      </c>
      <c r="C15" s="2" t="s">
        <v>461</v>
      </c>
      <c r="D15" s="2" t="s">
        <v>658</v>
      </c>
      <c r="E15" s="2" t="s">
        <v>190</v>
      </c>
      <c r="F15" s="2" t="s">
        <v>181</v>
      </c>
      <c r="G15" s="2" t="s">
        <v>3</v>
      </c>
      <c r="H15" s="2" t="s">
        <v>236</v>
      </c>
      <c r="I15" s="18" t="s">
        <v>237</v>
      </c>
      <c r="J15" s="15">
        <v>2010</v>
      </c>
      <c r="K15" s="10">
        <v>305</v>
      </c>
      <c r="L15" s="10">
        <v>90</v>
      </c>
      <c r="M15" s="10">
        <v>5100</v>
      </c>
      <c r="N15" s="4" t="s">
        <v>647</v>
      </c>
      <c r="O15" s="4">
        <v>0</v>
      </c>
      <c r="P15" s="10">
        <v>300</v>
      </c>
      <c r="Q15" s="15">
        <v>180</v>
      </c>
      <c r="R15" s="4"/>
      <c r="S15" s="4">
        <v>85</v>
      </c>
      <c r="T15" s="34">
        <v>4</v>
      </c>
      <c r="U15" s="35"/>
      <c r="V15" s="35"/>
      <c r="W15" s="1">
        <f t="shared" si="2"/>
        <v>4.49438202247191E-2</v>
      </c>
      <c r="X15" s="1">
        <f t="shared" si="1"/>
        <v>13.707865168539325</v>
      </c>
    </row>
    <row r="16" spans="1:26" s="1" customFormat="1" ht="14" x14ac:dyDescent="0.15">
      <c r="A16" s="2" t="s">
        <v>526</v>
      </c>
      <c r="B16" s="2" t="s">
        <v>70</v>
      </c>
      <c r="C16" s="2" t="s">
        <v>71</v>
      </c>
      <c r="D16" s="2" t="s">
        <v>666</v>
      </c>
      <c r="E16" s="2" t="s">
        <v>190</v>
      </c>
      <c r="F16" s="2" t="s">
        <v>181</v>
      </c>
      <c r="G16" s="2" t="s">
        <v>3</v>
      </c>
      <c r="H16" s="2" t="s">
        <v>236</v>
      </c>
      <c r="I16" s="18" t="s">
        <v>237</v>
      </c>
      <c r="J16" s="15">
        <v>2013</v>
      </c>
      <c r="K16" s="10">
        <v>179</v>
      </c>
      <c r="L16" s="10">
        <v>70</v>
      </c>
      <c r="M16" s="10">
        <v>3266</v>
      </c>
      <c r="N16" s="4" t="s">
        <v>646</v>
      </c>
      <c r="O16" s="4">
        <v>1</v>
      </c>
      <c r="P16" s="10">
        <v>171</v>
      </c>
      <c r="Q16" s="4" t="s">
        <v>338</v>
      </c>
      <c r="R16" s="4"/>
      <c r="S16" s="4">
        <v>81</v>
      </c>
      <c r="T16" s="34">
        <v>2</v>
      </c>
      <c r="U16" s="35"/>
      <c r="V16" s="35"/>
      <c r="W16" s="1">
        <f t="shared" si="2"/>
        <v>2.247191011235955E-2</v>
      </c>
      <c r="X16" s="1">
        <f t="shared" si="1"/>
        <v>4.0224719101123592</v>
      </c>
    </row>
    <row r="17" spans="1:24" s="1" customFormat="1" ht="14" x14ac:dyDescent="0.15">
      <c r="A17" s="2" t="s">
        <v>525</v>
      </c>
      <c r="B17" s="2" t="s">
        <v>11</v>
      </c>
      <c r="C17" s="2" t="s">
        <v>12</v>
      </c>
      <c r="D17" s="2" t="s">
        <v>661</v>
      </c>
      <c r="E17" s="2" t="s">
        <v>190</v>
      </c>
      <c r="F17" s="2" t="s">
        <v>181</v>
      </c>
      <c r="G17" s="2" t="s">
        <v>3</v>
      </c>
      <c r="H17" s="2" t="s">
        <v>236</v>
      </c>
      <c r="I17" s="18" t="s">
        <v>237</v>
      </c>
      <c r="J17" s="15">
        <v>2016</v>
      </c>
      <c r="K17" s="10">
        <v>100</v>
      </c>
      <c r="L17" s="10">
        <v>53</v>
      </c>
      <c r="M17" s="10">
        <v>3200</v>
      </c>
      <c r="N17" s="4" t="s">
        <v>646</v>
      </c>
      <c r="O17" s="4">
        <v>3</v>
      </c>
      <c r="P17" s="10"/>
      <c r="Q17" s="4"/>
      <c r="R17" s="4"/>
      <c r="S17" s="4"/>
      <c r="T17" s="34">
        <v>1</v>
      </c>
      <c r="U17" s="35"/>
      <c r="V17" s="35"/>
      <c r="W17" s="1">
        <f t="shared" si="2"/>
        <v>1.1235955056179775E-2</v>
      </c>
      <c r="X17" s="1">
        <f t="shared" si="1"/>
        <v>1.1235955056179776</v>
      </c>
    </row>
    <row r="18" spans="1:24" s="1" customFormat="1" ht="14" x14ac:dyDescent="0.15">
      <c r="A18" s="2" t="s">
        <v>188</v>
      </c>
      <c r="B18" s="2" t="s">
        <v>189</v>
      </c>
      <c r="C18" s="2" t="s">
        <v>367</v>
      </c>
      <c r="D18" s="2" t="s">
        <v>663</v>
      </c>
      <c r="E18" s="2" t="s">
        <v>190</v>
      </c>
      <c r="F18" s="2" t="s">
        <v>181</v>
      </c>
      <c r="G18" s="2" t="s">
        <v>3</v>
      </c>
      <c r="H18" s="2" t="s">
        <v>236</v>
      </c>
      <c r="I18" s="18" t="s">
        <v>237</v>
      </c>
      <c r="J18" s="15">
        <v>2005</v>
      </c>
      <c r="K18" s="10">
        <v>456</v>
      </c>
      <c r="L18" s="10">
        <v>128</v>
      </c>
      <c r="M18" s="10">
        <v>3118</v>
      </c>
      <c r="N18" s="4" t="s">
        <v>647</v>
      </c>
      <c r="O18" s="4">
        <v>0</v>
      </c>
      <c r="P18" s="10">
        <v>418</v>
      </c>
      <c r="Q18" s="15">
        <v>28</v>
      </c>
      <c r="R18" s="4"/>
      <c r="S18" s="4">
        <v>90</v>
      </c>
      <c r="T18" s="34">
        <v>3</v>
      </c>
      <c r="U18" s="35"/>
      <c r="V18" s="35"/>
      <c r="W18" s="1">
        <f t="shared" si="2"/>
        <v>3.3707865168539325E-2</v>
      </c>
      <c r="X18" s="1">
        <f t="shared" si="1"/>
        <v>15.370786516853933</v>
      </c>
    </row>
    <row r="19" spans="1:24" s="33" customFormat="1" ht="14" x14ac:dyDescent="0.15">
      <c r="A19" s="2" t="s">
        <v>201</v>
      </c>
      <c r="B19" s="2" t="s">
        <v>202</v>
      </c>
      <c r="C19" s="2" t="s">
        <v>370</v>
      </c>
      <c r="D19" s="2" t="s">
        <v>371</v>
      </c>
      <c r="E19" s="2" t="s">
        <v>203</v>
      </c>
      <c r="F19" s="2" t="s">
        <v>181</v>
      </c>
      <c r="G19" s="2" t="s">
        <v>3</v>
      </c>
      <c r="H19" s="2" t="s">
        <v>236</v>
      </c>
      <c r="I19" s="18" t="s">
        <v>237</v>
      </c>
      <c r="J19" s="15">
        <v>2012</v>
      </c>
      <c r="K19" s="10">
        <v>306</v>
      </c>
      <c r="L19" s="10">
        <v>92</v>
      </c>
      <c r="M19" s="10">
        <v>5486</v>
      </c>
      <c r="N19" s="4" t="s">
        <v>647</v>
      </c>
      <c r="O19" s="4">
        <v>0</v>
      </c>
      <c r="P19" s="10">
        <v>306</v>
      </c>
      <c r="Q19" s="15">
        <v>208</v>
      </c>
      <c r="R19" s="4"/>
      <c r="S19" s="4">
        <v>80</v>
      </c>
      <c r="T19" s="34">
        <v>2</v>
      </c>
      <c r="U19" s="37"/>
      <c r="V19" s="37"/>
      <c r="W19" s="33">
        <f t="shared" si="2"/>
        <v>2.247191011235955E-2</v>
      </c>
      <c r="X19" s="1">
        <f t="shared" si="1"/>
        <v>6.8764044943820224</v>
      </c>
    </row>
    <row r="20" spans="1:24" s="1" customFormat="1" ht="14" x14ac:dyDescent="0.15">
      <c r="A20" s="2" t="s">
        <v>613</v>
      </c>
      <c r="B20" s="2" t="s">
        <v>614</v>
      </c>
      <c r="C20" s="2" t="s">
        <v>615</v>
      </c>
      <c r="D20" s="2" t="s">
        <v>679</v>
      </c>
      <c r="E20" s="2" t="s">
        <v>190</v>
      </c>
      <c r="F20" s="2" t="s">
        <v>181</v>
      </c>
      <c r="G20" s="2" t="s">
        <v>14</v>
      </c>
      <c r="H20" s="2" t="s">
        <v>236</v>
      </c>
      <c r="I20" s="18" t="s">
        <v>237</v>
      </c>
      <c r="J20" s="15">
        <v>2016</v>
      </c>
      <c r="K20" s="10">
        <v>207</v>
      </c>
      <c r="L20" s="10">
        <v>73</v>
      </c>
      <c r="M20" s="10">
        <v>3800</v>
      </c>
      <c r="N20" s="4" t="s">
        <v>647</v>
      </c>
      <c r="O20" s="4">
        <v>0</v>
      </c>
      <c r="P20" s="10">
        <v>165</v>
      </c>
      <c r="Q20" s="5"/>
      <c r="R20" s="4">
        <v>3.5</v>
      </c>
      <c r="S20" s="4">
        <v>73</v>
      </c>
      <c r="T20" s="34">
        <v>3</v>
      </c>
      <c r="U20" s="35"/>
      <c r="V20" s="35"/>
      <c r="W20" s="1">
        <f t="shared" si="2"/>
        <v>3.3707865168539325E-2</v>
      </c>
      <c r="X20" s="1">
        <f t="shared" si="1"/>
        <v>6.97752808988764</v>
      </c>
    </row>
    <row r="21" spans="1:24" s="1" customFormat="1" ht="14" x14ac:dyDescent="0.15">
      <c r="A21" s="2" t="s">
        <v>105</v>
      </c>
      <c r="B21" s="2" t="s">
        <v>95</v>
      </c>
      <c r="C21" s="2" t="s">
        <v>96</v>
      </c>
      <c r="D21" s="2" t="s">
        <v>662</v>
      </c>
      <c r="E21" s="2" t="s">
        <v>190</v>
      </c>
      <c r="F21" s="2" t="s">
        <v>181</v>
      </c>
      <c r="G21" s="2" t="s">
        <v>3</v>
      </c>
      <c r="H21" s="2" t="s">
        <v>236</v>
      </c>
      <c r="I21" s="18" t="s">
        <v>237</v>
      </c>
      <c r="J21" s="15">
        <v>2007</v>
      </c>
      <c r="K21" s="10">
        <v>105</v>
      </c>
      <c r="L21" s="10">
        <v>70</v>
      </c>
      <c r="M21" s="10">
        <v>4450</v>
      </c>
      <c r="N21" s="4" t="s">
        <v>646</v>
      </c>
      <c r="O21" s="4">
        <v>2</v>
      </c>
      <c r="P21" s="10">
        <v>100</v>
      </c>
      <c r="Q21" s="15">
        <v>150</v>
      </c>
      <c r="R21" s="4"/>
      <c r="S21" s="4">
        <v>95</v>
      </c>
      <c r="T21" s="34">
        <v>3</v>
      </c>
      <c r="U21" s="35"/>
      <c r="V21" s="35"/>
      <c r="W21" s="1">
        <f t="shared" si="2"/>
        <v>3.3707865168539325E-2</v>
      </c>
      <c r="X21" s="1">
        <f t="shared" si="1"/>
        <v>3.5393258426966292</v>
      </c>
    </row>
    <row r="22" spans="1:24" s="1" customFormat="1" ht="14" x14ac:dyDescent="0.15">
      <c r="A22" s="27" t="s">
        <v>106</v>
      </c>
      <c r="B22" s="27" t="s">
        <v>95</v>
      </c>
      <c r="C22" s="27" t="s">
        <v>96</v>
      </c>
      <c r="D22" s="27" t="s">
        <v>662</v>
      </c>
      <c r="E22" s="27" t="s">
        <v>190</v>
      </c>
      <c r="F22" s="27" t="s">
        <v>181</v>
      </c>
      <c r="G22" s="27" t="s">
        <v>3</v>
      </c>
      <c r="H22" s="27" t="s">
        <v>236</v>
      </c>
      <c r="I22" s="29" t="s">
        <v>237</v>
      </c>
      <c r="J22" s="30">
        <v>2000</v>
      </c>
      <c r="K22" s="31">
        <v>310</v>
      </c>
      <c r="L22" s="31">
        <v>93</v>
      </c>
      <c r="M22" s="31">
        <v>6595</v>
      </c>
      <c r="N22" s="32" t="s">
        <v>647</v>
      </c>
      <c r="O22" s="32">
        <v>0</v>
      </c>
      <c r="P22" s="31">
        <v>300</v>
      </c>
      <c r="Q22" s="30">
        <v>140</v>
      </c>
      <c r="R22" s="32"/>
      <c r="S22" s="32">
        <v>80</v>
      </c>
      <c r="T22" s="36">
        <v>8</v>
      </c>
      <c r="U22" s="35"/>
      <c r="V22" s="35"/>
      <c r="W22" s="1">
        <f t="shared" si="2"/>
        <v>8.98876404494382E-2</v>
      </c>
      <c r="X22" s="1">
        <f t="shared" si="1"/>
        <v>27.865168539325843</v>
      </c>
    </row>
    <row r="23" spans="1:24" s="1" customFormat="1" ht="14" x14ac:dyDescent="0.15">
      <c r="A23" s="2" t="s">
        <v>620</v>
      </c>
      <c r="B23" s="2" t="s">
        <v>226</v>
      </c>
      <c r="C23" s="2" t="s">
        <v>398</v>
      </c>
      <c r="D23" s="2" t="s">
        <v>399</v>
      </c>
      <c r="E23" s="2" t="s">
        <v>377</v>
      </c>
      <c r="F23" s="2" t="s">
        <v>182</v>
      </c>
      <c r="G23" s="2" t="s">
        <v>3</v>
      </c>
      <c r="H23" s="2" t="s">
        <v>264</v>
      </c>
      <c r="I23" s="18" t="s">
        <v>237</v>
      </c>
      <c r="J23" s="15">
        <v>1994</v>
      </c>
      <c r="K23" s="10">
        <v>42.6</v>
      </c>
      <c r="L23" s="10">
        <v>50</v>
      </c>
      <c r="M23" s="10">
        <v>2349</v>
      </c>
      <c r="N23" s="4" t="s">
        <v>646</v>
      </c>
      <c r="O23" s="4">
        <v>4</v>
      </c>
      <c r="P23" s="10">
        <v>104</v>
      </c>
      <c r="Q23" s="15">
        <v>80</v>
      </c>
      <c r="R23" s="4">
        <v>3.5</v>
      </c>
      <c r="S23" s="4"/>
      <c r="T23" s="34">
        <v>1</v>
      </c>
      <c r="U23" s="35"/>
      <c r="V23" s="35"/>
      <c r="W23" s="1">
        <f t="shared" si="2"/>
        <v>1.1235955056179775E-2</v>
      </c>
      <c r="X23" s="1">
        <f t="shared" si="1"/>
        <v>0.47865168539325842</v>
      </c>
    </row>
    <row r="24" spans="1:24" s="1" customFormat="1" ht="14" x14ac:dyDescent="0.15">
      <c r="A24" s="2" t="s">
        <v>536</v>
      </c>
      <c r="B24" s="2" t="s">
        <v>63</v>
      </c>
      <c r="C24" s="2" t="s">
        <v>64</v>
      </c>
      <c r="D24" s="2" t="s">
        <v>666</v>
      </c>
      <c r="E24" s="2" t="s">
        <v>190</v>
      </c>
      <c r="F24" s="2" t="s">
        <v>181</v>
      </c>
      <c r="G24" s="2" t="s">
        <v>3</v>
      </c>
      <c r="H24" s="2" t="s">
        <v>236</v>
      </c>
      <c r="I24" s="18" t="s">
        <v>237</v>
      </c>
      <c r="J24" s="15">
        <v>2011</v>
      </c>
      <c r="K24" s="10">
        <v>153</v>
      </c>
      <c r="L24" s="10">
        <v>68.599999999999994</v>
      </c>
      <c r="M24" s="10">
        <v>4200</v>
      </c>
      <c r="N24" s="4" t="s">
        <v>647</v>
      </c>
      <c r="O24" s="4">
        <v>0</v>
      </c>
      <c r="P24" s="10">
        <v>147</v>
      </c>
      <c r="Q24" s="15">
        <v>120</v>
      </c>
      <c r="R24" s="4"/>
      <c r="S24" s="4">
        <v>79</v>
      </c>
      <c r="T24" s="34">
        <v>1</v>
      </c>
      <c r="U24" s="35"/>
      <c r="V24" s="35"/>
      <c r="W24" s="1">
        <f t="shared" si="2"/>
        <v>1.1235955056179775E-2</v>
      </c>
      <c r="X24" s="1">
        <f t="shared" si="1"/>
        <v>1.7191011235955056</v>
      </c>
    </row>
    <row r="25" spans="1:24" s="1" customFormat="1" ht="14" x14ac:dyDescent="0.15">
      <c r="A25" s="2" t="s">
        <v>254</v>
      </c>
      <c r="B25" s="2" t="s">
        <v>189</v>
      </c>
      <c r="C25" s="2" t="s">
        <v>367</v>
      </c>
      <c r="D25" s="2" t="s">
        <v>663</v>
      </c>
      <c r="E25" s="2" t="s">
        <v>190</v>
      </c>
      <c r="F25" s="2" t="s">
        <v>181</v>
      </c>
      <c r="G25" s="2" t="s">
        <v>3</v>
      </c>
      <c r="H25" s="2" t="s">
        <v>236</v>
      </c>
      <c r="I25" s="18" t="s">
        <v>237</v>
      </c>
      <c r="J25" s="15">
        <v>2001</v>
      </c>
      <c r="K25" s="10">
        <v>230</v>
      </c>
      <c r="L25" s="10">
        <v>80</v>
      </c>
      <c r="M25" s="10">
        <v>5394</v>
      </c>
      <c r="N25" s="4" t="s">
        <v>647</v>
      </c>
      <c r="O25" s="4">
        <v>0</v>
      </c>
      <c r="P25" s="10">
        <v>215</v>
      </c>
      <c r="Q25" s="15">
        <v>140</v>
      </c>
      <c r="R25" s="4"/>
      <c r="S25" s="4"/>
      <c r="T25" s="34">
        <v>1</v>
      </c>
      <c r="U25" s="35"/>
      <c r="V25" s="35"/>
      <c r="W25" s="1">
        <f t="shared" si="2"/>
        <v>1.1235955056179775E-2</v>
      </c>
      <c r="X25" s="1">
        <f t="shared" si="1"/>
        <v>2.5842696629213484</v>
      </c>
    </row>
    <row r="26" spans="1:24" s="1" customFormat="1" ht="14" x14ac:dyDescent="0.15">
      <c r="A26" s="2" t="s">
        <v>566</v>
      </c>
      <c r="B26" s="2" t="s">
        <v>305</v>
      </c>
      <c r="C26" s="2" t="s">
        <v>565</v>
      </c>
      <c r="D26" s="2" t="s">
        <v>665</v>
      </c>
      <c r="E26" s="2" t="s">
        <v>190</v>
      </c>
      <c r="F26" s="2" t="s">
        <v>181</v>
      </c>
      <c r="G26" s="2" t="s">
        <v>3</v>
      </c>
      <c r="H26" s="2" t="s">
        <v>264</v>
      </c>
      <c r="I26" s="18" t="s">
        <v>237</v>
      </c>
      <c r="J26" s="15">
        <v>2006</v>
      </c>
      <c r="K26" s="10">
        <v>149</v>
      </c>
      <c r="L26" s="10">
        <v>60</v>
      </c>
      <c r="M26" s="10">
        <v>3081</v>
      </c>
      <c r="N26" s="4" t="s">
        <v>646</v>
      </c>
      <c r="O26" s="4">
        <v>4</v>
      </c>
      <c r="P26" s="10">
        <v>123</v>
      </c>
      <c r="Q26" s="15">
        <v>138</v>
      </c>
      <c r="R26" s="4"/>
      <c r="S26" s="4"/>
      <c r="T26" s="34">
        <v>1</v>
      </c>
      <c r="U26" s="35"/>
      <c r="V26" s="35"/>
      <c r="W26" s="1">
        <f t="shared" si="2"/>
        <v>1.1235955056179775E-2</v>
      </c>
      <c r="X26" s="1">
        <f t="shared" si="1"/>
        <v>1.6741573033707864</v>
      </c>
    </row>
    <row r="27" spans="1:24" s="1" customFormat="1" ht="14" x14ac:dyDescent="0.15">
      <c r="A27" s="13" t="s">
        <v>239</v>
      </c>
      <c r="B27" s="2" t="s">
        <v>240</v>
      </c>
      <c r="C27" s="2" t="s">
        <v>460</v>
      </c>
      <c r="D27" s="2" t="s">
        <v>673</v>
      </c>
      <c r="E27" s="2" t="s">
        <v>190</v>
      </c>
      <c r="F27" s="2" t="s">
        <v>181</v>
      </c>
      <c r="G27" s="2" t="s">
        <v>3</v>
      </c>
      <c r="H27" s="2" t="s">
        <v>236</v>
      </c>
      <c r="I27" s="18" t="s">
        <v>237</v>
      </c>
      <c r="J27" s="15">
        <v>1991</v>
      </c>
      <c r="K27" s="10">
        <v>160</v>
      </c>
      <c r="L27" s="10">
        <v>85</v>
      </c>
      <c r="M27" s="10">
        <v>3200</v>
      </c>
      <c r="N27" s="4" t="s">
        <v>647</v>
      </c>
      <c r="O27" s="4">
        <v>0</v>
      </c>
      <c r="P27" s="10">
        <v>228</v>
      </c>
      <c r="Q27" s="15">
        <v>117</v>
      </c>
      <c r="R27" s="4"/>
      <c r="S27" s="4"/>
      <c r="T27" s="34">
        <v>1</v>
      </c>
      <c r="U27" s="35"/>
      <c r="V27" s="35"/>
      <c r="W27" s="1">
        <f t="shared" si="2"/>
        <v>1.1235955056179775E-2</v>
      </c>
      <c r="X27" s="1">
        <f t="shared" si="1"/>
        <v>1.797752808988764</v>
      </c>
    </row>
    <row r="28" spans="1:24" s="1" customFormat="1" ht="14" x14ac:dyDescent="0.15">
      <c r="A28" s="2" t="s">
        <v>341</v>
      </c>
      <c r="B28" s="2" t="s">
        <v>230</v>
      </c>
      <c r="C28" s="2" t="s">
        <v>455</v>
      </c>
      <c r="D28" s="2" t="s">
        <v>673</v>
      </c>
      <c r="E28" s="2" t="s">
        <v>190</v>
      </c>
      <c r="F28" s="2" t="s">
        <v>181</v>
      </c>
      <c r="G28" s="2" t="s">
        <v>3</v>
      </c>
      <c r="H28" s="2" t="s">
        <v>236</v>
      </c>
      <c r="I28" s="18" t="s">
        <v>237</v>
      </c>
      <c r="J28" s="15">
        <v>2012</v>
      </c>
      <c r="K28" s="10">
        <v>200</v>
      </c>
      <c r="L28" s="10">
        <v>75</v>
      </c>
      <c r="M28" s="10">
        <v>3600</v>
      </c>
      <c r="N28" s="4" t="s">
        <v>647</v>
      </c>
      <c r="O28" s="4">
        <v>0</v>
      </c>
      <c r="P28" s="10"/>
      <c r="Q28" s="4"/>
      <c r="R28" s="4"/>
      <c r="S28" s="4">
        <v>85</v>
      </c>
      <c r="T28" s="34">
        <v>1</v>
      </c>
      <c r="U28" s="35"/>
      <c r="V28" s="35"/>
      <c r="W28" s="1">
        <f t="shared" si="2"/>
        <v>1.1235955056179775E-2</v>
      </c>
      <c r="X28" s="1">
        <f t="shared" si="1"/>
        <v>2.2471910112359552</v>
      </c>
    </row>
    <row r="29" spans="1:24" s="33" customFormat="1" ht="14" x14ac:dyDescent="0.15">
      <c r="A29" s="2" t="s">
        <v>198</v>
      </c>
      <c r="B29" s="2" t="s">
        <v>199</v>
      </c>
      <c r="C29" s="2" t="s">
        <v>480</v>
      </c>
      <c r="D29" s="2" t="s">
        <v>481</v>
      </c>
      <c r="E29" s="2" t="s">
        <v>200</v>
      </c>
      <c r="F29" s="2" t="s">
        <v>352</v>
      </c>
      <c r="G29" s="2" t="s">
        <v>3</v>
      </c>
      <c r="H29" s="2" t="s">
        <v>236</v>
      </c>
      <c r="I29" s="18" t="s">
        <v>237</v>
      </c>
      <c r="J29" s="15">
        <v>2000</v>
      </c>
      <c r="K29" s="10">
        <v>318.3</v>
      </c>
      <c r="L29" s="10">
        <v>95</v>
      </c>
      <c r="M29" s="10">
        <v>8133.2</v>
      </c>
      <c r="N29" s="4" t="s">
        <v>647</v>
      </c>
      <c r="O29" s="4">
        <v>0</v>
      </c>
      <c r="P29" s="10">
        <v>306.8</v>
      </c>
      <c r="Q29" s="15">
        <v>240</v>
      </c>
      <c r="R29" s="4" t="s">
        <v>338</v>
      </c>
      <c r="S29" s="4"/>
      <c r="T29" s="34">
        <v>1</v>
      </c>
      <c r="U29" s="37"/>
      <c r="V29" s="37"/>
      <c r="W29" s="33">
        <f t="shared" si="2"/>
        <v>1.1235955056179775E-2</v>
      </c>
      <c r="X29" s="1">
        <f t="shared" si="1"/>
        <v>3.5764044943820226</v>
      </c>
    </row>
    <row r="30" spans="1:24" s="1" customFormat="1" ht="14" x14ac:dyDescent="0.15">
      <c r="A30" s="2" t="s">
        <v>302</v>
      </c>
      <c r="B30" s="2" t="s">
        <v>95</v>
      </c>
      <c r="C30" s="2" t="s">
        <v>96</v>
      </c>
      <c r="D30" s="2" t="s">
        <v>662</v>
      </c>
      <c r="E30" s="2" t="s">
        <v>190</v>
      </c>
      <c r="F30" s="2" t="s">
        <v>181</v>
      </c>
      <c r="G30" s="2" t="s">
        <v>3</v>
      </c>
      <c r="H30" s="2" t="s">
        <v>236</v>
      </c>
      <c r="I30" s="18" t="s">
        <v>237</v>
      </c>
      <c r="J30" s="15">
        <v>2018</v>
      </c>
      <c r="K30" s="10">
        <v>205</v>
      </c>
      <c r="L30" s="10">
        <v>74</v>
      </c>
      <c r="M30" s="10">
        <v>5740</v>
      </c>
      <c r="N30" s="4" t="s">
        <v>646</v>
      </c>
      <c r="O30" s="4">
        <v>4</v>
      </c>
      <c r="P30" s="10">
        <v>200</v>
      </c>
      <c r="Q30" s="15">
        <v>150</v>
      </c>
      <c r="R30" s="4"/>
      <c r="S30" s="4">
        <v>90</v>
      </c>
      <c r="T30" s="34">
        <v>4</v>
      </c>
      <c r="U30" s="35"/>
      <c r="V30" s="35"/>
      <c r="W30" s="1">
        <f t="shared" si="2"/>
        <v>4.49438202247191E-2</v>
      </c>
      <c r="X30" s="1">
        <f t="shared" si="1"/>
        <v>9.213483146067416</v>
      </c>
    </row>
    <row r="31" spans="1:24" s="1" customFormat="1" ht="14" x14ac:dyDescent="0.15">
      <c r="A31" s="2" t="s">
        <v>80</v>
      </c>
      <c r="B31" s="2" t="s">
        <v>70</v>
      </c>
      <c r="C31" s="2" t="s">
        <v>71</v>
      </c>
      <c r="D31" s="2" t="s">
        <v>666</v>
      </c>
      <c r="E31" s="2" t="s">
        <v>190</v>
      </c>
      <c r="F31" s="2" t="s">
        <v>181</v>
      </c>
      <c r="G31" s="2" t="s">
        <v>3</v>
      </c>
      <c r="H31" s="2" t="s">
        <v>236</v>
      </c>
      <c r="I31" s="18" t="s">
        <v>490</v>
      </c>
      <c r="J31" s="15">
        <v>2000</v>
      </c>
      <c r="K31" s="10">
        <v>168</v>
      </c>
      <c r="L31" s="10">
        <v>70</v>
      </c>
      <c r="M31" s="10">
        <v>4015</v>
      </c>
      <c r="N31" s="4" t="s">
        <v>646</v>
      </c>
      <c r="O31" s="4">
        <v>6</v>
      </c>
      <c r="P31" s="10"/>
      <c r="Q31" s="15">
        <v>155</v>
      </c>
      <c r="R31" s="4"/>
      <c r="S31" s="4"/>
      <c r="T31" s="34">
        <v>1</v>
      </c>
      <c r="U31" s="35"/>
      <c r="V31" s="35"/>
      <c r="W31" s="1">
        <f t="shared" si="2"/>
        <v>1.1235955056179775E-2</v>
      </c>
      <c r="X31" s="1">
        <f t="shared" si="1"/>
        <v>1.8876404494382022</v>
      </c>
    </row>
    <row r="32" spans="1:24" s="1" customFormat="1" ht="14" x14ac:dyDescent="0.15">
      <c r="A32" s="2" t="s">
        <v>257</v>
      </c>
      <c r="B32" s="2" t="s">
        <v>227</v>
      </c>
      <c r="C32" s="2" t="s">
        <v>351</v>
      </c>
      <c r="D32" s="2" t="s">
        <v>664</v>
      </c>
      <c r="E32" s="2" t="s">
        <v>190</v>
      </c>
      <c r="F32" s="2" t="s">
        <v>181</v>
      </c>
      <c r="G32" s="2" t="s">
        <v>3</v>
      </c>
      <c r="H32" s="2" t="s">
        <v>236</v>
      </c>
      <c r="I32" s="18" t="s">
        <v>237</v>
      </c>
      <c r="J32" s="15">
        <v>2000</v>
      </c>
      <c r="K32" s="10">
        <v>208</v>
      </c>
      <c r="L32" s="10">
        <v>77</v>
      </c>
      <c r="M32" s="10">
        <v>5400</v>
      </c>
      <c r="N32" s="4" t="s">
        <v>647</v>
      </c>
      <c r="O32" s="4">
        <v>0</v>
      </c>
      <c r="P32" s="10">
        <v>221</v>
      </c>
      <c r="Q32" s="15">
        <v>155</v>
      </c>
      <c r="R32" s="4"/>
      <c r="S32" s="4"/>
      <c r="T32" s="34">
        <v>4</v>
      </c>
      <c r="U32" s="35"/>
      <c r="V32" s="35"/>
      <c r="W32" s="1">
        <f t="shared" si="2"/>
        <v>4.49438202247191E-2</v>
      </c>
      <c r="X32" s="1">
        <f t="shared" si="1"/>
        <v>9.3483146067415728</v>
      </c>
    </row>
    <row r="33" spans="1:24" s="1" customFormat="1" ht="14" x14ac:dyDescent="0.15">
      <c r="A33" s="2" t="s">
        <v>109</v>
      </c>
      <c r="B33" s="2" t="s">
        <v>95</v>
      </c>
      <c r="C33" s="2" t="s">
        <v>96</v>
      </c>
      <c r="D33" s="2" t="s">
        <v>662</v>
      </c>
      <c r="E33" s="2" t="s">
        <v>190</v>
      </c>
      <c r="F33" s="2" t="s">
        <v>181</v>
      </c>
      <c r="G33" s="2" t="s">
        <v>3</v>
      </c>
      <c r="H33" s="2" t="s">
        <v>236</v>
      </c>
      <c r="I33" s="18" t="s">
        <v>237</v>
      </c>
      <c r="J33" s="15">
        <v>2003</v>
      </c>
      <c r="K33" s="10">
        <v>420</v>
      </c>
      <c r="L33" s="10">
        <v>120</v>
      </c>
      <c r="M33" s="10">
        <v>2800</v>
      </c>
      <c r="N33" s="4" t="s">
        <v>647</v>
      </c>
      <c r="O33" s="4">
        <v>0</v>
      </c>
      <c r="P33" s="10">
        <v>400</v>
      </c>
      <c r="Q33" s="15">
        <v>30</v>
      </c>
      <c r="R33" s="4"/>
      <c r="S33" s="4">
        <v>90</v>
      </c>
      <c r="T33" s="1">
        <v>2</v>
      </c>
      <c r="W33" s="1">
        <f t="shared" si="2"/>
        <v>2.247191011235955E-2</v>
      </c>
      <c r="X33" s="1">
        <f t="shared" si="1"/>
        <v>9.4382022471910112</v>
      </c>
    </row>
    <row r="34" spans="1:24" s="1" customFormat="1" ht="14" x14ac:dyDescent="0.15">
      <c r="A34" s="2" t="s">
        <v>531</v>
      </c>
      <c r="B34" s="2" t="s">
        <v>1</v>
      </c>
      <c r="C34" s="2" t="s">
        <v>2</v>
      </c>
      <c r="D34" s="2" t="s">
        <v>661</v>
      </c>
      <c r="E34" s="2" t="s">
        <v>190</v>
      </c>
      <c r="F34" s="2" t="s">
        <v>181</v>
      </c>
      <c r="G34" s="2" t="s">
        <v>3</v>
      </c>
      <c r="H34" s="2" t="s">
        <v>236</v>
      </c>
      <c r="I34" s="18" t="s">
        <v>490</v>
      </c>
      <c r="J34" s="15">
        <v>2015</v>
      </c>
      <c r="K34" s="10">
        <v>121</v>
      </c>
      <c r="L34" s="10">
        <v>57</v>
      </c>
      <c r="M34" s="10">
        <v>4990</v>
      </c>
      <c r="N34" s="4" t="s">
        <v>646</v>
      </c>
      <c r="O34" s="4">
        <v>2</v>
      </c>
      <c r="P34" s="10">
        <v>128</v>
      </c>
      <c r="Q34" s="15">
        <v>220</v>
      </c>
      <c r="R34" s="4"/>
      <c r="S34" s="4">
        <v>80</v>
      </c>
      <c r="T34" s="34">
        <v>3</v>
      </c>
      <c r="U34" s="35"/>
      <c r="V34" s="35"/>
      <c r="W34" s="1">
        <f t="shared" si="2"/>
        <v>3.3707865168539325E-2</v>
      </c>
      <c r="X34" s="1">
        <f t="shared" si="1"/>
        <v>4.0786516853932584</v>
      </c>
    </row>
    <row r="35" spans="1:24" s="1" customFormat="1" ht="14" x14ac:dyDescent="0.15">
      <c r="A35" s="27" t="s">
        <v>62</v>
      </c>
      <c r="B35" s="27" t="s">
        <v>58</v>
      </c>
      <c r="C35" s="27" t="s">
        <v>577</v>
      </c>
      <c r="D35" s="27" t="s">
        <v>678</v>
      </c>
      <c r="E35" s="27" t="s">
        <v>190</v>
      </c>
      <c r="F35" s="27" t="s">
        <v>181</v>
      </c>
      <c r="G35" s="27" t="s">
        <v>14</v>
      </c>
      <c r="H35" s="27" t="s">
        <v>236</v>
      </c>
      <c r="I35" s="29" t="s">
        <v>237</v>
      </c>
      <c r="J35" s="30">
        <v>2006</v>
      </c>
      <c r="K35" s="31">
        <v>159</v>
      </c>
      <c r="L35" s="31">
        <v>67</v>
      </c>
      <c r="M35" s="31">
        <v>6442</v>
      </c>
      <c r="N35" s="32" t="s">
        <v>647</v>
      </c>
      <c r="O35" s="32">
        <v>0</v>
      </c>
      <c r="P35" s="31">
        <v>154</v>
      </c>
      <c r="Q35" s="30">
        <v>165</v>
      </c>
      <c r="R35" s="32"/>
      <c r="S35" s="32">
        <v>66</v>
      </c>
      <c r="T35" s="36">
        <v>5</v>
      </c>
      <c r="U35" s="35"/>
      <c r="V35" s="35"/>
      <c r="W35" s="1">
        <f t="shared" si="2"/>
        <v>5.6179775280898875E-2</v>
      </c>
      <c r="X35" s="1">
        <f t="shared" si="1"/>
        <v>8.9325842696629216</v>
      </c>
    </row>
    <row r="36" spans="1:24" s="1" customFormat="1" ht="14" x14ac:dyDescent="0.15">
      <c r="A36" s="2" t="s">
        <v>535</v>
      </c>
      <c r="B36" s="3" t="s">
        <v>227</v>
      </c>
      <c r="C36" s="3" t="s">
        <v>351</v>
      </c>
      <c r="D36" s="3" t="s">
        <v>664</v>
      </c>
      <c r="E36" s="2" t="s">
        <v>190</v>
      </c>
      <c r="F36" s="2" t="s">
        <v>181</v>
      </c>
      <c r="G36" s="3" t="s">
        <v>3</v>
      </c>
      <c r="H36" s="3" t="s">
        <v>236</v>
      </c>
      <c r="I36" s="18" t="s">
        <v>237</v>
      </c>
      <c r="J36" s="15">
        <v>2015</v>
      </c>
      <c r="K36" s="10">
        <v>109</v>
      </c>
      <c r="L36" s="10">
        <v>55</v>
      </c>
      <c r="M36" s="10">
        <v>3320</v>
      </c>
      <c r="N36" s="4" t="s">
        <v>646</v>
      </c>
      <c r="O36" s="4">
        <v>3</v>
      </c>
      <c r="P36" s="10"/>
      <c r="Q36" s="5"/>
      <c r="R36" s="4"/>
      <c r="S36" s="4">
        <v>78</v>
      </c>
      <c r="T36" s="34">
        <v>2</v>
      </c>
      <c r="U36" s="35"/>
      <c r="V36" s="35"/>
      <c r="W36" s="1">
        <f t="shared" si="2"/>
        <v>2.247191011235955E-2</v>
      </c>
      <c r="X36" s="1">
        <f t="shared" si="1"/>
        <v>2.4494382022471908</v>
      </c>
    </row>
    <row r="37" spans="1:24" s="1" customFormat="1" ht="14" x14ac:dyDescent="0.15">
      <c r="A37" s="2" t="s">
        <v>47</v>
      </c>
      <c r="B37" s="2" t="s">
        <v>1</v>
      </c>
      <c r="C37" s="2" t="s">
        <v>2</v>
      </c>
      <c r="D37" s="2" t="s">
        <v>661</v>
      </c>
      <c r="E37" s="2" t="s">
        <v>190</v>
      </c>
      <c r="F37" s="2" t="s">
        <v>181</v>
      </c>
      <c r="G37" s="2" t="s">
        <v>3</v>
      </c>
      <c r="H37" s="2" t="s">
        <v>244</v>
      </c>
      <c r="I37" s="18" t="s">
        <v>237</v>
      </c>
      <c r="J37" s="15">
        <v>2002</v>
      </c>
      <c r="K37" s="10">
        <v>175</v>
      </c>
      <c r="L37" s="10">
        <v>76</v>
      </c>
      <c r="M37" s="10">
        <v>3610</v>
      </c>
      <c r="N37" s="4" t="s">
        <v>646</v>
      </c>
      <c r="O37" s="4">
        <v>2</v>
      </c>
      <c r="P37" s="10">
        <v>215</v>
      </c>
      <c r="Q37" s="4"/>
      <c r="R37" s="4">
        <v>4</v>
      </c>
      <c r="S37" s="4">
        <v>88.5</v>
      </c>
      <c r="T37" s="34">
        <v>3</v>
      </c>
      <c r="U37" s="35"/>
      <c r="V37" s="35"/>
      <c r="W37" s="1">
        <f t="shared" si="2"/>
        <v>3.3707865168539325E-2</v>
      </c>
      <c r="X37" s="1">
        <f t="shared" si="1"/>
        <v>5.8988764044943816</v>
      </c>
    </row>
    <row r="38" spans="1:24" x14ac:dyDescent="0.2">
      <c r="A38" s="43" t="s">
        <v>682</v>
      </c>
      <c r="B38" s="41"/>
      <c r="K38" s="25"/>
      <c r="L38" s="25"/>
      <c r="M38" s="25"/>
      <c r="P38" s="25"/>
    </row>
    <row r="39" spans="1:24" x14ac:dyDescent="0.2">
      <c r="A39" s="41" t="s">
        <v>685</v>
      </c>
      <c r="B39" s="41"/>
    </row>
    <row r="40" spans="1:24" x14ac:dyDescent="0.2">
      <c r="A40" s="41" t="s">
        <v>684</v>
      </c>
      <c r="B40" s="41"/>
      <c r="K40" s="25"/>
      <c r="L40" s="25"/>
      <c r="M40" s="25"/>
      <c r="P40" s="25"/>
    </row>
    <row r="41" spans="1:24" x14ac:dyDescent="0.2">
      <c r="A41" s="42" t="s">
        <v>683</v>
      </c>
      <c r="B41" s="42"/>
      <c r="K41" s="25"/>
      <c r="L41" s="25"/>
      <c r="M41" s="25"/>
      <c r="P41" s="25"/>
      <c r="T41">
        <f>SUM(T2:T37)</f>
        <v>89</v>
      </c>
    </row>
    <row r="42" spans="1:24" x14ac:dyDescent="0.2">
      <c r="K42" s="26"/>
      <c r="L42" s="26"/>
      <c r="M42" s="26"/>
      <c r="Q42" s="26"/>
    </row>
  </sheetData>
  <sortState ref="A3:T37">
    <sortCondition ref="A2"/>
  </sortState>
  <mergeCells count="5">
    <mergeCell ref="A39:B39"/>
    <mergeCell ref="A40:B40"/>
    <mergeCell ref="A41:B41"/>
    <mergeCell ref="A38:B38"/>
    <mergeCell ref="T1:V1"/>
  </mergeCells>
  <conditionalFormatting sqref="P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2" priority="115" percent="1" rank="10"/>
  </conditionalFormatting>
  <conditionalFormatting sqref="K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" priority="116" operator="lessThan">
      <formula>100</formula>
    </cfRule>
  </conditionalFormatting>
  <conditionalFormatting sqref="Q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ontainsText" dxfId="50" priority="92" operator="containsText" text="Sit Down">
      <formula>NOT(ISERROR(SEARCH("Sit Down",H2)))</formula>
    </cfRule>
  </conditionalFormatting>
  <conditionalFormatting sqref="P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ntainsText" dxfId="49" priority="90" operator="containsText" text="Sit Down">
      <formula>NOT(ISERROR(SEARCH("Sit Down",H3)))</formula>
    </cfRule>
  </conditionalFormatting>
  <conditionalFormatting sqref="P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ntainsText" dxfId="48" priority="88" operator="containsText" text="Sit Down">
      <formula>NOT(ISERROR(SEARCH("Sit Down",H4)))</formula>
    </cfRule>
  </conditionalFormatting>
  <conditionalFormatting sqref="P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ntainsText" dxfId="47" priority="86" operator="containsText" text="Sit Down">
      <formula>NOT(ISERROR(SEARCH("Sit Down",H5)))</formula>
    </cfRule>
  </conditionalFormatting>
  <conditionalFormatting sqref="P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46" priority="84" operator="containsText" text="Sit Down">
      <formula>NOT(ISERROR(SEARCH("Sit Down",H6)))</formula>
    </cfRule>
  </conditionalFormatting>
  <conditionalFormatting sqref="P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ntainsText" dxfId="45" priority="82" operator="containsText" text="Sit Down">
      <formula>NOT(ISERROR(SEARCH("Sit Down",H7)))</formula>
    </cfRule>
  </conditionalFormatting>
  <conditionalFormatting sqref="P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ntainsText" dxfId="44" priority="80" operator="containsText" text="Sit Down">
      <formula>NOT(ISERROR(SEARCH("Sit Down",H8)))</formula>
    </cfRule>
  </conditionalFormatting>
  <conditionalFormatting sqref="P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ntainsText" dxfId="43" priority="78" operator="containsText" text="Sit Down">
      <formula>NOT(ISERROR(SEARCH("Sit Down",H9)))</formula>
    </cfRule>
  </conditionalFormatting>
  <conditionalFormatting sqref="P1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ontainsText" dxfId="42" priority="76" operator="containsText" text="Sit Down">
      <formula>NOT(ISERROR(SEARCH("Sit Down",H10)))</formula>
    </cfRule>
  </conditionalFormatting>
  <conditionalFormatting sqref="P1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ntainsText" dxfId="41" priority="74" operator="containsText" text="Sit Down">
      <formula>NOT(ISERROR(SEARCH("Sit Down",H11)))</formula>
    </cfRule>
  </conditionalFormatting>
  <conditionalFormatting sqref="P1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ntainsText" dxfId="40" priority="72" operator="containsText" text="Sit Down">
      <formula>NOT(ISERROR(SEARCH("Sit Down",H12)))</formula>
    </cfRule>
  </conditionalFormatting>
  <conditionalFormatting sqref="P1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ntainsText" dxfId="39" priority="70" operator="containsText" text="Sit Down">
      <formula>NOT(ISERROR(SEARCH("Sit Down",H13)))</formula>
    </cfRule>
  </conditionalFormatting>
  <conditionalFormatting sqref="P1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ntainsText" dxfId="38" priority="68" operator="containsText" text="Sit Down">
      <formula>NOT(ISERROR(SEARCH("Sit Down",H14)))</formula>
    </cfRule>
  </conditionalFormatting>
  <conditionalFormatting sqref="P1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ntainsText" dxfId="37" priority="66" operator="containsText" text="Sit Down">
      <formula>NOT(ISERROR(SEARCH("Sit Down",H15)))</formula>
    </cfRule>
  </conditionalFormatting>
  <conditionalFormatting sqref="P1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ntainsText" dxfId="36" priority="64" operator="containsText" text="Sit Down">
      <formula>NOT(ISERROR(SEARCH("Sit Down",H16)))</formula>
    </cfRule>
  </conditionalFormatting>
  <conditionalFormatting sqref="P1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ntainsText" dxfId="35" priority="62" operator="containsText" text="Sit Down">
      <formula>NOT(ISERROR(SEARCH("Sit Down",H17)))</formula>
    </cfRule>
  </conditionalFormatting>
  <conditionalFormatting sqref="P1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ntainsText" dxfId="34" priority="60" operator="containsText" text="Sit Down">
      <formula>NOT(ISERROR(SEARCH("Sit Down",H18)))</formula>
    </cfRule>
  </conditionalFormatting>
  <conditionalFormatting sqref="P1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ntainsText" dxfId="33" priority="58" operator="containsText" text="Sit Down">
      <formula>NOT(ISERROR(SEARCH("Sit Down",H19)))</formula>
    </cfRule>
  </conditionalFormatting>
  <conditionalFormatting sqref="P2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ntainsText" dxfId="32" priority="56" operator="containsText" text="Sit Down">
      <formula>NOT(ISERROR(SEARCH("Sit Down",H20)))</formula>
    </cfRule>
  </conditionalFormatting>
  <conditionalFormatting sqref="P2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ntainsText" dxfId="31" priority="54" operator="containsText" text="Sit Down">
      <formula>NOT(ISERROR(SEARCH("Sit Down",H21)))</formula>
    </cfRule>
  </conditionalFormatting>
  <conditionalFormatting sqref="P2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ntainsText" dxfId="30" priority="52" operator="containsText" text="Sit Down">
      <formula>NOT(ISERROR(SEARCH("Sit Down",H22)))</formula>
    </cfRule>
  </conditionalFormatting>
  <conditionalFormatting sqref="P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containsText" dxfId="29" priority="50" operator="containsText" text="Sit Down">
      <formula>NOT(ISERROR(SEARCH("Sit Down",H23)))</formula>
    </cfRule>
  </conditionalFormatting>
  <conditionalFormatting sqref="P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ntainsText" dxfId="28" priority="48" operator="containsText" text="Sit Down">
      <formula>NOT(ISERROR(SEARCH("Sit Down",H24)))</formula>
    </cfRule>
  </conditionalFormatting>
  <conditionalFormatting sqref="P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ntainsText" dxfId="27" priority="46" operator="containsText" text="Sit Down">
      <formula>NOT(ISERROR(SEARCH("Sit Down",H25)))</formula>
    </cfRule>
  </conditionalFormatting>
  <conditionalFormatting sqref="P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ntainsText" dxfId="26" priority="44" operator="containsText" text="Sit Down">
      <formula>NOT(ISERROR(SEARCH("Sit Down",H26)))</formula>
    </cfRule>
  </conditionalFormatting>
  <conditionalFormatting sqref="P2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ntainsText" dxfId="25" priority="42" operator="containsText" text="Sit Down">
      <formula>NOT(ISERROR(SEARCH("Sit Down",H27)))</formula>
    </cfRule>
  </conditionalFormatting>
  <conditionalFormatting sqref="P2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ntainsText" dxfId="24" priority="40" operator="containsText" text="Sit Down">
      <formula>NOT(ISERROR(SEARCH("Sit Down",H28)))</formula>
    </cfRule>
  </conditionalFormatting>
  <conditionalFormatting sqref="P2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ntainsText" dxfId="23" priority="38" operator="containsText" text="Sit Down">
      <formula>NOT(ISERROR(SEARCH("Sit Down",H29)))</formula>
    </cfRule>
  </conditionalFormatting>
  <conditionalFormatting sqref="P3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">
    <cfRule type="containsText" dxfId="22" priority="36" operator="containsText" text="Sit Down">
      <formula>NOT(ISERROR(SEARCH("Sit Down",H30)))</formula>
    </cfRule>
  </conditionalFormatting>
  <conditionalFormatting sqref="P3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ntainsText" dxfId="21" priority="34" operator="containsText" text="Sit Down">
      <formula>NOT(ISERROR(SEARCH("Sit Down",H31)))</formula>
    </cfRule>
  </conditionalFormatting>
  <conditionalFormatting sqref="P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ntainsText" dxfId="20" priority="30" operator="containsText" text="Sit Down">
      <formula>NOT(ISERROR(SEARCH("Sit Down",H37)))</formula>
    </cfRule>
  </conditionalFormatting>
  <conditionalFormatting sqref="O37:O1048576 O1:O32 P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1048576 N1:N32">
    <cfRule type="containsText" dxfId="19" priority="26" operator="containsText" text="YES">
      <formula>NOT(ISERROR(SEARCH("YES",N1)))</formula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ntainsText" dxfId="18" priority="24" operator="containsText" text="Sit Down">
      <formula>NOT(ISERROR(SEARCH("Sit Down",H34)))</formula>
    </cfRule>
  </conditionalFormatting>
  <conditionalFormatting sqref="P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">
    <cfRule type="containsText" dxfId="17" priority="22" operator="containsText" text="Sit Down">
      <formula>NOT(ISERROR(SEARCH("Sit Down",H35)))</formula>
    </cfRule>
  </conditionalFormatting>
  <conditionalFormatting sqref="P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ntainsText" dxfId="16" priority="20" operator="containsText" text="Sit Down">
      <formula>NOT(ISERROR(SEARCH("Sit Down",H36)))</formula>
    </cfRule>
  </conditionalFormatting>
  <conditionalFormatting sqref="O1:O32 P42 O34:O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2 N34:N37">
    <cfRule type="containsText" dxfId="15" priority="18" operator="containsText" text="Yes">
      <formula>NOT(ISERROR(SEARCH("Yes",N2)))</formula>
    </cfRule>
  </conditionalFormatting>
  <conditionalFormatting sqref="P42:P1048576 P1:P32 P34:P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ntainsText" dxfId="14" priority="10" operator="containsText" text="Sit Down">
      <formula>NOT(ISERROR(SEARCH("Sit Down",H33)))</formula>
    </cfRule>
  </conditionalFormatting>
  <conditionalFormatting sqref="K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2 K34:K3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2 L34:L3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 M34:M3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2 Q34:Q3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V32 T34:V3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7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7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7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" operator="containsText" text="Flying" id="{E25A5C05-48FC-455D-8D21-C982B739E2F7}">
            <xm:f>NOT(ISERROR(SEARCH("Flying",Sheet1!H1)))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5" operator="containsText" text="Inverted" id="{9C2DC153-252A-4F3C-9DED-91435B2E5A81}">
            <xm:f>NOT(ISERROR(SEARCH("Inverted",Sheet1!H1)))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18" operator="containsText" text="Sit Down" id="{75424E63-1FB8-4BFE-A64D-1F86B18A5F5C}">
            <xm:f>NOT(ISERROR(SEARCH("Sit Down",Sheet1!H1)))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ontainsText" priority="117" operator="containsText" text="Steel" id="{8B64E27B-7D4B-4FA1-B6F9-4FA5C41775E2}">
            <xm:f>NOT(ISERROR(SEARCH("Steel",Sheet1!G1)))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</xm:sqref>
        </x14:conditionalFormatting>
        <x14:conditionalFormatting xmlns:xm="http://schemas.microsoft.com/office/excel/2006/main">
          <x14:cfRule type="containsText" priority="109" operator="containsText" text="YES" id="{33E14E87-18AE-41AA-AE73-434271AEA509}">
            <xm:f>NOT(ISERROR(SEARCH("YES",Sheet1!N1)))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</xm:sqref>
        </x14:conditionalFormatting>
        <x14:conditionalFormatting xmlns:xm="http://schemas.microsoft.com/office/excel/2006/main">
          <x14:cfRule type="containsText" priority="97" operator="containsText" text="Russia" id="{B7B0B6D8-9A20-4A43-8336-24BEFB24D44F}">
            <xm:f>NOT(ISERROR(SEARCH("Russia",Sheet1!F1)))</xm:f>
            <x14:dxf>
              <font>
                <color rgb="FF9C0006"/>
              </font>
              <fill>
                <patternFill>
                  <bgColor rgb="FFFFFF00"/>
                </patternFill>
              </fill>
            </x14:dxf>
          </x14:cfRule>
          <x14:cfRule type="containsText" priority="98" operator="containsText" text="Oceana" id="{E249C81E-3DF6-4CFE-B1C1-89F8EA042F49}">
            <xm:f>NOT(ISERROR(SEARCH("Oceana",Sheet1!F1)))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14:cfRule type="containsText" priority="99" operator="containsText" text="South America" id="{E1F3AA30-0BFE-46C1-90AB-1EDA2B7769C5}">
            <xm:f>NOT(ISERROR(SEARCH("South America",Sheet1!F1)))</xm:f>
            <x14:dxf>
              <font>
                <color rgb="FF9C0006"/>
              </font>
              <fill>
                <patternFill>
                  <bgColor theme="9" tint="-0.499984740745262"/>
                </patternFill>
              </fill>
            </x14:dxf>
          </x14:cfRule>
          <x14:cfRule type="containsText" priority="100" operator="containsText" text="Central America" id="{57F7A0F0-B95F-4973-80BE-4147BC3A3BFB}">
            <xm:f>NOT(ISERROR(SEARCH("Central America",Sheet1!F1)))</xm:f>
            <x14:dxf>
              <fill>
                <patternFill>
                  <bgColor theme="3" tint="0.59996337778862885"/>
                </patternFill>
              </fill>
            </x14:dxf>
          </x14:cfRule>
          <x14:cfRule type="containsText" priority="101" operator="containsText" text="Asia" id="{601C4049-5590-4598-A881-979E45E190A4}">
            <xm:f>NOT(ISERROR(SEARCH("Asia",Sheet1!F1)))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02" operator="containsText" text="Europe" id="{2D6D39D3-DEED-48B0-A874-60A5626E1964}">
            <xm:f>NOT(ISERROR(SEARCH("Europe",Sheet1!F1)))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3" operator="containsText" text="North America" id="{0597D18F-558E-4966-AC47-984374000DD9}">
            <xm:f>NOT(ISERROR(SEARCH("North America",Sheet1!F1)))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</xm:sqref>
        </x14:conditionalFormatting>
        <x14:conditionalFormatting xmlns:xm="http://schemas.microsoft.com/office/excel/2006/main">
          <x14:cfRule type="containsText" priority="96" operator="containsText" text="United States" id="{D4E872F9-143E-413D-821B-8A6B3B98A4C8}">
            <xm:f>NOT(ISERROR(SEARCH("United States",Sheet1!E1)))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containsText" priority="32" operator="containsText" text="Sit Down" id="{3004C22E-518C-4553-9924-D0ED849E3B25}">
            <xm:f>NOT(ISERROR(SEARCH("Sit Down",RollerCoasterData!H32)))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RollerCoasterData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2018-10-16T13:54:30Z</cp:lastPrinted>
  <dcterms:created xsi:type="dcterms:W3CDTF">2017-09-21T13:52:38Z</dcterms:created>
  <dcterms:modified xsi:type="dcterms:W3CDTF">2018-11-23T17:47:19Z</dcterms:modified>
</cp:coreProperties>
</file>